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4E8AE2F5-4F26-4D6F-9399-086161F69FE4}" xr6:coauthVersionLast="47" xr6:coauthVersionMax="47" xr10:uidLastSave="{00000000-0000-0000-0000-000000000000}"/>
  <bookViews>
    <workbookView xWindow="31110" yWindow="1050" windowWidth="24000" windowHeight="14295" xr2:uid="{00000000-000D-0000-FFFF-FFFF00000000}"/>
  </bookViews>
  <sheets>
    <sheet name="EquipMakeProto" sheetId="1" r:id="rId1"/>
  </sheets>
  <definedNames>
    <definedName name="_xlnm._FilterDatabase" localSheetId="0" hidden="1">EquipMakeProto!$G$1:$G$1095</definedName>
  </definedNames>
  <calcPr calcId="191029"/>
</workbook>
</file>

<file path=xl/calcChain.xml><?xml version="1.0" encoding="utf-8"?>
<calcChain xmlns="http://schemas.openxmlformats.org/spreadsheetml/2006/main">
  <c r="S422" i="1" l="1"/>
  <c r="S426" i="1" s="1"/>
  <c r="S421" i="1"/>
  <c r="S425" i="1" s="1"/>
  <c r="S420" i="1"/>
  <c r="S424" i="1" s="1"/>
  <c r="S419" i="1"/>
  <c r="S423" i="1" s="1"/>
  <c r="S410" i="1"/>
  <c r="S414" i="1" s="1"/>
  <c r="S409" i="1"/>
  <c r="S413" i="1" s="1"/>
  <c r="S408" i="1"/>
  <c r="S412" i="1" s="1"/>
  <c r="S407" i="1"/>
  <c r="S411" i="1" s="1"/>
  <c r="H400" i="1"/>
  <c r="H399" i="1"/>
  <c r="H396" i="1"/>
  <c r="H395" i="1"/>
  <c r="H392" i="1"/>
  <c r="H391" i="1"/>
  <c r="H389" i="1"/>
  <c r="H388" i="1"/>
  <c r="H386" i="1"/>
  <c r="H385" i="1"/>
  <c r="H384" i="1"/>
  <c r="H383" i="1"/>
  <c r="S361" i="1"/>
  <c r="S360" i="1"/>
  <c r="S358" i="1"/>
  <c r="S357" i="1"/>
  <c r="S356" i="1"/>
  <c r="S354" i="1"/>
  <c r="S353" i="1"/>
  <c r="S352" i="1"/>
  <c r="S350" i="1"/>
  <c r="S349" i="1"/>
  <c r="C348" i="1"/>
  <c r="C351" i="1" s="1"/>
  <c r="S347" i="1"/>
  <c r="C347" i="1"/>
  <c r="C350" i="1" s="1"/>
  <c r="S346" i="1"/>
  <c r="C346" i="1"/>
  <c r="C349" i="1" s="1"/>
  <c r="S344" i="1"/>
  <c r="S343" i="1"/>
  <c r="C216" i="1"/>
  <c r="C221" i="1" s="1"/>
  <c r="C226" i="1" s="1"/>
  <c r="C231" i="1" s="1"/>
  <c r="C215" i="1"/>
  <c r="C220" i="1" s="1"/>
  <c r="C225" i="1" s="1"/>
  <c r="C230" i="1" s="1"/>
  <c r="C214" i="1"/>
  <c r="C219" i="1" s="1"/>
  <c r="C224" i="1" s="1"/>
  <c r="C229" i="1" s="1"/>
  <c r="C213" i="1"/>
  <c r="C218" i="1" s="1"/>
  <c r="C223" i="1" s="1"/>
  <c r="C228" i="1" s="1"/>
  <c r="C212" i="1"/>
  <c r="C217" i="1" s="1"/>
  <c r="C222" i="1" s="1"/>
  <c r="C227" i="1" s="1"/>
  <c r="S189" i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S65" i="1"/>
  <c r="S99" i="1" s="1"/>
  <c r="S133" i="1" s="1"/>
  <c r="S167" i="1" s="1"/>
  <c r="S64" i="1"/>
  <c r="S98" i="1" s="1"/>
  <c r="S132" i="1" s="1"/>
  <c r="S166" i="1" s="1"/>
  <c r="S63" i="1"/>
  <c r="S97" i="1" s="1"/>
  <c r="S131" i="1" s="1"/>
  <c r="S165" i="1" s="1"/>
  <c r="S62" i="1"/>
  <c r="S96" i="1" s="1"/>
  <c r="S130" i="1" s="1"/>
  <c r="S164" i="1" s="1"/>
  <c r="S61" i="1"/>
  <c r="S95" i="1" s="1"/>
  <c r="S129" i="1" s="1"/>
  <c r="S163" i="1" s="1"/>
  <c r="S60" i="1"/>
  <c r="S94" i="1" s="1"/>
  <c r="S128" i="1" s="1"/>
  <c r="S162" i="1" s="1"/>
  <c r="S59" i="1"/>
  <c r="S93" i="1" s="1"/>
  <c r="S127" i="1" s="1"/>
  <c r="S161" i="1" s="1"/>
  <c r="S58" i="1"/>
  <c r="S92" i="1" s="1"/>
  <c r="S126" i="1" s="1"/>
  <c r="S160" i="1" s="1"/>
  <c r="S57" i="1"/>
  <c r="S91" i="1" s="1"/>
  <c r="S125" i="1" s="1"/>
  <c r="S159" i="1" s="1"/>
  <c r="S56" i="1"/>
  <c r="S90" i="1" s="1"/>
  <c r="S124" i="1" s="1"/>
  <c r="S158" i="1" s="1"/>
  <c r="S55" i="1"/>
  <c r="S89" i="1" s="1"/>
  <c r="S123" i="1" s="1"/>
  <c r="S157" i="1" s="1"/>
  <c r="S54" i="1"/>
  <c r="S88" i="1" s="1"/>
  <c r="S122" i="1" s="1"/>
  <c r="S156" i="1" s="1"/>
  <c r="S53" i="1"/>
  <c r="S87" i="1" s="1"/>
  <c r="S121" i="1" s="1"/>
  <c r="S155" i="1" s="1"/>
  <c r="S52" i="1"/>
  <c r="S86" i="1" s="1"/>
  <c r="S120" i="1" s="1"/>
  <c r="S154" i="1" s="1"/>
  <c r="S51" i="1"/>
  <c r="S85" i="1" s="1"/>
  <c r="S119" i="1" s="1"/>
  <c r="S153" i="1" s="1"/>
  <c r="S50" i="1"/>
  <c r="S84" i="1" s="1"/>
  <c r="S118" i="1" s="1"/>
  <c r="S152" i="1" s="1"/>
  <c r="S49" i="1"/>
  <c r="S83" i="1" s="1"/>
  <c r="S117" i="1" s="1"/>
  <c r="S151" i="1" s="1"/>
  <c r="S48" i="1"/>
  <c r="S82" i="1" s="1"/>
  <c r="S116" i="1" s="1"/>
  <c r="S150" i="1" s="1"/>
  <c r="S47" i="1"/>
  <c r="S81" i="1" s="1"/>
  <c r="S115" i="1" s="1"/>
  <c r="S149" i="1" s="1"/>
  <c r="S46" i="1"/>
  <c r="S80" i="1" s="1"/>
  <c r="S114" i="1" s="1"/>
  <c r="S148" i="1" s="1"/>
  <c r="S45" i="1"/>
  <c r="S79" i="1" s="1"/>
  <c r="S113" i="1" s="1"/>
  <c r="S147" i="1" s="1"/>
  <c r="S44" i="1"/>
  <c r="S78" i="1" s="1"/>
  <c r="S112" i="1" s="1"/>
  <c r="S146" i="1" s="1"/>
  <c r="S43" i="1"/>
  <c r="S77" i="1" s="1"/>
  <c r="S111" i="1" s="1"/>
  <c r="S145" i="1" s="1"/>
  <c r="S42" i="1"/>
  <c r="S76" i="1" s="1"/>
  <c r="S110" i="1" s="1"/>
  <c r="S144" i="1" s="1"/>
  <c r="S41" i="1"/>
  <c r="S75" i="1" s="1"/>
  <c r="S109" i="1" s="1"/>
  <c r="S143" i="1" s="1"/>
  <c r="S40" i="1"/>
  <c r="S74" i="1" s="1"/>
  <c r="S108" i="1" s="1"/>
  <c r="S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<sst xmlns="http://schemas.openxmlformats.org/spreadsheetml/2006/main" count="1327" uniqueCount="803">
  <si>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</si>
  <si>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</si>
  <si>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</si>
  <si>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</si>
  <si>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</si>
  <si>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</si>
  <si>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</si>
  <si>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</si>
  <si>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</si>
  <si>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</si>
  <si>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</si>
  <si>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</si>
  <si>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</si>
  <si>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</si>
  <si>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</si>
  <si>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</si>
  <si>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</si>
  <si>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</si>
  <si>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</si>
  <si>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</si>
  <si>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</si>
  <si>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</si>
  <si>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</si>
  <si>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</si>
  <si>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</si>
  <si>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</si>
  <si>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</si>
  <si>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</si>
  <si>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</si>
  <si>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</si>
  <si>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</si>
  <si>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</si>
  <si>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</si>
  <si>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</si>
  <si>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</si>
  <si>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</si>
  <si>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</si>
  <si>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</si>
  <si>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</si>
  <si>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</si>
  <si>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</si>
  <si>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</si>
  <si>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</si>
  <si>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</si>
  <si>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</si>
  <si>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</si>
  <si>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</si>
  <si>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</si>
  <si>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</si>
  <si>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</si>
  <si>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</si>
  <si>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</si>
  <si>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</si>
  <si>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</si>
  <si>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</si>
  <si>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</si>
  <si>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</si>
  <si>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</si>
  <si>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</si>
  <si>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</si>
  <si>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</si>
  <si>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</si>
  <si>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</si>
  <si>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</si>
  <si>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</si>
  <si>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</si>
  <si>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</si>
  <si>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</si>
  <si>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</si>
  <si>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</si>
  <si>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</si>
  <si>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</si>
  <si>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</si>
  <si>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</si>
  <si>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</si>
  <si>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</si>
  <si>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</si>
  <si>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</si>
  <si>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</si>
  <si>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</si>
  <si>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</si>
  <si>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</si>
  <si>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</si>
  <si>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</si>
  <si>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</si>
  <si>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</si>
  <si>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</si>
  <si>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</si>
  <si>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</si>
  <si>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</si>
  <si>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</si>
  <si>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</si>
  <si>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</si>
  <si>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</si>
  <si>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</si>
  <si>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</si>
  <si>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</si>
  <si>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</si>
  <si>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</si>
  <si>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</si>
  <si>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</si>
  <si>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</si>
  <si>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</si>
  <si>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</si>
  <si>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</si>
  <si>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</si>
  <si>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</si>
  <si>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</si>
  <si>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</si>
  <si>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</si>
  <si>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</si>
  <si>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</si>
  <si>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</si>
  <si>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</si>
  <si>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</si>
  <si>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</si>
  <si>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</si>
  <si>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</si>
  <si>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</si>
  <si>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</si>
  <si>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</si>
  <si>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</si>
  <si>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</si>
  <si>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</si>
  <si>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</si>
  <si>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</si>
  <si>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</si>
  <si>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</si>
  <si>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</si>
  <si>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</si>
  <si>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</si>
  <si>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</si>
  <si>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</si>
  <si>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</si>
  <si>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</si>
  <si>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</si>
  <si>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</si>
  <si>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</si>
  <si>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</si>
  <si>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</si>
  <si>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</si>
  <si>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</si>
  <si>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</si>
  <si>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</si>
  <si>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</si>
  <si>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</si>
  <si>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</si>
  <si>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</si>
  <si>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</si>
  <si>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</si>
  <si>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</si>
  <si>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</si>
  <si>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</si>
  <si>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</si>
  <si>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</si>
  <si>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</si>
  <si>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</si>
  <si>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</si>
  <si>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</si>
  <si>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</si>
  <si>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</si>
  <si>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</si>
  <si>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</si>
  <si>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</si>
  <si>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</si>
  <si>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</si>
  <si>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</si>
  <si>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</si>
  <si>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</si>
  <si>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</si>
  <si>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</si>
  <si>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</si>
  <si>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</si>
  <si>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</si>
  <si>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</si>
  <si>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</si>
  <si>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</si>
  <si>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</si>
  <si>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</si>
  <si>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</si>
  <si>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</si>
  <si>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</si>
  <si>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</si>
  <si>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</si>
  <si>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</si>
  <si>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</si>
  <si>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</si>
  <si>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</si>
  <si>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</si>
  <si>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</si>
  <si>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</si>
  <si>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</si>
  <si>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</si>
  <si>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</si>
  <si>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</si>
  <si>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</si>
  <si>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</si>
  <si>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</si>
  <si>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</si>
  <si>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</si>
  <si>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</si>
  <si>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</si>
  <si>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</si>
  <si>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</si>
  <si>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</si>
  <si>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</si>
  <si>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</si>
  <si>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</si>
  <si>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</si>
  <si>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</si>
  <si>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</si>
  <si>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</si>
  <si>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</si>
  <si>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</si>
  <si>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</si>
  <si>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</si>
  <si>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</si>
  <si>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</si>
  <si>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</si>
  <si>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</si>
  <si>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</si>
  <si>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</si>
  <si>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</si>
  <si>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</si>
  <si>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</si>
  <si>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</si>
  <si>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</si>
  <si>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</si>
  <si>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</si>
  <si>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</si>
  <si>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</si>
  <si>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</si>
  <si>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</si>
  <si>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</si>
  <si>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</si>
  <si>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</si>
  <si>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</si>
  <si>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</si>
  <si>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</si>
  <si>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</si>
  <si>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</si>
  <si>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</si>
  <si>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</si>
  <si>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</si>
  <si>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</si>
  <si>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</si>
  <si>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</si>
  <si>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</si>
  <si>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</si>
  <si>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</si>
  <si>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</si>
  <si>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</si>
  <si>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</si>
  <si>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</si>
  <si>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</si>
  <si>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</si>
  <si>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</si>
  <si>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</si>
  <si>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</si>
  <si>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</si>
  <si>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</si>
  <si>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</si>
  <si>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</si>
  <si>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</si>
  <si>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</si>
  <si>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</si>
  <si>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</si>
  <si>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</si>
  <si>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</si>
  <si>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</si>
  <si>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</si>
  <si>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</si>
  <si>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</si>
  <si>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</si>
  <si>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</si>
  <si>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</si>
  <si>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</si>
  <si>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</si>
  <si>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</si>
  <si>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</si>
  <si>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</si>
  <si>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</si>
  <si>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</si>
  <si>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</si>
  <si>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</si>
  <si>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</si>
  <si>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</si>
  <si>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</si>
  <si>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</si>
  <si>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</si>
  <si>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</si>
  <si>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</si>
  <si>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</si>
  <si>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</si>
  <si>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</si>
  <si>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</si>
  <si>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</si>
  <si>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</si>
  <si>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</si>
  <si>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</si>
  <si>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</si>
  <si>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</si>
  <si>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</si>
  <si>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</si>
  <si>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</si>
  <si>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</si>
  <si>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</si>
  <si>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</si>
  <si>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</si>
  <si>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</si>
  <si>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</si>
  <si>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</si>
  <si>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</si>
  <si>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</si>
  <si>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</si>
  <si>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</si>
  <si>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</si>
  <si>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</si>
  <si>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</si>
  <si>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</si>
  <si>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</si>
  <si>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</si>
  <si>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</si>
  <si>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</si>
  <si>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</si>
  <si>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</si>
  <si>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</si>
  <si>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</si>
  <si>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</si>
  <si>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</si>
  <si>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</si>
  <si>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</si>
  <si>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</si>
  <si>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</si>
  <si>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</si>
  <si>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</si>
  <si>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</si>
  <si>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</si>
  <si>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</si>
  <si>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</si>
  <si>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</si>
  <si>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</si>
  <si>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</si>
  <si>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</si>
  <si>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</si>
  <si>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</si>
  <si>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</si>
  <si>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</si>
  <si>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</si>
  <si>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</si>
  <si>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</si>
  <si>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</si>
  <si>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</si>
  <si>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</si>
  <si>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</si>
  <si>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</si>
  <si>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</si>
  <si>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</si>
  <si>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</si>
  <si>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</si>
  <si>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</si>
  <si>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</si>
  <si>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</si>
  <si>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</si>
  <si>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</si>
  <si>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</si>
  <si>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</si>
  <si>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</si>
  <si>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</si>
  <si>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</si>
  <si>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</si>
  <si>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</si>
  <si>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</si>
  <si>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</si>
  <si>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</si>
  <si>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</si>
  <si>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</si>
  <si>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</si>
  <si>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</si>
  <si>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</si>
  <si>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</si>
  <si>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</si>
  <si>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</si>
  <si>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</si>
  <si>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</si>
  <si>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</si>
  <si>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</si>
  <si>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</si>
  <si>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</si>
  <si>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</si>
  <si>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</si>
  <si>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</si>
  <si>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</si>
  <si>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</si>
  <si>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</si>
  <si>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</si>
  <si>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</si>
  <si>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</si>
  <si>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</si>
  <si>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</si>
  <si>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</si>
  <si>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</si>
  <si>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</si>
  <si>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</si>
  <si>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</si>
  <si>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</si>
  <si>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</si>
  <si>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</si>
  <si>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</si>
  <si>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</si>
  <si>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</si>
  <si>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</si>
  <si>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</si>
  <si>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</si>
  <si>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</si>
  <si>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</si>
  <si>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</si>
  <si>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</si>
  <si>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</si>
  <si>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</si>
  <si>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</si>
  <si>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</si>
  <si>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</si>
  <si>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</si>
  <si>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</si>
  <si>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</si>
  <si>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</si>
  <si>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</si>
  <si>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</si>
  <si>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</si>
  <si>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</si>
  <si>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</si>
  <si>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</si>
  <si>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</si>
  <si>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</si>
  <si>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</si>
  <si>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</si>
  <si>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</si>
  <si>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</si>
  <si>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</si>
  <si>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</si>
  <si>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</si>
  <si>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</si>
  <si>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</si>
  <si>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</si>
  <si>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</si>
  <si>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</si>
  <si>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</si>
  <si>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</si>
  <si>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</si>
  <si>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</si>
  <si>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</si>
  <si>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</si>
  <si>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</si>
  <si>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</si>
  <si>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</si>
  <si>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</si>
  <si>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</si>
  <si>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</si>
  <si>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</si>
  <si>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</si>
  <si>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</si>
  <si>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</si>
  <si>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</si>
  <si>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</si>
  <si>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</si>
  <si>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</si>
  <si>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</si>
  <si>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</si>
  <si>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</si>
  <si>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</si>
  <si>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</si>
  <si>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</si>
  <si>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</si>
  <si>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</si>
  <si>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</si>
  <si>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</si>
  <si>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</si>
  <si>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</si>
  <si>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</si>
  <si>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</si>
  <si>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</si>
  <si>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</si>
  <si>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</si>
  <si>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</si>
  <si>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</si>
  <si>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</si>
  <si>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</si>
  <si>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</si>
  <si>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</si>
  <si>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</si>
  <si>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</si>
  <si>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</si>
  <si>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</si>
  <si>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</si>
  <si>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</si>
  <si>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</si>
  <si>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</si>
  <si>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</si>
  <si>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</si>
  <si>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</si>
  <si>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</si>
  <si>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</si>
  <si>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</si>
  <si>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</si>
  <si>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</si>
  <si>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</si>
  <si>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</si>
  <si>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</si>
  <si>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</si>
  <si>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</si>
  <si>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</si>
  <si>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</si>
  <si>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</si>
  <si>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</si>
  <si>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</si>
  <si>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</si>
  <si>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</si>
  <si>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</si>
  <si>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</si>
  <si>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</si>
  <si>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</si>
  <si>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</si>
  <si>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</si>
  <si>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</si>
  <si>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</si>
  <si>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</si>
  <si>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</si>
  <si>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</si>
  <si>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</si>
  <si>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</si>
  <si>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</si>
  <si>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</si>
  <si>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</si>
  <si>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</si>
  <si>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</si>
  <si>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</si>
  <si>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</si>
  <si>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</si>
  <si>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</si>
  <si>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</si>
  <si>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</si>
  <si>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</si>
  <si>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</si>
  <si>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</si>
  <si>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</si>
  <si>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</si>
  <si>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</si>
  <si>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</si>
  <si>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</si>
  <si>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</si>
  <si>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</si>
  <si>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</si>
  <si>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</si>
  <si>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</si>
  <si>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</si>
  <si>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</si>
  <si>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</si>
  <si>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</si>
  <si>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</si>
  <si>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</si>
  <si>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</si>
  <si>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</si>
  <si>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</si>
  <si>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</si>
  <si>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</si>
  <si>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</si>
  <si>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</si>
  <si>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</si>
  <si>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</si>
  <si>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</si>
  <si>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</si>
  <si>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</si>
  <si>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</si>
  <si>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</si>
  <si>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</si>
  <si>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</si>
  <si>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</si>
  <si>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</si>
  <si>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</si>
  <si>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</si>
  <si>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</si>
  <si>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</si>
  <si>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</si>
  <si>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</si>
  <si>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</si>
  <si>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</si>
  <si>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</si>
  <si>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</si>
  <si>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</si>
  <si>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</si>
  <si>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</si>
  <si>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</si>
  <si>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</si>
  <si>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</si>
  <si>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</si>
  <si>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</si>
  <si>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</si>
  <si>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</si>
  <si>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</si>
  <si>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</si>
  <si>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</si>
  <si>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</si>
  <si>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</si>
  <si>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</si>
  <si>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</si>
  <si>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</si>
  <si>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</si>
  <si>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</si>
  <si>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</si>
  <si>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</si>
  <si>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</si>
  <si>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</si>
  <si>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</si>
  <si>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</si>
  <si>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</si>
  <si>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</si>
  <si>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</si>
  <si>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</si>
  <si>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</si>
  <si>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</si>
  <si>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</si>
  <si>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</si>
  <si>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</si>
  <si>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</si>
  <si>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</si>
  <si>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</si>
  <si>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</si>
  <si>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</si>
  <si>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</si>
  <si>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</si>
  <si>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</si>
  <si>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</si>
  <si>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</si>
  <si>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10020001;15@10000147;2@10021003;15@10023008;</t>
  </si>
  <si>
    <t>附魔鞋子:中级魔防</t>
  </si>
  <si>
    <t>10020001;15@10000147;2@10021006;15@10023008;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</si>
  <si>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</si>
  <si>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</si>
  <si>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</si>
  <si>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</si>
  <si>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</si>
  <si>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</si>
  <si>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</si>
  <si>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</si>
  <si>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</si>
  <si>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</si>
  <si>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</si>
  <si>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</si>
  <si>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</si>
  <si>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</si>
  <si>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</si>
  <si>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</si>
  <si>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</si>
  <si>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</si>
  <si>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</si>
  <si>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</si>
  <si>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</si>
  <si>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</si>
  <si>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</si>
  <si>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</si>
  <si>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</si>
  <si>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</si>
  <si>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</si>
  <si>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</si>
  <si>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</si>
  <si>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</si>
  <si>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</si>
  <si>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</si>
  <si>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</si>
  <si>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</si>
  <si>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</si>
  <si>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</si>
  <si>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</si>
  <si>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</si>
  <si>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</si>
  <si>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</si>
  <si>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</si>
  <si>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</si>
  <si>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</si>
  <si>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</si>
  <si>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</si>
  <si>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</si>
  <si>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</si>
  <si>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</si>
  <si>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</si>
  <si>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</si>
  <si>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</si>
  <si>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</si>
  <si>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</si>
  <si>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</si>
  <si>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</si>
  <si>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</si>
  <si>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</si>
  <si>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</si>
  <si>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</si>
  <si>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</si>
  <si>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</si>
  <si>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</si>
  <si>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</si>
  <si>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</si>
  <si>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</si>
  <si>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</si>
  <si>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</si>
  <si>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</si>
  <si>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</si>
  <si>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</si>
  <si>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</si>
  <si>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</si>
  <si>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</si>
  <si>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</si>
  <si>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</si>
  <si>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</si>
  <si>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</si>
  <si>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</si>
  <si>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</si>
  <si>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</si>
  <si>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</si>
  <si>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</si>
  <si>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</si>
  <si>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</si>
  <si>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</si>
  <si>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</si>
  <si>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</si>
  <si>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</si>
  <si>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</si>
  <si>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</si>
  <si>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</si>
  <si>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</si>
  <si>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</si>
  <si>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</si>
  <si>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</si>
  <si>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</si>
  <si>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</si>
  <si>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</si>
  <si>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</si>
  <si>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</si>
  <si>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</si>
  <si>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</si>
  <si>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</si>
  <si>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</si>
  <si>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</si>
  <si>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</si>
  <si>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</si>
  <si>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</si>
  <si>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</si>
  <si>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</si>
  <si>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</si>
  <si>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</si>
  <si>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</si>
  <si>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</si>
  <si>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</si>
  <si>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</si>
  <si>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</si>
  <si>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</si>
  <si>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</si>
  <si>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</si>
  <si>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</si>
  <si>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</si>
  <si>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</si>
  <si>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</si>
  <si>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</si>
  <si>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</si>
  <si>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</si>
  <si>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</si>
  <si>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</si>
  <si>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</si>
  <si>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</si>
  <si>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</si>
  <si>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</si>
  <si>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</si>
  <si>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</si>
  <si>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</si>
  <si>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</si>
  <si>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</si>
  <si>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</si>
  <si>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</si>
  <si>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</si>
  <si>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</si>
  <si>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</si>
  <si>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</si>
  <si>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</si>
  <si>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</si>
  <si>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</si>
  <si>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</si>
  <si>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</si>
  <si>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</si>
  <si>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</si>
  <si>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</si>
  <si>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</si>
  <si>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</si>
  <si>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</si>
  <si>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</si>
  <si>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</si>
  <si>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</si>
  <si>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</si>
  <si>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</si>
  <si>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</si>
  <si>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</si>
  <si>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</si>
  <si>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</si>
  <si>
    <t>生肖封印灵石</t>
    <phoneticPr fontId="17" type="noConversion"/>
  </si>
  <si>
    <t>10010037;200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</si>
</sst>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095"/>
  <sheetViews>
    <sheetView tabSelected="1" topLeftCell="R1" workbookViewId="0">
      <pane ySplit="5" topLeftCell="A304" activePane="bottomLeft" state="frozen"/>
      <selection pane="bottomLeft" activeCell="Z317" sqref="Z317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customWidth="1"/>
    <col min="12" max="12" width="12.25" style="8" customWidth="1"/>
    <col min="13" max="14" width="12.625" style="8" customWidth="1"/>
    <col min="15" max="15" width="15.75" style="8" customWidth="1"/>
    <col min="16" max="16" width="12.625" style="8" customWidth="1"/>
    <col min="17" max="17" width="14.125" style="8" customWidth="1"/>
    <col min="18" max="18" width="10.875" style="8" customWidth="1"/>
    <col min="19" max="19" width="9" style="8" customWidth="1"/>
    <col min="20" max="20" width="13.25" style="8" customWidth="1"/>
    <col min="21" max="21" width="13" style="8" customWidth="1"/>
    <col min="22" max="22" width="17.875" style="8" customWidth="1"/>
    <col min="23" max="24" width="21.375" style="8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3" customFormat="1" ht="20.100000000000001" customHeight="1" x14ac:dyDescent="0.35">
      <c r="C32" s="20">
        <v>100151</v>
      </c>
      <c r="D32" s="21" t="s">
        <v>94</v>
      </c>
      <c r="E32" s="22">
        <v>5</v>
      </c>
      <c r="F32" s="20">
        <v>14060005</v>
      </c>
      <c r="G32" s="14">
        <v>0</v>
      </c>
      <c r="H32" s="22">
        <v>12</v>
      </c>
      <c r="I32" s="22">
        <v>50000</v>
      </c>
      <c r="J32" s="22">
        <v>20</v>
      </c>
      <c r="K32" s="22">
        <v>0</v>
      </c>
      <c r="L32" s="25">
        <v>1</v>
      </c>
      <c r="M32" s="25">
        <v>1</v>
      </c>
      <c r="N32" s="26">
        <v>0.1</v>
      </c>
      <c r="O32" s="24">
        <v>1</v>
      </c>
      <c r="P32" s="25">
        <v>1</v>
      </c>
      <c r="Q32" s="25">
        <v>1</v>
      </c>
      <c r="R32" s="25">
        <v>3</v>
      </c>
      <c r="S32" s="25">
        <v>0</v>
      </c>
      <c r="T32" s="24">
        <v>0</v>
      </c>
      <c r="U32" s="26">
        <v>0</v>
      </c>
      <c r="V32" s="25">
        <v>1</v>
      </c>
      <c r="W32" s="25">
        <v>1</v>
      </c>
      <c r="X32" s="15">
        <v>0</v>
      </c>
      <c r="Y32" s="25">
        <v>0</v>
      </c>
      <c r="Z32" s="29" t="s">
        <v>95</v>
      </c>
    </row>
    <row r="33" spans="3:26" s="3" customFormat="1" ht="20.100000000000001" customHeight="1" x14ac:dyDescent="0.35">
      <c r="C33" s="20">
        <v>100152</v>
      </c>
      <c r="D33" s="21" t="s">
        <v>96</v>
      </c>
      <c r="E33" s="22">
        <v>5</v>
      </c>
      <c r="F33" s="17">
        <v>14100011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97</v>
      </c>
    </row>
    <row r="34" spans="3:26" s="3" customFormat="1" ht="20.100000000000001" customHeight="1" x14ac:dyDescent="0.35">
      <c r="C34" s="20">
        <v>100153</v>
      </c>
      <c r="D34" s="21" t="s">
        <v>98</v>
      </c>
      <c r="E34" s="22">
        <v>5</v>
      </c>
      <c r="F34" s="17">
        <v>14100012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99</v>
      </c>
    </row>
    <row r="35" spans="3:26" s="3" customFormat="1" ht="20.100000000000001" customHeight="1" x14ac:dyDescent="0.35">
      <c r="C35" s="20">
        <v>100154</v>
      </c>
      <c r="D35" s="21" t="s">
        <v>100</v>
      </c>
      <c r="E35" s="22">
        <v>5</v>
      </c>
      <c r="F35" s="20">
        <v>14100111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800</v>
      </c>
    </row>
    <row r="36" spans="3:26" s="3" customFormat="1" ht="20.100000000000001" customHeight="1" x14ac:dyDescent="0.35">
      <c r="C36" s="20">
        <v>100155</v>
      </c>
      <c r="D36" s="21" t="s">
        <v>101</v>
      </c>
      <c r="E36" s="22">
        <v>5</v>
      </c>
      <c r="F36" s="20">
        <v>14100112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102</v>
      </c>
    </row>
    <row r="37" spans="3:26" s="3" customFormat="1" ht="20.100000000000001" customHeight="1" x14ac:dyDescent="0.35">
      <c r="C37" s="20">
        <v>100156</v>
      </c>
      <c r="D37" s="21" t="s">
        <v>103</v>
      </c>
      <c r="E37" s="22">
        <v>5</v>
      </c>
      <c r="F37" s="20">
        <v>14110021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104</v>
      </c>
    </row>
    <row r="38" spans="3:26" s="3" customFormat="1" ht="20.100000000000001" customHeight="1" x14ac:dyDescent="0.35">
      <c r="C38" s="20">
        <v>100157</v>
      </c>
      <c r="D38" s="21" t="s">
        <v>105</v>
      </c>
      <c r="E38" s="22">
        <v>5</v>
      </c>
      <c r="F38" s="20">
        <v>14110022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106</v>
      </c>
    </row>
    <row r="39" spans="3:26" s="3" customFormat="1" ht="20.100000000000001" customHeight="1" x14ac:dyDescent="0.35">
      <c r="C39" s="20">
        <v>100158</v>
      </c>
      <c r="D39" s="21" t="s">
        <v>107</v>
      </c>
      <c r="E39" s="22">
        <v>5</v>
      </c>
      <c r="F39" s="20">
        <v>14110023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108</v>
      </c>
    </row>
    <row r="40" spans="3:26" s="2" customFormat="1" ht="20.100000000000001" customHeight="1" x14ac:dyDescent="0.35">
      <c r="C40" s="16">
        <v>100201</v>
      </c>
      <c r="D40" s="16" t="s">
        <v>109</v>
      </c>
      <c r="E40" s="16">
        <v>2</v>
      </c>
      <c r="F40" s="23">
        <v>15201002</v>
      </c>
      <c r="G40" s="14">
        <v>0</v>
      </c>
      <c r="H40" s="16">
        <v>20</v>
      </c>
      <c r="I40" s="16">
        <v>12500</v>
      </c>
      <c r="J40" s="16">
        <v>12</v>
      </c>
      <c r="K40" s="16">
        <v>0</v>
      </c>
      <c r="L40" s="24">
        <v>1</v>
      </c>
      <c r="M40" s="24">
        <v>1</v>
      </c>
      <c r="N40" s="15">
        <v>0.1</v>
      </c>
      <c r="O40" s="24">
        <v>1</v>
      </c>
      <c r="P40" s="24">
        <v>1</v>
      </c>
      <c r="Q40" s="24">
        <v>1</v>
      </c>
      <c r="R40" s="24">
        <v>3</v>
      </c>
      <c r="S40" s="24">
        <f>S6+100</f>
        <v>100</v>
      </c>
      <c r="T40" s="24">
        <v>220</v>
      </c>
      <c r="U40" s="15" t="s">
        <v>52</v>
      </c>
      <c r="V40" s="24">
        <v>1</v>
      </c>
      <c r="W40" s="24">
        <v>1</v>
      </c>
      <c r="X40" s="15">
        <v>0</v>
      </c>
      <c r="Y40" s="24">
        <v>0</v>
      </c>
      <c r="Z40" s="28" t="s">
        <v>110</v>
      </c>
    </row>
    <row r="41" spans="3:26" s="2" customFormat="1" ht="20.100000000000001" customHeight="1" x14ac:dyDescent="0.35">
      <c r="C41" s="16">
        <v>100202</v>
      </c>
      <c r="D41" s="16" t="s">
        <v>111</v>
      </c>
      <c r="E41" s="16">
        <v>2</v>
      </c>
      <c r="F41" s="23">
        <v>15201004</v>
      </c>
      <c r="G41" s="14">
        <v>0</v>
      </c>
      <c r="H41" s="16">
        <v>20</v>
      </c>
      <c r="I41" s="16">
        <v>12500</v>
      </c>
      <c r="J41" s="16">
        <v>12</v>
      </c>
      <c r="K41" s="16">
        <v>0</v>
      </c>
      <c r="L41" s="24">
        <v>1</v>
      </c>
      <c r="M41" s="24">
        <v>1</v>
      </c>
      <c r="N41" s="15">
        <v>0.1</v>
      </c>
      <c r="O41" s="24">
        <v>1</v>
      </c>
      <c r="P41" s="24">
        <v>1</v>
      </c>
      <c r="Q41" s="24">
        <v>1</v>
      </c>
      <c r="R41" s="24">
        <v>3</v>
      </c>
      <c r="S41" s="24">
        <f t="shared" ref="S41:S99" si="0">S7+100</f>
        <v>100</v>
      </c>
      <c r="T41" s="24">
        <v>220</v>
      </c>
      <c r="U41" s="15" t="s">
        <v>52</v>
      </c>
      <c r="V41" s="24">
        <v>1</v>
      </c>
      <c r="W41" s="24">
        <v>1</v>
      </c>
      <c r="X41" s="15">
        <v>0</v>
      </c>
      <c r="Y41" s="24">
        <v>0</v>
      </c>
      <c r="Z41" s="28" t="s">
        <v>112</v>
      </c>
    </row>
    <row r="42" spans="3:26" s="2" customFormat="1" ht="20.100000000000001" customHeight="1" x14ac:dyDescent="0.35">
      <c r="C42" s="16">
        <v>100203</v>
      </c>
      <c r="D42" s="16" t="s">
        <v>113</v>
      </c>
      <c r="E42" s="16">
        <v>2</v>
      </c>
      <c r="F42" s="23">
        <v>15201006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si="0"/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114</v>
      </c>
    </row>
    <row r="43" spans="3:26" s="2" customFormat="1" ht="20.100000000000001" customHeight="1" x14ac:dyDescent="0.35">
      <c r="C43" s="16">
        <v>100204</v>
      </c>
      <c r="D43" s="16" t="s">
        <v>115</v>
      </c>
      <c r="E43" s="16">
        <v>2</v>
      </c>
      <c r="F43" s="23">
        <v>15202002</v>
      </c>
      <c r="G43" s="14">
        <v>0</v>
      </c>
      <c r="H43" s="16">
        <v>21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110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116</v>
      </c>
    </row>
    <row r="44" spans="3:26" s="2" customFormat="1" ht="20.100000000000001" customHeight="1" x14ac:dyDescent="0.35">
      <c r="C44" s="16">
        <v>100205</v>
      </c>
      <c r="D44" s="16" t="s">
        <v>117</v>
      </c>
      <c r="E44" s="16">
        <v>2</v>
      </c>
      <c r="F44" s="23">
        <v>15202004</v>
      </c>
      <c r="G44" s="14">
        <v>0</v>
      </c>
      <c r="H44" s="16">
        <v>21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110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118</v>
      </c>
    </row>
    <row r="45" spans="3:26" s="2" customFormat="1" ht="20.100000000000001" customHeight="1" x14ac:dyDescent="0.35">
      <c r="C45" s="16">
        <v>100206</v>
      </c>
      <c r="D45" s="16" t="s">
        <v>119</v>
      </c>
      <c r="E45" s="16">
        <v>2</v>
      </c>
      <c r="F45" s="23">
        <v>15202006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120</v>
      </c>
    </row>
    <row r="46" spans="3:26" s="2" customFormat="1" ht="20.100000000000001" customHeight="1" x14ac:dyDescent="0.35">
      <c r="C46" s="16">
        <v>100207</v>
      </c>
      <c r="D46" s="16" t="s">
        <v>121</v>
      </c>
      <c r="E46" s="16">
        <v>2</v>
      </c>
      <c r="F46" s="23">
        <v>15203002</v>
      </c>
      <c r="G46" s="14">
        <v>0</v>
      </c>
      <c r="H46" s="16">
        <v>22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120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122</v>
      </c>
    </row>
    <row r="47" spans="3:26" s="2" customFormat="1" ht="20.100000000000001" customHeight="1" x14ac:dyDescent="0.35">
      <c r="C47" s="16">
        <v>100208</v>
      </c>
      <c r="D47" s="16" t="s">
        <v>123</v>
      </c>
      <c r="E47" s="16">
        <v>2</v>
      </c>
      <c r="F47" s="23">
        <v>15203004</v>
      </c>
      <c r="G47" s="14">
        <v>0</v>
      </c>
      <c r="H47" s="16">
        <v>22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120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110</v>
      </c>
    </row>
    <row r="48" spans="3:26" s="2" customFormat="1" ht="20.100000000000001" customHeight="1" x14ac:dyDescent="0.35">
      <c r="C48" s="16">
        <v>100209</v>
      </c>
      <c r="D48" s="16" t="s">
        <v>124</v>
      </c>
      <c r="E48" s="16">
        <v>2</v>
      </c>
      <c r="F48" s="23">
        <v>15203006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112</v>
      </c>
    </row>
    <row r="49" spans="3:26" s="2" customFormat="1" ht="20.100000000000001" customHeight="1" x14ac:dyDescent="0.35">
      <c r="C49" s="16">
        <v>100210</v>
      </c>
      <c r="D49" s="16" t="s">
        <v>125</v>
      </c>
      <c r="E49" s="16">
        <v>2</v>
      </c>
      <c r="F49" s="23">
        <v>15204002</v>
      </c>
      <c r="G49" s="14">
        <v>0</v>
      </c>
      <c r="H49" s="16">
        <v>23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130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114</v>
      </c>
    </row>
    <row r="50" spans="3:26" s="2" customFormat="1" ht="20.100000000000001" customHeight="1" x14ac:dyDescent="0.35">
      <c r="C50" s="16">
        <v>100211</v>
      </c>
      <c r="D50" s="16" t="s">
        <v>126</v>
      </c>
      <c r="E50" s="16">
        <v>2</v>
      </c>
      <c r="F50" s="23">
        <v>15204004</v>
      </c>
      <c r="G50" s="14">
        <v>0</v>
      </c>
      <c r="H50" s="16">
        <v>23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130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116</v>
      </c>
    </row>
    <row r="51" spans="3:26" s="2" customFormat="1" ht="20.100000000000001" customHeight="1" x14ac:dyDescent="0.35">
      <c r="C51" s="16">
        <v>100212</v>
      </c>
      <c r="D51" s="16" t="s">
        <v>127</v>
      </c>
      <c r="E51" s="16">
        <v>2</v>
      </c>
      <c r="F51" s="23">
        <v>15204006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118</v>
      </c>
    </row>
    <row r="52" spans="3:26" s="2" customFormat="1" ht="20.100000000000001" customHeight="1" x14ac:dyDescent="0.35">
      <c r="C52" s="16">
        <v>100213</v>
      </c>
      <c r="D52" s="16" t="s">
        <v>128</v>
      </c>
      <c r="E52" s="16">
        <v>2</v>
      </c>
      <c r="F52" s="23">
        <v>15205002</v>
      </c>
      <c r="G52" s="14">
        <v>0</v>
      </c>
      <c r="H52" s="16">
        <v>24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140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120</v>
      </c>
    </row>
    <row r="53" spans="3:26" s="2" customFormat="1" ht="20.100000000000001" customHeight="1" x14ac:dyDescent="0.35">
      <c r="C53" s="16">
        <v>100214</v>
      </c>
      <c r="D53" s="16" t="s">
        <v>129</v>
      </c>
      <c r="E53" s="16">
        <v>2</v>
      </c>
      <c r="F53" s="23">
        <v>15205004</v>
      </c>
      <c r="G53" s="14">
        <v>0</v>
      </c>
      <c r="H53" s="16">
        <v>24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140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122</v>
      </c>
    </row>
    <row r="54" spans="3:26" s="2" customFormat="1" ht="20.100000000000001" customHeight="1" x14ac:dyDescent="0.35">
      <c r="C54" s="16">
        <v>100215</v>
      </c>
      <c r="D54" s="16" t="s">
        <v>130</v>
      </c>
      <c r="E54" s="16">
        <v>2</v>
      </c>
      <c r="F54" s="23">
        <v>15205006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110</v>
      </c>
    </row>
    <row r="55" spans="3:26" s="2" customFormat="1" ht="20.100000000000001" customHeight="1" x14ac:dyDescent="0.35">
      <c r="C55" s="16">
        <v>100216</v>
      </c>
      <c r="D55" s="16" t="s">
        <v>131</v>
      </c>
      <c r="E55" s="16">
        <v>3</v>
      </c>
      <c r="F55" s="23">
        <v>15206002</v>
      </c>
      <c r="G55" s="14">
        <v>0</v>
      </c>
      <c r="H55" s="16">
        <v>21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150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132</v>
      </c>
    </row>
    <row r="56" spans="3:26" s="2" customFormat="1" ht="20.100000000000001" customHeight="1" x14ac:dyDescent="0.35">
      <c r="C56" s="16">
        <v>100217</v>
      </c>
      <c r="D56" s="16" t="s">
        <v>133</v>
      </c>
      <c r="E56" s="16">
        <v>3</v>
      </c>
      <c r="F56" s="23">
        <v>15207002</v>
      </c>
      <c r="G56" s="14">
        <v>0</v>
      </c>
      <c r="H56" s="16">
        <v>23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150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134</v>
      </c>
    </row>
    <row r="57" spans="3:26" s="2" customFormat="1" ht="20.100000000000001" customHeight="1" x14ac:dyDescent="0.35">
      <c r="C57" s="16">
        <v>100218</v>
      </c>
      <c r="D57" s="16" t="s">
        <v>135</v>
      </c>
      <c r="E57" s="16">
        <v>1</v>
      </c>
      <c r="F57" s="23">
        <v>15208002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136</v>
      </c>
    </row>
    <row r="58" spans="3:26" s="2" customFormat="1" ht="20.100000000000001" customHeight="1" x14ac:dyDescent="0.35">
      <c r="C58" s="16">
        <v>100219</v>
      </c>
      <c r="D58" s="16" t="s">
        <v>137</v>
      </c>
      <c r="E58" s="16">
        <v>1</v>
      </c>
      <c r="F58" s="23">
        <v>15209002</v>
      </c>
      <c r="G58" s="14">
        <v>0</v>
      </c>
      <c r="H58" s="16">
        <v>20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120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138</v>
      </c>
    </row>
    <row r="59" spans="3:26" s="2" customFormat="1" ht="20.100000000000001" customHeight="1" x14ac:dyDescent="0.35">
      <c r="C59" s="16">
        <v>100220</v>
      </c>
      <c r="D59" s="16" t="s">
        <v>139</v>
      </c>
      <c r="E59" s="16">
        <v>1</v>
      </c>
      <c r="F59" s="23">
        <v>15210002</v>
      </c>
      <c r="G59" s="14">
        <v>0</v>
      </c>
      <c r="H59" s="16">
        <v>25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140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140</v>
      </c>
    </row>
    <row r="60" spans="3:26" s="2" customFormat="1" ht="20.100000000000001" customHeight="1" x14ac:dyDescent="0.35">
      <c r="C60" s="16">
        <v>100221</v>
      </c>
      <c r="D60" s="16" t="s">
        <v>141</v>
      </c>
      <c r="E60" s="16">
        <v>1</v>
      </c>
      <c r="F60" s="23">
        <v>15210004</v>
      </c>
      <c r="G60" s="14">
        <v>0</v>
      </c>
      <c r="H60" s="16">
        <v>25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160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142</v>
      </c>
    </row>
    <row r="61" spans="3:26" s="2" customFormat="1" ht="20.100000000000001" customHeight="1" x14ac:dyDescent="0.35">
      <c r="C61" s="16">
        <v>100222</v>
      </c>
      <c r="D61" s="16" t="s">
        <v>143</v>
      </c>
      <c r="E61" s="16">
        <v>2</v>
      </c>
      <c r="F61" s="23">
        <v>15211002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160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144</v>
      </c>
    </row>
    <row r="62" spans="3:26" s="2" customFormat="1" ht="20.100000000000001" customHeight="1" x14ac:dyDescent="0.35">
      <c r="C62" s="16">
        <v>100223</v>
      </c>
      <c r="D62" s="16" t="s">
        <v>145</v>
      </c>
      <c r="E62" s="16">
        <v>2</v>
      </c>
      <c r="F62" s="23">
        <v>15211004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146</v>
      </c>
    </row>
    <row r="63" spans="3:26" s="2" customFormat="1" ht="20.100000000000001" customHeight="1" x14ac:dyDescent="0.35">
      <c r="C63" s="16">
        <v>100224</v>
      </c>
      <c r="D63" s="16" t="s">
        <v>147</v>
      </c>
      <c r="E63" s="16">
        <v>2</v>
      </c>
      <c r="F63" s="23">
        <v>15211006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148</v>
      </c>
    </row>
    <row r="64" spans="3:26" s="2" customFormat="1" ht="20.100000000000001" customHeight="1" x14ac:dyDescent="0.35">
      <c r="C64" s="16">
        <v>100225</v>
      </c>
      <c r="D64" s="16" t="s">
        <v>149</v>
      </c>
      <c r="E64" s="16">
        <v>1</v>
      </c>
      <c r="F64" s="23">
        <v>15210102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140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140</v>
      </c>
    </row>
    <row r="65" spans="3:26" s="2" customFormat="1" ht="20.100000000000001" customHeight="1" x14ac:dyDescent="0.35">
      <c r="C65" s="16">
        <v>100226</v>
      </c>
      <c r="D65" s="16" t="s">
        <v>150</v>
      </c>
      <c r="E65" s="16">
        <v>1</v>
      </c>
      <c r="F65" s="23">
        <v>15210104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142</v>
      </c>
    </row>
    <row r="66" spans="3:26" s="3" customFormat="1" ht="20.100000000000001" customHeight="1" x14ac:dyDescent="0.35">
      <c r="C66" s="21">
        <v>100251</v>
      </c>
      <c r="D66" s="21" t="s">
        <v>151</v>
      </c>
      <c r="E66" s="22">
        <v>5</v>
      </c>
      <c r="F66" s="21">
        <v>15206003</v>
      </c>
      <c r="G66" s="14">
        <v>0</v>
      </c>
      <c r="H66" s="22">
        <v>25</v>
      </c>
      <c r="I66" s="16">
        <v>100000</v>
      </c>
      <c r="J66" s="16">
        <v>20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5">
        <v>0</v>
      </c>
      <c r="T66" s="24">
        <v>0</v>
      </c>
      <c r="U66" s="26">
        <v>0</v>
      </c>
      <c r="V66" s="24">
        <v>1</v>
      </c>
      <c r="W66" s="24">
        <v>1</v>
      </c>
      <c r="X66" s="15">
        <v>0</v>
      </c>
      <c r="Y66" s="24">
        <v>0</v>
      </c>
      <c r="Z66" s="29" t="s">
        <v>152</v>
      </c>
    </row>
    <row r="67" spans="3:26" s="3" customFormat="1" ht="20.100000000000001" customHeight="1" x14ac:dyDescent="0.35">
      <c r="C67" s="21">
        <v>100252</v>
      </c>
      <c r="D67" s="21" t="s">
        <v>153</v>
      </c>
      <c r="E67" s="22">
        <v>5</v>
      </c>
      <c r="F67" s="21">
        <v>15210011</v>
      </c>
      <c r="G67" s="14">
        <v>0</v>
      </c>
      <c r="H67" s="22">
        <v>25</v>
      </c>
      <c r="I67" s="16">
        <v>100000</v>
      </c>
      <c r="J67" s="16">
        <v>20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5">
        <v>0</v>
      </c>
      <c r="T67" s="24">
        <v>0</v>
      </c>
      <c r="U67" s="26">
        <v>0</v>
      </c>
      <c r="V67" s="24">
        <v>1</v>
      </c>
      <c r="W67" s="24">
        <v>1</v>
      </c>
      <c r="X67" s="15">
        <v>0</v>
      </c>
      <c r="Y67" s="24">
        <v>0</v>
      </c>
      <c r="Z67" s="29" t="s">
        <v>154</v>
      </c>
    </row>
    <row r="68" spans="3:26" s="3" customFormat="1" ht="20.100000000000001" customHeight="1" x14ac:dyDescent="0.35">
      <c r="C68" s="21">
        <v>100253</v>
      </c>
      <c r="D68" s="21" t="s">
        <v>155</v>
      </c>
      <c r="E68" s="22">
        <v>5</v>
      </c>
      <c r="F68" s="21">
        <v>15210012</v>
      </c>
      <c r="G68" s="14">
        <v>0</v>
      </c>
      <c r="H68" s="22">
        <v>25</v>
      </c>
      <c r="I68" s="16">
        <v>100000</v>
      </c>
      <c r="J68" s="16">
        <v>20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5">
        <v>0</v>
      </c>
      <c r="T68" s="24">
        <v>0</v>
      </c>
      <c r="U68" s="26">
        <v>0</v>
      </c>
      <c r="V68" s="24">
        <v>1</v>
      </c>
      <c r="W68" s="24">
        <v>1</v>
      </c>
      <c r="X68" s="15">
        <v>0</v>
      </c>
      <c r="Y68" s="24">
        <v>0</v>
      </c>
      <c r="Z68" s="29" t="s">
        <v>156</v>
      </c>
    </row>
    <row r="69" spans="3:26" s="3" customFormat="1" ht="20.100000000000001" customHeight="1" x14ac:dyDescent="0.35">
      <c r="C69" s="21">
        <v>100254</v>
      </c>
      <c r="D69" s="21" t="s">
        <v>157</v>
      </c>
      <c r="E69" s="22">
        <v>5</v>
      </c>
      <c r="F69" s="21">
        <v>15210111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158</v>
      </c>
    </row>
    <row r="70" spans="3:26" s="3" customFormat="1" ht="20.100000000000001" customHeight="1" x14ac:dyDescent="0.35">
      <c r="C70" s="21">
        <v>100255</v>
      </c>
      <c r="D70" s="21" t="s">
        <v>159</v>
      </c>
      <c r="E70" s="22">
        <v>5</v>
      </c>
      <c r="F70" s="21">
        <v>15210112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160</v>
      </c>
    </row>
    <row r="71" spans="3:26" s="3" customFormat="1" ht="20.100000000000001" customHeight="1" x14ac:dyDescent="0.35">
      <c r="C71" s="21">
        <v>100256</v>
      </c>
      <c r="D71" s="21" t="s">
        <v>161</v>
      </c>
      <c r="E71" s="22">
        <v>5</v>
      </c>
      <c r="F71" s="21">
        <v>15211011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162</v>
      </c>
    </row>
    <row r="72" spans="3:26" s="3" customFormat="1" ht="20.100000000000001" customHeight="1" x14ac:dyDescent="0.35">
      <c r="C72" s="21">
        <v>100257</v>
      </c>
      <c r="D72" s="21" t="s">
        <v>163</v>
      </c>
      <c r="E72" s="22">
        <v>5</v>
      </c>
      <c r="F72" s="21">
        <v>15211012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164</v>
      </c>
    </row>
    <row r="73" spans="3:26" s="3" customFormat="1" ht="20.100000000000001" customHeight="1" x14ac:dyDescent="0.35">
      <c r="C73" s="21">
        <v>100258</v>
      </c>
      <c r="D73" s="21" t="s">
        <v>165</v>
      </c>
      <c r="E73" s="22">
        <v>5</v>
      </c>
      <c r="F73" s="21">
        <v>15211013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166</v>
      </c>
    </row>
    <row r="74" spans="3:26" s="2" customFormat="1" ht="20.100000000000001" customHeight="1" x14ac:dyDescent="0.35">
      <c r="C74" s="16">
        <v>100301</v>
      </c>
      <c r="D74" s="16" t="s">
        <v>167</v>
      </c>
      <c r="E74" s="16">
        <v>2</v>
      </c>
      <c r="F74" s="23">
        <v>15301002</v>
      </c>
      <c r="G74" s="14">
        <v>0</v>
      </c>
      <c r="H74" s="16">
        <v>30</v>
      </c>
      <c r="I74" s="16">
        <v>15000</v>
      </c>
      <c r="J74" s="16">
        <v>12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4">
        <f t="shared" si="0"/>
        <v>200</v>
      </c>
      <c r="T74" s="24">
        <v>320</v>
      </c>
      <c r="U74" s="15" t="s">
        <v>52</v>
      </c>
      <c r="V74" s="24">
        <v>1</v>
      </c>
      <c r="W74" s="24">
        <v>1</v>
      </c>
      <c r="X74" s="15">
        <v>0</v>
      </c>
      <c r="Y74" s="24">
        <v>0</v>
      </c>
      <c r="Z74" s="28" t="s">
        <v>168</v>
      </c>
    </row>
    <row r="75" spans="3:26" s="2" customFormat="1" ht="20.100000000000001" customHeight="1" x14ac:dyDescent="0.35">
      <c r="C75" s="16">
        <v>100302</v>
      </c>
      <c r="D75" s="16" t="s">
        <v>169</v>
      </c>
      <c r="E75" s="16">
        <v>2</v>
      </c>
      <c r="F75" s="23">
        <v>15301004</v>
      </c>
      <c r="G75" s="14">
        <v>0</v>
      </c>
      <c r="H75" s="16">
        <v>30</v>
      </c>
      <c r="I75" s="16">
        <v>15000</v>
      </c>
      <c r="J75" s="16">
        <v>12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4">
        <f t="shared" si="0"/>
        <v>200</v>
      </c>
      <c r="T75" s="24">
        <v>320</v>
      </c>
      <c r="U75" s="15" t="s">
        <v>52</v>
      </c>
      <c r="V75" s="24">
        <v>1</v>
      </c>
      <c r="W75" s="24">
        <v>1</v>
      </c>
      <c r="X75" s="15">
        <v>0</v>
      </c>
      <c r="Y75" s="24">
        <v>0</v>
      </c>
      <c r="Z75" s="28" t="s">
        <v>170</v>
      </c>
    </row>
    <row r="76" spans="3:26" s="2" customFormat="1" ht="20.100000000000001" customHeight="1" x14ac:dyDescent="0.35">
      <c r="C76" s="16">
        <v>100303</v>
      </c>
      <c r="D76" s="16" t="s">
        <v>171</v>
      </c>
      <c r="E76" s="16">
        <v>2</v>
      </c>
      <c r="F76" s="23">
        <v>15301006</v>
      </c>
      <c r="G76" s="14">
        <v>0</v>
      </c>
      <c r="H76" s="16">
        <v>30</v>
      </c>
      <c r="I76" s="16">
        <v>15000</v>
      </c>
      <c r="J76" s="16">
        <v>12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4">
        <f t="shared" si="0"/>
        <v>200</v>
      </c>
      <c r="T76" s="24">
        <v>320</v>
      </c>
      <c r="U76" s="15" t="s">
        <v>52</v>
      </c>
      <c r="V76" s="24">
        <v>1</v>
      </c>
      <c r="W76" s="24">
        <v>1</v>
      </c>
      <c r="X76" s="15">
        <v>0</v>
      </c>
      <c r="Y76" s="24">
        <v>0</v>
      </c>
      <c r="Z76" s="28" t="s">
        <v>172</v>
      </c>
    </row>
    <row r="77" spans="3:26" s="2" customFormat="1" ht="20.100000000000001" customHeight="1" x14ac:dyDescent="0.35">
      <c r="C77" s="16">
        <v>100304</v>
      </c>
      <c r="D77" s="16" t="s">
        <v>173</v>
      </c>
      <c r="E77" s="16">
        <v>2</v>
      </c>
      <c r="F77" s="23">
        <v>15302002</v>
      </c>
      <c r="G77" s="14">
        <v>0</v>
      </c>
      <c r="H77" s="16">
        <v>31</v>
      </c>
      <c r="I77" s="16">
        <v>15000</v>
      </c>
      <c r="J77" s="16">
        <v>12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4">
        <f t="shared" si="0"/>
        <v>210</v>
      </c>
      <c r="T77" s="24">
        <v>320</v>
      </c>
      <c r="U77" s="15" t="s">
        <v>52</v>
      </c>
      <c r="V77" s="24">
        <v>1</v>
      </c>
      <c r="W77" s="24">
        <v>1</v>
      </c>
      <c r="X77" s="15">
        <v>0</v>
      </c>
      <c r="Y77" s="24">
        <v>0</v>
      </c>
      <c r="Z77" s="28" t="s">
        <v>174</v>
      </c>
    </row>
    <row r="78" spans="3:26" s="2" customFormat="1" ht="20.100000000000001" customHeight="1" x14ac:dyDescent="0.35">
      <c r="C78" s="16">
        <v>100305</v>
      </c>
      <c r="D78" s="16" t="s">
        <v>175</v>
      </c>
      <c r="E78" s="16">
        <v>2</v>
      </c>
      <c r="F78" s="23">
        <v>15302004</v>
      </c>
      <c r="G78" s="14">
        <v>0</v>
      </c>
      <c r="H78" s="16">
        <v>31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si="0"/>
        <v>210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176</v>
      </c>
    </row>
    <row r="79" spans="3:26" s="2" customFormat="1" ht="20.100000000000001" customHeight="1" x14ac:dyDescent="0.35">
      <c r="C79" s="16">
        <v>100306</v>
      </c>
      <c r="D79" s="16" t="s">
        <v>177</v>
      </c>
      <c r="E79" s="16">
        <v>2</v>
      </c>
      <c r="F79" s="23">
        <v>15302006</v>
      </c>
      <c r="G79" s="14">
        <v>0</v>
      </c>
      <c r="H79" s="16">
        <v>31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0"/>
        <v>210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178</v>
      </c>
    </row>
    <row r="80" spans="3:26" s="2" customFormat="1" ht="20.100000000000001" customHeight="1" x14ac:dyDescent="0.35">
      <c r="C80" s="16">
        <v>100307</v>
      </c>
      <c r="D80" s="16" t="s">
        <v>179</v>
      </c>
      <c r="E80" s="16">
        <v>2</v>
      </c>
      <c r="F80" s="23">
        <v>15303002</v>
      </c>
      <c r="G80" s="14">
        <v>0</v>
      </c>
      <c r="H80" s="16">
        <v>32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0"/>
        <v>220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180</v>
      </c>
    </row>
    <row r="81" spans="3:26" s="2" customFormat="1" ht="20.100000000000001" customHeight="1" x14ac:dyDescent="0.35">
      <c r="C81" s="16">
        <v>100308</v>
      </c>
      <c r="D81" s="16" t="s">
        <v>181</v>
      </c>
      <c r="E81" s="16">
        <v>2</v>
      </c>
      <c r="F81" s="23">
        <v>15303004</v>
      </c>
      <c r="G81" s="14">
        <v>0</v>
      </c>
      <c r="H81" s="16">
        <v>32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0"/>
        <v>220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168</v>
      </c>
    </row>
    <row r="82" spans="3:26" s="2" customFormat="1" ht="20.100000000000001" customHeight="1" x14ac:dyDescent="0.35">
      <c r="C82" s="16">
        <v>100309</v>
      </c>
      <c r="D82" s="16" t="s">
        <v>182</v>
      </c>
      <c r="E82" s="16">
        <v>2</v>
      </c>
      <c r="F82" s="23">
        <v>15303006</v>
      </c>
      <c r="G82" s="14">
        <v>0</v>
      </c>
      <c r="H82" s="16">
        <v>32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0"/>
        <v>220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170</v>
      </c>
    </row>
    <row r="83" spans="3:26" s="2" customFormat="1" ht="20.100000000000001" customHeight="1" x14ac:dyDescent="0.35">
      <c r="C83" s="16">
        <v>100310</v>
      </c>
      <c r="D83" s="16" t="s">
        <v>183</v>
      </c>
      <c r="E83" s="16">
        <v>2</v>
      </c>
      <c r="F83" s="23">
        <v>15304002</v>
      </c>
      <c r="G83" s="14">
        <v>0</v>
      </c>
      <c r="H83" s="16">
        <v>33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0"/>
        <v>230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172</v>
      </c>
    </row>
    <row r="84" spans="3:26" s="2" customFormat="1" ht="20.100000000000001" customHeight="1" x14ac:dyDescent="0.35">
      <c r="C84" s="16">
        <v>100311</v>
      </c>
      <c r="D84" s="16" t="s">
        <v>184</v>
      </c>
      <c r="E84" s="16">
        <v>2</v>
      </c>
      <c r="F84" s="23">
        <v>15304004</v>
      </c>
      <c r="G84" s="14">
        <v>0</v>
      </c>
      <c r="H84" s="16">
        <v>33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0"/>
        <v>230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174</v>
      </c>
    </row>
    <row r="85" spans="3:26" s="2" customFormat="1" ht="20.100000000000001" customHeight="1" x14ac:dyDescent="0.35">
      <c r="C85" s="16">
        <v>100312</v>
      </c>
      <c r="D85" s="16" t="s">
        <v>185</v>
      </c>
      <c r="E85" s="16">
        <v>2</v>
      </c>
      <c r="F85" s="23">
        <v>15304006</v>
      </c>
      <c r="G85" s="14">
        <v>0</v>
      </c>
      <c r="H85" s="16">
        <v>33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0"/>
        <v>230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176</v>
      </c>
    </row>
    <row r="86" spans="3:26" s="2" customFormat="1" ht="20.100000000000001" customHeight="1" x14ac:dyDescent="0.35">
      <c r="C86" s="16">
        <v>100313</v>
      </c>
      <c r="D86" s="16" t="s">
        <v>186</v>
      </c>
      <c r="E86" s="16">
        <v>2</v>
      </c>
      <c r="F86" s="23">
        <v>15305002</v>
      </c>
      <c r="G86" s="14">
        <v>0</v>
      </c>
      <c r="H86" s="16">
        <v>34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0"/>
        <v>240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178</v>
      </c>
    </row>
    <row r="87" spans="3:26" s="2" customFormat="1" ht="20.100000000000001" customHeight="1" x14ac:dyDescent="0.35">
      <c r="C87" s="16">
        <v>100314</v>
      </c>
      <c r="D87" s="16" t="s">
        <v>187</v>
      </c>
      <c r="E87" s="16">
        <v>2</v>
      </c>
      <c r="F87" s="23">
        <v>15305004</v>
      </c>
      <c r="G87" s="14">
        <v>0</v>
      </c>
      <c r="H87" s="16">
        <v>34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0"/>
        <v>240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180</v>
      </c>
    </row>
    <row r="88" spans="3:26" s="2" customFormat="1" ht="20.100000000000001" customHeight="1" x14ac:dyDescent="0.35">
      <c r="C88" s="16">
        <v>100315</v>
      </c>
      <c r="D88" s="16" t="s">
        <v>188</v>
      </c>
      <c r="E88" s="16">
        <v>2</v>
      </c>
      <c r="F88" s="23">
        <v>15305006</v>
      </c>
      <c r="G88" s="14">
        <v>0</v>
      </c>
      <c r="H88" s="16">
        <v>34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0"/>
        <v>240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168</v>
      </c>
    </row>
    <row r="89" spans="3:26" s="2" customFormat="1" ht="20.100000000000001" customHeight="1" x14ac:dyDescent="0.35">
      <c r="C89" s="16">
        <v>100316</v>
      </c>
      <c r="D89" s="16" t="s">
        <v>189</v>
      </c>
      <c r="E89" s="16">
        <v>3</v>
      </c>
      <c r="F89" s="23">
        <v>15306002</v>
      </c>
      <c r="G89" s="14">
        <v>0</v>
      </c>
      <c r="H89" s="16">
        <v>31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0"/>
        <v>250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190</v>
      </c>
    </row>
    <row r="90" spans="3:26" s="2" customFormat="1" ht="20.100000000000001" customHeight="1" x14ac:dyDescent="0.35">
      <c r="C90" s="16">
        <v>100317</v>
      </c>
      <c r="D90" s="16" t="s">
        <v>191</v>
      </c>
      <c r="E90" s="16">
        <v>3</v>
      </c>
      <c r="F90" s="23">
        <v>15307002</v>
      </c>
      <c r="G90" s="14">
        <v>0</v>
      </c>
      <c r="H90" s="16">
        <v>33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0"/>
        <v>250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192</v>
      </c>
    </row>
    <row r="91" spans="3:26" s="2" customFormat="1" ht="20.100000000000001" customHeight="1" x14ac:dyDescent="0.35">
      <c r="C91" s="16">
        <v>100318</v>
      </c>
      <c r="D91" s="16" t="s">
        <v>193</v>
      </c>
      <c r="E91" s="16">
        <v>1</v>
      </c>
      <c r="F91" s="23">
        <v>15308002</v>
      </c>
      <c r="G91" s="14">
        <v>0</v>
      </c>
      <c r="H91" s="16">
        <v>31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0"/>
        <v>250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194</v>
      </c>
    </row>
    <row r="92" spans="3:26" s="2" customFormat="1" ht="20.100000000000001" customHeight="1" x14ac:dyDescent="0.35">
      <c r="C92" s="16">
        <v>100319</v>
      </c>
      <c r="D92" s="16" t="s">
        <v>195</v>
      </c>
      <c r="E92" s="16">
        <v>1</v>
      </c>
      <c r="F92" s="23">
        <v>15309002</v>
      </c>
      <c r="G92" s="14">
        <v>0</v>
      </c>
      <c r="H92" s="16">
        <v>30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0"/>
        <v>220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196</v>
      </c>
    </row>
    <row r="93" spans="3:26" s="2" customFormat="1" ht="20.100000000000001" customHeight="1" x14ac:dyDescent="0.35">
      <c r="C93" s="16">
        <v>100320</v>
      </c>
      <c r="D93" s="16" t="s">
        <v>197</v>
      </c>
      <c r="E93" s="16">
        <v>1</v>
      </c>
      <c r="F93" s="23">
        <v>15310002</v>
      </c>
      <c r="G93" s="14">
        <v>0</v>
      </c>
      <c r="H93" s="16">
        <v>35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0"/>
        <v>240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198</v>
      </c>
    </row>
    <row r="94" spans="3:26" s="2" customFormat="1" ht="20.100000000000001" customHeight="1" x14ac:dyDescent="0.35">
      <c r="C94" s="16">
        <v>100321</v>
      </c>
      <c r="D94" s="16" t="s">
        <v>199</v>
      </c>
      <c r="E94" s="16">
        <v>1</v>
      </c>
      <c r="F94" s="23">
        <v>15310004</v>
      </c>
      <c r="G94" s="14">
        <v>0</v>
      </c>
      <c r="H94" s="16">
        <v>35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0"/>
        <v>260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200</v>
      </c>
    </row>
    <row r="95" spans="3:26" s="2" customFormat="1" ht="20.100000000000001" customHeight="1" x14ac:dyDescent="0.35">
      <c r="C95" s="16">
        <v>100322</v>
      </c>
      <c r="D95" s="16" t="s">
        <v>201</v>
      </c>
      <c r="E95" s="16">
        <v>2</v>
      </c>
      <c r="F95" s="23">
        <v>15311002</v>
      </c>
      <c r="G95" s="14">
        <v>0</v>
      </c>
      <c r="H95" s="16">
        <v>35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0"/>
        <v>260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202</v>
      </c>
    </row>
    <row r="96" spans="3:26" s="2" customFormat="1" ht="20.100000000000001" customHeight="1" x14ac:dyDescent="0.35">
      <c r="C96" s="16">
        <v>100323</v>
      </c>
      <c r="D96" s="16" t="s">
        <v>203</v>
      </c>
      <c r="E96" s="16">
        <v>2</v>
      </c>
      <c r="F96" s="23">
        <v>15311004</v>
      </c>
      <c r="G96" s="14">
        <v>0</v>
      </c>
      <c r="H96" s="16">
        <v>35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0"/>
        <v>260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204</v>
      </c>
    </row>
    <row r="97" spans="3:26" s="2" customFormat="1" ht="20.100000000000001" customHeight="1" x14ac:dyDescent="0.35">
      <c r="C97" s="16">
        <v>100324</v>
      </c>
      <c r="D97" s="16" t="s">
        <v>205</v>
      </c>
      <c r="E97" s="16">
        <v>2</v>
      </c>
      <c r="F97" s="23">
        <v>15311006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0"/>
        <v>260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206</v>
      </c>
    </row>
    <row r="98" spans="3:26" s="2" customFormat="1" ht="20.100000000000001" customHeight="1" x14ac:dyDescent="0.35">
      <c r="C98" s="16">
        <v>100325</v>
      </c>
      <c r="D98" s="18" t="s">
        <v>207</v>
      </c>
      <c r="E98" s="16">
        <v>1</v>
      </c>
      <c r="F98" s="18">
        <v>15310102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0"/>
        <v>240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198</v>
      </c>
    </row>
    <row r="99" spans="3:26" s="2" customFormat="1" ht="20.100000000000001" customHeight="1" x14ac:dyDescent="0.35">
      <c r="C99" s="16">
        <v>100326</v>
      </c>
      <c r="D99" s="18" t="s">
        <v>208</v>
      </c>
      <c r="E99" s="16">
        <v>1</v>
      </c>
      <c r="F99" s="18">
        <v>15310104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0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200</v>
      </c>
    </row>
    <row r="100" spans="3:26" s="3" customFormat="1" ht="20.100000000000001" customHeight="1" x14ac:dyDescent="0.35">
      <c r="C100" s="21">
        <v>100351</v>
      </c>
      <c r="D100" s="21" t="s">
        <v>209</v>
      </c>
      <c r="E100" s="22">
        <v>5</v>
      </c>
      <c r="F100" s="21">
        <v>15306003</v>
      </c>
      <c r="G100" s="14">
        <v>0</v>
      </c>
      <c r="H100" s="16">
        <v>35</v>
      </c>
      <c r="I100" s="16">
        <v>100000</v>
      </c>
      <c r="J100" s="16">
        <v>20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5">
        <v>0</v>
      </c>
      <c r="T100" s="24">
        <v>0</v>
      </c>
      <c r="U100" s="26">
        <v>0</v>
      </c>
      <c r="V100" s="24">
        <v>1</v>
      </c>
      <c r="W100" s="24">
        <v>1</v>
      </c>
      <c r="X100" s="15">
        <v>0</v>
      </c>
      <c r="Y100" s="24">
        <v>0</v>
      </c>
      <c r="Z100" s="29" t="s">
        <v>210</v>
      </c>
    </row>
    <row r="101" spans="3:26" s="3" customFormat="1" ht="20.100000000000001" customHeight="1" x14ac:dyDescent="0.35">
      <c r="C101" s="21">
        <v>100352</v>
      </c>
      <c r="D101" s="21" t="s">
        <v>211</v>
      </c>
      <c r="E101" s="22">
        <v>5</v>
      </c>
      <c r="F101" s="21">
        <v>15310011</v>
      </c>
      <c r="G101" s="14">
        <v>0</v>
      </c>
      <c r="H101" s="16">
        <v>35</v>
      </c>
      <c r="I101" s="16">
        <v>100000</v>
      </c>
      <c r="J101" s="16">
        <v>20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5">
        <v>0</v>
      </c>
      <c r="T101" s="24">
        <v>0</v>
      </c>
      <c r="U101" s="26">
        <v>0</v>
      </c>
      <c r="V101" s="24">
        <v>1</v>
      </c>
      <c r="W101" s="24">
        <v>1</v>
      </c>
      <c r="X101" s="15">
        <v>0</v>
      </c>
      <c r="Y101" s="24">
        <v>0</v>
      </c>
      <c r="Z101" s="29" t="s">
        <v>212</v>
      </c>
    </row>
    <row r="102" spans="3:26" s="3" customFormat="1" ht="20.100000000000001" customHeight="1" x14ac:dyDescent="0.35">
      <c r="C102" s="21">
        <v>100353</v>
      </c>
      <c r="D102" s="21" t="s">
        <v>213</v>
      </c>
      <c r="E102" s="22">
        <v>5</v>
      </c>
      <c r="F102" s="21">
        <v>15310012</v>
      </c>
      <c r="G102" s="14">
        <v>0</v>
      </c>
      <c r="H102" s="16">
        <v>35</v>
      </c>
      <c r="I102" s="16">
        <v>100000</v>
      </c>
      <c r="J102" s="16">
        <v>20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5">
        <v>0</v>
      </c>
      <c r="T102" s="24">
        <v>0</v>
      </c>
      <c r="U102" s="26">
        <v>0</v>
      </c>
      <c r="V102" s="24">
        <v>1</v>
      </c>
      <c r="W102" s="24">
        <v>1</v>
      </c>
      <c r="X102" s="15">
        <v>0</v>
      </c>
      <c r="Y102" s="24">
        <v>0</v>
      </c>
      <c r="Z102" s="29" t="s">
        <v>214</v>
      </c>
    </row>
    <row r="103" spans="3:26" s="3" customFormat="1" ht="20.100000000000001" customHeight="1" x14ac:dyDescent="0.35">
      <c r="C103" s="21">
        <v>100354</v>
      </c>
      <c r="D103" s="21" t="s">
        <v>215</v>
      </c>
      <c r="E103" s="22">
        <v>5</v>
      </c>
      <c r="F103" s="21">
        <v>15310111</v>
      </c>
      <c r="G103" s="14">
        <v>0</v>
      </c>
      <c r="H103" s="16">
        <v>35</v>
      </c>
      <c r="I103" s="16">
        <v>100000</v>
      </c>
      <c r="J103" s="16">
        <v>20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5">
        <v>0</v>
      </c>
      <c r="T103" s="24">
        <v>0</v>
      </c>
      <c r="U103" s="26">
        <v>0</v>
      </c>
      <c r="V103" s="24">
        <v>1</v>
      </c>
      <c r="W103" s="24">
        <v>1</v>
      </c>
      <c r="X103" s="15">
        <v>0</v>
      </c>
      <c r="Y103" s="24">
        <v>0</v>
      </c>
      <c r="Z103" s="29" t="s">
        <v>216</v>
      </c>
    </row>
    <row r="104" spans="3:26" s="3" customFormat="1" ht="20.100000000000001" customHeight="1" x14ac:dyDescent="0.35">
      <c r="C104" s="21">
        <v>100355</v>
      </c>
      <c r="D104" s="21" t="s">
        <v>217</v>
      </c>
      <c r="E104" s="22">
        <v>5</v>
      </c>
      <c r="F104" s="21">
        <v>15310112</v>
      </c>
      <c r="G104" s="14">
        <v>0</v>
      </c>
      <c r="H104" s="16">
        <v>35</v>
      </c>
      <c r="I104" s="16">
        <v>100000</v>
      </c>
      <c r="J104" s="16">
        <v>20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5">
        <v>0</v>
      </c>
      <c r="T104" s="24">
        <v>0</v>
      </c>
      <c r="U104" s="26">
        <v>0</v>
      </c>
      <c r="V104" s="24">
        <v>1</v>
      </c>
      <c r="W104" s="24">
        <v>1</v>
      </c>
      <c r="X104" s="15">
        <v>0</v>
      </c>
      <c r="Y104" s="24">
        <v>0</v>
      </c>
      <c r="Z104" s="29" t="s">
        <v>218</v>
      </c>
    </row>
    <row r="105" spans="3:26" s="3" customFormat="1" ht="20.100000000000001" customHeight="1" x14ac:dyDescent="0.35">
      <c r="C105" s="21">
        <v>100356</v>
      </c>
      <c r="D105" s="21" t="s">
        <v>219</v>
      </c>
      <c r="E105" s="22">
        <v>5</v>
      </c>
      <c r="F105" s="21">
        <v>15311011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220</v>
      </c>
    </row>
    <row r="106" spans="3:26" s="3" customFormat="1" ht="20.100000000000001" customHeight="1" x14ac:dyDescent="0.35">
      <c r="C106" s="21">
        <v>100357</v>
      </c>
      <c r="D106" s="21" t="s">
        <v>221</v>
      </c>
      <c r="E106" s="22">
        <v>5</v>
      </c>
      <c r="F106" s="21">
        <v>15311012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222</v>
      </c>
    </row>
    <row r="107" spans="3:26" s="3" customFormat="1" ht="20.100000000000001" customHeight="1" x14ac:dyDescent="0.35">
      <c r="C107" s="21">
        <v>100358</v>
      </c>
      <c r="D107" s="21" t="s">
        <v>223</v>
      </c>
      <c r="E107" s="22">
        <v>5</v>
      </c>
      <c r="F107" s="21">
        <v>15311013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224</v>
      </c>
    </row>
    <row r="108" spans="3:26" s="2" customFormat="1" ht="20.100000000000001" customHeight="1" x14ac:dyDescent="0.35">
      <c r="C108" s="16">
        <v>100401</v>
      </c>
      <c r="D108" s="16" t="s">
        <v>225</v>
      </c>
      <c r="E108" s="16">
        <v>2</v>
      </c>
      <c r="F108" s="23">
        <v>15401002</v>
      </c>
      <c r="G108" s="14">
        <v>0</v>
      </c>
      <c r="H108" s="16">
        <v>40</v>
      </c>
      <c r="I108" s="16">
        <v>20000</v>
      </c>
      <c r="J108" s="16">
        <v>12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4">
        <f t="shared" ref="S108:S167" si="1">S74+100</f>
        <v>300</v>
      </c>
      <c r="T108" s="24">
        <v>420</v>
      </c>
      <c r="U108" s="15" t="s">
        <v>52</v>
      </c>
      <c r="V108" s="24">
        <v>1</v>
      </c>
      <c r="W108" s="24">
        <v>1</v>
      </c>
      <c r="X108" s="15">
        <v>0</v>
      </c>
      <c r="Y108" s="24">
        <v>0</v>
      </c>
      <c r="Z108" s="28" t="s">
        <v>226</v>
      </c>
    </row>
    <row r="109" spans="3:26" s="2" customFormat="1" ht="20.100000000000001" customHeight="1" x14ac:dyDescent="0.35">
      <c r="C109" s="16">
        <v>100402</v>
      </c>
      <c r="D109" s="16" t="s">
        <v>227</v>
      </c>
      <c r="E109" s="16">
        <v>2</v>
      </c>
      <c r="F109" s="23">
        <v>15401004</v>
      </c>
      <c r="G109" s="14">
        <v>0</v>
      </c>
      <c r="H109" s="16">
        <v>40</v>
      </c>
      <c r="I109" s="16">
        <v>20000</v>
      </c>
      <c r="J109" s="16">
        <v>12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4">
        <f t="shared" si="1"/>
        <v>300</v>
      </c>
      <c r="T109" s="24">
        <v>420</v>
      </c>
      <c r="U109" s="15" t="s">
        <v>52</v>
      </c>
      <c r="V109" s="24">
        <v>1</v>
      </c>
      <c r="W109" s="24">
        <v>1</v>
      </c>
      <c r="X109" s="15">
        <v>0</v>
      </c>
      <c r="Y109" s="24">
        <v>0</v>
      </c>
      <c r="Z109" s="28" t="s">
        <v>228</v>
      </c>
    </row>
    <row r="110" spans="3:26" s="2" customFormat="1" ht="20.100000000000001" customHeight="1" x14ac:dyDescent="0.35">
      <c r="C110" s="16">
        <v>100403</v>
      </c>
      <c r="D110" s="16" t="s">
        <v>229</v>
      </c>
      <c r="E110" s="16">
        <v>2</v>
      </c>
      <c r="F110" s="23">
        <v>15401006</v>
      </c>
      <c r="G110" s="14">
        <v>0</v>
      </c>
      <c r="H110" s="16">
        <v>40</v>
      </c>
      <c r="I110" s="16">
        <v>20000</v>
      </c>
      <c r="J110" s="16">
        <v>12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4">
        <f t="shared" si="1"/>
        <v>300</v>
      </c>
      <c r="T110" s="24">
        <v>420</v>
      </c>
      <c r="U110" s="15" t="s">
        <v>52</v>
      </c>
      <c r="V110" s="24">
        <v>1</v>
      </c>
      <c r="W110" s="24">
        <v>1</v>
      </c>
      <c r="X110" s="15">
        <v>0</v>
      </c>
      <c r="Y110" s="24">
        <v>0</v>
      </c>
      <c r="Z110" s="28" t="s">
        <v>230</v>
      </c>
    </row>
    <row r="111" spans="3:26" s="2" customFormat="1" ht="20.100000000000001" customHeight="1" x14ac:dyDescent="0.35">
      <c r="C111" s="16">
        <v>100404</v>
      </c>
      <c r="D111" s="16" t="s">
        <v>231</v>
      </c>
      <c r="E111" s="16">
        <v>2</v>
      </c>
      <c r="F111" s="23">
        <v>15402002</v>
      </c>
      <c r="G111" s="14">
        <v>0</v>
      </c>
      <c r="H111" s="16">
        <v>41</v>
      </c>
      <c r="I111" s="16">
        <v>20000</v>
      </c>
      <c r="J111" s="16">
        <v>12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4">
        <f t="shared" si="1"/>
        <v>310</v>
      </c>
      <c r="T111" s="24">
        <v>420</v>
      </c>
      <c r="U111" s="15" t="s">
        <v>52</v>
      </c>
      <c r="V111" s="24">
        <v>1</v>
      </c>
      <c r="W111" s="24">
        <v>1</v>
      </c>
      <c r="X111" s="15">
        <v>0</v>
      </c>
      <c r="Y111" s="24">
        <v>0</v>
      </c>
      <c r="Z111" s="28" t="s">
        <v>232</v>
      </c>
    </row>
    <row r="112" spans="3:26" s="2" customFormat="1" ht="20.100000000000001" customHeight="1" x14ac:dyDescent="0.35">
      <c r="C112" s="16">
        <v>100405</v>
      </c>
      <c r="D112" s="16" t="s">
        <v>233</v>
      </c>
      <c r="E112" s="16">
        <v>2</v>
      </c>
      <c r="F112" s="23">
        <v>15402004</v>
      </c>
      <c r="G112" s="14">
        <v>0</v>
      </c>
      <c r="H112" s="16">
        <v>41</v>
      </c>
      <c r="I112" s="16">
        <v>20000</v>
      </c>
      <c r="J112" s="16">
        <v>12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4">
        <f t="shared" si="1"/>
        <v>310</v>
      </c>
      <c r="T112" s="24">
        <v>420</v>
      </c>
      <c r="U112" s="15" t="s">
        <v>52</v>
      </c>
      <c r="V112" s="24">
        <v>1</v>
      </c>
      <c r="W112" s="24">
        <v>1</v>
      </c>
      <c r="X112" s="15">
        <v>0</v>
      </c>
      <c r="Y112" s="24">
        <v>0</v>
      </c>
      <c r="Z112" s="28" t="s">
        <v>234</v>
      </c>
    </row>
    <row r="113" spans="3:26" s="2" customFormat="1" ht="20.100000000000001" customHeight="1" x14ac:dyDescent="0.35">
      <c r="C113" s="16">
        <v>100406</v>
      </c>
      <c r="D113" s="16" t="s">
        <v>235</v>
      </c>
      <c r="E113" s="16">
        <v>2</v>
      </c>
      <c r="F113" s="23">
        <v>15402006</v>
      </c>
      <c r="G113" s="14">
        <v>0</v>
      </c>
      <c r="H113" s="16">
        <v>41</v>
      </c>
      <c r="I113" s="16">
        <v>20000</v>
      </c>
      <c r="J113" s="16">
        <v>12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4">
        <f t="shared" si="1"/>
        <v>310</v>
      </c>
      <c r="T113" s="24">
        <v>420</v>
      </c>
      <c r="U113" s="15" t="s">
        <v>52</v>
      </c>
      <c r="V113" s="24">
        <v>1</v>
      </c>
      <c r="W113" s="24">
        <v>1</v>
      </c>
      <c r="X113" s="15">
        <v>0</v>
      </c>
      <c r="Y113" s="24">
        <v>0</v>
      </c>
      <c r="Z113" s="28" t="s">
        <v>236</v>
      </c>
    </row>
    <row r="114" spans="3:26" s="2" customFormat="1" ht="20.100000000000001" customHeight="1" x14ac:dyDescent="0.35">
      <c r="C114" s="16">
        <v>100407</v>
      </c>
      <c r="D114" s="16" t="s">
        <v>237</v>
      </c>
      <c r="E114" s="16">
        <v>2</v>
      </c>
      <c r="F114" s="23">
        <v>15403002</v>
      </c>
      <c r="G114" s="14">
        <v>0</v>
      </c>
      <c r="H114" s="16">
        <v>42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si="1"/>
        <v>320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238</v>
      </c>
    </row>
    <row r="115" spans="3:26" s="2" customFormat="1" ht="20.100000000000001" customHeight="1" x14ac:dyDescent="0.35">
      <c r="C115" s="16">
        <v>100408</v>
      </c>
      <c r="D115" s="16" t="s">
        <v>239</v>
      </c>
      <c r="E115" s="16">
        <v>2</v>
      </c>
      <c r="F115" s="23">
        <v>15403004</v>
      </c>
      <c r="G115" s="14">
        <v>0</v>
      </c>
      <c r="H115" s="16">
        <v>42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1"/>
        <v>320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226</v>
      </c>
    </row>
    <row r="116" spans="3:26" s="2" customFormat="1" ht="20.100000000000001" customHeight="1" x14ac:dyDescent="0.35">
      <c r="C116" s="16">
        <v>100409</v>
      </c>
      <c r="D116" s="16" t="s">
        <v>240</v>
      </c>
      <c r="E116" s="16">
        <v>2</v>
      </c>
      <c r="F116" s="23">
        <v>15403006</v>
      </c>
      <c r="G116" s="14">
        <v>0</v>
      </c>
      <c r="H116" s="16">
        <v>42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1"/>
        <v>320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228</v>
      </c>
    </row>
    <row r="117" spans="3:26" s="2" customFormat="1" ht="20.100000000000001" customHeight="1" x14ac:dyDescent="0.35">
      <c r="C117" s="16">
        <v>100410</v>
      </c>
      <c r="D117" s="16" t="s">
        <v>241</v>
      </c>
      <c r="E117" s="16">
        <v>2</v>
      </c>
      <c r="F117" s="23">
        <v>15404002</v>
      </c>
      <c r="G117" s="14">
        <v>0</v>
      </c>
      <c r="H117" s="16">
        <v>43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1"/>
        <v>330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230</v>
      </c>
    </row>
    <row r="118" spans="3:26" s="2" customFormat="1" ht="20.100000000000001" customHeight="1" x14ac:dyDescent="0.35">
      <c r="C118" s="16">
        <v>100411</v>
      </c>
      <c r="D118" s="16" t="s">
        <v>242</v>
      </c>
      <c r="E118" s="16">
        <v>2</v>
      </c>
      <c r="F118" s="23">
        <v>15404004</v>
      </c>
      <c r="G118" s="14">
        <v>0</v>
      </c>
      <c r="H118" s="16">
        <v>43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1"/>
        <v>330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232</v>
      </c>
    </row>
    <row r="119" spans="3:26" s="2" customFormat="1" ht="20.100000000000001" customHeight="1" x14ac:dyDescent="0.35">
      <c r="C119" s="16">
        <v>100412</v>
      </c>
      <c r="D119" s="16" t="s">
        <v>243</v>
      </c>
      <c r="E119" s="16">
        <v>2</v>
      </c>
      <c r="F119" s="23">
        <v>15404006</v>
      </c>
      <c r="G119" s="14">
        <v>0</v>
      </c>
      <c r="H119" s="16">
        <v>43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1"/>
        <v>330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234</v>
      </c>
    </row>
    <row r="120" spans="3:26" s="2" customFormat="1" ht="20.100000000000001" customHeight="1" x14ac:dyDescent="0.35">
      <c r="C120" s="16">
        <v>100413</v>
      </c>
      <c r="D120" s="16" t="s">
        <v>244</v>
      </c>
      <c r="E120" s="16">
        <v>2</v>
      </c>
      <c r="F120" s="23">
        <v>15405002</v>
      </c>
      <c r="G120" s="14">
        <v>0</v>
      </c>
      <c r="H120" s="16">
        <v>44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1"/>
        <v>340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236</v>
      </c>
    </row>
    <row r="121" spans="3:26" s="2" customFormat="1" ht="20.100000000000001" customHeight="1" x14ac:dyDescent="0.35">
      <c r="C121" s="16">
        <v>100414</v>
      </c>
      <c r="D121" s="16" t="s">
        <v>245</v>
      </c>
      <c r="E121" s="16">
        <v>2</v>
      </c>
      <c r="F121" s="23">
        <v>15405004</v>
      </c>
      <c r="G121" s="14">
        <v>0</v>
      </c>
      <c r="H121" s="16">
        <v>44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1"/>
        <v>340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238</v>
      </c>
    </row>
    <row r="122" spans="3:26" s="2" customFormat="1" ht="20.100000000000001" customHeight="1" x14ac:dyDescent="0.35">
      <c r="C122" s="16">
        <v>100415</v>
      </c>
      <c r="D122" s="16" t="s">
        <v>246</v>
      </c>
      <c r="E122" s="16">
        <v>2</v>
      </c>
      <c r="F122" s="23">
        <v>15405006</v>
      </c>
      <c r="G122" s="14">
        <v>0</v>
      </c>
      <c r="H122" s="16">
        <v>44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1"/>
        <v>340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226</v>
      </c>
    </row>
    <row r="123" spans="3:26" s="2" customFormat="1" ht="20.100000000000001" customHeight="1" x14ac:dyDescent="0.35">
      <c r="C123" s="16">
        <v>100416</v>
      </c>
      <c r="D123" s="16" t="s">
        <v>247</v>
      </c>
      <c r="E123" s="16">
        <v>3</v>
      </c>
      <c r="F123" s="23">
        <v>15406002</v>
      </c>
      <c r="G123" s="14">
        <v>0</v>
      </c>
      <c r="H123" s="16">
        <v>41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1"/>
        <v>350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248</v>
      </c>
    </row>
    <row r="124" spans="3:26" s="2" customFormat="1" ht="20.100000000000001" customHeight="1" x14ac:dyDescent="0.35">
      <c r="C124" s="16">
        <v>100417</v>
      </c>
      <c r="D124" s="16" t="s">
        <v>249</v>
      </c>
      <c r="E124" s="16">
        <v>3</v>
      </c>
      <c r="F124" s="23">
        <v>15407002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1"/>
        <v>350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250</v>
      </c>
    </row>
    <row r="125" spans="3:26" s="2" customFormat="1" ht="20.100000000000001" customHeight="1" x14ac:dyDescent="0.35">
      <c r="C125" s="16">
        <v>100418</v>
      </c>
      <c r="D125" s="16" t="s">
        <v>251</v>
      </c>
      <c r="E125" s="16">
        <v>1</v>
      </c>
      <c r="F125" s="23">
        <v>15408002</v>
      </c>
      <c r="G125" s="14">
        <v>0</v>
      </c>
      <c r="H125" s="16">
        <v>41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1"/>
        <v>350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252</v>
      </c>
    </row>
    <row r="126" spans="3:26" s="2" customFormat="1" ht="20.100000000000001" customHeight="1" x14ac:dyDescent="0.35">
      <c r="C126" s="16">
        <v>100419</v>
      </c>
      <c r="D126" s="16" t="s">
        <v>253</v>
      </c>
      <c r="E126" s="16">
        <v>1</v>
      </c>
      <c r="F126" s="23">
        <v>15409002</v>
      </c>
      <c r="G126" s="14">
        <v>0</v>
      </c>
      <c r="H126" s="16">
        <v>40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1"/>
        <v>320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254</v>
      </c>
    </row>
    <row r="127" spans="3:26" s="2" customFormat="1" ht="20.100000000000001" customHeight="1" x14ac:dyDescent="0.35">
      <c r="C127" s="16">
        <v>100420</v>
      </c>
      <c r="D127" s="16" t="s">
        <v>255</v>
      </c>
      <c r="E127" s="16">
        <v>1</v>
      </c>
      <c r="F127" s="23">
        <v>15410002</v>
      </c>
      <c r="G127" s="14">
        <v>0</v>
      </c>
      <c r="H127" s="16">
        <v>45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1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256</v>
      </c>
    </row>
    <row r="128" spans="3:26" s="2" customFormat="1" ht="20.100000000000001" customHeight="1" x14ac:dyDescent="0.35">
      <c r="C128" s="16">
        <v>100421</v>
      </c>
      <c r="D128" s="23" t="s">
        <v>257</v>
      </c>
      <c r="E128" s="16">
        <v>1</v>
      </c>
      <c r="F128" s="23">
        <v>15410004</v>
      </c>
      <c r="G128" s="14">
        <v>0</v>
      </c>
      <c r="H128" s="16">
        <v>45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1"/>
        <v>360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258</v>
      </c>
    </row>
    <row r="129" spans="3:26" s="2" customFormat="1" ht="20.100000000000001" customHeight="1" x14ac:dyDescent="0.35">
      <c r="C129" s="16">
        <v>100422</v>
      </c>
      <c r="D129" s="16" t="s">
        <v>259</v>
      </c>
      <c r="E129" s="16">
        <v>2</v>
      </c>
      <c r="F129" s="23">
        <v>15411002</v>
      </c>
      <c r="G129" s="14">
        <v>0</v>
      </c>
      <c r="H129" s="16">
        <v>45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1"/>
        <v>360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260</v>
      </c>
    </row>
    <row r="130" spans="3:26" s="2" customFormat="1" ht="20.100000000000001" customHeight="1" x14ac:dyDescent="0.35">
      <c r="C130" s="16">
        <v>100423</v>
      </c>
      <c r="D130" s="16" t="s">
        <v>261</v>
      </c>
      <c r="E130" s="16">
        <v>2</v>
      </c>
      <c r="F130" s="23">
        <v>15411004</v>
      </c>
      <c r="G130" s="14">
        <v>0</v>
      </c>
      <c r="H130" s="16">
        <v>45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1"/>
        <v>360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262</v>
      </c>
    </row>
    <row r="131" spans="3:26" s="2" customFormat="1" ht="20.100000000000001" customHeight="1" x14ac:dyDescent="0.35">
      <c r="C131" s="16">
        <v>100424</v>
      </c>
      <c r="D131" s="16" t="s">
        <v>263</v>
      </c>
      <c r="E131" s="16">
        <v>2</v>
      </c>
      <c r="F131" s="23">
        <v>15411006</v>
      </c>
      <c r="G131" s="14">
        <v>0</v>
      </c>
      <c r="H131" s="16">
        <v>45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1"/>
        <v>360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264</v>
      </c>
    </row>
    <row r="132" spans="3:26" s="2" customFormat="1" ht="20.100000000000001" customHeight="1" x14ac:dyDescent="0.35">
      <c r="C132" s="16">
        <v>100425</v>
      </c>
      <c r="D132" s="18" t="s">
        <v>265</v>
      </c>
      <c r="E132" s="16">
        <v>1</v>
      </c>
      <c r="F132" s="18">
        <v>15410102</v>
      </c>
      <c r="G132" s="14">
        <v>0</v>
      </c>
      <c r="H132" s="16">
        <v>45</v>
      </c>
      <c r="I132" s="16">
        <v>20000</v>
      </c>
      <c r="J132" s="16">
        <v>20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1"/>
        <v>340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256</v>
      </c>
    </row>
    <row r="133" spans="3:26" s="2" customFormat="1" ht="20.100000000000001" customHeight="1" x14ac:dyDescent="0.35">
      <c r="C133" s="16">
        <v>100426</v>
      </c>
      <c r="D133" s="18" t="s">
        <v>265</v>
      </c>
      <c r="E133" s="16">
        <v>1</v>
      </c>
      <c r="F133" s="18">
        <v>15410104</v>
      </c>
      <c r="G133" s="14">
        <v>0</v>
      </c>
      <c r="H133" s="16">
        <v>45</v>
      </c>
      <c r="I133" s="16">
        <v>20000</v>
      </c>
      <c r="J133" s="16">
        <v>20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1"/>
        <v>360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258</v>
      </c>
    </row>
    <row r="134" spans="3:26" s="3" customFormat="1" ht="20.100000000000001" customHeight="1" x14ac:dyDescent="0.35">
      <c r="C134" s="21">
        <v>100451</v>
      </c>
      <c r="D134" s="21" t="s">
        <v>266</v>
      </c>
      <c r="E134" s="22">
        <v>5</v>
      </c>
      <c r="F134" s="21">
        <v>15406003</v>
      </c>
      <c r="G134" s="14">
        <v>0</v>
      </c>
      <c r="H134" s="16">
        <v>45</v>
      </c>
      <c r="I134" s="16">
        <v>100000</v>
      </c>
      <c r="J134" s="16">
        <v>20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5">
        <v>0</v>
      </c>
      <c r="T134" s="24">
        <v>0</v>
      </c>
      <c r="U134" s="15">
        <v>0</v>
      </c>
      <c r="V134" s="24">
        <v>1</v>
      </c>
      <c r="W134" s="24">
        <v>1</v>
      </c>
      <c r="X134" s="15">
        <v>0</v>
      </c>
      <c r="Y134" s="24">
        <v>0</v>
      </c>
      <c r="Z134" s="29" t="s">
        <v>267</v>
      </c>
    </row>
    <row r="135" spans="3:26" s="3" customFormat="1" ht="20.100000000000001" customHeight="1" x14ac:dyDescent="0.35">
      <c r="C135" s="21">
        <v>100452</v>
      </c>
      <c r="D135" s="21" t="s">
        <v>268</v>
      </c>
      <c r="E135" s="22">
        <v>5</v>
      </c>
      <c r="F135" s="21">
        <v>15410011</v>
      </c>
      <c r="G135" s="14">
        <v>0</v>
      </c>
      <c r="H135" s="16">
        <v>45</v>
      </c>
      <c r="I135" s="16">
        <v>100000</v>
      </c>
      <c r="J135" s="16">
        <v>20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5">
        <v>0</v>
      </c>
      <c r="T135" s="24">
        <v>0</v>
      </c>
      <c r="U135" s="15">
        <v>0</v>
      </c>
      <c r="V135" s="24">
        <v>1</v>
      </c>
      <c r="W135" s="24">
        <v>1</v>
      </c>
      <c r="X135" s="15">
        <v>0</v>
      </c>
      <c r="Y135" s="24">
        <v>0</v>
      </c>
      <c r="Z135" s="29" t="s">
        <v>269</v>
      </c>
    </row>
    <row r="136" spans="3:26" s="3" customFormat="1" ht="20.100000000000001" customHeight="1" x14ac:dyDescent="0.35">
      <c r="C136" s="21">
        <v>100453</v>
      </c>
      <c r="D136" s="21" t="s">
        <v>270</v>
      </c>
      <c r="E136" s="22">
        <v>5</v>
      </c>
      <c r="F136" s="21">
        <v>15410012</v>
      </c>
      <c r="G136" s="14">
        <v>0</v>
      </c>
      <c r="H136" s="16">
        <v>45</v>
      </c>
      <c r="I136" s="16">
        <v>100000</v>
      </c>
      <c r="J136" s="16">
        <v>20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5">
        <v>0</v>
      </c>
      <c r="T136" s="24">
        <v>0</v>
      </c>
      <c r="U136" s="15">
        <v>0</v>
      </c>
      <c r="V136" s="24">
        <v>1</v>
      </c>
      <c r="W136" s="24">
        <v>1</v>
      </c>
      <c r="X136" s="15">
        <v>0</v>
      </c>
      <c r="Y136" s="24">
        <v>0</v>
      </c>
      <c r="Z136" s="29" t="s">
        <v>271</v>
      </c>
    </row>
    <row r="137" spans="3:26" s="3" customFormat="1" ht="20.100000000000001" customHeight="1" x14ac:dyDescent="0.35">
      <c r="C137" s="21">
        <v>100454</v>
      </c>
      <c r="D137" s="21" t="s">
        <v>272</v>
      </c>
      <c r="E137" s="22">
        <v>5</v>
      </c>
      <c r="F137" s="21">
        <v>15410111</v>
      </c>
      <c r="G137" s="14">
        <v>0</v>
      </c>
      <c r="H137" s="16">
        <v>45</v>
      </c>
      <c r="I137" s="16">
        <v>100000</v>
      </c>
      <c r="J137" s="16">
        <v>20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5">
        <v>0</v>
      </c>
      <c r="T137" s="24">
        <v>0</v>
      </c>
      <c r="U137" s="15">
        <v>0</v>
      </c>
      <c r="V137" s="24">
        <v>1</v>
      </c>
      <c r="W137" s="24">
        <v>1</v>
      </c>
      <c r="X137" s="15">
        <v>0</v>
      </c>
      <c r="Y137" s="24">
        <v>0</v>
      </c>
      <c r="Z137" s="29" t="s">
        <v>273</v>
      </c>
    </row>
    <row r="138" spans="3:26" s="3" customFormat="1" ht="20.100000000000001" customHeight="1" x14ac:dyDescent="0.35">
      <c r="C138" s="21">
        <v>100455</v>
      </c>
      <c r="D138" s="21" t="s">
        <v>274</v>
      </c>
      <c r="E138" s="22">
        <v>5</v>
      </c>
      <c r="F138" s="21">
        <v>15410112</v>
      </c>
      <c r="G138" s="14">
        <v>0</v>
      </c>
      <c r="H138" s="16">
        <v>45</v>
      </c>
      <c r="I138" s="16">
        <v>100000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5">
        <v>0</v>
      </c>
      <c r="T138" s="24">
        <v>0</v>
      </c>
      <c r="U138" s="15">
        <v>0</v>
      </c>
      <c r="V138" s="24">
        <v>1</v>
      </c>
      <c r="W138" s="24">
        <v>1</v>
      </c>
      <c r="X138" s="15">
        <v>0</v>
      </c>
      <c r="Y138" s="24">
        <v>0</v>
      </c>
      <c r="Z138" s="29" t="s">
        <v>275</v>
      </c>
    </row>
    <row r="139" spans="3:26" s="3" customFormat="1" ht="20.100000000000001" customHeight="1" x14ac:dyDescent="0.35">
      <c r="C139" s="21">
        <v>100456</v>
      </c>
      <c r="D139" s="21" t="s">
        <v>276</v>
      </c>
      <c r="E139" s="22">
        <v>5</v>
      </c>
      <c r="F139" s="21">
        <v>15411011</v>
      </c>
      <c r="G139" s="14">
        <v>0</v>
      </c>
      <c r="H139" s="16">
        <v>45</v>
      </c>
      <c r="I139" s="16">
        <v>100000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5">
        <v>0</v>
      </c>
      <c r="T139" s="24">
        <v>0</v>
      </c>
      <c r="U139" s="15">
        <v>0</v>
      </c>
      <c r="V139" s="24">
        <v>1</v>
      </c>
      <c r="W139" s="24">
        <v>1</v>
      </c>
      <c r="X139" s="15">
        <v>0</v>
      </c>
      <c r="Y139" s="24">
        <v>0</v>
      </c>
      <c r="Z139" s="29" t="s">
        <v>277</v>
      </c>
    </row>
    <row r="140" spans="3:26" s="3" customFormat="1" ht="20.100000000000001" customHeight="1" x14ac:dyDescent="0.35">
      <c r="C140" s="21">
        <v>100457</v>
      </c>
      <c r="D140" s="21" t="s">
        <v>278</v>
      </c>
      <c r="E140" s="22">
        <v>5</v>
      </c>
      <c r="F140" s="21">
        <v>15411012</v>
      </c>
      <c r="G140" s="14">
        <v>0</v>
      </c>
      <c r="H140" s="16">
        <v>45</v>
      </c>
      <c r="I140" s="16">
        <v>100000</v>
      </c>
      <c r="J140" s="16">
        <v>20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5">
        <v>0</v>
      </c>
      <c r="T140" s="24">
        <v>0</v>
      </c>
      <c r="U140" s="15">
        <v>0</v>
      </c>
      <c r="V140" s="24">
        <v>1</v>
      </c>
      <c r="W140" s="24">
        <v>1</v>
      </c>
      <c r="X140" s="15">
        <v>0</v>
      </c>
      <c r="Y140" s="24">
        <v>0</v>
      </c>
      <c r="Z140" s="29" t="s">
        <v>279</v>
      </c>
    </row>
    <row r="141" spans="3:26" s="3" customFormat="1" ht="20.100000000000001" customHeight="1" x14ac:dyDescent="0.35">
      <c r="C141" s="21">
        <v>100458</v>
      </c>
      <c r="D141" s="21" t="s">
        <v>280</v>
      </c>
      <c r="E141" s="22">
        <v>5</v>
      </c>
      <c r="F141" s="21">
        <v>15411013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281</v>
      </c>
    </row>
    <row r="142" spans="3:26" s="2" customFormat="1" ht="20.100000000000001" customHeight="1" x14ac:dyDescent="0.35">
      <c r="C142" s="16">
        <v>100501</v>
      </c>
      <c r="D142" s="16" t="s">
        <v>225</v>
      </c>
      <c r="E142" s="16">
        <v>2</v>
      </c>
      <c r="F142" s="23">
        <v>15501002</v>
      </c>
      <c r="G142" s="14">
        <v>0</v>
      </c>
      <c r="H142" s="16">
        <f>H108+10</f>
        <v>50</v>
      </c>
      <c r="I142" s="16">
        <v>25000</v>
      </c>
      <c r="J142" s="16">
        <v>12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4">
        <f t="shared" si="1"/>
        <v>400</v>
      </c>
      <c r="T142" s="24">
        <v>500</v>
      </c>
      <c r="U142" s="15" t="s">
        <v>52</v>
      </c>
      <c r="V142" s="24">
        <v>1</v>
      </c>
      <c r="W142" s="24">
        <v>1</v>
      </c>
      <c r="X142" s="15">
        <v>0</v>
      </c>
      <c r="Y142" s="24">
        <v>0</v>
      </c>
      <c r="Z142" s="28" t="s">
        <v>282</v>
      </c>
    </row>
    <row r="143" spans="3:26" s="2" customFormat="1" ht="20.100000000000001" customHeight="1" x14ac:dyDescent="0.35">
      <c r="C143" s="16">
        <v>100502</v>
      </c>
      <c r="D143" s="16" t="s">
        <v>227</v>
      </c>
      <c r="E143" s="16">
        <v>2</v>
      </c>
      <c r="F143" s="23">
        <v>15501004</v>
      </c>
      <c r="G143" s="14">
        <v>0</v>
      </c>
      <c r="H143" s="16">
        <f t="shared" ref="H143:H175" si="2">H109+10</f>
        <v>50</v>
      </c>
      <c r="I143" s="16">
        <v>25000</v>
      </c>
      <c r="J143" s="16">
        <v>12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4">
        <f t="shared" si="1"/>
        <v>400</v>
      </c>
      <c r="T143" s="24">
        <v>500</v>
      </c>
      <c r="U143" s="15" t="s">
        <v>52</v>
      </c>
      <c r="V143" s="24">
        <v>1</v>
      </c>
      <c r="W143" s="24">
        <v>1</v>
      </c>
      <c r="X143" s="15">
        <v>0</v>
      </c>
      <c r="Y143" s="24">
        <v>0</v>
      </c>
      <c r="Z143" s="28" t="s">
        <v>283</v>
      </c>
    </row>
    <row r="144" spans="3:26" s="2" customFormat="1" ht="20.100000000000001" customHeight="1" x14ac:dyDescent="0.35">
      <c r="C144" s="16">
        <v>100503</v>
      </c>
      <c r="D144" s="16" t="s">
        <v>229</v>
      </c>
      <c r="E144" s="16">
        <v>2</v>
      </c>
      <c r="F144" s="23">
        <v>15501006</v>
      </c>
      <c r="G144" s="14">
        <v>0</v>
      </c>
      <c r="H144" s="16">
        <f t="shared" si="2"/>
        <v>50</v>
      </c>
      <c r="I144" s="16">
        <v>25000</v>
      </c>
      <c r="J144" s="16">
        <v>12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4">
        <f t="shared" si="1"/>
        <v>400</v>
      </c>
      <c r="T144" s="24">
        <v>500</v>
      </c>
      <c r="U144" s="15" t="s">
        <v>52</v>
      </c>
      <c r="V144" s="24">
        <v>1</v>
      </c>
      <c r="W144" s="24">
        <v>1</v>
      </c>
      <c r="X144" s="15">
        <v>0</v>
      </c>
      <c r="Y144" s="24">
        <v>0</v>
      </c>
      <c r="Z144" s="28" t="s">
        <v>284</v>
      </c>
    </row>
    <row r="145" spans="3:26" s="2" customFormat="1" ht="20.100000000000001" customHeight="1" x14ac:dyDescent="0.35">
      <c r="C145" s="16">
        <v>100504</v>
      </c>
      <c r="D145" s="16" t="s">
        <v>231</v>
      </c>
      <c r="E145" s="16">
        <v>2</v>
      </c>
      <c r="F145" s="23">
        <v>15502002</v>
      </c>
      <c r="G145" s="14">
        <v>0</v>
      </c>
      <c r="H145" s="16">
        <f t="shared" si="2"/>
        <v>51</v>
      </c>
      <c r="I145" s="16">
        <v>25000</v>
      </c>
      <c r="J145" s="16">
        <v>12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4">
        <f t="shared" si="1"/>
        <v>410</v>
      </c>
      <c r="T145" s="24">
        <v>500</v>
      </c>
      <c r="U145" s="15" t="s">
        <v>52</v>
      </c>
      <c r="V145" s="24">
        <v>1</v>
      </c>
      <c r="W145" s="24">
        <v>1</v>
      </c>
      <c r="X145" s="15">
        <v>0</v>
      </c>
      <c r="Y145" s="24">
        <v>0</v>
      </c>
      <c r="Z145" s="28" t="s">
        <v>285</v>
      </c>
    </row>
    <row r="146" spans="3:26" s="2" customFormat="1" ht="20.100000000000001" customHeight="1" x14ac:dyDescent="0.35">
      <c r="C146" s="16">
        <v>100505</v>
      </c>
      <c r="D146" s="16" t="s">
        <v>233</v>
      </c>
      <c r="E146" s="16">
        <v>2</v>
      </c>
      <c r="F146" s="23">
        <v>15502004</v>
      </c>
      <c r="G146" s="14">
        <v>0</v>
      </c>
      <c r="H146" s="16">
        <f t="shared" si="2"/>
        <v>51</v>
      </c>
      <c r="I146" s="16">
        <v>25000</v>
      </c>
      <c r="J146" s="16">
        <v>12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4">
        <f t="shared" si="1"/>
        <v>410</v>
      </c>
      <c r="T146" s="24">
        <v>500</v>
      </c>
      <c r="U146" s="15" t="s">
        <v>52</v>
      </c>
      <c r="V146" s="24">
        <v>1</v>
      </c>
      <c r="W146" s="24">
        <v>1</v>
      </c>
      <c r="X146" s="15">
        <v>0</v>
      </c>
      <c r="Y146" s="24">
        <v>0</v>
      </c>
      <c r="Z146" s="28" t="s">
        <v>286</v>
      </c>
    </row>
    <row r="147" spans="3:26" s="2" customFormat="1" ht="20.100000000000001" customHeight="1" x14ac:dyDescent="0.35">
      <c r="C147" s="16">
        <v>100506</v>
      </c>
      <c r="D147" s="16" t="s">
        <v>235</v>
      </c>
      <c r="E147" s="16">
        <v>2</v>
      </c>
      <c r="F147" s="23">
        <v>15502006</v>
      </c>
      <c r="G147" s="14">
        <v>0</v>
      </c>
      <c r="H147" s="16">
        <f t="shared" si="2"/>
        <v>51</v>
      </c>
      <c r="I147" s="16">
        <v>25000</v>
      </c>
      <c r="J147" s="16">
        <v>12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4">
        <f t="shared" si="1"/>
        <v>410</v>
      </c>
      <c r="T147" s="24">
        <v>500</v>
      </c>
      <c r="U147" s="15" t="s">
        <v>52</v>
      </c>
      <c r="V147" s="24">
        <v>1</v>
      </c>
      <c r="W147" s="24">
        <v>1</v>
      </c>
      <c r="X147" s="15">
        <v>0</v>
      </c>
      <c r="Y147" s="24">
        <v>0</v>
      </c>
      <c r="Z147" s="28" t="s">
        <v>287</v>
      </c>
    </row>
    <row r="148" spans="3:26" s="2" customFormat="1" ht="20.100000000000001" customHeight="1" x14ac:dyDescent="0.35">
      <c r="C148" s="16">
        <v>100507</v>
      </c>
      <c r="D148" s="16" t="s">
        <v>237</v>
      </c>
      <c r="E148" s="16">
        <v>2</v>
      </c>
      <c r="F148" s="23">
        <v>15503002</v>
      </c>
      <c r="G148" s="14">
        <v>0</v>
      </c>
      <c r="H148" s="16">
        <f t="shared" si="2"/>
        <v>52</v>
      </c>
      <c r="I148" s="16">
        <v>25000</v>
      </c>
      <c r="J148" s="16">
        <v>12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4">
        <f t="shared" si="1"/>
        <v>420</v>
      </c>
      <c r="T148" s="24">
        <v>500</v>
      </c>
      <c r="U148" s="15" t="s">
        <v>52</v>
      </c>
      <c r="V148" s="24">
        <v>1</v>
      </c>
      <c r="W148" s="24">
        <v>1</v>
      </c>
      <c r="X148" s="15">
        <v>0</v>
      </c>
      <c r="Y148" s="24">
        <v>0</v>
      </c>
      <c r="Z148" s="28" t="s">
        <v>288</v>
      </c>
    </row>
    <row r="149" spans="3:26" s="2" customFormat="1" ht="20.100000000000001" customHeight="1" x14ac:dyDescent="0.35">
      <c r="C149" s="16">
        <v>100508</v>
      </c>
      <c r="D149" s="16" t="s">
        <v>239</v>
      </c>
      <c r="E149" s="16">
        <v>2</v>
      </c>
      <c r="F149" s="23">
        <v>15503004</v>
      </c>
      <c r="G149" s="14">
        <v>0</v>
      </c>
      <c r="H149" s="16">
        <f t="shared" si="2"/>
        <v>52</v>
      </c>
      <c r="I149" s="16">
        <v>25000</v>
      </c>
      <c r="J149" s="16">
        <v>12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4">
        <f t="shared" si="1"/>
        <v>420</v>
      </c>
      <c r="T149" s="24">
        <v>500</v>
      </c>
      <c r="U149" s="15" t="s">
        <v>52</v>
      </c>
      <c r="V149" s="24">
        <v>1</v>
      </c>
      <c r="W149" s="24">
        <v>1</v>
      </c>
      <c r="X149" s="15">
        <v>0</v>
      </c>
      <c r="Y149" s="24">
        <v>0</v>
      </c>
      <c r="Z149" s="28" t="s">
        <v>282</v>
      </c>
    </row>
    <row r="150" spans="3:26" s="2" customFormat="1" ht="20.100000000000001" customHeight="1" x14ac:dyDescent="0.35">
      <c r="C150" s="16">
        <v>100509</v>
      </c>
      <c r="D150" s="16" t="s">
        <v>240</v>
      </c>
      <c r="E150" s="16">
        <v>2</v>
      </c>
      <c r="F150" s="23">
        <v>15503006</v>
      </c>
      <c r="G150" s="14">
        <v>0</v>
      </c>
      <c r="H150" s="16">
        <f t="shared" si="2"/>
        <v>52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si="1"/>
        <v>420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283</v>
      </c>
    </row>
    <row r="151" spans="3:26" s="2" customFormat="1" ht="20.100000000000001" customHeight="1" x14ac:dyDescent="0.35">
      <c r="C151" s="16">
        <v>100510</v>
      </c>
      <c r="D151" s="16" t="s">
        <v>241</v>
      </c>
      <c r="E151" s="16">
        <v>2</v>
      </c>
      <c r="F151" s="23">
        <v>15504002</v>
      </c>
      <c r="G151" s="14">
        <v>0</v>
      </c>
      <c r="H151" s="16">
        <f t="shared" si="2"/>
        <v>53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1"/>
        <v>430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284</v>
      </c>
    </row>
    <row r="152" spans="3:26" s="2" customFormat="1" ht="20.100000000000001" customHeight="1" x14ac:dyDescent="0.35">
      <c r="C152" s="16">
        <v>100511</v>
      </c>
      <c r="D152" s="16" t="s">
        <v>242</v>
      </c>
      <c r="E152" s="16">
        <v>2</v>
      </c>
      <c r="F152" s="23">
        <v>15504004</v>
      </c>
      <c r="G152" s="14">
        <v>0</v>
      </c>
      <c r="H152" s="16">
        <f t="shared" si="2"/>
        <v>53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1"/>
        <v>430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285</v>
      </c>
    </row>
    <row r="153" spans="3:26" s="2" customFormat="1" ht="20.100000000000001" customHeight="1" x14ac:dyDescent="0.35">
      <c r="C153" s="16">
        <v>100512</v>
      </c>
      <c r="D153" s="16" t="s">
        <v>243</v>
      </c>
      <c r="E153" s="16">
        <v>2</v>
      </c>
      <c r="F153" s="23">
        <v>15504006</v>
      </c>
      <c r="G153" s="14">
        <v>0</v>
      </c>
      <c r="H153" s="16">
        <f t="shared" si="2"/>
        <v>53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1"/>
        <v>430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286</v>
      </c>
    </row>
    <row r="154" spans="3:26" s="2" customFormat="1" ht="20.100000000000001" customHeight="1" x14ac:dyDescent="0.35">
      <c r="C154" s="16">
        <v>100513</v>
      </c>
      <c r="D154" s="16" t="s">
        <v>244</v>
      </c>
      <c r="E154" s="16">
        <v>2</v>
      </c>
      <c r="F154" s="23">
        <v>15505002</v>
      </c>
      <c r="G154" s="14">
        <v>0</v>
      </c>
      <c r="H154" s="16">
        <f t="shared" si="2"/>
        <v>54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1"/>
        <v>440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287</v>
      </c>
    </row>
    <row r="155" spans="3:26" s="2" customFormat="1" ht="20.100000000000001" customHeight="1" x14ac:dyDescent="0.35">
      <c r="C155" s="16">
        <v>100514</v>
      </c>
      <c r="D155" s="16" t="s">
        <v>245</v>
      </c>
      <c r="E155" s="16">
        <v>2</v>
      </c>
      <c r="F155" s="23">
        <v>15505004</v>
      </c>
      <c r="G155" s="14">
        <v>0</v>
      </c>
      <c r="H155" s="16">
        <f t="shared" si="2"/>
        <v>54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1"/>
        <v>440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288</v>
      </c>
    </row>
    <row r="156" spans="3:26" s="2" customFormat="1" ht="20.100000000000001" customHeight="1" x14ac:dyDescent="0.35">
      <c r="C156" s="16">
        <v>100515</v>
      </c>
      <c r="D156" s="16" t="s">
        <v>246</v>
      </c>
      <c r="E156" s="16">
        <v>2</v>
      </c>
      <c r="F156" s="23">
        <v>15505006</v>
      </c>
      <c r="G156" s="14">
        <v>0</v>
      </c>
      <c r="H156" s="16">
        <f t="shared" si="2"/>
        <v>54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1"/>
        <v>440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282</v>
      </c>
    </row>
    <row r="157" spans="3:26" s="2" customFormat="1" ht="20.100000000000001" customHeight="1" x14ac:dyDescent="0.35">
      <c r="C157" s="16">
        <v>100516</v>
      </c>
      <c r="D157" s="16" t="s">
        <v>247</v>
      </c>
      <c r="E157" s="16">
        <v>3</v>
      </c>
      <c r="F157" s="23">
        <v>15506002</v>
      </c>
      <c r="G157" s="14">
        <v>0</v>
      </c>
      <c r="H157" s="16">
        <f t="shared" si="2"/>
        <v>51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1"/>
        <v>450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289</v>
      </c>
    </row>
    <row r="158" spans="3:26" s="2" customFormat="1" ht="20.100000000000001" customHeight="1" x14ac:dyDescent="0.35">
      <c r="C158" s="16">
        <v>100517</v>
      </c>
      <c r="D158" s="16" t="s">
        <v>249</v>
      </c>
      <c r="E158" s="16">
        <v>3</v>
      </c>
      <c r="F158" s="23">
        <v>15507002</v>
      </c>
      <c r="G158" s="14">
        <v>0</v>
      </c>
      <c r="H158" s="16">
        <f t="shared" si="2"/>
        <v>53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1"/>
        <v>450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290</v>
      </c>
    </row>
    <row r="159" spans="3:26" s="2" customFormat="1" ht="20.100000000000001" customHeight="1" x14ac:dyDescent="0.35">
      <c r="C159" s="16">
        <v>100518</v>
      </c>
      <c r="D159" s="16" t="s">
        <v>251</v>
      </c>
      <c r="E159" s="16">
        <v>1</v>
      </c>
      <c r="F159" s="23">
        <v>15508002</v>
      </c>
      <c r="G159" s="14">
        <v>0</v>
      </c>
      <c r="H159" s="16">
        <f t="shared" si="2"/>
        <v>51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1"/>
        <v>450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291</v>
      </c>
    </row>
    <row r="160" spans="3:26" s="2" customFormat="1" ht="20.100000000000001" customHeight="1" x14ac:dyDescent="0.35">
      <c r="C160" s="16">
        <v>100519</v>
      </c>
      <c r="D160" s="16" t="s">
        <v>253</v>
      </c>
      <c r="E160" s="16">
        <v>1</v>
      </c>
      <c r="F160" s="23">
        <v>15509002</v>
      </c>
      <c r="G160" s="14">
        <v>0</v>
      </c>
      <c r="H160" s="16">
        <f t="shared" si="2"/>
        <v>50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1"/>
        <v>420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292</v>
      </c>
    </row>
    <row r="161" spans="3:26" s="2" customFormat="1" ht="20.100000000000001" customHeight="1" x14ac:dyDescent="0.35">
      <c r="C161" s="16">
        <v>100520</v>
      </c>
      <c r="D161" s="16" t="s">
        <v>255</v>
      </c>
      <c r="E161" s="16">
        <v>1</v>
      </c>
      <c r="F161" s="23">
        <v>15510002</v>
      </c>
      <c r="G161" s="14">
        <v>0</v>
      </c>
      <c r="H161" s="16">
        <f t="shared" si="2"/>
        <v>55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1"/>
        <v>440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293</v>
      </c>
    </row>
    <row r="162" spans="3:26" s="2" customFormat="1" ht="20.100000000000001" customHeight="1" x14ac:dyDescent="0.35">
      <c r="C162" s="16">
        <v>100521</v>
      </c>
      <c r="D162" s="23" t="s">
        <v>257</v>
      </c>
      <c r="E162" s="16">
        <v>1</v>
      </c>
      <c r="F162" s="23">
        <v>15510004</v>
      </c>
      <c r="G162" s="14">
        <v>0</v>
      </c>
      <c r="H162" s="16">
        <f t="shared" si="2"/>
        <v>55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1"/>
        <v>460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294</v>
      </c>
    </row>
    <row r="163" spans="3:26" s="2" customFormat="1" ht="20.100000000000001" customHeight="1" x14ac:dyDescent="0.35">
      <c r="C163" s="16">
        <v>100522</v>
      </c>
      <c r="D163" s="16" t="s">
        <v>259</v>
      </c>
      <c r="E163" s="16">
        <v>2</v>
      </c>
      <c r="F163" s="23">
        <v>15511002</v>
      </c>
      <c r="G163" s="14">
        <v>0</v>
      </c>
      <c r="H163" s="16">
        <f t="shared" si="2"/>
        <v>55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1"/>
        <v>460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295</v>
      </c>
    </row>
    <row r="164" spans="3:26" s="2" customFormat="1" ht="20.100000000000001" customHeight="1" x14ac:dyDescent="0.35">
      <c r="C164" s="16">
        <v>100523</v>
      </c>
      <c r="D164" s="16" t="s">
        <v>261</v>
      </c>
      <c r="E164" s="16">
        <v>2</v>
      </c>
      <c r="F164" s="23">
        <v>15511004</v>
      </c>
      <c r="G164" s="14">
        <v>0</v>
      </c>
      <c r="H164" s="16">
        <f t="shared" si="2"/>
        <v>55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1"/>
        <v>460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296</v>
      </c>
    </row>
    <row r="165" spans="3:26" s="2" customFormat="1" ht="20.100000000000001" customHeight="1" x14ac:dyDescent="0.35">
      <c r="C165" s="16">
        <v>100524</v>
      </c>
      <c r="D165" s="16" t="s">
        <v>263</v>
      </c>
      <c r="E165" s="16">
        <v>2</v>
      </c>
      <c r="F165" s="23">
        <v>15511006</v>
      </c>
      <c r="G165" s="14">
        <v>0</v>
      </c>
      <c r="H165" s="16">
        <f t="shared" si="2"/>
        <v>55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1"/>
        <v>460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297</v>
      </c>
    </row>
    <row r="166" spans="3:26" s="2" customFormat="1" ht="20.100000000000001" customHeight="1" x14ac:dyDescent="0.35">
      <c r="C166" s="16">
        <v>100525</v>
      </c>
      <c r="D166" s="18" t="s">
        <v>265</v>
      </c>
      <c r="E166" s="16">
        <v>1</v>
      </c>
      <c r="F166" s="18">
        <v>15510102</v>
      </c>
      <c r="G166" s="14">
        <v>0</v>
      </c>
      <c r="H166" s="16">
        <f t="shared" si="2"/>
        <v>55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1"/>
        <v>440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293</v>
      </c>
    </row>
    <row r="167" spans="3:26" s="2" customFormat="1" ht="20.100000000000001" customHeight="1" x14ac:dyDescent="0.35">
      <c r="C167" s="16">
        <v>100526</v>
      </c>
      <c r="D167" s="18" t="s">
        <v>265</v>
      </c>
      <c r="E167" s="16">
        <v>1</v>
      </c>
      <c r="F167" s="18">
        <v>15510104</v>
      </c>
      <c r="G167" s="14">
        <v>0</v>
      </c>
      <c r="H167" s="16">
        <f t="shared" si="2"/>
        <v>55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1"/>
        <v>460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294</v>
      </c>
    </row>
    <row r="168" spans="3:26" s="3" customFormat="1" ht="20.100000000000001" customHeight="1" x14ac:dyDescent="0.35">
      <c r="C168" s="21">
        <v>100551</v>
      </c>
      <c r="D168" s="21" t="s">
        <v>298</v>
      </c>
      <c r="E168" s="22">
        <v>5</v>
      </c>
      <c r="F168" s="21">
        <v>15506003</v>
      </c>
      <c r="G168" s="14">
        <v>0</v>
      </c>
      <c r="H168" s="16">
        <f t="shared" si="2"/>
        <v>55</v>
      </c>
      <c r="I168" s="16">
        <v>100000</v>
      </c>
      <c r="J168" s="16">
        <v>20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5">
        <v>0</v>
      </c>
      <c r="T168" s="24">
        <v>0</v>
      </c>
      <c r="U168" s="26">
        <v>0</v>
      </c>
      <c r="V168" s="24">
        <v>1</v>
      </c>
      <c r="W168" s="24">
        <v>1</v>
      </c>
      <c r="X168" s="15">
        <v>0</v>
      </c>
      <c r="Y168" s="24">
        <v>0</v>
      </c>
      <c r="Z168" s="28" t="s">
        <v>299</v>
      </c>
    </row>
    <row r="169" spans="3:26" s="3" customFormat="1" ht="20.100000000000001" customHeight="1" x14ac:dyDescent="0.35">
      <c r="C169" s="21">
        <v>100552</v>
      </c>
      <c r="D169" s="21" t="s">
        <v>300</v>
      </c>
      <c r="E169" s="22">
        <v>5</v>
      </c>
      <c r="F169" s="21">
        <v>15510011</v>
      </c>
      <c r="G169" s="14">
        <v>0</v>
      </c>
      <c r="H169" s="16">
        <f t="shared" si="2"/>
        <v>55</v>
      </c>
      <c r="I169" s="16">
        <v>100000</v>
      </c>
      <c r="J169" s="16">
        <v>20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5">
        <v>0</v>
      </c>
      <c r="T169" s="24">
        <v>0</v>
      </c>
      <c r="U169" s="26">
        <v>0</v>
      </c>
      <c r="V169" s="24">
        <v>1</v>
      </c>
      <c r="W169" s="24">
        <v>1</v>
      </c>
      <c r="X169" s="15">
        <v>0</v>
      </c>
      <c r="Y169" s="24">
        <v>0</v>
      </c>
      <c r="Z169" s="28" t="s">
        <v>301</v>
      </c>
    </row>
    <row r="170" spans="3:26" s="3" customFormat="1" ht="20.100000000000001" customHeight="1" x14ac:dyDescent="0.35">
      <c r="C170" s="21">
        <v>100553</v>
      </c>
      <c r="D170" s="21" t="s">
        <v>302</v>
      </c>
      <c r="E170" s="22">
        <v>5</v>
      </c>
      <c r="F170" s="21">
        <v>15510012</v>
      </c>
      <c r="G170" s="14">
        <v>0</v>
      </c>
      <c r="H170" s="16">
        <f t="shared" si="2"/>
        <v>55</v>
      </c>
      <c r="I170" s="16">
        <v>100000</v>
      </c>
      <c r="J170" s="16">
        <v>20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5">
        <v>0</v>
      </c>
      <c r="T170" s="24">
        <v>0</v>
      </c>
      <c r="U170" s="26">
        <v>0</v>
      </c>
      <c r="V170" s="24">
        <v>1</v>
      </c>
      <c r="W170" s="24">
        <v>1</v>
      </c>
      <c r="X170" s="15">
        <v>0</v>
      </c>
      <c r="Y170" s="24">
        <v>0</v>
      </c>
      <c r="Z170" s="29" t="s">
        <v>303</v>
      </c>
    </row>
    <row r="171" spans="3:26" s="3" customFormat="1" ht="20.100000000000001" customHeight="1" x14ac:dyDescent="0.35">
      <c r="C171" s="21">
        <v>100554</v>
      </c>
      <c r="D171" s="21" t="s">
        <v>304</v>
      </c>
      <c r="E171" s="22">
        <v>5</v>
      </c>
      <c r="F171" s="21">
        <v>15510121</v>
      </c>
      <c r="G171" s="14">
        <v>0</v>
      </c>
      <c r="H171" s="16">
        <f t="shared" si="2"/>
        <v>55</v>
      </c>
      <c r="I171" s="16">
        <v>100000</v>
      </c>
      <c r="J171" s="16">
        <v>20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5">
        <v>0</v>
      </c>
      <c r="T171" s="24">
        <v>0</v>
      </c>
      <c r="U171" s="26">
        <v>0</v>
      </c>
      <c r="V171" s="24">
        <v>1</v>
      </c>
      <c r="W171" s="24">
        <v>1</v>
      </c>
      <c r="X171" s="15">
        <v>0</v>
      </c>
      <c r="Y171" s="24">
        <v>0</v>
      </c>
      <c r="Z171" s="29" t="s">
        <v>305</v>
      </c>
    </row>
    <row r="172" spans="3:26" s="3" customFormat="1" ht="20.100000000000001" customHeight="1" x14ac:dyDescent="0.35">
      <c r="C172" s="21">
        <v>100555</v>
      </c>
      <c r="D172" s="21" t="s">
        <v>306</v>
      </c>
      <c r="E172" s="22">
        <v>5</v>
      </c>
      <c r="F172" s="21">
        <v>15510122</v>
      </c>
      <c r="G172" s="14">
        <v>0</v>
      </c>
      <c r="H172" s="16">
        <f t="shared" si="2"/>
        <v>55</v>
      </c>
      <c r="I172" s="16">
        <v>100000</v>
      </c>
      <c r="J172" s="16">
        <v>20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5">
        <v>0</v>
      </c>
      <c r="T172" s="24">
        <v>0</v>
      </c>
      <c r="U172" s="26">
        <v>0</v>
      </c>
      <c r="V172" s="24">
        <v>1</v>
      </c>
      <c r="W172" s="24">
        <v>1</v>
      </c>
      <c r="X172" s="15">
        <v>0</v>
      </c>
      <c r="Y172" s="24">
        <v>0</v>
      </c>
      <c r="Z172" s="29" t="s">
        <v>307</v>
      </c>
    </row>
    <row r="173" spans="3:26" s="3" customFormat="1" ht="20.100000000000001" customHeight="1" x14ac:dyDescent="0.35">
      <c r="C173" s="21">
        <v>100556</v>
      </c>
      <c r="D173" s="21" t="s">
        <v>308</v>
      </c>
      <c r="E173" s="22">
        <v>5</v>
      </c>
      <c r="F173" s="21">
        <v>15511011</v>
      </c>
      <c r="G173" s="14">
        <v>0</v>
      </c>
      <c r="H173" s="16">
        <f t="shared" si="2"/>
        <v>55</v>
      </c>
      <c r="I173" s="16">
        <v>100000</v>
      </c>
      <c r="J173" s="16">
        <v>20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5">
        <v>0</v>
      </c>
      <c r="T173" s="24">
        <v>0</v>
      </c>
      <c r="U173" s="26">
        <v>0</v>
      </c>
      <c r="V173" s="24">
        <v>1</v>
      </c>
      <c r="W173" s="24">
        <v>1</v>
      </c>
      <c r="X173" s="15">
        <v>0</v>
      </c>
      <c r="Y173" s="24">
        <v>0</v>
      </c>
      <c r="Z173" s="29" t="s">
        <v>309</v>
      </c>
    </row>
    <row r="174" spans="3:26" s="3" customFormat="1" ht="20.100000000000001" customHeight="1" x14ac:dyDescent="0.35">
      <c r="C174" s="21">
        <v>100557</v>
      </c>
      <c r="D174" s="21" t="s">
        <v>310</v>
      </c>
      <c r="E174" s="22">
        <v>5</v>
      </c>
      <c r="F174" s="21">
        <v>15511012</v>
      </c>
      <c r="G174" s="14">
        <v>0</v>
      </c>
      <c r="H174" s="16">
        <f t="shared" si="2"/>
        <v>55</v>
      </c>
      <c r="I174" s="16">
        <v>100000</v>
      </c>
      <c r="J174" s="16">
        <v>20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5">
        <v>0</v>
      </c>
      <c r="T174" s="24">
        <v>0</v>
      </c>
      <c r="U174" s="26">
        <v>0</v>
      </c>
      <c r="V174" s="24">
        <v>1</v>
      </c>
      <c r="W174" s="24">
        <v>1</v>
      </c>
      <c r="X174" s="15">
        <v>0</v>
      </c>
      <c r="Y174" s="24">
        <v>0</v>
      </c>
      <c r="Z174" s="29" t="s">
        <v>311</v>
      </c>
    </row>
    <row r="175" spans="3:26" s="3" customFormat="1" ht="20.100000000000001" customHeight="1" x14ac:dyDescent="0.35">
      <c r="C175" s="21">
        <v>100558</v>
      </c>
      <c r="D175" s="21" t="s">
        <v>312</v>
      </c>
      <c r="E175" s="22">
        <v>5</v>
      </c>
      <c r="F175" s="21">
        <v>15511013</v>
      </c>
      <c r="G175" s="14">
        <v>0</v>
      </c>
      <c r="H175" s="16">
        <f t="shared" si="2"/>
        <v>55</v>
      </c>
      <c r="I175" s="16">
        <v>100000</v>
      </c>
      <c r="J175" s="16">
        <v>20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5">
        <v>0</v>
      </c>
      <c r="T175" s="24">
        <v>0</v>
      </c>
      <c r="U175" s="26">
        <v>0</v>
      </c>
      <c r="V175" s="24">
        <v>1</v>
      </c>
      <c r="W175" s="24">
        <v>1</v>
      </c>
      <c r="X175" s="15">
        <v>0</v>
      </c>
      <c r="Y175" s="24">
        <v>0</v>
      </c>
      <c r="Z175" s="29" t="s">
        <v>313</v>
      </c>
    </row>
    <row r="176" spans="3:26" s="2" customFormat="1" ht="20.100000000000001" customHeight="1" x14ac:dyDescent="0.35">
      <c r="C176" s="16">
        <v>200001</v>
      </c>
      <c r="D176" s="23" t="s">
        <v>314</v>
      </c>
      <c r="E176" s="16">
        <v>3</v>
      </c>
      <c r="F176" s="23">
        <v>13001001</v>
      </c>
      <c r="G176" s="14">
        <v>0</v>
      </c>
      <c r="H176" s="16">
        <v>3</v>
      </c>
      <c r="I176" s="16">
        <v>1000</v>
      </c>
      <c r="J176" s="16">
        <v>2</v>
      </c>
      <c r="K176" s="16">
        <v>0</v>
      </c>
      <c r="L176" s="24">
        <v>1</v>
      </c>
      <c r="M176" s="24">
        <v>1</v>
      </c>
      <c r="N176" s="15">
        <v>0.02</v>
      </c>
      <c r="O176" s="24">
        <v>0</v>
      </c>
      <c r="P176" s="24">
        <v>1</v>
      </c>
      <c r="Q176" s="24">
        <v>1</v>
      </c>
      <c r="R176" s="24">
        <v>3</v>
      </c>
      <c r="S176" s="24">
        <v>1</v>
      </c>
      <c r="T176" s="24">
        <v>75</v>
      </c>
      <c r="U176" s="15" t="s">
        <v>315</v>
      </c>
      <c r="V176" s="24">
        <v>1</v>
      </c>
      <c r="W176" s="24">
        <v>1</v>
      </c>
      <c r="X176" s="15">
        <v>0</v>
      </c>
      <c r="Y176" s="24">
        <v>0</v>
      </c>
      <c r="Z176" s="28" t="s">
        <v>316</v>
      </c>
    </row>
    <row r="177" spans="3:26" s="2" customFormat="1" ht="20.100000000000001" customHeight="1" x14ac:dyDescent="0.35">
      <c r="C177" s="16">
        <v>200002</v>
      </c>
      <c r="D177" s="23" t="s">
        <v>317</v>
      </c>
      <c r="E177" s="16">
        <v>3</v>
      </c>
      <c r="F177" s="23">
        <v>13001002</v>
      </c>
      <c r="G177" s="14">
        <v>0</v>
      </c>
      <c r="H177" s="16">
        <v>4</v>
      </c>
      <c r="I177" s="16">
        <v>5000</v>
      </c>
      <c r="J177" s="16">
        <v>4</v>
      </c>
      <c r="K177" s="16">
        <v>0</v>
      </c>
      <c r="L177" s="24">
        <v>1</v>
      </c>
      <c r="M177" s="24">
        <v>1</v>
      </c>
      <c r="N177" s="15">
        <v>0.02</v>
      </c>
      <c r="O177" s="24">
        <v>0</v>
      </c>
      <c r="P177" s="24">
        <v>1</v>
      </c>
      <c r="Q177" s="24">
        <v>1</v>
      </c>
      <c r="R177" s="24">
        <v>3</v>
      </c>
      <c r="S177" s="24">
        <v>1</v>
      </c>
      <c r="T177" s="24">
        <v>120</v>
      </c>
      <c r="U177" s="15" t="s">
        <v>318</v>
      </c>
      <c r="V177" s="24">
        <v>1</v>
      </c>
      <c r="W177" s="24">
        <v>1</v>
      </c>
      <c r="X177" s="15">
        <v>0</v>
      </c>
      <c r="Y177" s="24">
        <v>0</v>
      </c>
      <c r="Z177" s="28" t="s">
        <v>319</v>
      </c>
    </row>
    <row r="178" spans="3:26" s="2" customFormat="1" ht="20.100000000000001" customHeight="1" x14ac:dyDescent="0.35">
      <c r="C178" s="16">
        <v>200003</v>
      </c>
      <c r="D178" s="23" t="s">
        <v>320</v>
      </c>
      <c r="E178" s="16">
        <v>3</v>
      </c>
      <c r="F178" s="23">
        <v>13001003</v>
      </c>
      <c r="G178" s="14">
        <v>0</v>
      </c>
      <c r="H178" s="16">
        <v>6</v>
      </c>
      <c r="I178" s="16">
        <v>5000</v>
      </c>
      <c r="J178" s="16">
        <v>4</v>
      </c>
      <c r="K178" s="16">
        <v>0</v>
      </c>
      <c r="L178" s="24">
        <v>1</v>
      </c>
      <c r="M178" s="24">
        <v>1</v>
      </c>
      <c r="N178" s="15">
        <v>0.02</v>
      </c>
      <c r="O178" s="24">
        <v>0</v>
      </c>
      <c r="P178" s="24">
        <v>1</v>
      </c>
      <c r="Q178" s="24">
        <v>1</v>
      </c>
      <c r="R178" s="24">
        <v>3</v>
      </c>
      <c r="S178" s="24">
        <v>1</v>
      </c>
      <c r="T178" s="24">
        <v>120</v>
      </c>
      <c r="U178" s="15" t="s">
        <v>318</v>
      </c>
      <c r="V178" s="24">
        <v>1</v>
      </c>
      <c r="W178" s="24">
        <v>1</v>
      </c>
      <c r="X178" s="15">
        <v>0</v>
      </c>
      <c r="Y178" s="24">
        <v>0</v>
      </c>
      <c r="Z178" s="28" t="s">
        <v>321</v>
      </c>
    </row>
    <row r="179" spans="3:26" s="2" customFormat="1" ht="20.100000000000001" customHeight="1" x14ac:dyDescent="0.35">
      <c r="C179" s="16">
        <v>200004</v>
      </c>
      <c r="D179" s="23" t="s">
        <v>322</v>
      </c>
      <c r="E179" s="16">
        <v>3</v>
      </c>
      <c r="F179" s="23">
        <v>13001004</v>
      </c>
      <c r="G179" s="14">
        <v>0</v>
      </c>
      <c r="H179" s="16">
        <v>8</v>
      </c>
      <c r="I179" s="16">
        <v>5000</v>
      </c>
      <c r="J179" s="16">
        <v>4</v>
      </c>
      <c r="K179" s="16">
        <v>0</v>
      </c>
      <c r="L179" s="24">
        <v>1</v>
      </c>
      <c r="M179" s="24">
        <v>1</v>
      </c>
      <c r="N179" s="15">
        <v>0.02</v>
      </c>
      <c r="O179" s="24">
        <v>0</v>
      </c>
      <c r="P179" s="24">
        <v>1</v>
      </c>
      <c r="Q179" s="24">
        <v>1</v>
      </c>
      <c r="R179" s="24">
        <v>3</v>
      </c>
      <c r="S179" s="24">
        <v>30</v>
      </c>
      <c r="T179" s="24">
        <v>120</v>
      </c>
      <c r="U179" s="15" t="s">
        <v>323</v>
      </c>
      <c r="V179" s="24">
        <v>1</v>
      </c>
      <c r="W179" s="24">
        <v>1</v>
      </c>
      <c r="X179" s="15">
        <v>0</v>
      </c>
      <c r="Y179" s="24">
        <v>0</v>
      </c>
      <c r="Z179" s="28" t="s">
        <v>324</v>
      </c>
    </row>
    <row r="180" spans="3:26" s="2" customFormat="1" ht="20.100000000000001" customHeight="1" x14ac:dyDescent="0.35">
      <c r="C180" s="16">
        <v>200005</v>
      </c>
      <c r="D180" s="23" t="s">
        <v>325</v>
      </c>
      <c r="E180" s="16">
        <v>3</v>
      </c>
      <c r="F180" s="23">
        <v>13001005</v>
      </c>
      <c r="G180" s="14">
        <v>0</v>
      </c>
      <c r="H180" s="16">
        <v>10</v>
      </c>
      <c r="I180" s="16">
        <v>5000</v>
      </c>
      <c r="J180" s="16">
        <v>4</v>
      </c>
      <c r="K180" s="16">
        <v>0</v>
      </c>
      <c r="L180" s="24">
        <v>1</v>
      </c>
      <c r="M180" s="24">
        <v>1</v>
      </c>
      <c r="N180" s="15">
        <v>0.02</v>
      </c>
      <c r="O180" s="24">
        <v>0</v>
      </c>
      <c r="P180" s="24">
        <v>1</v>
      </c>
      <c r="Q180" s="24">
        <v>1</v>
      </c>
      <c r="R180" s="24">
        <v>3</v>
      </c>
      <c r="S180" s="24">
        <v>40</v>
      </c>
      <c r="T180" s="24">
        <v>120</v>
      </c>
      <c r="U180" s="15" t="s">
        <v>323</v>
      </c>
      <c r="V180" s="24">
        <v>1</v>
      </c>
      <c r="W180" s="24">
        <v>1</v>
      </c>
      <c r="X180" s="15">
        <v>0</v>
      </c>
      <c r="Y180" s="24">
        <v>0</v>
      </c>
      <c r="Z180" s="28" t="s">
        <v>326</v>
      </c>
    </row>
    <row r="181" spans="3:26" s="2" customFormat="1" ht="20.100000000000001" customHeight="1" x14ac:dyDescent="0.35">
      <c r="C181" s="16">
        <v>200006</v>
      </c>
      <c r="D181" s="23" t="s">
        <v>327</v>
      </c>
      <c r="E181" s="16">
        <v>3</v>
      </c>
      <c r="F181" s="23">
        <v>13001006</v>
      </c>
      <c r="G181" s="14">
        <v>0</v>
      </c>
      <c r="H181" s="16">
        <v>12</v>
      </c>
      <c r="I181" s="16">
        <v>5000</v>
      </c>
      <c r="J181" s="16">
        <v>4</v>
      </c>
      <c r="K181" s="16">
        <v>0</v>
      </c>
      <c r="L181" s="24">
        <v>1</v>
      </c>
      <c r="M181" s="24">
        <v>1</v>
      </c>
      <c r="N181" s="15">
        <v>0.02</v>
      </c>
      <c r="O181" s="24">
        <v>0</v>
      </c>
      <c r="P181" s="24">
        <v>1</v>
      </c>
      <c r="Q181" s="24">
        <v>1</v>
      </c>
      <c r="R181" s="24">
        <v>3</v>
      </c>
      <c r="S181" s="24">
        <v>50</v>
      </c>
      <c r="T181" s="24">
        <v>120</v>
      </c>
      <c r="U181" s="15" t="s">
        <v>323</v>
      </c>
      <c r="V181" s="24">
        <v>1</v>
      </c>
      <c r="W181" s="24">
        <v>1</v>
      </c>
      <c r="X181" s="15">
        <v>0</v>
      </c>
      <c r="Y181" s="24">
        <v>0</v>
      </c>
      <c r="Z181" s="28" t="s">
        <v>328</v>
      </c>
    </row>
    <row r="182" spans="3:26" s="2" customFormat="1" ht="20.100000000000001" customHeight="1" x14ac:dyDescent="0.35">
      <c r="C182" s="16">
        <v>200007</v>
      </c>
      <c r="D182" s="23" t="s">
        <v>329</v>
      </c>
      <c r="E182" s="16">
        <v>3</v>
      </c>
      <c r="F182" s="23">
        <v>13002001</v>
      </c>
      <c r="G182" s="14">
        <v>0</v>
      </c>
      <c r="H182" s="16">
        <v>20</v>
      </c>
      <c r="I182" s="16">
        <v>10000</v>
      </c>
      <c r="J182" s="16">
        <v>2</v>
      </c>
      <c r="K182" s="16">
        <v>0</v>
      </c>
      <c r="L182" s="24">
        <v>1</v>
      </c>
      <c r="M182" s="24">
        <v>1</v>
      </c>
      <c r="N182" s="15">
        <v>0.02</v>
      </c>
      <c r="O182" s="24">
        <v>0</v>
      </c>
      <c r="P182" s="24">
        <v>1</v>
      </c>
      <c r="Q182" s="24">
        <v>1</v>
      </c>
      <c r="R182" s="24">
        <v>3</v>
      </c>
      <c r="S182" s="24">
        <v>80</v>
      </c>
      <c r="T182" s="24">
        <v>200</v>
      </c>
      <c r="U182" s="15" t="s">
        <v>315</v>
      </c>
      <c r="V182" s="24">
        <v>1</v>
      </c>
      <c r="W182" s="24">
        <v>1</v>
      </c>
      <c r="X182" s="15">
        <v>0</v>
      </c>
      <c r="Y182" s="24">
        <v>0</v>
      </c>
      <c r="Z182" s="28" t="s">
        <v>316</v>
      </c>
    </row>
    <row r="183" spans="3:26" s="2" customFormat="1" ht="20.100000000000001" customHeight="1" x14ac:dyDescent="0.35">
      <c r="C183" s="16">
        <v>200008</v>
      </c>
      <c r="D183" s="23" t="s">
        <v>330</v>
      </c>
      <c r="E183" s="16">
        <v>3</v>
      </c>
      <c r="F183" s="23">
        <v>13002002</v>
      </c>
      <c r="G183" s="14">
        <v>0</v>
      </c>
      <c r="H183" s="16">
        <v>21</v>
      </c>
      <c r="I183" s="16">
        <v>10000</v>
      </c>
      <c r="J183" s="16">
        <v>4</v>
      </c>
      <c r="K183" s="16">
        <v>0</v>
      </c>
      <c r="L183" s="24">
        <v>1</v>
      </c>
      <c r="M183" s="24">
        <v>1</v>
      </c>
      <c r="N183" s="15">
        <v>0.02</v>
      </c>
      <c r="O183" s="24">
        <v>0</v>
      </c>
      <c r="P183" s="24">
        <v>1</v>
      </c>
      <c r="Q183" s="24">
        <v>1</v>
      </c>
      <c r="R183" s="24">
        <v>3</v>
      </c>
      <c r="S183" s="24">
        <v>100</v>
      </c>
      <c r="T183" s="24">
        <v>220</v>
      </c>
      <c r="U183" s="15" t="s">
        <v>318</v>
      </c>
      <c r="V183" s="24">
        <v>1</v>
      </c>
      <c r="W183" s="24">
        <v>1</v>
      </c>
      <c r="X183" s="15">
        <v>0</v>
      </c>
      <c r="Y183" s="24">
        <v>0</v>
      </c>
      <c r="Z183" s="28" t="s">
        <v>331</v>
      </c>
    </row>
    <row r="184" spans="3:26" s="2" customFormat="1" ht="20.100000000000001" customHeight="1" x14ac:dyDescent="0.35">
      <c r="C184" s="16">
        <v>200009</v>
      </c>
      <c r="D184" s="23" t="s">
        <v>332</v>
      </c>
      <c r="E184" s="16">
        <v>3</v>
      </c>
      <c r="F184" s="23">
        <v>13002003</v>
      </c>
      <c r="G184" s="14">
        <v>0</v>
      </c>
      <c r="H184" s="16">
        <v>22</v>
      </c>
      <c r="I184" s="16">
        <v>10000</v>
      </c>
      <c r="J184" s="16">
        <v>4</v>
      </c>
      <c r="K184" s="16">
        <v>0</v>
      </c>
      <c r="L184" s="24">
        <v>1</v>
      </c>
      <c r="M184" s="24">
        <v>1</v>
      </c>
      <c r="N184" s="15">
        <v>0.02</v>
      </c>
      <c r="O184" s="24">
        <v>0</v>
      </c>
      <c r="P184" s="24">
        <v>1</v>
      </c>
      <c r="Q184" s="24">
        <v>1</v>
      </c>
      <c r="R184" s="24">
        <v>3</v>
      </c>
      <c r="S184" s="24">
        <v>120</v>
      </c>
      <c r="T184" s="24">
        <v>220</v>
      </c>
      <c r="U184" s="15" t="s">
        <v>318</v>
      </c>
      <c r="V184" s="24">
        <v>1</v>
      </c>
      <c r="W184" s="24">
        <v>1</v>
      </c>
      <c r="X184" s="15">
        <v>0</v>
      </c>
      <c r="Y184" s="24">
        <v>0</v>
      </c>
      <c r="Z184" s="28" t="s">
        <v>333</v>
      </c>
    </row>
    <row r="185" spans="3:26" s="2" customFormat="1" ht="20.100000000000001" customHeight="1" x14ac:dyDescent="0.35">
      <c r="C185" s="16">
        <v>200010</v>
      </c>
      <c r="D185" s="23" t="s">
        <v>334</v>
      </c>
      <c r="E185" s="16">
        <v>3</v>
      </c>
      <c r="F185" s="23">
        <v>13002004</v>
      </c>
      <c r="G185" s="14">
        <v>0</v>
      </c>
      <c r="H185" s="16">
        <v>23</v>
      </c>
      <c r="I185" s="16">
        <v>10000</v>
      </c>
      <c r="J185" s="16">
        <v>4</v>
      </c>
      <c r="K185" s="16">
        <v>0</v>
      </c>
      <c r="L185" s="24">
        <v>1</v>
      </c>
      <c r="M185" s="24">
        <v>1</v>
      </c>
      <c r="N185" s="15">
        <v>0.02</v>
      </c>
      <c r="O185" s="24">
        <v>0</v>
      </c>
      <c r="P185" s="24">
        <v>1</v>
      </c>
      <c r="Q185" s="24">
        <v>1</v>
      </c>
      <c r="R185" s="24">
        <v>3</v>
      </c>
      <c r="S185" s="24">
        <v>140</v>
      </c>
      <c r="T185" s="24">
        <v>220</v>
      </c>
      <c r="U185" s="15" t="s">
        <v>323</v>
      </c>
      <c r="V185" s="24">
        <v>1</v>
      </c>
      <c r="W185" s="24">
        <v>1</v>
      </c>
      <c r="X185" s="15">
        <v>0</v>
      </c>
      <c r="Y185" s="24">
        <v>0</v>
      </c>
      <c r="Z185" s="28" t="s">
        <v>335</v>
      </c>
    </row>
    <row r="186" spans="3:26" s="2" customFormat="1" ht="20.100000000000001" customHeight="1" x14ac:dyDescent="0.35">
      <c r="C186" s="16">
        <v>200011</v>
      </c>
      <c r="D186" s="23" t="s">
        <v>336</v>
      </c>
      <c r="E186" s="16">
        <v>3</v>
      </c>
      <c r="F186" s="23">
        <v>13002005</v>
      </c>
      <c r="G186" s="14">
        <v>0</v>
      </c>
      <c r="H186" s="16">
        <v>24</v>
      </c>
      <c r="I186" s="16">
        <v>10000</v>
      </c>
      <c r="J186" s="16">
        <v>4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160</v>
      </c>
      <c r="T186" s="24">
        <v>220</v>
      </c>
      <c r="U186" s="15" t="s">
        <v>323</v>
      </c>
      <c r="V186" s="24">
        <v>1</v>
      </c>
      <c r="W186" s="24">
        <v>1</v>
      </c>
      <c r="X186" s="15">
        <v>0</v>
      </c>
      <c r="Y186" s="24">
        <v>0</v>
      </c>
      <c r="Z186" s="28" t="s">
        <v>337</v>
      </c>
    </row>
    <row r="187" spans="3:26" s="2" customFormat="1" ht="20.100000000000001" customHeight="1" x14ac:dyDescent="0.35">
      <c r="C187" s="16">
        <v>200012</v>
      </c>
      <c r="D187" s="23" t="s">
        <v>338</v>
      </c>
      <c r="E187" s="16">
        <v>3</v>
      </c>
      <c r="F187" s="23">
        <v>13002006</v>
      </c>
      <c r="G187" s="14">
        <v>0</v>
      </c>
      <c r="H187" s="16">
        <v>25</v>
      </c>
      <c r="I187" s="16">
        <v>10000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180</v>
      </c>
      <c r="T187" s="24">
        <v>220</v>
      </c>
      <c r="U187" s="15" t="s">
        <v>323</v>
      </c>
      <c r="V187" s="24">
        <v>1</v>
      </c>
      <c r="W187" s="24">
        <v>1</v>
      </c>
      <c r="X187" s="15">
        <v>0</v>
      </c>
      <c r="Y187" s="24">
        <v>0</v>
      </c>
      <c r="Z187" s="28" t="s">
        <v>339</v>
      </c>
    </row>
    <row r="188" spans="3:26" s="2" customFormat="1" ht="20.100000000000001" customHeight="1" x14ac:dyDescent="0.35">
      <c r="C188" s="16">
        <v>200013</v>
      </c>
      <c r="D188" s="23" t="s">
        <v>340</v>
      </c>
      <c r="E188" s="16">
        <v>3</v>
      </c>
      <c r="F188" s="23">
        <v>13003001</v>
      </c>
      <c r="G188" s="14">
        <v>0</v>
      </c>
      <c r="H188" s="16">
        <v>30</v>
      </c>
      <c r="I188" s="16">
        <v>15000</v>
      </c>
      <c r="J188" s="16">
        <v>2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200</v>
      </c>
      <c r="T188" s="24">
        <v>275</v>
      </c>
      <c r="U188" s="15" t="s">
        <v>315</v>
      </c>
      <c r="V188" s="24">
        <v>1</v>
      </c>
      <c r="W188" s="24">
        <v>1</v>
      </c>
      <c r="X188" s="15">
        <v>0</v>
      </c>
      <c r="Y188" s="24">
        <v>0</v>
      </c>
      <c r="Z188" s="28" t="s">
        <v>341</v>
      </c>
    </row>
    <row r="189" spans="3:26" s="2" customFormat="1" ht="20.100000000000001" customHeight="1" x14ac:dyDescent="0.35">
      <c r="C189" s="16">
        <v>200014</v>
      </c>
      <c r="D189" s="23" t="s">
        <v>342</v>
      </c>
      <c r="E189" s="16">
        <v>3</v>
      </c>
      <c r="F189" s="23">
        <v>13003002</v>
      </c>
      <c r="G189" s="14">
        <v>0</v>
      </c>
      <c r="H189" s="16">
        <v>31</v>
      </c>
      <c r="I189" s="16">
        <v>15000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f>S188+10</f>
        <v>210</v>
      </c>
      <c r="T189" s="24">
        <v>320</v>
      </c>
      <c r="U189" s="15" t="s">
        <v>318</v>
      </c>
      <c r="V189" s="24">
        <v>1</v>
      </c>
      <c r="W189" s="24">
        <v>1</v>
      </c>
      <c r="X189" s="15">
        <v>0</v>
      </c>
      <c r="Y189" s="24">
        <v>0</v>
      </c>
      <c r="Z189" s="28" t="s">
        <v>343</v>
      </c>
    </row>
    <row r="190" spans="3:26" s="2" customFormat="1" ht="20.100000000000001" customHeight="1" x14ac:dyDescent="0.35">
      <c r="C190" s="16">
        <v>200015</v>
      </c>
      <c r="D190" s="23" t="s">
        <v>344</v>
      </c>
      <c r="E190" s="16">
        <v>3</v>
      </c>
      <c r="F190" s="23">
        <v>13003003</v>
      </c>
      <c r="G190" s="14">
        <v>0</v>
      </c>
      <c r="H190" s="16">
        <v>32</v>
      </c>
      <c r="I190" s="16">
        <v>15000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f>S189+10</f>
        <v>220</v>
      </c>
      <c r="T190" s="24">
        <v>320</v>
      </c>
      <c r="U190" s="15" t="s">
        <v>318</v>
      </c>
      <c r="V190" s="24">
        <v>1</v>
      </c>
      <c r="W190" s="24">
        <v>1</v>
      </c>
      <c r="X190" s="15">
        <v>0</v>
      </c>
      <c r="Y190" s="24">
        <v>0</v>
      </c>
      <c r="Z190" s="28" t="s">
        <v>345</v>
      </c>
    </row>
    <row r="191" spans="3:26" s="2" customFormat="1" ht="20.100000000000001" customHeight="1" x14ac:dyDescent="0.35">
      <c r="C191" s="16">
        <v>200016</v>
      </c>
      <c r="D191" s="23" t="s">
        <v>346</v>
      </c>
      <c r="E191" s="16">
        <v>3</v>
      </c>
      <c r="F191" s="23">
        <v>13003004</v>
      </c>
      <c r="G191" s="14">
        <v>0</v>
      </c>
      <c r="H191" s="16">
        <v>33</v>
      </c>
      <c r="I191" s="16">
        <v>15000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f>S190+20</f>
        <v>240</v>
      </c>
      <c r="T191" s="24">
        <v>320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347</v>
      </c>
    </row>
    <row r="192" spans="3:26" s="2" customFormat="1" ht="20.100000000000001" customHeight="1" x14ac:dyDescent="0.35">
      <c r="C192" s="16">
        <v>200017</v>
      </c>
      <c r="D192" s="23" t="s">
        <v>348</v>
      </c>
      <c r="E192" s="16">
        <v>3</v>
      </c>
      <c r="F192" s="23">
        <v>13003005</v>
      </c>
      <c r="G192" s="14">
        <v>0</v>
      </c>
      <c r="H192" s="16">
        <v>34</v>
      </c>
      <c r="I192" s="16">
        <v>15000</v>
      </c>
      <c r="J192" s="16">
        <v>4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f t="shared" ref="S192:S200" si="3">S191+20</f>
        <v>260</v>
      </c>
      <c r="T192" s="24">
        <v>320</v>
      </c>
      <c r="U192" s="15" t="s">
        <v>323</v>
      </c>
      <c r="V192" s="24">
        <v>1</v>
      </c>
      <c r="W192" s="24">
        <v>1</v>
      </c>
      <c r="X192" s="15">
        <v>0</v>
      </c>
      <c r="Y192" s="24">
        <v>0</v>
      </c>
      <c r="Z192" s="28" t="s">
        <v>349</v>
      </c>
    </row>
    <row r="193" spans="3:26" s="2" customFormat="1" ht="20.100000000000001" customHeight="1" x14ac:dyDescent="0.35">
      <c r="C193" s="16">
        <v>200018</v>
      </c>
      <c r="D193" s="23" t="s">
        <v>350</v>
      </c>
      <c r="E193" s="16">
        <v>3</v>
      </c>
      <c r="F193" s="23">
        <v>13003006</v>
      </c>
      <c r="G193" s="14">
        <v>0</v>
      </c>
      <c r="H193" s="16">
        <v>35</v>
      </c>
      <c r="I193" s="16">
        <v>15000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f t="shared" si="3"/>
        <v>280</v>
      </c>
      <c r="T193" s="24">
        <v>320</v>
      </c>
      <c r="U193" s="15" t="s">
        <v>323</v>
      </c>
      <c r="V193" s="24">
        <v>1</v>
      </c>
      <c r="W193" s="24">
        <v>1</v>
      </c>
      <c r="X193" s="15">
        <v>0</v>
      </c>
      <c r="Y193" s="24">
        <v>0</v>
      </c>
      <c r="Z193" s="28" t="s">
        <v>351</v>
      </c>
    </row>
    <row r="194" spans="3:26" s="2" customFormat="1" ht="20.100000000000001" customHeight="1" x14ac:dyDescent="0.35">
      <c r="C194" s="16">
        <v>200019</v>
      </c>
      <c r="D194" s="23" t="s">
        <v>352</v>
      </c>
      <c r="E194" s="16">
        <v>3</v>
      </c>
      <c r="F194" s="23">
        <v>13004001</v>
      </c>
      <c r="G194" s="14">
        <v>0</v>
      </c>
      <c r="H194" s="16">
        <v>40</v>
      </c>
      <c r="I194" s="16">
        <v>20000</v>
      </c>
      <c r="J194" s="16">
        <v>2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f t="shared" si="3"/>
        <v>300</v>
      </c>
      <c r="T194" s="24">
        <v>375</v>
      </c>
      <c r="U194" s="15" t="s">
        <v>315</v>
      </c>
      <c r="V194" s="24">
        <v>1</v>
      </c>
      <c r="W194" s="24">
        <v>1</v>
      </c>
      <c r="X194" s="15">
        <v>0</v>
      </c>
      <c r="Y194" s="24">
        <v>0</v>
      </c>
      <c r="Z194" s="28" t="s">
        <v>353</v>
      </c>
    </row>
    <row r="195" spans="3:26" s="2" customFormat="1" ht="20.100000000000001" customHeight="1" x14ac:dyDescent="0.35">
      <c r="C195" s="16">
        <v>200020</v>
      </c>
      <c r="D195" s="23" t="s">
        <v>354</v>
      </c>
      <c r="E195" s="16">
        <v>3</v>
      </c>
      <c r="F195" s="23">
        <v>13004002</v>
      </c>
      <c r="G195" s="14">
        <v>0</v>
      </c>
      <c r="H195" s="16">
        <v>41</v>
      </c>
      <c r="I195" s="16">
        <v>20000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f>S194+10</f>
        <v>310</v>
      </c>
      <c r="T195" s="24">
        <v>420</v>
      </c>
      <c r="U195" s="15" t="s">
        <v>318</v>
      </c>
      <c r="V195" s="24">
        <v>1</v>
      </c>
      <c r="W195" s="24">
        <v>1</v>
      </c>
      <c r="X195" s="15">
        <v>0</v>
      </c>
      <c r="Y195" s="24">
        <v>0</v>
      </c>
      <c r="Z195" s="28" t="s">
        <v>355</v>
      </c>
    </row>
    <row r="196" spans="3:26" s="2" customFormat="1" ht="20.100000000000001" customHeight="1" x14ac:dyDescent="0.35">
      <c r="C196" s="16">
        <v>200021</v>
      </c>
      <c r="D196" s="23" t="s">
        <v>356</v>
      </c>
      <c r="E196" s="16">
        <v>3</v>
      </c>
      <c r="F196" s="23">
        <v>13004003</v>
      </c>
      <c r="G196" s="14">
        <v>0</v>
      </c>
      <c r="H196" s="16">
        <v>42</v>
      </c>
      <c r="I196" s="16">
        <v>20000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f>S195+10</f>
        <v>320</v>
      </c>
      <c r="T196" s="24">
        <v>420</v>
      </c>
      <c r="U196" s="15" t="s">
        <v>318</v>
      </c>
      <c r="V196" s="24">
        <v>1</v>
      </c>
      <c r="W196" s="24">
        <v>1</v>
      </c>
      <c r="X196" s="15">
        <v>0</v>
      </c>
      <c r="Y196" s="24">
        <v>0</v>
      </c>
      <c r="Z196" s="28" t="s">
        <v>357</v>
      </c>
    </row>
    <row r="197" spans="3:26" s="2" customFormat="1" ht="20.100000000000001" customHeight="1" x14ac:dyDescent="0.35">
      <c r="C197" s="16">
        <v>200022</v>
      </c>
      <c r="D197" s="23" t="s">
        <v>358</v>
      </c>
      <c r="E197" s="16">
        <v>3</v>
      </c>
      <c r="F197" s="23">
        <v>13004004</v>
      </c>
      <c r="G197" s="14">
        <v>0</v>
      </c>
      <c r="H197" s="16">
        <v>43</v>
      </c>
      <c r="I197" s="16">
        <v>20000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f t="shared" si="3"/>
        <v>340</v>
      </c>
      <c r="T197" s="24">
        <v>420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359</v>
      </c>
    </row>
    <row r="198" spans="3:26" s="2" customFormat="1" ht="20.100000000000001" customHeight="1" x14ac:dyDescent="0.35">
      <c r="C198" s="16">
        <v>200023</v>
      </c>
      <c r="D198" s="23" t="s">
        <v>360</v>
      </c>
      <c r="E198" s="16">
        <v>3</v>
      </c>
      <c r="F198" s="23">
        <v>13004005</v>
      </c>
      <c r="G198" s="14">
        <v>0</v>
      </c>
      <c r="H198" s="16">
        <v>44</v>
      </c>
      <c r="I198" s="16">
        <v>20000</v>
      </c>
      <c r="J198" s="16">
        <v>4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f t="shared" si="3"/>
        <v>360</v>
      </c>
      <c r="T198" s="24">
        <v>420</v>
      </c>
      <c r="U198" s="15" t="s">
        <v>323</v>
      </c>
      <c r="V198" s="24">
        <v>1</v>
      </c>
      <c r="W198" s="24">
        <v>1</v>
      </c>
      <c r="X198" s="15">
        <v>0</v>
      </c>
      <c r="Y198" s="24">
        <v>0</v>
      </c>
      <c r="Z198" s="28" t="s">
        <v>361</v>
      </c>
    </row>
    <row r="199" spans="3:26" s="2" customFormat="1" ht="20.100000000000001" customHeight="1" x14ac:dyDescent="0.35">
      <c r="C199" s="16">
        <v>200024</v>
      </c>
      <c r="D199" s="23" t="s">
        <v>362</v>
      </c>
      <c r="E199" s="16">
        <v>3</v>
      </c>
      <c r="F199" s="23">
        <v>13004006</v>
      </c>
      <c r="G199" s="14">
        <v>0</v>
      </c>
      <c r="H199" s="16">
        <v>45</v>
      </c>
      <c r="I199" s="16">
        <v>20000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 t="shared" si="3"/>
        <v>380</v>
      </c>
      <c r="T199" s="24">
        <v>420</v>
      </c>
      <c r="U199" s="15" t="s">
        <v>323</v>
      </c>
      <c r="V199" s="24">
        <v>1</v>
      </c>
      <c r="W199" s="24">
        <v>1</v>
      </c>
      <c r="X199" s="15">
        <v>0</v>
      </c>
      <c r="Y199" s="24">
        <v>0</v>
      </c>
      <c r="Z199" s="28" t="s">
        <v>363</v>
      </c>
    </row>
    <row r="200" spans="3:26" s="2" customFormat="1" ht="20.100000000000001" customHeight="1" x14ac:dyDescent="0.35">
      <c r="C200" s="16">
        <v>200025</v>
      </c>
      <c r="D200" s="23" t="s">
        <v>364</v>
      </c>
      <c r="E200" s="16">
        <v>3</v>
      </c>
      <c r="F200" s="23">
        <v>13005001</v>
      </c>
      <c r="G200" s="14">
        <v>0</v>
      </c>
      <c r="H200" s="16">
        <v>50</v>
      </c>
      <c r="I200" s="16">
        <v>25000</v>
      </c>
      <c r="J200" s="16">
        <v>2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 t="shared" si="3"/>
        <v>400</v>
      </c>
      <c r="T200" s="24">
        <v>450</v>
      </c>
      <c r="U200" s="15" t="s">
        <v>315</v>
      </c>
      <c r="V200" s="24">
        <v>1</v>
      </c>
      <c r="W200" s="24">
        <v>1</v>
      </c>
      <c r="X200" s="15">
        <v>0</v>
      </c>
      <c r="Y200" s="24">
        <v>0</v>
      </c>
      <c r="Z200" s="28" t="s">
        <v>365</v>
      </c>
    </row>
    <row r="201" spans="3:26" s="2" customFormat="1" ht="20.100000000000001" customHeight="1" x14ac:dyDescent="0.35">
      <c r="C201" s="16">
        <v>200026</v>
      </c>
      <c r="D201" s="23" t="s">
        <v>366</v>
      </c>
      <c r="E201" s="16">
        <v>3</v>
      </c>
      <c r="F201" s="23">
        <v>13005002</v>
      </c>
      <c r="G201" s="14">
        <v>0</v>
      </c>
      <c r="H201" s="16">
        <v>51</v>
      </c>
      <c r="I201" s="16">
        <v>25000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S200+10</f>
        <v>410</v>
      </c>
      <c r="T201" s="24">
        <v>500</v>
      </c>
      <c r="U201" s="15" t="s">
        <v>318</v>
      </c>
      <c r="V201" s="24">
        <v>1</v>
      </c>
      <c r="W201" s="24">
        <v>1</v>
      </c>
      <c r="X201" s="15">
        <v>0</v>
      </c>
      <c r="Y201" s="24">
        <v>0</v>
      </c>
      <c r="Z201" s="28" t="s">
        <v>367</v>
      </c>
    </row>
    <row r="202" spans="3:26" s="2" customFormat="1" ht="20.100000000000001" customHeight="1" x14ac:dyDescent="0.35">
      <c r="C202" s="16">
        <v>200027</v>
      </c>
      <c r="D202" s="23" t="s">
        <v>368</v>
      </c>
      <c r="E202" s="16">
        <v>3</v>
      </c>
      <c r="F202" s="23">
        <v>13005003</v>
      </c>
      <c r="G202" s="14">
        <v>0</v>
      </c>
      <c r="H202" s="16">
        <v>52</v>
      </c>
      <c r="I202" s="16">
        <v>25000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>S201+10</f>
        <v>420</v>
      </c>
      <c r="T202" s="24">
        <v>500</v>
      </c>
      <c r="U202" s="15" t="s">
        <v>318</v>
      </c>
      <c r="V202" s="24">
        <v>1</v>
      </c>
      <c r="W202" s="24">
        <v>1</v>
      </c>
      <c r="X202" s="15">
        <v>0</v>
      </c>
      <c r="Y202" s="24">
        <v>0</v>
      </c>
      <c r="Z202" s="28" t="s">
        <v>369</v>
      </c>
    </row>
    <row r="203" spans="3:26" s="2" customFormat="1" ht="20.100000000000001" customHeight="1" x14ac:dyDescent="0.35">
      <c r="C203" s="16">
        <v>200028</v>
      </c>
      <c r="D203" s="23" t="s">
        <v>370</v>
      </c>
      <c r="E203" s="16">
        <v>3</v>
      </c>
      <c r="F203" s="23">
        <v>13005004</v>
      </c>
      <c r="G203" s="14">
        <v>0</v>
      </c>
      <c r="H203" s="16">
        <v>53</v>
      </c>
      <c r="I203" s="16">
        <v>25000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ref="S203:S206" si="4">S202+20</f>
        <v>440</v>
      </c>
      <c r="T203" s="24">
        <v>500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371</v>
      </c>
    </row>
    <row r="204" spans="3:26" s="2" customFormat="1" ht="20.100000000000001" customHeight="1" x14ac:dyDescent="0.35">
      <c r="C204" s="16">
        <v>200029</v>
      </c>
      <c r="D204" s="23" t="s">
        <v>372</v>
      </c>
      <c r="E204" s="16">
        <v>3</v>
      </c>
      <c r="F204" s="23">
        <v>13005005</v>
      </c>
      <c r="G204" s="14">
        <v>0</v>
      </c>
      <c r="H204" s="16">
        <v>54</v>
      </c>
      <c r="I204" s="16">
        <v>25000</v>
      </c>
      <c r="J204" s="16">
        <v>4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4"/>
        <v>460</v>
      </c>
      <c r="T204" s="24">
        <v>500</v>
      </c>
      <c r="U204" s="15" t="s">
        <v>323</v>
      </c>
      <c r="V204" s="24">
        <v>1</v>
      </c>
      <c r="W204" s="24">
        <v>1</v>
      </c>
      <c r="X204" s="15">
        <v>0</v>
      </c>
      <c r="Y204" s="24">
        <v>0</v>
      </c>
      <c r="Z204" s="28" t="s">
        <v>373</v>
      </c>
    </row>
    <row r="205" spans="3:26" s="2" customFormat="1" ht="20.100000000000001" customHeight="1" x14ac:dyDescent="0.35">
      <c r="C205" s="16">
        <v>200030</v>
      </c>
      <c r="D205" s="23" t="s">
        <v>374</v>
      </c>
      <c r="E205" s="16">
        <v>3</v>
      </c>
      <c r="F205" s="23">
        <v>13005006</v>
      </c>
      <c r="G205" s="14">
        <v>0</v>
      </c>
      <c r="H205" s="16">
        <v>55</v>
      </c>
      <c r="I205" s="16">
        <v>25000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 t="shared" si="4"/>
        <v>480</v>
      </c>
      <c r="T205" s="24">
        <v>500</v>
      </c>
      <c r="U205" s="15" t="s">
        <v>323</v>
      </c>
      <c r="V205" s="24">
        <v>1</v>
      </c>
      <c r="W205" s="24">
        <v>1</v>
      </c>
      <c r="X205" s="15">
        <v>0</v>
      </c>
      <c r="Y205" s="24">
        <v>0</v>
      </c>
      <c r="Z205" s="28" t="s">
        <v>375</v>
      </c>
    </row>
    <row r="206" spans="3:26" s="2" customFormat="1" ht="20.100000000000001" customHeight="1" x14ac:dyDescent="0.35">
      <c r="C206" s="16">
        <v>200031</v>
      </c>
      <c r="D206" s="23" t="s">
        <v>376</v>
      </c>
      <c r="E206" s="16">
        <v>3</v>
      </c>
      <c r="F206" s="23">
        <v>13006001</v>
      </c>
      <c r="G206" s="14">
        <v>0</v>
      </c>
      <c r="H206" s="16">
        <v>60</v>
      </c>
      <c r="I206" s="16">
        <v>25000</v>
      </c>
      <c r="J206" s="16">
        <v>2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 t="shared" si="4"/>
        <v>500</v>
      </c>
      <c r="T206" s="24">
        <v>450</v>
      </c>
      <c r="U206" s="15" t="s">
        <v>315</v>
      </c>
      <c r="V206" s="24">
        <v>1</v>
      </c>
      <c r="W206" s="24">
        <v>1</v>
      </c>
      <c r="X206" s="15">
        <v>0</v>
      </c>
      <c r="Y206" s="24">
        <v>0</v>
      </c>
      <c r="Z206" s="28" t="s">
        <v>377</v>
      </c>
    </row>
    <row r="207" spans="3:26" s="2" customFormat="1" ht="20.100000000000001" customHeight="1" x14ac:dyDescent="0.35">
      <c r="C207" s="16">
        <v>200101</v>
      </c>
      <c r="D207" s="30" t="s">
        <v>378</v>
      </c>
      <c r="E207" s="16">
        <v>3</v>
      </c>
      <c r="F207" s="18">
        <v>13001101</v>
      </c>
      <c r="G207" s="14">
        <v>0</v>
      </c>
      <c r="H207" s="16">
        <v>7</v>
      </c>
      <c r="I207" s="16">
        <v>5000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v>35</v>
      </c>
      <c r="T207" s="24">
        <v>120</v>
      </c>
      <c r="U207" s="15" t="s">
        <v>318</v>
      </c>
      <c r="V207" s="24">
        <v>1</v>
      </c>
      <c r="W207" s="24">
        <v>1</v>
      </c>
      <c r="X207" s="15">
        <v>0</v>
      </c>
      <c r="Y207" s="24">
        <v>0</v>
      </c>
      <c r="Z207" s="28" t="s">
        <v>379</v>
      </c>
    </row>
    <row r="208" spans="3:26" s="2" customFormat="1" ht="20.100000000000001" customHeight="1" x14ac:dyDescent="0.35">
      <c r="C208" s="16">
        <v>200102</v>
      </c>
      <c r="D208" s="30" t="s">
        <v>380</v>
      </c>
      <c r="E208" s="16">
        <v>3</v>
      </c>
      <c r="F208" s="18">
        <v>13001102</v>
      </c>
      <c r="G208" s="14">
        <v>0</v>
      </c>
      <c r="H208" s="16">
        <v>9</v>
      </c>
      <c r="I208" s="16">
        <v>5000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v>45</v>
      </c>
      <c r="T208" s="24">
        <v>120</v>
      </c>
      <c r="U208" s="15" t="s">
        <v>318</v>
      </c>
      <c r="V208" s="24">
        <v>1</v>
      </c>
      <c r="W208" s="24">
        <v>1</v>
      </c>
      <c r="X208" s="15">
        <v>0</v>
      </c>
      <c r="Y208" s="24">
        <v>0</v>
      </c>
      <c r="Z208" s="28" t="s">
        <v>379</v>
      </c>
    </row>
    <row r="209" spans="3:26" s="2" customFormat="1" ht="20.100000000000001" customHeight="1" x14ac:dyDescent="0.35">
      <c r="C209" s="16">
        <v>200103</v>
      </c>
      <c r="D209" s="30" t="s">
        <v>381</v>
      </c>
      <c r="E209" s="16">
        <v>3</v>
      </c>
      <c r="F209" s="18">
        <v>13001103</v>
      </c>
      <c r="G209" s="14">
        <v>0</v>
      </c>
      <c r="H209" s="16">
        <v>11</v>
      </c>
      <c r="I209" s="16">
        <v>5000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v>60</v>
      </c>
      <c r="T209" s="24">
        <v>120</v>
      </c>
      <c r="U209" s="15" t="s">
        <v>318</v>
      </c>
      <c r="V209" s="24">
        <v>1</v>
      </c>
      <c r="W209" s="24">
        <v>1</v>
      </c>
      <c r="X209" s="15">
        <v>0</v>
      </c>
      <c r="Y209" s="24">
        <v>0</v>
      </c>
      <c r="Z209" s="28" t="s">
        <v>379</v>
      </c>
    </row>
    <row r="210" spans="3:26" s="2" customFormat="1" ht="20.100000000000001" customHeight="1" x14ac:dyDescent="0.35">
      <c r="C210" s="16">
        <v>200104</v>
      </c>
      <c r="D210" s="30" t="s">
        <v>382</v>
      </c>
      <c r="E210" s="16">
        <v>3</v>
      </c>
      <c r="F210" s="18">
        <v>13001104</v>
      </c>
      <c r="G210" s="14">
        <v>0</v>
      </c>
      <c r="H210" s="16">
        <v>13</v>
      </c>
      <c r="I210" s="16">
        <v>5000</v>
      </c>
      <c r="J210" s="16">
        <v>4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v>75</v>
      </c>
      <c r="T210" s="24">
        <v>120</v>
      </c>
      <c r="U210" s="15" t="s">
        <v>318</v>
      </c>
      <c r="V210" s="24">
        <v>1</v>
      </c>
      <c r="W210" s="24">
        <v>1</v>
      </c>
      <c r="X210" s="15">
        <v>0</v>
      </c>
      <c r="Y210" s="24">
        <v>0</v>
      </c>
      <c r="Z210" s="28" t="s">
        <v>379</v>
      </c>
    </row>
    <row r="211" spans="3:26" s="2" customFormat="1" ht="20.100000000000001" customHeight="1" x14ac:dyDescent="0.35">
      <c r="C211" s="16">
        <v>200105</v>
      </c>
      <c r="D211" s="30" t="s">
        <v>383</v>
      </c>
      <c r="E211" s="16">
        <v>3</v>
      </c>
      <c r="F211" s="18">
        <v>13001105</v>
      </c>
      <c r="G211" s="14">
        <v>0</v>
      </c>
      <c r="H211" s="16">
        <v>15</v>
      </c>
      <c r="I211" s="16">
        <v>10000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v>85</v>
      </c>
      <c r="T211" s="24">
        <v>120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384</v>
      </c>
    </row>
    <row r="212" spans="3:26" s="2" customFormat="1" ht="20.100000000000001" customHeight="1" x14ac:dyDescent="0.35">
      <c r="C212" s="16">
        <f>C207+100</f>
        <v>200201</v>
      </c>
      <c r="D212" s="18" t="s">
        <v>385</v>
      </c>
      <c r="E212" s="16">
        <v>3</v>
      </c>
      <c r="F212" s="18">
        <v>13002101</v>
      </c>
      <c r="G212" s="14">
        <v>0</v>
      </c>
      <c r="H212" s="16">
        <v>21</v>
      </c>
      <c r="I212" s="16">
        <v>10000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v>110</v>
      </c>
      <c r="T212" s="24">
        <v>220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386</v>
      </c>
    </row>
    <row r="213" spans="3:26" s="2" customFormat="1" ht="20.100000000000001" customHeight="1" x14ac:dyDescent="0.35">
      <c r="C213" s="16">
        <f t="shared" ref="C213:C217" si="5">C208+100</f>
        <v>200202</v>
      </c>
      <c r="D213" s="18" t="s">
        <v>387</v>
      </c>
      <c r="E213" s="16">
        <v>3</v>
      </c>
      <c r="F213" s="18">
        <v>13002102</v>
      </c>
      <c r="G213" s="14">
        <v>0</v>
      </c>
      <c r="H213" s="16">
        <v>22</v>
      </c>
      <c r="I213" s="16">
        <v>10000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v>130</v>
      </c>
      <c r="T213" s="24">
        <v>220</v>
      </c>
      <c r="U213" s="15" t="s">
        <v>318</v>
      </c>
      <c r="V213" s="24">
        <v>1</v>
      </c>
      <c r="W213" s="24">
        <v>1</v>
      </c>
      <c r="X213" s="15">
        <v>0</v>
      </c>
      <c r="Y213" s="24">
        <v>0</v>
      </c>
      <c r="Z213" s="28" t="s">
        <v>386</v>
      </c>
    </row>
    <row r="214" spans="3:26" s="2" customFormat="1" ht="20.100000000000001" customHeight="1" x14ac:dyDescent="0.35">
      <c r="C214" s="16">
        <f t="shared" si="5"/>
        <v>200203</v>
      </c>
      <c r="D214" s="18" t="s">
        <v>388</v>
      </c>
      <c r="E214" s="16">
        <v>3</v>
      </c>
      <c r="F214" s="18">
        <v>13002103</v>
      </c>
      <c r="G214" s="14">
        <v>0</v>
      </c>
      <c r="H214" s="16">
        <v>23</v>
      </c>
      <c r="I214" s="16">
        <v>10000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v>150</v>
      </c>
      <c r="T214" s="24">
        <v>220</v>
      </c>
      <c r="U214" s="15" t="s">
        <v>318</v>
      </c>
      <c r="V214" s="24">
        <v>1</v>
      </c>
      <c r="W214" s="24">
        <v>1</v>
      </c>
      <c r="X214" s="15">
        <v>0</v>
      </c>
      <c r="Y214" s="24">
        <v>0</v>
      </c>
      <c r="Z214" s="28" t="s">
        <v>386</v>
      </c>
    </row>
    <row r="215" spans="3:26" s="2" customFormat="1" ht="20.100000000000001" customHeight="1" x14ac:dyDescent="0.35">
      <c r="C215" s="16">
        <f t="shared" si="5"/>
        <v>200204</v>
      </c>
      <c r="D215" s="18" t="s">
        <v>389</v>
      </c>
      <c r="E215" s="16">
        <v>3</v>
      </c>
      <c r="F215" s="18">
        <v>13002104</v>
      </c>
      <c r="G215" s="14">
        <v>0</v>
      </c>
      <c r="H215" s="16">
        <v>24</v>
      </c>
      <c r="I215" s="16">
        <v>10000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v>170</v>
      </c>
      <c r="T215" s="24">
        <v>220</v>
      </c>
      <c r="U215" s="15" t="s">
        <v>318</v>
      </c>
      <c r="V215" s="24">
        <v>1</v>
      </c>
      <c r="W215" s="24">
        <v>1</v>
      </c>
      <c r="X215" s="15">
        <v>0</v>
      </c>
      <c r="Y215" s="24">
        <v>0</v>
      </c>
      <c r="Z215" s="28" t="s">
        <v>386</v>
      </c>
    </row>
    <row r="216" spans="3:26" s="2" customFormat="1" ht="20.100000000000001" customHeight="1" x14ac:dyDescent="0.35">
      <c r="C216" s="16">
        <f t="shared" si="5"/>
        <v>200205</v>
      </c>
      <c r="D216" s="18" t="s">
        <v>390</v>
      </c>
      <c r="E216" s="16">
        <v>3</v>
      </c>
      <c r="F216" s="18">
        <v>13002105</v>
      </c>
      <c r="G216" s="14">
        <v>0</v>
      </c>
      <c r="H216" s="16">
        <v>25</v>
      </c>
      <c r="I216" s="16">
        <v>15000</v>
      </c>
      <c r="J216" s="16">
        <v>4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v>190</v>
      </c>
      <c r="T216" s="24">
        <v>220</v>
      </c>
      <c r="U216" s="15" t="s">
        <v>318</v>
      </c>
      <c r="V216" s="24">
        <v>1</v>
      </c>
      <c r="W216" s="24">
        <v>1</v>
      </c>
      <c r="X216" s="15">
        <v>0</v>
      </c>
      <c r="Y216" s="24">
        <v>0</v>
      </c>
      <c r="Z216" s="28" t="s">
        <v>391</v>
      </c>
    </row>
    <row r="217" spans="3:26" s="2" customFormat="1" ht="20.100000000000001" customHeight="1" x14ac:dyDescent="0.35">
      <c r="C217" s="16">
        <f t="shared" si="5"/>
        <v>200301</v>
      </c>
      <c r="D217" s="30" t="s">
        <v>392</v>
      </c>
      <c r="E217" s="16">
        <v>3</v>
      </c>
      <c r="F217" s="18">
        <v>13003101</v>
      </c>
      <c r="G217" s="14">
        <v>0</v>
      </c>
      <c r="H217" s="16">
        <v>31</v>
      </c>
      <c r="I217" s="16">
        <v>15000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210</v>
      </c>
      <c r="T217" s="24">
        <v>320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393</v>
      </c>
    </row>
    <row r="218" spans="3:26" s="2" customFormat="1" ht="20.100000000000001" customHeight="1" x14ac:dyDescent="0.35">
      <c r="C218" s="16">
        <f t="shared" ref="C218:C222" si="6">C213+100</f>
        <v>200302</v>
      </c>
      <c r="D218" s="30" t="s">
        <v>394</v>
      </c>
      <c r="E218" s="16">
        <v>3</v>
      </c>
      <c r="F218" s="18">
        <v>13003102</v>
      </c>
      <c r="G218" s="14">
        <v>0</v>
      </c>
      <c r="H218" s="16">
        <v>32</v>
      </c>
      <c r="I218" s="16">
        <v>15000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230</v>
      </c>
      <c r="T218" s="24">
        <v>320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393</v>
      </c>
    </row>
    <row r="219" spans="3:26" s="2" customFormat="1" ht="20.100000000000001" customHeight="1" x14ac:dyDescent="0.35">
      <c r="C219" s="16">
        <f t="shared" si="6"/>
        <v>200303</v>
      </c>
      <c r="D219" s="30" t="s">
        <v>395</v>
      </c>
      <c r="E219" s="16">
        <v>3</v>
      </c>
      <c r="F219" s="18">
        <v>13003103</v>
      </c>
      <c r="G219" s="14">
        <v>0</v>
      </c>
      <c r="H219" s="16">
        <v>33</v>
      </c>
      <c r="I219" s="16">
        <v>15000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250</v>
      </c>
      <c r="T219" s="24">
        <v>320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393</v>
      </c>
    </row>
    <row r="220" spans="3:26" s="2" customFormat="1" ht="20.100000000000001" customHeight="1" x14ac:dyDescent="0.35">
      <c r="C220" s="16">
        <f t="shared" si="6"/>
        <v>200304</v>
      </c>
      <c r="D220" s="30" t="s">
        <v>396</v>
      </c>
      <c r="E220" s="16">
        <v>3</v>
      </c>
      <c r="F220" s="18">
        <v>13003104</v>
      </c>
      <c r="G220" s="14">
        <v>0</v>
      </c>
      <c r="H220" s="16">
        <v>34</v>
      </c>
      <c r="I220" s="16">
        <v>15000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270</v>
      </c>
      <c r="T220" s="24">
        <v>320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393</v>
      </c>
    </row>
    <row r="221" spans="3:26" s="2" customFormat="1" ht="20.100000000000001" customHeight="1" x14ac:dyDescent="0.35">
      <c r="C221" s="16">
        <f t="shared" si="6"/>
        <v>200305</v>
      </c>
      <c r="D221" s="30" t="s">
        <v>397</v>
      </c>
      <c r="E221" s="16">
        <v>3</v>
      </c>
      <c r="F221" s="18">
        <v>13003105</v>
      </c>
      <c r="G221" s="14">
        <v>0</v>
      </c>
      <c r="H221" s="16">
        <v>35</v>
      </c>
      <c r="I221" s="16">
        <v>20000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290</v>
      </c>
      <c r="T221" s="24">
        <v>320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398</v>
      </c>
    </row>
    <row r="222" spans="3:26" s="2" customFormat="1" ht="20.100000000000001" customHeight="1" x14ac:dyDescent="0.35">
      <c r="C222" s="16">
        <f t="shared" si="6"/>
        <v>200401</v>
      </c>
      <c r="D222" s="30" t="s">
        <v>399</v>
      </c>
      <c r="E222" s="16">
        <v>3</v>
      </c>
      <c r="F222" s="18">
        <v>13004101</v>
      </c>
      <c r="G222" s="14">
        <v>0</v>
      </c>
      <c r="H222" s="16">
        <v>41</v>
      </c>
      <c r="I222" s="16">
        <v>20000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310</v>
      </c>
      <c r="T222" s="24">
        <v>420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400</v>
      </c>
    </row>
    <row r="223" spans="3:26" s="2" customFormat="1" ht="20.100000000000001" customHeight="1" x14ac:dyDescent="0.35">
      <c r="C223" s="16">
        <f t="shared" ref="C223:C231" si="7">C218+100</f>
        <v>200402</v>
      </c>
      <c r="D223" s="30" t="s">
        <v>401</v>
      </c>
      <c r="E223" s="16">
        <v>3</v>
      </c>
      <c r="F223" s="18">
        <v>13004102</v>
      </c>
      <c r="G223" s="14">
        <v>0</v>
      </c>
      <c r="H223" s="16">
        <v>42</v>
      </c>
      <c r="I223" s="16">
        <v>20000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330</v>
      </c>
      <c r="T223" s="24">
        <v>420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400</v>
      </c>
    </row>
    <row r="224" spans="3:26" s="2" customFormat="1" ht="20.100000000000001" customHeight="1" x14ac:dyDescent="0.35">
      <c r="C224" s="16">
        <f t="shared" si="7"/>
        <v>200403</v>
      </c>
      <c r="D224" s="30" t="s">
        <v>402</v>
      </c>
      <c r="E224" s="16">
        <v>3</v>
      </c>
      <c r="F224" s="18">
        <v>13004103</v>
      </c>
      <c r="G224" s="14">
        <v>0</v>
      </c>
      <c r="H224" s="16">
        <v>43</v>
      </c>
      <c r="I224" s="16">
        <v>20000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350</v>
      </c>
      <c r="T224" s="24">
        <v>420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400</v>
      </c>
    </row>
    <row r="225" spans="3:26" s="2" customFormat="1" ht="20.100000000000001" customHeight="1" x14ac:dyDescent="0.35">
      <c r="C225" s="16">
        <f t="shared" si="7"/>
        <v>200404</v>
      </c>
      <c r="D225" s="30" t="s">
        <v>403</v>
      </c>
      <c r="E225" s="16">
        <v>3</v>
      </c>
      <c r="F225" s="18">
        <v>13004104</v>
      </c>
      <c r="G225" s="14">
        <v>0</v>
      </c>
      <c r="H225" s="16">
        <v>44</v>
      </c>
      <c r="I225" s="16">
        <v>20000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370</v>
      </c>
      <c r="T225" s="24">
        <v>420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400</v>
      </c>
    </row>
    <row r="226" spans="3:26" s="2" customFormat="1" ht="20.100000000000001" customHeight="1" x14ac:dyDescent="0.35">
      <c r="C226" s="16">
        <f t="shared" si="7"/>
        <v>200405</v>
      </c>
      <c r="D226" s="30" t="s">
        <v>404</v>
      </c>
      <c r="E226" s="16">
        <v>3</v>
      </c>
      <c r="F226" s="18">
        <v>13004105</v>
      </c>
      <c r="G226" s="14">
        <v>0</v>
      </c>
      <c r="H226" s="16">
        <v>45</v>
      </c>
      <c r="I226" s="16">
        <v>25000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390</v>
      </c>
      <c r="T226" s="24">
        <v>420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405</v>
      </c>
    </row>
    <row r="227" spans="3:26" s="2" customFormat="1" ht="20.100000000000001" customHeight="1" x14ac:dyDescent="0.35">
      <c r="C227" s="16">
        <f t="shared" si="7"/>
        <v>200501</v>
      </c>
      <c r="D227" s="30" t="s">
        <v>406</v>
      </c>
      <c r="E227" s="16">
        <v>3</v>
      </c>
      <c r="F227" s="18">
        <v>13005101</v>
      </c>
      <c r="G227" s="14">
        <v>0</v>
      </c>
      <c r="H227" s="16">
        <v>51</v>
      </c>
      <c r="I227" s="16">
        <v>25000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410</v>
      </c>
      <c r="T227" s="24">
        <v>500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407</v>
      </c>
    </row>
    <row r="228" spans="3:26" s="2" customFormat="1" ht="20.100000000000001" customHeight="1" x14ac:dyDescent="0.35">
      <c r="C228" s="16">
        <f t="shared" si="7"/>
        <v>200502</v>
      </c>
      <c r="D228" s="30" t="s">
        <v>408</v>
      </c>
      <c r="E228" s="16">
        <v>3</v>
      </c>
      <c r="F228" s="18">
        <v>13005102</v>
      </c>
      <c r="G228" s="14">
        <v>0</v>
      </c>
      <c r="H228" s="16">
        <v>52</v>
      </c>
      <c r="I228" s="16">
        <v>25000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430</v>
      </c>
      <c r="T228" s="24">
        <v>500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407</v>
      </c>
    </row>
    <row r="229" spans="3:26" s="2" customFormat="1" ht="20.100000000000001" customHeight="1" x14ac:dyDescent="0.35">
      <c r="C229" s="16">
        <f t="shared" si="7"/>
        <v>200503</v>
      </c>
      <c r="D229" s="30" t="s">
        <v>409</v>
      </c>
      <c r="E229" s="16">
        <v>3</v>
      </c>
      <c r="F229" s="18">
        <v>13005103</v>
      </c>
      <c r="G229" s="14">
        <v>0</v>
      </c>
      <c r="H229" s="16">
        <v>53</v>
      </c>
      <c r="I229" s="16">
        <v>25000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450</v>
      </c>
      <c r="T229" s="24">
        <v>500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407</v>
      </c>
    </row>
    <row r="230" spans="3:26" s="2" customFormat="1" ht="20.100000000000001" customHeight="1" x14ac:dyDescent="0.35">
      <c r="C230" s="16">
        <f t="shared" si="7"/>
        <v>200504</v>
      </c>
      <c r="D230" s="30" t="s">
        <v>410</v>
      </c>
      <c r="E230" s="16">
        <v>3</v>
      </c>
      <c r="F230" s="18">
        <v>13005104</v>
      </c>
      <c r="G230" s="14">
        <v>0</v>
      </c>
      <c r="H230" s="16">
        <v>54</v>
      </c>
      <c r="I230" s="16">
        <v>25000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470</v>
      </c>
      <c r="T230" s="24">
        <v>500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407</v>
      </c>
    </row>
    <row r="231" spans="3:26" s="2" customFormat="1" ht="20.100000000000001" customHeight="1" x14ac:dyDescent="0.35">
      <c r="C231" s="16">
        <f t="shared" si="7"/>
        <v>200505</v>
      </c>
      <c r="D231" s="30" t="s">
        <v>411</v>
      </c>
      <c r="E231" s="16">
        <v>3</v>
      </c>
      <c r="F231" s="18">
        <v>13005105</v>
      </c>
      <c r="G231" s="14">
        <v>0</v>
      </c>
      <c r="H231" s="16">
        <v>55</v>
      </c>
      <c r="I231" s="16">
        <v>30000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490</v>
      </c>
      <c r="T231" s="24">
        <v>500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412</v>
      </c>
    </row>
    <row r="232" spans="3:26" s="2" customFormat="1" ht="20.100000000000001" customHeight="1" x14ac:dyDescent="0.35">
      <c r="C232" s="16">
        <v>200602</v>
      </c>
      <c r="D232" s="45" t="s">
        <v>796</v>
      </c>
      <c r="E232" s="16">
        <v>3</v>
      </c>
      <c r="F232" s="45">
        <v>13006002</v>
      </c>
      <c r="G232" s="14">
        <v>0</v>
      </c>
      <c r="H232" s="16">
        <v>0</v>
      </c>
      <c r="I232" s="16">
        <v>10000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50</v>
      </c>
      <c r="T232" s="24">
        <v>150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797</v>
      </c>
    </row>
    <row r="233" spans="3:26" s="2" customFormat="1" ht="20.100000000000001" customHeight="1" x14ac:dyDescent="0.35">
      <c r="C233" s="16">
        <v>200603</v>
      </c>
      <c r="D233" s="46" t="s">
        <v>798</v>
      </c>
      <c r="E233" s="16">
        <v>3</v>
      </c>
      <c r="F233" s="45">
        <v>13006003</v>
      </c>
      <c r="G233" s="14">
        <v>0</v>
      </c>
      <c r="H233" s="16">
        <v>0</v>
      </c>
      <c r="I233" s="16">
        <v>10000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60</v>
      </c>
      <c r="T233" s="24">
        <v>150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799</v>
      </c>
    </row>
    <row r="234" spans="3:26" s="2" customFormat="1" ht="20.100000000000001" customHeight="1" x14ac:dyDescent="0.35">
      <c r="C234" s="16">
        <v>200604</v>
      </c>
      <c r="D234" s="46" t="s">
        <v>798</v>
      </c>
      <c r="E234" s="16">
        <v>3</v>
      </c>
      <c r="F234" s="45">
        <v>13006004</v>
      </c>
      <c r="G234" s="14">
        <v>0</v>
      </c>
      <c r="H234" s="16">
        <v>0</v>
      </c>
      <c r="I234" s="16">
        <v>10000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70</v>
      </c>
      <c r="T234" s="24">
        <v>150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799</v>
      </c>
    </row>
    <row r="235" spans="3:26" s="2" customFormat="1" ht="20.100000000000001" customHeight="1" x14ac:dyDescent="0.35">
      <c r="C235" s="16">
        <v>201001</v>
      </c>
      <c r="D235" s="30" t="s">
        <v>413</v>
      </c>
      <c r="E235" s="16">
        <v>3</v>
      </c>
      <c r="F235" s="18">
        <v>13009001</v>
      </c>
      <c r="G235" s="14">
        <v>0</v>
      </c>
      <c r="H235" s="16">
        <v>15</v>
      </c>
      <c r="I235" s="16">
        <v>10000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75</v>
      </c>
      <c r="T235" s="24">
        <v>200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414</v>
      </c>
    </row>
    <row r="236" spans="3:26" s="2" customFormat="1" ht="20.100000000000001" customHeight="1" x14ac:dyDescent="0.35">
      <c r="C236" s="16">
        <v>201002</v>
      </c>
      <c r="D236" s="30" t="s">
        <v>415</v>
      </c>
      <c r="E236" s="16">
        <v>3</v>
      </c>
      <c r="F236" s="18">
        <v>13009002</v>
      </c>
      <c r="G236" s="14">
        <v>0</v>
      </c>
      <c r="H236" s="16">
        <v>18</v>
      </c>
      <c r="I236" s="16">
        <v>10000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50</v>
      </c>
      <c r="T236" s="24">
        <v>200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416</v>
      </c>
    </row>
    <row r="237" spans="3:26" s="2" customFormat="1" ht="20.100000000000001" customHeight="1" x14ac:dyDescent="0.35">
      <c r="C237" s="16">
        <v>201101</v>
      </c>
      <c r="D237" s="13" t="s">
        <v>417</v>
      </c>
      <c r="E237" s="16">
        <v>3</v>
      </c>
      <c r="F237" s="13">
        <v>10000144</v>
      </c>
      <c r="G237" s="14">
        <v>0</v>
      </c>
      <c r="H237" s="16">
        <v>18</v>
      </c>
      <c r="I237" s="16">
        <v>10000</v>
      </c>
      <c r="J237" s="16">
        <v>4</v>
      </c>
      <c r="K237" s="16">
        <v>0</v>
      </c>
      <c r="L237" s="24">
        <v>4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100</v>
      </c>
      <c r="T237" s="24">
        <v>200</v>
      </c>
      <c r="U237" s="15" t="s">
        <v>318</v>
      </c>
      <c r="V237" s="24">
        <v>1</v>
      </c>
      <c r="W237" s="24">
        <v>1</v>
      </c>
      <c r="X237" s="15">
        <v>43200</v>
      </c>
      <c r="Y237" s="24">
        <v>0</v>
      </c>
      <c r="Z237" s="28" t="s">
        <v>418</v>
      </c>
    </row>
    <row r="238" spans="3:26" s="2" customFormat="1" ht="20.100000000000001" customHeight="1" x14ac:dyDescent="0.35">
      <c r="C238" s="16">
        <v>201102</v>
      </c>
      <c r="D238" s="13" t="s">
        <v>419</v>
      </c>
      <c r="E238" s="16">
        <v>3</v>
      </c>
      <c r="F238" s="13">
        <v>10000145</v>
      </c>
      <c r="G238" s="14">
        <v>0</v>
      </c>
      <c r="H238" s="16">
        <v>18</v>
      </c>
      <c r="I238" s="16">
        <v>10000</v>
      </c>
      <c r="J238" s="16">
        <v>4</v>
      </c>
      <c r="K238" s="16">
        <v>0</v>
      </c>
      <c r="L238" s="24">
        <v>4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125</v>
      </c>
      <c r="T238" s="24">
        <v>200</v>
      </c>
      <c r="U238" s="15" t="s">
        <v>318</v>
      </c>
      <c r="V238" s="24">
        <v>1</v>
      </c>
      <c r="W238" s="24">
        <v>1</v>
      </c>
      <c r="X238" s="15">
        <v>43200</v>
      </c>
      <c r="Y238" s="24">
        <v>0</v>
      </c>
      <c r="Z238" s="28" t="s">
        <v>418</v>
      </c>
    </row>
    <row r="239" spans="3:26" s="2" customFormat="1" ht="20.100000000000001" customHeight="1" x14ac:dyDescent="0.35">
      <c r="C239" s="16">
        <v>201103</v>
      </c>
      <c r="D239" s="13" t="s">
        <v>420</v>
      </c>
      <c r="E239" s="16">
        <v>3</v>
      </c>
      <c r="F239" s="13">
        <v>10000147</v>
      </c>
      <c r="G239" s="14">
        <v>0</v>
      </c>
      <c r="H239" s="16">
        <v>18</v>
      </c>
      <c r="I239" s="16">
        <v>10000</v>
      </c>
      <c r="J239" s="16">
        <v>4</v>
      </c>
      <c r="K239" s="16">
        <v>0</v>
      </c>
      <c r="L239" s="24">
        <v>4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150</v>
      </c>
      <c r="T239" s="24">
        <v>200</v>
      </c>
      <c r="U239" s="15" t="s">
        <v>318</v>
      </c>
      <c r="V239" s="24">
        <v>1</v>
      </c>
      <c r="W239" s="24">
        <v>1</v>
      </c>
      <c r="X239" s="15">
        <v>43200</v>
      </c>
      <c r="Y239" s="24">
        <v>0</v>
      </c>
      <c r="Z239" s="28" t="s">
        <v>418</v>
      </c>
    </row>
    <row r="240" spans="3:26" s="2" customFormat="1" ht="20.100000000000001" customHeight="1" x14ac:dyDescent="0.35">
      <c r="C240" s="16">
        <v>300001</v>
      </c>
      <c r="D240" s="23" t="s">
        <v>421</v>
      </c>
      <c r="E240" s="16">
        <v>1</v>
      </c>
      <c r="F240" s="17">
        <v>11200001</v>
      </c>
      <c r="G240" s="14">
        <v>0</v>
      </c>
      <c r="H240" s="16">
        <v>10</v>
      </c>
      <c r="I240" s="16">
        <v>5000</v>
      </c>
      <c r="J240" s="16">
        <v>5</v>
      </c>
      <c r="K240" s="16">
        <v>0</v>
      </c>
      <c r="L240" s="24">
        <v>1</v>
      </c>
      <c r="M240" s="24">
        <v>1</v>
      </c>
      <c r="N240" s="15">
        <v>0</v>
      </c>
      <c r="O240" s="24">
        <v>0</v>
      </c>
      <c r="P240" s="24">
        <v>1</v>
      </c>
      <c r="Q240" s="24">
        <v>1</v>
      </c>
      <c r="R240" s="24">
        <v>3</v>
      </c>
      <c r="S240" s="24">
        <v>0</v>
      </c>
      <c r="T240" s="24">
        <v>200</v>
      </c>
      <c r="U240" s="15" t="s">
        <v>323</v>
      </c>
      <c r="V240" s="24">
        <v>1</v>
      </c>
      <c r="W240" s="24">
        <v>1</v>
      </c>
      <c r="X240" s="15">
        <v>0</v>
      </c>
      <c r="Y240" s="24">
        <v>0</v>
      </c>
      <c r="Z240" s="28" t="s">
        <v>422</v>
      </c>
    </row>
    <row r="241" spans="3:26" s="2" customFormat="1" ht="20.100000000000001" customHeight="1" x14ac:dyDescent="0.35">
      <c r="C241" s="16">
        <v>300002</v>
      </c>
      <c r="D241" s="23" t="s">
        <v>423</v>
      </c>
      <c r="E241" s="16">
        <v>1</v>
      </c>
      <c r="F241" s="17">
        <v>11200002</v>
      </c>
      <c r="G241" s="14">
        <v>0</v>
      </c>
      <c r="H241" s="16">
        <v>10</v>
      </c>
      <c r="I241" s="16">
        <v>5000</v>
      </c>
      <c r="J241" s="16">
        <v>5</v>
      </c>
      <c r="K241" s="16">
        <v>0</v>
      </c>
      <c r="L241" s="24">
        <v>1</v>
      </c>
      <c r="M241" s="24">
        <v>1</v>
      </c>
      <c r="N241" s="15">
        <v>0</v>
      </c>
      <c r="O241" s="24">
        <v>0</v>
      </c>
      <c r="P241" s="24">
        <v>1</v>
      </c>
      <c r="Q241" s="24">
        <v>1</v>
      </c>
      <c r="R241" s="24">
        <v>3</v>
      </c>
      <c r="S241" s="24">
        <v>0</v>
      </c>
      <c r="T241" s="24">
        <v>200</v>
      </c>
      <c r="U241" s="15" t="s">
        <v>323</v>
      </c>
      <c r="V241" s="24">
        <v>1</v>
      </c>
      <c r="W241" s="24">
        <v>1</v>
      </c>
      <c r="X241" s="15">
        <v>0</v>
      </c>
      <c r="Y241" s="24">
        <v>0</v>
      </c>
      <c r="Z241" s="28" t="s">
        <v>422</v>
      </c>
    </row>
    <row r="242" spans="3:26" s="2" customFormat="1" ht="20.100000000000001" customHeight="1" x14ac:dyDescent="0.35">
      <c r="C242" s="16">
        <v>300003</v>
      </c>
      <c r="D242" s="23" t="s">
        <v>424</v>
      </c>
      <c r="E242" s="16">
        <v>1</v>
      </c>
      <c r="F242" s="17">
        <v>11200003</v>
      </c>
      <c r="G242" s="14">
        <v>0</v>
      </c>
      <c r="H242" s="16">
        <v>10</v>
      </c>
      <c r="I242" s="16">
        <v>5000</v>
      </c>
      <c r="J242" s="16">
        <v>5</v>
      </c>
      <c r="K242" s="16">
        <v>0</v>
      </c>
      <c r="L242" s="24">
        <v>1</v>
      </c>
      <c r="M242" s="24">
        <v>1</v>
      </c>
      <c r="N242" s="15">
        <v>0</v>
      </c>
      <c r="O242" s="24">
        <v>0</v>
      </c>
      <c r="P242" s="24">
        <v>1</v>
      </c>
      <c r="Q242" s="24">
        <v>1</v>
      </c>
      <c r="R242" s="24">
        <v>3</v>
      </c>
      <c r="S242" s="24">
        <v>0</v>
      </c>
      <c r="T242" s="24">
        <v>200</v>
      </c>
      <c r="U242" s="15" t="s">
        <v>323</v>
      </c>
      <c r="V242" s="24">
        <v>1</v>
      </c>
      <c r="W242" s="24">
        <v>1</v>
      </c>
      <c r="X242" s="15">
        <v>0</v>
      </c>
      <c r="Y242" s="24">
        <v>0</v>
      </c>
      <c r="Z242" s="28" t="s">
        <v>422</v>
      </c>
    </row>
    <row r="243" spans="3:26" s="2" customFormat="1" ht="20.100000000000001" customHeight="1" x14ac:dyDescent="0.35">
      <c r="C243" s="31">
        <v>4000101</v>
      </c>
      <c r="D243" s="31" t="s">
        <v>425</v>
      </c>
      <c r="E243" s="16">
        <v>4</v>
      </c>
      <c r="F243" s="31">
        <v>10045102</v>
      </c>
      <c r="G243" s="14">
        <v>0</v>
      </c>
      <c r="H243" s="16">
        <v>1</v>
      </c>
      <c r="I243" s="16">
        <v>0</v>
      </c>
      <c r="J243" s="16">
        <v>0</v>
      </c>
      <c r="K243" s="16">
        <v>0</v>
      </c>
      <c r="L243" s="16">
        <v>1</v>
      </c>
      <c r="M243" s="16">
        <v>1</v>
      </c>
      <c r="N243" s="16">
        <v>0</v>
      </c>
      <c r="O243" s="16">
        <v>0</v>
      </c>
      <c r="P243" s="16">
        <v>1</v>
      </c>
      <c r="Q243" s="16">
        <v>1</v>
      </c>
      <c r="R243" s="16">
        <v>1</v>
      </c>
      <c r="S243" s="16">
        <v>0</v>
      </c>
      <c r="T243" s="16">
        <v>0</v>
      </c>
      <c r="U243" s="16">
        <v>0</v>
      </c>
      <c r="V243" s="16">
        <v>0</v>
      </c>
      <c r="W243" s="16">
        <v>1</v>
      </c>
      <c r="X243" s="15">
        <v>0</v>
      </c>
      <c r="Y243" s="24">
        <v>2500</v>
      </c>
      <c r="Z243" s="2" t="s">
        <v>426</v>
      </c>
    </row>
    <row r="244" spans="3:26" s="2" customFormat="1" ht="20.100000000000001" customHeight="1" x14ac:dyDescent="0.35">
      <c r="C244" s="31">
        <v>4000102</v>
      </c>
      <c r="D244" s="31" t="s">
        <v>427</v>
      </c>
      <c r="E244" s="16">
        <v>4</v>
      </c>
      <c r="F244" s="31">
        <v>10045103</v>
      </c>
      <c r="G244" s="14">
        <v>0</v>
      </c>
      <c r="H244" s="16">
        <v>1</v>
      </c>
      <c r="I244" s="16">
        <v>0</v>
      </c>
      <c r="J244" s="16">
        <v>0</v>
      </c>
      <c r="K244" s="16">
        <v>0</v>
      </c>
      <c r="L244" s="16">
        <v>1</v>
      </c>
      <c r="M244" s="16">
        <v>1</v>
      </c>
      <c r="N244" s="16">
        <v>0</v>
      </c>
      <c r="O244" s="16">
        <v>0</v>
      </c>
      <c r="P244" s="16">
        <v>1</v>
      </c>
      <c r="Q244" s="16">
        <v>1</v>
      </c>
      <c r="R244" s="16">
        <v>1</v>
      </c>
      <c r="S244" s="16">
        <v>0</v>
      </c>
      <c r="T244" s="16">
        <v>0</v>
      </c>
      <c r="U244" s="16">
        <v>0</v>
      </c>
      <c r="V244" s="16">
        <v>0</v>
      </c>
      <c r="W244" s="16">
        <v>1</v>
      </c>
      <c r="X244" s="15">
        <v>0</v>
      </c>
      <c r="Y244" s="24">
        <v>3500</v>
      </c>
      <c r="Z244" s="2" t="s">
        <v>428</v>
      </c>
    </row>
    <row r="245" spans="3:26" s="2" customFormat="1" ht="20.100000000000001" customHeight="1" x14ac:dyDescent="0.35">
      <c r="C245" s="31">
        <v>4000103</v>
      </c>
      <c r="D245" s="31" t="s">
        <v>429</v>
      </c>
      <c r="E245" s="16">
        <v>4</v>
      </c>
      <c r="F245" s="31">
        <v>10045104</v>
      </c>
      <c r="G245" s="14">
        <v>0</v>
      </c>
      <c r="H245" s="16">
        <v>10</v>
      </c>
      <c r="I245" s="16">
        <v>0</v>
      </c>
      <c r="J245" s="16">
        <v>0</v>
      </c>
      <c r="K245" s="16">
        <v>0</v>
      </c>
      <c r="L245" s="16">
        <v>1</v>
      </c>
      <c r="M245" s="16">
        <v>1</v>
      </c>
      <c r="N245" s="16">
        <v>0</v>
      </c>
      <c r="O245" s="16">
        <v>0</v>
      </c>
      <c r="P245" s="16">
        <v>1</v>
      </c>
      <c r="Q245" s="16">
        <v>1</v>
      </c>
      <c r="R245" s="16">
        <v>1</v>
      </c>
      <c r="S245" s="16">
        <v>0</v>
      </c>
      <c r="T245" s="16">
        <v>0</v>
      </c>
      <c r="U245" s="16">
        <v>0</v>
      </c>
      <c r="V245" s="16">
        <v>0</v>
      </c>
      <c r="W245" s="16">
        <v>1</v>
      </c>
      <c r="X245" s="15">
        <v>0</v>
      </c>
      <c r="Y245" s="24">
        <v>5000</v>
      </c>
      <c r="Z245" s="2" t="s">
        <v>430</v>
      </c>
    </row>
    <row r="246" spans="3:26" s="2" customFormat="1" ht="20.100000000000001" customHeight="1" x14ac:dyDescent="0.35">
      <c r="C246" s="31">
        <v>4000104</v>
      </c>
      <c r="D246" s="31" t="s">
        <v>431</v>
      </c>
      <c r="E246" s="16">
        <v>4</v>
      </c>
      <c r="F246" s="31">
        <v>10045105</v>
      </c>
      <c r="G246" s="14">
        <v>0</v>
      </c>
      <c r="H246" s="16">
        <v>15</v>
      </c>
      <c r="I246" s="16">
        <v>0</v>
      </c>
      <c r="J246" s="16">
        <v>0</v>
      </c>
      <c r="K246" s="16">
        <v>0</v>
      </c>
      <c r="L246" s="16">
        <v>1</v>
      </c>
      <c r="M246" s="16">
        <v>1</v>
      </c>
      <c r="N246" s="16">
        <v>0</v>
      </c>
      <c r="O246" s="16">
        <v>0</v>
      </c>
      <c r="P246" s="16">
        <v>1</v>
      </c>
      <c r="Q246" s="16">
        <v>1</v>
      </c>
      <c r="R246" s="16">
        <v>1</v>
      </c>
      <c r="S246" s="16">
        <v>0</v>
      </c>
      <c r="T246" s="16">
        <v>0</v>
      </c>
      <c r="U246" s="16">
        <v>0</v>
      </c>
      <c r="V246" s="16">
        <v>0</v>
      </c>
      <c r="W246" s="16">
        <v>1</v>
      </c>
      <c r="X246" s="15">
        <v>0</v>
      </c>
      <c r="Y246" s="24">
        <v>7500</v>
      </c>
      <c r="Z246" s="2" t="s">
        <v>432</v>
      </c>
    </row>
    <row r="247" spans="3:26" s="2" customFormat="1" ht="20.100000000000001" customHeight="1" x14ac:dyDescent="0.35">
      <c r="C247" s="31">
        <v>4000105</v>
      </c>
      <c r="D247" s="31" t="s">
        <v>433</v>
      </c>
      <c r="E247" s="16">
        <v>4</v>
      </c>
      <c r="F247" s="31">
        <v>10045106</v>
      </c>
      <c r="G247" s="14">
        <v>0</v>
      </c>
      <c r="H247" s="16">
        <v>20</v>
      </c>
      <c r="I247" s="16">
        <v>0</v>
      </c>
      <c r="J247" s="16">
        <v>0</v>
      </c>
      <c r="K247" s="16">
        <v>0</v>
      </c>
      <c r="L247" s="16">
        <v>1</v>
      </c>
      <c r="M247" s="16">
        <v>1</v>
      </c>
      <c r="N247" s="16">
        <v>0</v>
      </c>
      <c r="O247" s="16">
        <v>0</v>
      </c>
      <c r="P247" s="16">
        <v>1</v>
      </c>
      <c r="Q247" s="16">
        <v>1</v>
      </c>
      <c r="R247" s="16">
        <v>1</v>
      </c>
      <c r="S247" s="16">
        <v>0</v>
      </c>
      <c r="T247" s="16">
        <v>0</v>
      </c>
      <c r="U247" s="16">
        <v>0</v>
      </c>
      <c r="V247" s="16">
        <v>0</v>
      </c>
      <c r="W247" s="16">
        <v>1</v>
      </c>
      <c r="X247" s="15">
        <v>0</v>
      </c>
      <c r="Y247" s="24">
        <v>10000</v>
      </c>
      <c r="Z247" s="2" t="s">
        <v>434</v>
      </c>
    </row>
    <row r="248" spans="3:26" s="2" customFormat="1" ht="20.100000000000001" customHeight="1" x14ac:dyDescent="0.35">
      <c r="C248" s="31">
        <v>4000106</v>
      </c>
      <c r="D248" s="31" t="s">
        <v>435</v>
      </c>
      <c r="E248" s="16">
        <v>4</v>
      </c>
      <c r="F248" s="31">
        <v>10045107</v>
      </c>
      <c r="G248" s="14">
        <v>0</v>
      </c>
      <c r="H248" s="16">
        <v>30</v>
      </c>
      <c r="I248" s="16">
        <v>0</v>
      </c>
      <c r="J248" s="16">
        <v>0</v>
      </c>
      <c r="K248" s="16">
        <v>0</v>
      </c>
      <c r="L248" s="16">
        <v>1</v>
      </c>
      <c r="M248" s="16">
        <v>1</v>
      </c>
      <c r="N248" s="16">
        <v>0</v>
      </c>
      <c r="O248" s="16">
        <v>0</v>
      </c>
      <c r="P248" s="16">
        <v>1</v>
      </c>
      <c r="Q248" s="16">
        <v>1</v>
      </c>
      <c r="R248" s="16">
        <v>1</v>
      </c>
      <c r="S248" s="16">
        <v>0</v>
      </c>
      <c r="T248" s="16">
        <v>0</v>
      </c>
      <c r="U248" s="16">
        <v>0</v>
      </c>
      <c r="V248" s="16">
        <v>0</v>
      </c>
      <c r="W248" s="16">
        <v>1</v>
      </c>
      <c r="X248" s="15">
        <v>0</v>
      </c>
      <c r="Y248" s="24">
        <v>20000</v>
      </c>
      <c r="Z248" s="2" t="s">
        <v>436</v>
      </c>
    </row>
    <row r="249" spans="3:26" s="2" customFormat="1" ht="20.100000000000001" customHeight="1" x14ac:dyDescent="0.35">
      <c r="C249" s="31">
        <v>4000107</v>
      </c>
      <c r="D249" s="31" t="s">
        <v>437</v>
      </c>
      <c r="E249" s="16">
        <v>4</v>
      </c>
      <c r="F249" s="31">
        <v>10045108</v>
      </c>
      <c r="G249" s="14">
        <v>0</v>
      </c>
      <c r="H249" s="16">
        <v>40</v>
      </c>
      <c r="I249" s="16">
        <v>0</v>
      </c>
      <c r="J249" s="16">
        <v>0</v>
      </c>
      <c r="K249" s="16">
        <v>0</v>
      </c>
      <c r="L249" s="16">
        <v>1</v>
      </c>
      <c r="M249" s="16">
        <v>1</v>
      </c>
      <c r="N249" s="16">
        <v>0</v>
      </c>
      <c r="O249" s="16">
        <v>0</v>
      </c>
      <c r="P249" s="16">
        <v>1</v>
      </c>
      <c r="Q249" s="16">
        <v>1</v>
      </c>
      <c r="R249" s="16">
        <v>1</v>
      </c>
      <c r="S249" s="16">
        <v>0</v>
      </c>
      <c r="T249" s="16">
        <v>0</v>
      </c>
      <c r="U249" s="16">
        <v>0</v>
      </c>
      <c r="V249" s="16">
        <v>0</v>
      </c>
      <c r="W249" s="16">
        <v>1</v>
      </c>
      <c r="X249" s="15">
        <v>0</v>
      </c>
      <c r="Y249" s="24">
        <v>30000</v>
      </c>
      <c r="Z249" s="2" t="s">
        <v>438</v>
      </c>
    </row>
    <row r="250" spans="3:26" s="2" customFormat="1" ht="20.100000000000001" customHeight="1" x14ac:dyDescent="0.35">
      <c r="C250" s="31">
        <v>4000108</v>
      </c>
      <c r="D250" s="31" t="s">
        <v>439</v>
      </c>
      <c r="E250" s="16">
        <v>4</v>
      </c>
      <c r="F250" s="31">
        <v>10045109</v>
      </c>
      <c r="G250" s="14">
        <v>0</v>
      </c>
      <c r="H250" s="16">
        <v>50</v>
      </c>
      <c r="I250" s="16">
        <v>0</v>
      </c>
      <c r="J250" s="16">
        <v>0</v>
      </c>
      <c r="K250" s="16">
        <v>0</v>
      </c>
      <c r="L250" s="16">
        <v>1</v>
      </c>
      <c r="M250" s="16">
        <v>1</v>
      </c>
      <c r="N250" s="16">
        <v>0</v>
      </c>
      <c r="O250" s="16">
        <v>0</v>
      </c>
      <c r="P250" s="16">
        <v>1</v>
      </c>
      <c r="Q250" s="16">
        <v>1</v>
      </c>
      <c r="R250" s="16">
        <v>1</v>
      </c>
      <c r="S250" s="16">
        <v>0</v>
      </c>
      <c r="T250" s="16">
        <v>0</v>
      </c>
      <c r="U250" s="16">
        <v>0</v>
      </c>
      <c r="V250" s="16">
        <v>0</v>
      </c>
      <c r="W250" s="16">
        <v>1</v>
      </c>
      <c r="X250" s="15">
        <v>0</v>
      </c>
      <c r="Y250" s="24">
        <v>40000</v>
      </c>
      <c r="Z250" s="2" t="s">
        <v>440</v>
      </c>
    </row>
    <row r="251" spans="3:26" s="2" customFormat="1" ht="20.100000000000001" customHeight="1" x14ac:dyDescent="0.35">
      <c r="C251" s="31">
        <v>4000109</v>
      </c>
      <c r="D251" s="31" t="s">
        <v>441</v>
      </c>
      <c r="E251" s="16">
        <v>4</v>
      </c>
      <c r="F251" s="31">
        <v>10045110</v>
      </c>
      <c r="G251" s="14">
        <v>0</v>
      </c>
      <c r="H251" s="16">
        <v>50</v>
      </c>
      <c r="I251" s="16">
        <v>0</v>
      </c>
      <c r="J251" s="16">
        <v>0</v>
      </c>
      <c r="K251" s="16">
        <v>0</v>
      </c>
      <c r="L251" s="16">
        <v>1</v>
      </c>
      <c r="M251" s="16">
        <v>1</v>
      </c>
      <c r="N251" s="16">
        <v>0</v>
      </c>
      <c r="O251" s="16">
        <v>0</v>
      </c>
      <c r="P251" s="16">
        <v>1</v>
      </c>
      <c r="Q251" s="16">
        <v>1</v>
      </c>
      <c r="R251" s="16">
        <v>1</v>
      </c>
      <c r="S251" s="16">
        <v>0</v>
      </c>
      <c r="T251" s="16">
        <v>0</v>
      </c>
      <c r="U251" s="16">
        <v>0</v>
      </c>
      <c r="V251" s="16">
        <v>0</v>
      </c>
      <c r="W251" s="16">
        <v>1</v>
      </c>
      <c r="X251" s="15">
        <v>0</v>
      </c>
      <c r="Y251" s="24">
        <v>50000</v>
      </c>
      <c r="Z251" s="2" t="s">
        <v>442</v>
      </c>
    </row>
    <row r="252" spans="3:26" s="4" customFormat="1" ht="20.100000000000001" customHeight="1" x14ac:dyDescent="0.35">
      <c r="C252" s="31">
        <v>4000110</v>
      </c>
      <c r="D252" s="32" t="s">
        <v>443</v>
      </c>
      <c r="E252" s="33">
        <v>4</v>
      </c>
      <c r="F252" s="31">
        <v>10045111</v>
      </c>
      <c r="G252" s="34">
        <v>0</v>
      </c>
      <c r="H252" s="33">
        <v>50</v>
      </c>
      <c r="I252" s="33">
        <v>0</v>
      </c>
      <c r="J252" s="33">
        <v>0</v>
      </c>
      <c r="K252" s="33">
        <v>0</v>
      </c>
      <c r="L252" s="33">
        <v>1</v>
      </c>
      <c r="M252" s="33">
        <v>1</v>
      </c>
      <c r="N252" s="33">
        <v>0</v>
      </c>
      <c r="O252" s="33">
        <v>0</v>
      </c>
      <c r="P252" s="33">
        <v>1</v>
      </c>
      <c r="Q252" s="33">
        <v>1</v>
      </c>
      <c r="R252" s="33">
        <v>1</v>
      </c>
      <c r="S252" s="33">
        <v>0</v>
      </c>
      <c r="T252" s="33">
        <v>0</v>
      </c>
      <c r="U252" s="33">
        <v>0</v>
      </c>
      <c r="V252" s="33">
        <v>0</v>
      </c>
      <c r="W252" s="33">
        <v>1</v>
      </c>
      <c r="X252" s="35">
        <v>0</v>
      </c>
      <c r="Y252" s="36">
        <v>100000</v>
      </c>
      <c r="Z252" s="4" t="s">
        <v>444</v>
      </c>
    </row>
    <row r="253" spans="3:26" s="4" customFormat="1" ht="20.100000000000001" customHeight="1" x14ac:dyDescent="0.35">
      <c r="C253" s="31">
        <v>4000111</v>
      </c>
      <c r="D253" s="32" t="s">
        <v>445</v>
      </c>
      <c r="E253" s="33">
        <v>4</v>
      </c>
      <c r="F253" s="31">
        <v>10045112</v>
      </c>
      <c r="G253" s="34">
        <v>0</v>
      </c>
      <c r="H253" s="33">
        <v>50</v>
      </c>
      <c r="I253" s="33">
        <v>0</v>
      </c>
      <c r="J253" s="33">
        <v>0</v>
      </c>
      <c r="K253" s="33">
        <v>0</v>
      </c>
      <c r="L253" s="33">
        <v>1</v>
      </c>
      <c r="M253" s="33">
        <v>1</v>
      </c>
      <c r="N253" s="33">
        <v>0</v>
      </c>
      <c r="O253" s="33">
        <v>0</v>
      </c>
      <c r="P253" s="33">
        <v>1</v>
      </c>
      <c r="Q253" s="33">
        <v>1</v>
      </c>
      <c r="R253" s="33">
        <v>1</v>
      </c>
      <c r="S253" s="33">
        <v>0</v>
      </c>
      <c r="T253" s="33">
        <v>0</v>
      </c>
      <c r="U253" s="33">
        <v>0</v>
      </c>
      <c r="V253" s="33">
        <v>0</v>
      </c>
      <c r="W253" s="33">
        <v>1</v>
      </c>
      <c r="X253" s="35">
        <v>0</v>
      </c>
      <c r="Y253" s="36">
        <v>200000</v>
      </c>
      <c r="Z253" s="4" t="s">
        <v>446</v>
      </c>
    </row>
    <row r="254" spans="3:26" s="2" customFormat="1" ht="20.100000000000001" customHeight="1" x14ac:dyDescent="0.35">
      <c r="C254" s="31">
        <v>4000201</v>
      </c>
      <c r="D254" s="31" t="s">
        <v>447</v>
      </c>
      <c r="E254" s="16">
        <v>4</v>
      </c>
      <c r="F254" s="31">
        <v>10045202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2500</v>
      </c>
      <c r="Z254" s="2" t="s">
        <v>448</v>
      </c>
    </row>
    <row r="255" spans="3:26" s="2" customFormat="1" ht="20.100000000000001" customHeight="1" x14ac:dyDescent="0.35">
      <c r="C255" s="31">
        <v>4000202</v>
      </c>
      <c r="D255" s="31" t="s">
        <v>449</v>
      </c>
      <c r="E255" s="16">
        <v>4</v>
      </c>
      <c r="F255" s="31">
        <v>10045203</v>
      </c>
      <c r="G255" s="14">
        <v>0</v>
      </c>
      <c r="H255" s="16">
        <v>1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3500</v>
      </c>
      <c r="Z255" s="2" t="s">
        <v>450</v>
      </c>
    </row>
    <row r="256" spans="3:26" s="2" customFormat="1" ht="20.100000000000001" customHeight="1" x14ac:dyDescent="0.35">
      <c r="C256" s="31">
        <v>4000203</v>
      </c>
      <c r="D256" s="31" t="s">
        <v>451</v>
      </c>
      <c r="E256" s="16">
        <v>4</v>
      </c>
      <c r="F256" s="31">
        <v>10045204</v>
      </c>
      <c r="G256" s="14">
        <v>0</v>
      </c>
      <c r="H256" s="16">
        <v>10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5000</v>
      </c>
      <c r="Z256" s="2" t="s">
        <v>452</v>
      </c>
    </row>
    <row r="257" spans="3:26" s="2" customFormat="1" ht="20.100000000000001" customHeight="1" x14ac:dyDescent="0.35">
      <c r="C257" s="31">
        <v>4000204</v>
      </c>
      <c r="D257" s="31" t="s">
        <v>453</v>
      </c>
      <c r="E257" s="16">
        <v>4</v>
      </c>
      <c r="F257" s="31">
        <v>10045205</v>
      </c>
      <c r="G257" s="14">
        <v>0</v>
      </c>
      <c r="H257" s="16">
        <v>15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7500</v>
      </c>
      <c r="Z257" s="2" t="s">
        <v>454</v>
      </c>
    </row>
    <row r="258" spans="3:26" s="2" customFormat="1" ht="20.100000000000001" customHeight="1" x14ac:dyDescent="0.35">
      <c r="C258" s="31">
        <v>4000205</v>
      </c>
      <c r="D258" s="31" t="s">
        <v>455</v>
      </c>
      <c r="E258" s="16">
        <v>4</v>
      </c>
      <c r="F258" s="31">
        <v>10045206</v>
      </c>
      <c r="G258" s="14">
        <v>0</v>
      </c>
      <c r="H258" s="16">
        <v>20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10000</v>
      </c>
      <c r="Z258" s="2" t="s">
        <v>456</v>
      </c>
    </row>
    <row r="259" spans="3:26" s="2" customFormat="1" ht="20.100000000000001" customHeight="1" x14ac:dyDescent="0.35">
      <c r="C259" s="31">
        <v>4000206</v>
      </c>
      <c r="D259" s="31" t="s">
        <v>457</v>
      </c>
      <c r="E259" s="16">
        <v>4</v>
      </c>
      <c r="F259" s="31">
        <v>10045207</v>
      </c>
      <c r="G259" s="14">
        <v>0</v>
      </c>
      <c r="H259" s="16">
        <v>30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20000</v>
      </c>
      <c r="Z259" s="2" t="s">
        <v>458</v>
      </c>
    </row>
    <row r="260" spans="3:26" ht="20.100000000000001" customHeight="1" x14ac:dyDescent="0.35">
      <c r="C260" s="31">
        <v>4000207</v>
      </c>
      <c r="D260" s="31" t="s">
        <v>459</v>
      </c>
      <c r="E260" s="16">
        <v>4</v>
      </c>
      <c r="F260" s="31">
        <v>10045208</v>
      </c>
      <c r="G260" s="14">
        <v>0</v>
      </c>
      <c r="H260" s="16">
        <v>40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30000</v>
      </c>
      <c r="Z260" s="8" t="s">
        <v>460</v>
      </c>
    </row>
    <row r="261" spans="3:26" ht="20.100000000000001" customHeight="1" x14ac:dyDescent="0.35">
      <c r="C261" s="31">
        <v>4000208</v>
      </c>
      <c r="D261" s="31" t="s">
        <v>461</v>
      </c>
      <c r="E261" s="16">
        <v>4</v>
      </c>
      <c r="F261" s="31">
        <v>10045209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40000</v>
      </c>
      <c r="Z261" s="8" t="s">
        <v>462</v>
      </c>
    </row>
    <row r="262" spans="3:26" ht="20.100000000000001" customHeight="1" x14ac:dyDescent="0.35">
      <c r="C262" s="31">
        <v>4000209</v>
      </c>
      <c r="D262" s="31" t="s">
        <v>463</v>
      </c>
      <c r="E262" s="16">
        <v>4</v>
      </c>
      <c r="F262" s="31">
        <v>10045210</v>
      </c>
      <c r="G262" s="14">
        <v>0</v>
      </c>
      <c r="H262" s="16">
        <v>50</v>
      </c>
      <c r="I262" s="16">
        <v>0</v>
      </c>
      <c r="J262" s="16">
        <v>0</v>
      </c>
      <c r="K262" s="16">
        <v>0</v>
      </c>
      <c r="L262" s="16">
        <v>1</v>
      </c>
      <c r="M262" s="16">
        <v>1</v>
      </c>
      <c r="N262" s="16">
        <v>0</v>
      </c>
      <c r="O262" s="16">
        <v>0</v>
      </c>
      <c r="P262" s="16">
        <v>1</v>
      </c>
      <c r="Q262" s="16">
        <v>1</v>
      </c>
      <c r="R262" s="16">
        <v>1</v>
      </c>
      <c r="S262" s="16">
        <v>0</v>
      </c>
      <c r="T262" s="16">
        <v>0</v>
      </c>
      <c r="U262" s="16">
        <v>0</v>
      </c>
      <c r="V262" s="16">
        <v>0</v>
      </c>
      <c r="W262" s="16">
        <v>1</v>
      </c>
      <c r="X262" s="15">
        <v>0</v>
      </c>
      <c r="Y262" s="24">
        <v>50000</v>
      </c>
      <c r="Z262" s="8" t="s">
        <v>464</v>
      </c>
    </row>
    <row r="263" spans="3:26" s="5" customFormat="1" ht="20.100000000000001" customHeight="1" x14ac:dyDescent="0.35">
      <c r="C263" s="31">
        <v>4000210</v>
      </c>
      <c r="D263" s="32" t="s">
        <v>465</v>
      </c>
      <c r="E263" s="33">
        <v>4</v>
      </c>
      <c r="F263" s="31">
        <v>10045211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100000</v>
      </c>
      <c r="Z263" s="5" t="s">
        <v>466</v>
      </c>
    </row>
    <row r="264" spans="3:26" s="5" customFormat="1" ht="20.100000000000001" customHeight="1" x14ac:dyDescent="0.35">
      <c r="C264" s="31">
        <v>4000211</v>
      </c>
      <c r="D264" s="32" t="s">
        <v>467</v>
      </c>
      <c r="E264" s="33">
        <v>4</v>
      </c>
      <c r="F264" s="31">
        <v>10045212</v>
      </c>
      <c r="G264" s="34">
        <v>0</v>
      </c>
      <c r="H264" s="33">
        <v>50</v>
      </c>
      <c r="I264" s="33">
        <v>0</v>
      </c>
      <c r="J264" s="33">
        <v>0</v>
      </c>
      <c r="K264" s="33">
        <v>0</v>
      </c>
      <c r="L264" s="33">
        <v>1</v>
      </c>
      <c r="M264" s="33">
        <v>1</v>
      </c>
      <c r="N264" s="33">
        <v>0</v>
      </c>
      <c r="O264" s="33">
        <v>0</v>
      </c>
      <c r="P264" s="33">
        <v>1</v>
      </c>
      <c r="Q264" s="33">
        <v>1</v>
      </c>
      <c r="R264" s="33">
        <v>1</v>
      </c>
      <c r="S264" s="33">
        <v>0</v>
      </c>
      <c r="T264" s="33">
        <v>0</v>
      </c>
      <c r="U264" s="33">
        <v>0</v>
      </c>
      <c r="V264" s="33">
        <v>0</v>
      </c>
      <c r="W264" s="33">
        <v>1</v>
      </c>
      <c r="X264" s="35">
        <v>0</v>
      </c>
      <c r="Y264" s="36">
        <v>200000</v>
      </c>
      <c r="Z264" s="5" t="s">
        <v>468</v>
      </c>
    </row>
    <row r="265" spans="3:26" ht="20.100000000000001" customHeight="1" x14ac:dyDescent="0.35">
      <c r="C265" s="31">
        <v>4000301</v>
      </c>
      <c r="D265" s="31" t="s">
        <v>469</v>
      </c>
      <c r="E265" s="16">
        <v>4</v>
      </c>
      <c r="F265" s="31">
        <v>10045302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2500</v>
      </c>
      <c r="Z265" s="8" t="s">
        <v>470</v>
      </c>
    </row>
    <row r="266" spans="3:26" ht="20.100000000000001" customHeight="1" x14ac:dyDescent="0.35">
      <c r="C266" s="31">
        <v>4000302</v>
      </c>
      <c r="D266" s="31" t="s">
        <v>471</v>
      </c>
      <c r="E266" s="16">
        <v>4</v>
      </c>
      <c r="F266" s="31">
        <v>10045303</v>
      </c>
      <c r="G266" s="14">
        <v>0</v>
      </c>
      <c r="H266" s="16">
        <v>1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3500</v>
      </c>
      <c r="Z266" s="8" t="s">
        <v>472</v>
      </c>
    </row>
    <row r="267" spans="3:26" ht="20.100000000000001" customHeight="1" x14ac:dyDescent="0.35">
      <c r="C267" s="31">
        <v>4000303</v>
      </c>
      <c r="D267" s="31" t="s">
        <v>473</v>
      </c>
      <c r="E267" s="16">
        <v>4</v>
      </c>
      <c r="F267" s="31">
        <v>10045304</v>
      </c>
      <c r="G267" s="14">
        <v>0</v>
      </c>
      <c r="H267" s="16">
        <v>10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5000</v>
      </c>
      <c r="Z267" s="8" t="s">
        <v>474</v>
      </c>
    </row>
    <row r="268" spans="3:26" ht="20.100000000000001" customHeight="1" x14ac:dyDescent="0.35">
      <c r="C268" s="31">
        <v>4000304</v>
      </c>
      <c r="D268" s="31" t="s">
        <v>475</v>
      </c>
      <c r="E268" s="16">
        <v>4</v>
      </c>
      <c r="F268" s="31">
        <v>10045305</v>
      </c>
      <c r="G268" s="14">
        <v>0</v>
      </c>
      <c r="H268" s="16">
        <v>15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7500</v>
      </c>
      <c r="Z268" s="8" t="s">
        <v>476</v>
      </c>
    </row>
    <row r="269" spans="3:26" ht="20.100000000000001" customHeight="1" x14ac:dyDescent="0.35">
      <c r="C269" s="31">
        <v>4000305</v>
      </c>
      <c r="D269" s="31" t="s">
        <v>477</v>
      </c>
      <c r="E269" s="16">
        <v>4</v>
      </c>
      <c r="F269" s="31">
        <v>10045306</v>
      </c>
      <c r="G269" s="14">
        <v>0</v>
      </c>
      <c r="H269" s="16">
        <v>20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10000</v>
      </c>
      <c r="Z269" s="8" t="s">
        <v>478</v>
      </c>
    </row>
    <row r="270" spans="3:26" ht="20.100000000000001" customHeight="1" x14ac:dyDescent="0.35">
      <c r="C270" s="31">
        <v>4000306</v>
      </c>
      <c r="D270" s="31" t="s">
        <v>479</v>
      </c>
      <c r="E270" s="16">
        <v>4</v>
      </c>
      <c r="F270" s="31">
        <v>10045307</v>
      </c>
      <c r="G270" s="14">
        <v>0</v>
      </c>
      <c r="H270" s="16">
        <v>30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20000</v>
      </c>
      <c r="Z270" s="8" t="s">
        <v>480</v>
      </c>
    </row>
    <row r="271" spans="3:26" ht="20.100000000000001" customHeight="1" x14ac:dyDescent="0.35">
      <c r="C271" s="31">
        <v>4000307</v>
      </c>
      <c r="D271" s="31" t="s">
        <v>481</v>
      </c>
      <c r="E271" s="16">
        <v>4</v>
      </c>
      <c r="F271" s="31">
        <v>10045308</v>
      </c>
      <c r="G271" s="14">
        <v>0</v>
      </c>
      <c r="H271" s="16">
        <v>40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30000</v>
      </c>
      <c r="Z271" s="8" t="s">
        <v>482</v>
      </c>
    </row>
    <row r="272" spans="3:26" ht="20.100000000000001" customHeight="1" x14ac:dyDescent="0.35">
      <c r="C272" s="31">
        <v>4000308</v>
      </c>
      <c r="D272" s="31" t="s">
        <v>483</v>
      </c>
      <c r="E272" s="16">
        <v>4</v>
      </c>
      <c r="F272" s="31">
        <v>10045309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40000</v>
      </c>
      <c r="Z272" s="8" t="s">
        <v>484</v>
      </c>
    </row>
    <row r="273" spans="3:26" ht="20.100000000000001" customHeight="1" x14ac:dyDescent="0.35">
      <c r="C273" s="31">
        <v>4000309</v>
      </c>
      <c r="D273" s="31" t="s">
        <v>485</v>
      </c>
      <c r="E273" s="16">
        <v>4</v>
      </c>
      <c r="F273" s="31">
        <v>10045310</v>
      </c>
      <c r="G273" s="14">
        <v>0</v>
      </c>
      <c r="H273" s="16">
        <v>50</v>
      </c>
      <c r="I273" s="16">
        <v>0</v>
      </c>
      <c r="J273" s="16">
        <v>0</v>
      </c>
      <c r="K273" s="16">
        <v>0</v>
      </c>
      <c r="L273" s="16">
        <v>1</v>
      </c>
      <c r="M273" s="16">
        <v>1</v>
      </c>
      <c r="N273" s="16">
        <v>0</v>
      </c>
      <c r="O273" s="16">
        <v>0</v>
      </c>
      <c r="P273" s="16">
        <v>1</v>
      </c>
      <c r="Q273" s="16">
        <v>1</v>
      </c>
      <c r="R273" s="16">
        <v>1</v>
      </c>
      <c r="S273" s="16">
        <v>0</v>
      </c>
      <c r="T273" s="16">
        <v>0</v>
      </c>
      <c r="U273" s="16">
        <v>0</v>
      </c>
      <c r="V273" s="16">
        <v>0</v>
      </c>
      <c r="W273" s="16">
        <v>1</v>
      </c>
      <c r="X273" s="15">
        <v>0</v>
      </c>
      <c r="Y273" s="24">
        <v>50000</v>
      </c>
      <c r="Z273" s="8" t="s">
        <v>486</v>
      </c>
    </row>
    <row r="274" spans="3:26" s="5" customFormat="1" ht="20.100000000000001" customHeight="1" x14ac:dyDescent="0.35">
      <c r="C274" s="31">
        <v>4000310</v>
      </c>
      <c r="D274" s="31" t="s">
        <v>487</v>
      </c>
      <c r="E274" s="33">
        <v>4</v>
      </c>
      <c r="F274" s="31">
        <v>10045311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100000</v>
      </c>
      <c r="Z274" s="8" t="s">
        <v>488</v>
      </c>
    </row>
    <row r="275" spans="3:26" s="5" customFormat="1" ht="20.100000000000001" customHeight="1" x14ac:dyDescent="0.35">
      <c r="C275" s="31">
        <v>4000311</v>
      </c>
      <c r="D275" s="31" t="s">
        <v>489</v>
      </c>
      <c r="E275" s="33">
        <v>4</v>
      </c>
      <c r="F275" s="31">
        <v>10045312</v>
      </c>
      <c r="G275" s="34">
        <v>0</v>
      </c>
      <c r="H275" s="33">
        <v>50</v>
      </c>
      <c r="I275" s="33">
        <v>0</v>
      </c>
      <c r="J275" s="33">
        <v>0</v>
      </c>
      <c r="K275" s="33">
        <v>0</v>
      </c>
      <c r="L275" s="33">
        <v>1</v>
      </c>
      <c r="M275" s="33">
        <v>1</v>
      </c>
      <c r="N275" s="33">
        <v>0</v>
      </c>
      <c r="O275" s="33">
        <v>0</v>
      </c>
      <c r="P275" s="33">
        <v>1</v>
      </c>
      <c r="Q275" s="33">
        <v>1</v>
      </c>
      <c r="R275" s="33">
        <v>1</v>
      </c>
      <c r="S275" s="33">
        <v>0</v>
      </c>
      <c r="T275" s="33">
        <v>0</v>
      </c>
      <c r="U275" s="33">
        <v>0</v>
      </c>
      <c r="V275" s="33">
        <v>0</v>
      </c>
      <c r="W275" s="33">
        <v>1</v>
      </c>
      <c r="X275" s="35">
        <v>0</v>
      </c>
      <c r="Y275" s="36">
        <v>200000</v>
      </c>
      <c r="Z275" s="8" t="s">
        <v>490</v>
      </c>
    </row>
    <row r="276" spans="3:26" ht="20.100000000000001" customHeight="1" x14ac:dyDescent="0.35">
      <c r="C276" s="31">
        <v>4000401</v>
      </c>
      <c r="D276" s="31" t="s">
        <v>491</v>
      </c>
      <c r="E276" s="16">
        <v>4</v>
      </c>
      <c r="F276" s="31">
        <v>10045402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2500</v>
      </c>
      <c r="Z276" s="8" t="s">
        <v>492</v>
      </c>
    </row>
    <row r="277" spans="3:26" ht="20.100000000000001" customHeight="1" x14ac:dyDescent="0.35">
      <c r="C277" s="31">
        <v>4000402</v>
      </c>
      <c r="D277" s="31" t="s">
        <v>493</v>
      </c>
      <c r="E277" s="16">
        <v>4</v>
      </c>
      <c r="F277" s="31">
        <v>10045403</v>
      </c>
      <c r="G277" s="14">
        <v>0</v>
      </c>
      <c r="H277" s="16">
        <v>1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3500</v>
      </c>
      <c r="Z277" s="8" t="s">
        <v>494</v>
      </c>
    </row>
    <row r="278" spans="3:26" ht="20.100000000000001" customHeight="1" x14ac:dyDescent="0.35">
      <c r="C278" s="31">
        <v>4000403</v>
      </c>
      <c r="D278" s="31" t="s">
        <v>495</v>
      </c>
      <c r="E278" s="16">
        <v>4</v>
      </c>
      <c r="F278" s="31">
        <v>10045404</v>
      </c>
      <c r="G278" s="14">
        <v>0</v>
      </c>
      <c r="H278" s="16">
        <v>10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5000</v>
      </c>
      <c r="Z278" s="8" t="s">
        <v>496</v>
      </c>
    </row>
    <row r="279" spans="3:26" ht="20.100000000000001" customHeight="1" x14ac:dyDescent="0.35">
      <c r="C279" s="31">
        <v>4000404</v>
      </c>
      <c r="D279" s="31" t="s">
        <v>497</v>
      </c>
      <c r="E279" s="16">
        <v>4</v>
      </c>
      <c r="F279" s="31">
        <v>10045405</v>
      </c>
      <c r="G279" s="14">
        <v>0</v>
      </c>
      <c r="H279" s="16">
        <v>15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7500</v>
      </c>
      <c r="Z279" s="8" t="s">
        <v>498</v>
      </c>
    </row>
    <row r="280" spans="3:26" ht="20.100000000000001" customHeight="1" x14ac:dyDescent="0.35">
      <c r="C280" s="31">
        <v>4000405</v>
      </c>
      <c r="D280" s="31" t="s">
        <v>499</v>
      </c>
      <c r="E280" s="16">
        <v>4</v>
      </c>
      <c r="F280" s="31">
        <v>10045406</v>
      </c>
      <c r="G280" s="14">
        <v>0</v>
      </c>
      <c r="H280" s="16">
        <v>20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10000</v>
      </c>
      <c r="Z280" s="8" t="s">
        <v>500</v>
      </c>
    </row>
    <row r="281" spans="3:26" ht="20.100000000000001" customHeight="1" x14ac:dyDescent="0.35">
      <c r="C281" s="31">
        <v>4000406</v>
      </c>
      <c r="D281" s="31" t="s">
        <v>501</v>
      </c>
      <c r="E281" s="16">
        <v>4</v>
      </c>
      <c r="F281" s="31">
        <v>10045407</v>
      </c>
      <c r="G281" s="14">
        <v>0</v>
      </c>
      <c r="H281" s="16">
        <v>30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20000</v>
      </c>
      <c r="Z281" s="8" t="s">
        <v>502</v>
      </c>
    </row>
    <row r="282" spans="3:26" ht="20.100000000000001" customHeight="1" x14ac:dyDescent="0.35">
      <c r="C282" s="31">
        <v>4000407</v>
      </c>
      <c r="D282" s="31" t="s">
        <v>503</v>
      </c>
      <c r="E282" s="16">
        <v>4</v>
      </c>
      <c r="F282" s="31">
        <v>10045408</v>
      </c>
      <c r="G282" s="14">
        <v>0</v>
      </c>
      <c r="H282" s="16">
        <v>40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30000</v>
      </c>
      <c r="Z282" s="8" t="s">
        <v>504</v>
      </c>
    </row>
    <row r="283" spans="3:26" ht="20.100000000000001" customHeight="1" x14ac:dyDescent="0.35">
      <c r="C283" s="31">
        <v>4000408</v>
      </c>
      <c r="D283" s="31" t="s">
        <v>505</v>
      </c>
      <c r="E283" s="16">
        <v>4</v>
      </c>
      <c r="F283" s="31">
        <v>10045409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40000</v>
      </c>
      <c r="Z283" s="8" t="s">
        <v>506</v>
      </c>
    </row>
    <row r="284" spans="3:26" ht="20.100000000000001" customHeight="1" x14ac:dyDescent="0.35">
      <c r="C284" s="31">
        <v>4000409</v>
      </c>
      <c r="D284" s="31" t="s">
        <v>507</v>
      </c>
      <c r="E284" s="16">
        <v>4</v>
      </c>
      <c r="F284" s="31">
        <v>10045410</v>
      </c>
      <c r="G284" s="14">
        <v>0</v>
      </c>
      <c r="H284" s="16">
        <v>50</v>
      </c>
      <c r="I284" s="16">
        <v>0</v>
      </c>
      <c r="J284" s="16">
        <v>0</v>
      </c>
      <c r="K284" s="16">
        <v>0</v>
      </c>
      <c r="L284" s="16">
        <v>1</v>
      </c>
      <c r="M284" s="16">
        <v>1</v>
      </c>
      <c r="N284" s="16">
        <v>0</v>
      </c>
      <c r="O284" s="16">
        <v>0</v>
      </c>
      <c r="P284" s="16">
        <v>1</v>
      </c>
      <c r="Q284" s="16">
        <v>1</v>
      </c>
      <c r="R284" s="16">
        <v>1</v>
      </c>
      <c r="S284" s="16">
        <v>0</v>
      </c>
      <c r="T284" s="16">
        <v>0</v>
      </c>
      <c r="U284" s="16">
        <v>0</v>
      </c>
      <c r="V284" s="16">
        <v>0</v>
      </c>
      <c r="W284" s="16">
        <v>1</v>
      </c>
      <c r="X284" s="15">
        <v>0</v>
      </c>
      <c r="Y284" s="24">
        <v>50000</v>
      </c>
      <c r="Z284" s="8" t="s">
        <v>508</v>
      </c>
    </row>
    <row r="285" spans="3:26" s="5" customFormat="1" ht="20.100000000000001" customHeight="1" x14ac:dyDescent="0.35">
      <c r="C285" s="31">
        <v>4000410</v>
      </c>
      <c r="D285" s="31" t="s">
        <v>509</v>
      </c>
      <c r="E285" s="33">
        <v>4</v>
      </c>
      <c r="F285" s="31">
        <v>10045411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100000</v>
      </c>
      <c r="Z285" s="8" t="s">
        <v>510</v>
      </c>
    </row>
    <row r="286" spans="3:26" s="5" customFormat="1" ht="20.100000000000001" customHeight="1" x14ac:dyDescent="0.35">
      <c r="C286" s="31">
        <v>4000411</v>
      </c>
      <c r="D286" s="31" t="s">
        <v>511</v>
      </c>
      <c r="E286" s="33">
        <v>4</v>
      </c>
      <c r="F286" s="31">
        <v>10045412</v>
      </c>
      <c r="G286" s="34">
        <v>0</v>
      </c>
      <c r="H286" s="33">
        <v>50</v>
      </c>
      <c r="I286" s="33">
        <v>0</v>
      </c>
      <c r="J286" s="33">
        <v>0</v>
      </c>
      <c r="K286" s="33">
        <v>0</v>
      </c>
      <c r="L286" s="33">
        <v>1</v>
      </c>
      <c r="M286" s="33">
        <v>1</v>
      </c>
      <c r="N286" s="33">
        <v>0</v>
      </c>
      <c r="O286" s="33">
        <v>0</v>
      </c>
      <c r="P286" s="33">
        <v>1</v>
      </c>
      <c r="Q286" s="33">
        <v>1</v>
      </c>
      <c r="R286" s="33">
        <v>1</v>
      </c>
      <c r="S286" s="33">
        <v>0</v>
      </c>
      <c r="T286" s="33">
        <v>0</v>
      </c>
      <c r="U286" s="33">
        <v>0</v>
      </c>
      <c r="V286" s="33">
        <v>0</v>
      </c>
      <c r="W286" s="33">
        <v>1</v>
      </c>
      <c r="X286" s="35">
        <v>0</v>
      </c>
      <c r="Y286" s="36">
        <v>200000</v>
      </c>
      <c r="Z286" s="8" t="s">
        <v>512</v>
      </c>
    </row>
    <row r="287" spans="3:26" s="6" customFormat="1" ht="20.100000000000001" customHeight="1" x14ac:dyDescent="0.3">
      <c r="C287" s="6">
        <v>5000001</v>
      </c>
      <c r="D287" s="37" t="s">
        <v>513</v>
      </c>
      <c r="E287" s="6">
        <v>5</v>
      </c>
      <c r="F287" s="37">
        <v>15601001</v>
      </c>
      <c r="G287" s="14">
        <v>0</v>
      </c>
      <c r="H287" s="37">
        <v>55</v>
      </c>
      <c r="I287" s="6">
        <v>0</v>
      </c>
      <c r="J287" s="6">
        <v>0</v>
      </c>
      <c r="K287" s="6">
        <v>0</v>
      </c>
      <c r="L287" s="6">
        <v>1</v>
      </c>
      <c r="M287" s="6">
        <v>1</v>
      </c>
      <c r="N287" s="6">
        <v>0</v>
      </c>
      <c r="O287" s="6">
        <v>1</v>
      </c>
      <c r="P287" s="6">
        <v>1</v>
      </c>
      <c r="Q287" s="6">
        <v>1</v>
      </c>
      <c r="R287" s="6">
        <v>1</v>
      </c>
      <c r="S287" s="6">
        <v>0</v>
      </c>
      <c r="T287" s="6">
        <v>0</v>
      </c>
      <c r="U287" s="6">
        <v>0</v>
      </c>
      <c r="V287" s="6">
        <v>0</v>
      </c>
      <c r="W287" s="6">
        <v>1</v>
      </c>
      <c r="X287" s="15">
        <v>0</v>
      </c>
      <c r="Y287" s="6">
        <v>1000000</v>
      </c>
      <c r="Z287" s="6" t="s">
        <v>514</v>
      </c>
    </row>
    <row r="288" spans="3:26" s="6" customFormat="1" ht="20.100000000000001" customHeight="1" x14ac:dyDescent="0.3">
      <c r="C288" s="6">
        <v>5000002</v>
      </c>
      <c r="D288" s="37" t="s">
        <v>515</v>
      </c>
      <c r="E288" s="6">
        <v>5</v>
      </c>
      <c r="F288" s="37">
        <v>15601002</v>
      </c>
      <c r="G288" s="14">
        <v>0</v>
      </c>
      <c r="H288" s="37">
        <v>55</v>
      </c>
      <c r="I288" s="6">
        <v>0</v>
      </c>
      <c r="J288" s="6">
        <v>0</v>
      </c>
      <c r="K288" s="6">
        <v>0</v>
      </c>
      <c r="L288" s="6">
        <v>1</v>
      </c>
      <c r="M288" s="6">
        <v>1</v>
      </c>
      <c r="N288" s="6">
        <v>0</v>
      </c>
      <c r="O288" s="6">
        <v>1</v>
      </c>
      <c r="P288" s="6">
        <v>1</v>
      </c>
      <c r="Q288" s="6">
        <v>1</v>
      </c>
      <c r="R288" s="6">
        <v>1</v>
      </c>
      <c r="S288" s="6">
        <v>0</v>
      </c>
      <c r="T288" s="6">
        <v>0</v>
      </c>
      <c r="U288" s="6">
        <v>0</v>
      </c>
      <c r="V288" s="6">
        <v>0</v>
      </c>
      <c r="W288" s="6">
        <v>1</v>
      </c>
      <c r="X288" s="15">
        <v>0</v>
      </c>
      <c r="Y288" s="6">
        <v>1000000</v>
      </c>
      <c r="Z288" s="6" t="s">
        <v>514</v>
      </c>
    </row>
    <row r="289" spans="3:26" s="6" customFormat="1" ht="20.100000000000001" customHeight="1" x14ac:dyDescent="0.3">
      <c r="C289" s="6">
        <v>5000003</v>
      </c>
      <c r="D289" s="37" t="s">
        <v>516</v>
      </c>
      <c r="E289" s="6">
        <v>5</v>
      </c>
      <c r="F289" s="37">
        <v>15601003</v>
      </c>
      <c r="G289" s="14">
        <v>0</v>
      </c>
      <c r="H289" s="37">
        <v>55</v>
      </c>
      <c r="I289" s="6">
        <v>0</v>
      </c>
      <c r="J289" s="6">
        <v>0</v>
      </c>
      <c r="K289" s="6">
        <v>0</v>
      </c>
      <c r="L289" s="6">
        <v>1</v>
      </c>
      <c r="M289" s="6">
        <v>1</v>
      </c>
      <c r="N289" s="6">
        <v>0</v>
      </c>
      <c r="O289" s="6">
        <v>1</v>
      </c>
      <c r="P289" s="6">
        <v>1</v>
      </c>
      <c r="Q289" s="6">
        <v>1</v>
      </c>
      <c r="R289" s="6">
        <v>1</v>
      </c>
      <c r="S289" s="6">
        <v>0</v>
      </c>
      <c r="T289" s="6">
        <v>0</v>
      </c>
      <c r="U289" s="6">
        <v>0</v>
      </c>
      <c r="V289" s="6">
        <v>0</v>
      </c>
      <c r="W289" s="6">
        <v>1</v>
      </c>
      <c r="X289" s="15">
        <v>0</v>
      </c>
      <c r="Y289" s="6">
        <v>1000000</v>
      </c>
      <c r="Z289" s="6" t="s">
        <v>514</v>
      </c>
    </row>
    <row r="290" spans="3:26" s="6" customFormat="1" ht="20.100000000000001" customHeight="1" x14ac:dyDescent="0.3">
      <c r="C290" s="6">
        <v>5000011</v>
      </c>
      <c r="D290" s="37" t="s">
        <v>517</v>
      </c>
      <c r="E290" s="6">
        <v>5</v>
      </c>
      <c r="F290" s="37">
        <v>15602001</v>
      </c>
      <c r="G290" s="14">
        <v>0</v>
      </c>
      <c r="H290" s="37">
        <v>55</v>
      </c>
      <c r="I290" s="6">
        <v>0</v>
      </c>
      <c r="J290" s="6">
        <v>0</v>
      </c>
      <c r="K290" s="6">
        <v>0</v>
      </c>
      <c r="L290" s="6">
        <v>1</v>
      </c>
      <c r="M290" s="6">
        <v>1</v>
      </c>
      <c r="N290" s="6">
        <v>0</v>
      </c>
      <c r="O290" s="6">
        <v>1</v>
      </c>
      <c r="P290" s="6">
        <v>1</v>
      </c>
      <c r="Q290" s="6">
        <v>1</v>
      </c>
      <c r="R290" s="6">
        <v>1</v>
      </c>
      <c r="S290" s="6">
        <v>0</v>
      </c>
      <c r="T290" s="6">
        <v>0</v>
      </c>
      <c r="U290" s="6">
        <v>0</v>
      </c>
      <c r="V290" s="6">
        <v>0</v>
      </c>
      <c r="W290" s="6">
        <v>1</v>
      </c>
      <c r="X290" s="15">
        <v>0</v>
      </c>
      <c r="Y290" s="6">
        <v>1000000</v>
      </c>
      <c r="Z290" s="6" t="s">
        <v>514</v>
      </c>
    </row>
    <row r="291" spans="3:26" s="6" customFormat="1" ht="20.100000000000001" customHeight="1" x14ac:dyDescent="0.3">
      <c r="C291" s="6">
        <v>5000012</v>
      </c>
      <c r="D291" s="37" t="s">
        <v>518</v>
      </c>
      <c r="E291" s="6">
        <v>5</v>
      </c>
      <c r="F291" s="37">
        <v>15602002</v>
      </c>
      <c r="G291" s="14">
        <v>0</v>
      </c>
      <c r="H291" s="37">
        <v>55</v>
      </c>
      <c r="I291" s="6">
        <v>0</v>
      </c>
      <c r="J291" s="6">
        <v>0</v>
      </c>
      <c r="K291" s="6">
        <v>0</v>
      </c>
      <c r="L291" s="6">
        <v>1</v>
      </c>
      <c r="M291" s="6">
        <v>1</v>
      </c>
      <c r="N291" s="6">
        <v>0</v>
      </c>
      <c r="O291" s="6">
        <v>1</v>
      </c>
      <c r="P291" s="6">
        <v>1</v>
      </c>
      <c r="Q291" s="6">
        <v>1</v>
      </c>
      <c r="R291" s="6">
        <v>1</v>
      </c>
      <c r="S291" s="6">
        <v>0</v>
      </c>
      <c r="T291" s="6">
        <v>0</v>
      </c>
      <c r="U291" s="6">
        <v>0</v>
      </c>
      <c r="V291" s="6">
        <v>0</v>
      </c>
      <c r="W291" s="6">
        <v>1</v>
      </c>
      <c r="X291" s="15">
        <v>0</v>
      </c>
      <c r="Y291" s="6">
        <v>1000000</v>
      </c>
      <c r="Z291" s="6" t="s">
        <v>514</v>
      </c>
    </row>
    <row r="292" spans="3:26" s="6" customFormat="1" ht="20.100000000000001" customHeight="1" x14ac:dyDescent="0.3">
      <c r="C292" s="6">
        <v>5000013</v>
      </c>
      <c r="D292" s="37" t="s">
        <v>519</v>
      </c>
      <c r="E292" s="6">
        <v>5</v>
      </c>
      <c r="F292" s="37">
        <v>15602003</v>
      </c>
      <c r="G292" s="14">
        <v>0</v>
      </c>
      <c r="H292" s="37">
        <v>55</v>
      </c>
      <c r="I292" s="6">
        <v>0</v>
      </c>
      <c r="J292" s="6">
        <v>0</v>
      </c>
      <c r="K292" s="6">
        <v>0</v>
      </c>
      <c r="L292" s="6">
        <v>1</v>
      </c>
      <c r="M292" s="6">
        <v>1</v>
      </c>
      <c r="N292" s="6">
        <v>0</v>
      </c>
      <c r="O292" s="6">
        <v>1</v>
      </c>
      <c r="P292" s="6">
        <v>1</v>
      </c>
      <c r="Q292" s="6">
        <v>1</v>
      </c>
      <c r="R292" s="6">
        <v>1</v>
      </c>
      <c r="S292" s="6">
        <v>0</v>
      </c>
      <c r="T292" s="6">
        <v>0</v>
      </c>
      <c r="U292" s="6">
        <v>0</v>
      </c>
      <c r="V292" s="6">
        <v>0</v>
      </c>
      <c r="W292" s="6">
        <v>1</v>
      </c>
      <c r="X292" s="15">
        <v>0</v>
      </c>
      <c r="Y292" s="6">
        <v>1000000</v>
      </c>
      <c r="Z292" s="6" t="s">
        <v>514</v>
      </c>
    </row>
    <row r="293" spans="3:26" s="6" customFormat="1" ht="20.100000000000001" customHeight="1" x14ac:dyDescent="0.3">
      <c r="C293" s="6">
        <v>5000021</v>
      </c>
      <c r="D293" s="37" t="s">
        <v>520</v>
      </c>
      <c r="E293" s="6">
        <v>5</v>
      </c>
      <c r="F293" s="37">
        <v>15603001</v>
      </c>
      <c r="G293" s="14">
        <v>0</v>
      </c>
      <c r="H293" s="37">
        <v>55</v>
      </c>
      <c r="I293" s="6">
        <v>0</v>
      </c>
      <c r="J293" s="6">
        <v>0</v>
      </c>
      <c r="K293" s="6">
        <v>0</v>
      </c>
      <c r="L293" s="6">
        <v>1</v>
      </c>
      <c r="M293" s="6">
        <v>1</v>
      </c>
      <c r="N293" s="6">
        <v>0</v>
      </c>
      <c r="O293" s="6">
        <v>1</v>
      </c>
      <c r="P293" s="6">
        <v>1</v>
      </c>
      <c r="Q293" s="6">
        <v>1</v>
      </c>
      <c r="R293" s="6">
        <v>1</v>
      </c>
      <c r="S293" s="6">
        <v>0</v>
      </c>
      <c r="T293" s="6">
        <v>0</v>
      </c>
      <c r="U293" s="6">
        <v>0</v>
      </c>
      <c r="V293" s="6">
        <v>0</v>
      </c>
      <c r="W293" s="6">
        <v>1</v>
      </c>
      <c r="X293" s="15">
        <v>0</v>
      </c>
      <c r="Y293" s="6">
        <v>1000000</v>
      </c>
      <c r="Z293" s="6" t="s">
        <v>514</v>
      </c>
    </row>
    <row r="294" spans="3:26" s="6" customFormat="1" ht="20.100000000000001" customHeight="1" x14ac:dyDescent="0.3">
      <c r="C294" s="6">
        <v>5000022</v>
      </c>
      <c r="D294" s="37" t="s">
        <v>521</v>
      </c>
      <c r="E294" s="6">
        <v>5</v>
      </c>
      <c r="F294" s="37">
        <v>15603002</v>
      </c>
      <c r="G294" s="14">
        <v>0</v>
      </c>
      <c r="H294" s="37">
        <v>55</v>
      </c>
      <c r="I294" s="6">
        <v>0</v>
      </c>
      <c r="J294" s="6">
        <v>0</v>
      </c>
      <c r="K294" s="6">
        <v>0</v>
      </c>
      <c r="L294" s="6">
        <v>1</v>
      </c>
      <c r="M294" s="6">
        <v>1</v>
      </c>
      <c r="N294" s="6">
        <v>0</v>
      </c>
      <c r="O294" s="6">
        <v>1</v>
      </c>
      <c r="P294" s="6">
        <v>1</v>
      </c>
      <c r="Q294" s="6">
        <v>1</v>
      </c>
      <c r="R294" s="6">
        <v>1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15">
        <v>0</v>
      </c>
      <c r="Y294" s="6">
        <v>1000000</v>
      </c>
      <c r="Z294" s="6" t="s">
        <v>514</v>
      </c>
    </row>
    <row r="295" spans="3:26" s="6" customFormat="1" ht="20.100000000000001" customHeight="1" x14ac:dyDescent="0.3">
      <c r="C295" s="6">
        <v>5000023</v>
      </c>
      <c r="D295" s="37" t="s">
        <v>522</v>
      </c>
      <c r="E295" s="6">
        <v>5</v>
      </c>
      <c r="F295" s="37">
        <v>15603003</v>
      </c>
      <c r="G295" s="14">
        <v>0</v>
      </c>
      <c r="H295" s="37">
        <v>55</v>
      </c>
      <c r="I295" s="6">
        <v>0</v>
      </c>
      <c r="J295" s="6">
        <v>0</v>
      </c>
      <c r="K295" s="6">
        <v>0</v>
      </c>
      <c r="L295" s="6">
        <v>1</v>
      </c>
      <c r="M295" s="6">
        <v>1</v>
      </c>
      <c r="N295" s="6">
        <v>0</v>
      </c>
      <c r="O295" s="6">
        <v>1</v>
      </c>
      <c r="P295" s="6">
        <v>1</v>
      </c>
      <c r="Q295" s="6">
        <v>1</v>
      </c>
      <c r="R295" s="6">
        <v>1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15">
        <v>0</v>
      </c>
      <c r="Y295" s="6">
        <v>1000000</v>
      </c>
      <c r="Z295" s="6" t="s">
        <v>514</v>
      </c>
    </row>
    <row r="296" spans="3:26" s="6" customFormat="1" ht="20.100000000000001" customHeight="1" x14ac:dyDescent="0.3">
      <c r="C296" s="6">
        <v>5000031</v>
      </c>
      <c r="D296" s="37" t="s">
        <v>523</v>
      </c>
      <c r="E296" s="6">
        <v>5</v>
      </c>
      <c r="F296" s="37">
        <v>15604001</v>
      </c>
      <c r="G296" s="14">
        <v>0</v>
      </c>
      <c r="H296" s="37">
        <v>55</v>
      </c>
      <c r="I296" s="6">
        <v>0</v>
      </c>
      <c r="J296" s="6">
        <v>0</v>
      </c>
      <c r="K296" s="6">
        <v>0</v>
      </c>
      <c r="L296" s="6">
        <v>1</v>
      </c>
      <c r="M296" s="6">
        <v>1</v>
      </c>
      <c r="N296" s="6">
        <v>0</v>
      </c>
      <c r="O296" s="6">
        <v>1</v>
      </c>
      <c r="P296" s="6">
        <v>1</v>
      </c>
      <c r="Q296" s="6">
        <v>1</v>
      </c>
      <c r="R296" s="6">
        <v>1</v>
      </c>
      <c r="S296" s="6">
        <v>0</v>
      </c>
      <c r="T296" s="6">
        <v>0</v>
      </c>
      <c r="U296" s="6">
        <v>0</v>
      </c>
      <c r="V296" s="6">
        <v>0</v>
      </c>
      <c r="W296" s="6">
        <v>1</v>
      </c>
      <c r="X296" s="15">
        <v>0</v>
      </c>
      <c r="Y296" s="6">
        <v>1000000</v>
      </c>
      <c r="Z296" s="6" t="s">
        <v>514</v>
      </c>
    </row>
    <row r="297" spans="3:26" s="6" customFormat="1" ht="20.100000000000001" customHeight="1" x14ac:dyDescent="0.3">
      <c r="C297" s="6">
        <v>5000032</v>
      </c>
      <c r="D297" s="37" t="s">
        <v>524</v>
      </c>
      <c r="E297" s="6">
        <v>5</v>
      </c>
      <c r="F297" s="37">
        <v>15604002</v>
      </c>
      <c r="G297" s="14">
        <v>0</v>
      </c>
      <c r="H297" s="37">
        <v>55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514</v>
      </c>
    </row>
    <row r="298" spans="3:26" s="6" customFormat="1" ht="20.100000000000001" customHeight="1" x14ac:dyDescent="0.3">
      <c r="C298" s="6">
        <v>5000033</v>
      </c>
      <c r="D298" s="37" t="s">
        <v>525</v>
      </c>
      <c r="E298" s="6">
        <v>5</v>
      </c>
      <c r="F298" s="37">
        <v>15604003</v>
      </c>
      <c r="G298" s="14">
        <v>0</v>
      </c>
      <c r="H298" s="37">
        <v>55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514</v>
      </c>
    </row>
    <row r="299" spans="3:26" s="6" customFormat="1" ht="20.100000000000001" customHeight="1" x14ac:dyDescent="0.3">
      <c r="C299" s="6">
        <v>5000041</v>
      </c>
      <c r="D299" s="37" t="s">
        <v>526</v>
      </c>
      <c r="E299" s="6">
        <v>5</v>
      </c>
      <c r="F299" s="37">
        <v>15605001</v>
      </c>
      <c r="G299" s="14">
        <v>0</v>
      </c>
      <c r="H299" s="37">
        <v>55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514</v>
      </c>
    </row>
    <row r="300" spans="3:26" s="6" customFormat="1" ht="20.100000000000001" customHeight="1" x14ac:dyDescent="0.3">
      <c r="C300" s="6">
        <v>5000042</v>
      </c>
      <c r="D300" s="37" t="s">
        <v>527</v>
      </c>
      <c r="E300" s="6">
        <v>5</v>
      </c>
      <c r="F300" s="37">
        <v>15605002</v>
      </c>
      <c r="G300" s="14">
        <v>0</v>
      </c>
      <c r="H300" s="37">
        <v>55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514</v>
      </c>
    </row>
    <row r="301" spans="3:26" s="6" customFormat="1" ht="20.100000000000001" customHeight="1" x14ac:dyDescent="0.3">
      <c r="C301" s="6">
        <v>5000043</v>
      </c>
      <c r="D301" s="37" t="s">
        <v>528</v>
      </c>
      <c r="E301" s="6">
        <v>5</v>
      </c>
      <c r="F301" s="37">
        <v>15605003</v>
      </c>
      <c r="G301" s="14">
        <v>0</v>
      </c>
      <c r="H301" s="37">
        <v>55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5000051</v>
      </c>
      <c r="D302" s="37" t="s">
        <v>529</v>
      </c>
      <c r="E302" s="6">
        <v>5</v>
      </c>
      <c r="F302" s="37">
        <v>15606001</v>
      </c>
      <c r="G302" s="14">
        <v>0</v>
      </c>
      <c r="H302" s="37">
        <v>55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530</v>
      </c>
    </row>
    <row r="303" spans="3:26" s="6" customFormat="1" ht="20.100000000000001" customHeight="1" x14ac:dyDescent="0.3">
      <c r="C303" s="6">
        <v>5000052</v>
      </c>
      <c r="D303" s="37" t="s">
        <v>531</v>
      </c>
      <c r="E303" s="6">
        <v>5</v>
      </c>
      <c r="F303" s="37">
        <v>15607001</v>
      </c>
      <c r="G303" s="14">
        <v>0</v>
      </c>
      <c r="H303" s="37">
        <v>55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530</v>
      </c>
    </row>
    <row r="304" spans="3:26" s="6" customFormat="1" ht="20.100000000000001" customHeight="1" x14ac:dyDescent="0.3">
      <c r="C304" s="6">
        <v>5000061</v>
      </c>
      <c r="D304" s="37" t="s">
        <v>532</v>
      </c>
      <c r="E304" s="6">
        <v>5</v>
      </c>
      <c r="F304" s="37">
        <v>15608001</v>
      </c>
      <c r="G304" s="14">
        <v>0</v>
      </c>
      <c r="H304" s="37">
        <v>55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530</v>
      </c>
    </row>
    <row r="305" spans="3:26" s="6" customFormat="1" ht="20.100000000000001" customHeight="1" x14ac:dyDescent="0.3">
      <c r="C305" s="6">
        <v>5000062</v>
      </c>
      <c r="D305" s="37" t="s">
        <v>533</v>
      </c>
      <c r="E305" s="6">
        <v>5</v>
      </c>
      <c r="F305" s="37">
        <v>15609001</v>
      </c>
      <c r="G305" s="14">
        <v>0</v>
      </c>
      <c r="H305" s="37">
        <v>55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530</v>
      </c>
    </row>
    <row r="306" spans="3:26" s="6" customFormat="1" ht="20.100000000000001" customHeight="1" x14ac:dyDescent="0.3">
      <c r="C306" s="6">
        <v>5000071</v>
      </c>
      <c r="D306" s="37" t="s">
        <v>534</v>
      </c>
      <c r="E306" s="6">
        <v>5</v>
      </c>
      <c r="F306" s="37">
        <v>15610001</v>
      </c>
      <c r="G306" s="14">
        <v>0</v>
      </c>
      <c r="H306" s="37">
        <v>55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535</v>
      </c>
    </row>
    <row r="307" spans="3:26" s="6" customFormat="1" ht="20.100000000000001" customHeight="1" x14ac:dyDescent="0.3">
      <c r="C307" s="6">
        <v>5000072</v>
      </c>
      <c r="D307" s="37" t="s">
        <v>536</v>
      </c>
      <c r="E307" s="6">
        <v>5</v>
      </c>
      <c r="F307" s="37">
        <v>15610002</v>
      </c>
      <c r="G307" s="14">
        <v>0</v>
      </c>
      <c r="H307" s="37">
        <v>55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535</v>
      </c>
    </row>
    <row r="308" spans="3:26" s="6" customFormat="1" ht="20.100000000000001" customHeight="1" x14ac:dyDescent="0.3">
      <c r="C308" s="6">
        <v>5000081</v>
      </c>
      <c r="D308" s="18" t="s">
        <v>537</v>
      </c>
      <c r="E308" s="6">
        <v>5</v>
      </c>
      <c r="F308" s="18">
        <v>15610101</v>
      </c>
      <c r="G308" s="14">
        <v>0</v>
      </c>
      <c r="H308" s="37">
        <v>55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535</v>
      </c>
    </row>
    <row r="309" spans="3:26" s="6" customFormat="1" ht="20.100000000000001" customHeight="1" x14ac:dyDescent="0.3">
      <c r="C309" s="6">
        <v>5000082</v>
      </c>
      <c r="D309" s="18" t="s">
        <v>538</v>
      </c>
      <c r="E309" s="6">
        <v>5</v>
      </c>
      <c r="F309" s="18">
        <v>15610102</v>
      </c>
      <c r="G309" s="14">
        <v>0</v>
      </c>
      <c r="H309" s="37">
        <v>55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535</v>
      </c>
    </row>
    <row r="310" spans="3:26" s="6" customFormat="1" ht="20.100000000000001" customHeight="1" x14ac:dyDescent="0.3">
      <c r="C310" s="6">
        <v>5000091</v>
      </c>
      <c r="D310" s="37" t="s">
        <v>539</v>
      </c>
      <c r="E310" s="6">
        <v>5</v>
      </c>
      <c r="F310" s="37">
        <v>15611001</v>
      </c>
      <c r="G310" s="14">
        <v>0</v>
      </c>
      <c r="H310" s="37">
        <v>55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540</v>
      </c>
    </row>
    <row r="311" spans="3:26" s="6" customFormat="1" ht="20.100000000000001" customHeight="1" x14ac:dyDescent="0.3">
      <c r="C311" s="6">
        <v>5000092</v>
      </c>
      <c r="D311" s="37" t="s">
        <v>541</v>
      </c>
      <c r="E311" s="6">
        <v>5</v>
      </c>
      <c r="F311" s="37">
        <v>15611002</v>
      </c>
      <c r="G311" s="14">
        <v>0</v>
      </c>
      <c r="H311" s="37">
        <v>55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540</v>
      </c>
    </row>
    <row r="312" spans="3:26" s="6" customFormat="1" ht="20.100000000000001" customHeight="1" x14ac:dyDescent="0.3">
      <c r="C312" s="6">
        <v>5000093</v>
      </c>
      <c r="D312" s="37" t="s">
        <v>542</v>
      </c>
      <c r="E312" s="6">
        <v>5</v>
      </c>
      <c r="F312" s="37">
        <v>15611003</v>
      </c>
      <c r="G312" s="14">
        <v>0</v>
      </c>
      <c r="H312" s="37">
        <v>55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540</v>
      </c>
    </row>
    <row r="313" spans="3:26" s="6" customFormat="1" ht="20.100000000000001" customHeight="1" x14ac:dyDescent="0.3">
      <c r="C313" s="6">
        <v>5001001</v>
      </c>
      <c r="D313" s="38" t="s">
        <v>543</v>
      </c>
      <c r="E313" s="6">
        <v>5</v>
      </c>
      <c r="F313" s="13">
        <v>10010051</v>
      </c>
      <c r="G313" s="14">
        <v>0</v>
      </c>
      <c r="H313" s="37">
        <v>30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50000</v>
      </c>
      <c r="Z313" s="6" t="s">
        <v>544</v>
      </c>
    </row>
    <row r="314" spans="3:26" s="6" customFormat="1" ht="20.100000000000001" customHeight="1" x14ac:dyDescent="0.3">
      <c r="C314" s="6">
        <v>5001002</v>
      </c>
      <c r="D314" s="38" t="s">
        <v>545</v>
      </c>
      <c r="E314" s="6">
        <v>5</v>
      </c>
      <c r="F314" s="13">
        <v>10010052</v>
      </c>
      <c r="G314" s="14">
        <v>0</v>
      </c>
      <c r="H314" s="37">
        <v>40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</v>
      </c>
      <c r="Z314" s="6" t="s">
        <v>546</v>
      </c>
    </row>
    <row r="315" spans="3:26" s="6" customFormat="1" ht="20.100000000000001" customHeight="1" x14ac:dyDescent="0.3">
      <c r="C315" s="6">
        <v>5001003</v>
      </c>
      <c r="D315" s="38" t="s">
        <v>547</v>
      </c>
      <c r="E315" s="6">
        <v>5</v>
      </c>
      <c r="F315" s="13">
        <v>10010053</v>
      </c>
      <c r="G315" s="14">
        <v>0</v>
      </c>
      <c r="H315" s="37">
        <v>50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300000</v>
      </c>
      <c r="Z315" s="6" t="s">
        <v>548</v>
      </c>
    </row>
    <row r="316" spans="3:26" s="6" customFormat="1" ht="20.100000000000001" customHeight="1" x14ac:dyDescent="0.3">
      <c r="C316" s="6">
        <v>5001004</v>
      </c>
      <c r="D316" s="38" t="s">
        <v>801</v>
      </c>
      <c r="E316" s="6">
        <v>5</v>
      </c>
      <c r="F316" s="13">
        <v>10010053</v>
      </c>
      <c r="G316" s="14">
        <v>0</v>
      </c>
      <c r="H316" s="37">
        <v>50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300000</v>
      </c>
      <c r="Z316" s="6" t="s">
        <v>802</v>
      </c>
    </row>
    <row r="317" spans="3:26" s="7" customFormat="1" ht="20.100000000000001" customHeight="1" x14ac:dyDescent="0.3">
      <c r="C317" s="7">
        <v>5002001</v>
      </c>
      <c r="D317" s="18" t="s">
        <v>513</v>
      </c>
      <c r="E317" s="7">
        <v>0</v>
      </c>
      <c r="F317" s="18">
        <v>15701001</v>
      </c>
      <c r="G317" s="14">
        <v>0</v>
      </c>
      <c r="H317" s="18">
        <v>60</v>
      </c>
      <c r="I317" s="7">
        <v>0</v>
      </c>
      <c r="J317" s="7">
        <v>0</v>
      </c>
      <c r="K317" s="7">
        <v>0</v>
      </c>
      <c r="L317" s="7">
        <v>1</v>
      </c>
      <c r="M317" s="7">
        <v>1</v>
      </c>
      <c r="N317" s="7">
        <v>0</v>
      </c>
      <c r="O317" s="7">
        <v>1</v>
      </c>
      <c r="P317" s="7">
        <v>1</v>
      </c>
      <c r="Q317" s="7">
        <v>1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1</v>
      </c>
      <c r="X317" s="26">
        <v>0</v>
      </c>
      <c r="Y317" s="7">
        <v>0</v>
      </c>
      <c r="Z317" s="39" t="s">
        <v>549</v>
      </c>
    </row>
    <row r="318" spans="3:26" s="7" customFormat="1" ht="20.100000000000001" customHeight="1" x14ac:dyDescent="0.3">
      <c r="C318" s="7">
        <v>5002002</v>
      </c>
      <c r="D318" s="18" t="s">
        <v>515</v>
      </c>
      <c r="E318" s="7">
        <v>0</v>
      </c>
      <c r="F318" s="18">
        <v>15701002</v>
      </c>
      <c r="G318" s="14">
        <v>0</v>
      </c>
      <c r="H318" s="18">
        <v>60</v>
      </c>
      <c r="I318" s="7">
        <v>0</v>
      </c>
      <c r="J318" s="7">
        <v>0</v>
      </c>
      <c r="K318" s="7">
        <v>0</v>
      </c>
      <c r="L318" s="7">
        <v>1</v>
      </c>
      <c r="M318" s="7">
        <v>1</v>
      </c>
      <c r="N318" s="7">
        <v>0</v>
      </c>
      <c r="O318" s="7">
        <v>1</v>
      </c>
      <c r="P318" s="7">
        <v>1</v>
      </c>
      <c r="Q318" s="7">
        <v>1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1</v>
      </c>
      <c r="X318" s="26">
        <v>0</v>
      </c>
      <c r="Y318" s="7">
        <v>0</v>
      </c>
      <c r="Z318" s="39" t="s">
        <v>550</v>
      </c>
    </row>
    <row r="319" spans="3:26" s="7" customFormat="1" ht="20.100000000000001" customHeight="1" x14ac:dyDescent="0.3">
      <c r="C319" s="7">
        <v>5002003</v>
      </c>
      <c r="D319" s="18" t="s">
        <v>516</v>
      </c>
      <c r="E319" s="7">
        <v>0</v>
      </c>
      <c r="F319" s="18">
        <v>15701003</v>
      </c>
      <c r="G319" s="14">
        <v>0</v>
      </c>
      <c r="H319" s="18">
        <v>60</v>
      </c>
      <c r="I319" s="7">
        <v>0</v>
      </c>
      <c r="J319" s="7">
        <v>0</v>
      </c>
      <c r="K319" s="7">
        <v>0</v>
      </c>
      <c r="L319" s="7">
        <v>1</v>
      </c>
      <c r="M319" s="7">
        <v>1</v>
      </c>
      <c r="N319" s="7">
        <v>0</v>
      </c>
      <c r="O319" s="7">
        <v>1</v>
      </c>
      <c r="P319" s="7">
        <v>1</v>
      </c>
      <c r="Q319" s="7">
        <v>1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1</v>
      </c>
      <c r="X319" s="26">
        <v>0</v>
      </c>
      <c r="Y319" s="7">
        <v>0</v>
      </c>
      <c r="Z319" s="39" t="s">
        <v>551</v>
      </c>
    </row>
    <row r="320" spans="3:26" s="7" customFormat="1" ht="20.100000000000001" customHeight="1" x14ac:dyDescent="0.3">
      <c r="C320" s="7">
        <v>5002011</v>
      </c>
      <c r="D320" s="18" t="s">
        <v>517</v>
      </c>
      <c r="E320" s="7">
        <v>0</v>
      </c>
      <c r="F320" s="18">
        <v>15702001</v>
      </c>
      <c r="G320" s="14">
        <v>0</v>
      </c>
      <c r="H320" s="18">
        <v>60</v>
      </c>
      <c r="I320" s="7">
        <v>0</v>
      </c>
      <c r="J320" s="7">
        <v>0</v>
      </c>
      <c r="K320" s="7">
        <v>0</v>
      </c>
      <c r="L320" s="7">
        <v>1</v>
      </c>
      <c r="M320" s="7">
        <v>1</v>
      </c>
      <c r="N320" s="7">
        <v>0</v>
      </c>
      <c r="O320" s="7">
        <v>1</v>
      </c>
      <c r="P320" s="7">
        <v>1</v>
      </c>
      <c r="Q320" s="7">
        <v>1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1</v>
      </c>
      <c r="X320" s="26">
        <v>0</v>
      </c>
      <c r="Y320" s="7">
        <v>0</v>
      </c>
      <c r="Z320" s="39" t="s">
        <v>552</v>
      </c>
    </row>
    <row r="321" spans="3:26" s="7" customFormat="1" ht="20.100000000000001" customHeight="1" x14ac:dyDescent="0.3">
      <c r="C321" s="7">
        <v>5002012</v>
      </c>
      <c r="D321" s="18" t="s">
        <v>518</v>
      </c>
      <c r="E321" s="7">
        <v>0</v>
      </c>
      <c r="F321" s="18">
        <v>15702002</v>
      </c>
      <c r="G321" s="14">
        <v>0</v>
      </c>
      <c r="H321" s="18">
        <v>60</v>
      </c>
      <c r="I321" s="7">
        <v>0</v>
      </c>
      <c r="J321" s="7">
        <v>0</v>
      </c>
      <c r="K321" s="7">
        <v>0</v>
      </c>
      <c r="L321" s="7">
        <v>1</v>
      </c>
      <c r="M321" s="7">
        <v>1</v>
      </c>
      <c r="N321" s="7">
        <v>0</v>
      </c>
      <c r="O321" s="7">
        <v>1</v>
      </c>
      <c r="P321" s="7">
        <v>1</v>
      </c>
      <c r="Q321" s="7">
        <v>1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1</v>
      </c>
      <c r="X321" s="26">
        <v>0</v>
      </c>
      <c r="Y321" s="7">
        <v>0</v>
      </c>
      <c r="Z321" s="39" t="s">
        <v>553</v>
      </c>
    </row>
    <row r="322" spans="3:26" s="7" customFormat="1" ht="20.100000000000001" customHeight="1" x14ac:dyDescent="0.3">
      <c r="C322" s="7">
        <v>5002013</v>
      </c>
      <c r="D322" s="18" t="s">
        <v>519</v>
      </c>
      <c r="E322" s="7">
        <v>0</v>
      </c>
      <c r="F322" s="18">
        <v>15702003</v>
      </c>
      <c r="G322" s="14">
        <v>0</v>
      </c>
      <c r="H322" s="18">
        <v>60</v>
      </c>
      <c r="I322" s="7">
        <v>0</v>
      </c>
      <c r="J322" s="7">
        <v>0</v>
      </c>
      <c r="K322" s="7">
        <v>0</v>
      </c>
      <c r="L322" s="7">
        <v>1</v>
      </c>
      <c r="M322" s="7">
        <v>1</v>
      </c>
      <c r="N322" s="7">
        <v>0</v>
      </c>
      <c r="O322" s="7">
        <v>1</v>
      </c>
      <c r="P322" s="7">
        <v>1</v>
      </c>
      <c r="Q322" s="7">
        <v>1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1</v>
      </c>
      <c r="X322" s="26">
        <v>0</v>
      </c>
      <c r="Y322" s="7">
        <v>0</v>
      </c>
      <c r="Z322" s="39" t="s">
        <v>554</v>
      </c>
    </row>
    <row r="323" spans="3:26" s="7" customFormat="1" ht="20.100000000000001" customHeight="1" x14ac:dyDescent="0.3">
      <c r="C323" s="7">
        <v>5002021</v>
      </c>
      <c r="D323" s="18" t="s">
        <v>520</v>
      </c>
      <c r="E323" s="7">
        <v>0</v>
      </c>
      <c r="F323" s="18">
        <v>15703001</v>
      </c>
      <c r="G323" s="14">
        <v>0</v>
      </c>
      <c r="H323" s="18">
        <v>60</v>
      </c>
      <c r="I323" s="7">
        <v>0</v>
      </c>
      <c r="J323" s="7">
        <v>0</v>
      </c>
      <c r="K323" s="7">
        <v>0</v>
      </c>
      <c r="L323" s="7">
        <v>1</v>
      </c>
      <c r="M323" s="7">
        <v>1</v>
      </c>
      <c r="N323" s="7">
        <v>0</v>
      </c>
      <c r="O323" s="7">
        <v>1</v>
      </c>
      <c r="P323" s="7">
        <v>1</v>
      </c>
      <c r="Q323" s="7">
        <v>1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1</v>
      </c>
      <c r="X323" s="26">
        <v>0</v>
      </c>
      <c r="Y323" s="7">
        <v>0</v>
      </c>
      <c r="Z323" s="39" t="s">
        <v>555</v>
      </c>
    </row>
    <row r="324" spans="3:26" s="7" customFormat="1" ht="20.100000000000001" customHeight="1" x14ac:dyDescent="0.3">
      <c r="C324" s="7">
        <v>5002022</v>
      </c>
      <c r="D324" s="18" t="s">
        <v>521</v>
      </c>
      <c r="E324" s="7">
        <v>0</v>
      </c>
      <c r="F324" s="18">
        <v>15703002</v>
      </c>
      <c r="G324" s="14">
        <v>0</v>
      </c>
      <c r="H324" s="18">
        <v>60</v>
      </c>
      <c r="I324" s="7">
        <v>0</v>
      </c>
      <c r="J324" s="7">
        <v>0</v>
      </c>
      <c r="K324" s="7">
        <v>0</v>
      </c>
      <c r="L324" s="7">
        <v>1</v>
      </c>
      <c r="M324" s="7">
        <v>1</v>
      </c>
      <c r="N324" s="7">
        <v>0</v>
      </c>
      <c r="O324" s="7">
        <v>1</v>
      </c>
      <c r="P324" s="7">
        <v>1</v>
      </c>
      <c r="Q324" s="7">
        <v>1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1</v>
      </c>
      <c r="X324" s="26">
        <v>0</v>
      </c>
      <c r="Y324" s="7">
        <v>0</v>
      </c>
      <c r="Z324" s="39" t="s">
        <v>556</v>
      </c>
    </row>
    <row r="325" spans="3:26" s="7" customFormat="1" ht="20.100000000000001" customHeight="1" x14ac:dyDescent="0.3">
      <c r="C325" s="7">
        <v>5002023</v>
      </c>
      <c r="D325" s="18" t="s">
        <v>522</v>
      </c>
      <c r="E325" s="7">
        <v>0</v>
      </c>
      <c r="F325" s="18">
        <v>15703003</v>
      </c>
      <c r="G325" s="14">
        <v>0</v>
      </c>
      <c r="H325" s="18">
        <v>60</v>
      </c>
      <c r="I325" s="7">
        <v>0</v>
      </c>
      <c r="J325" s="7">
        <v>0</v>
      </c>
      <c r="K325" s="7">
        <v>0</v>
      </c>
      <c r="L325" s="7">
        <v>1</v>
      </c>
      <c r="M325" s="7">
        <v>1</v>
      </c>
      <c r="N325" s="7">
        <v>0</v>
      </c>
      <c r="O325" s="7">
        <v>1</v>
      </c>
      <c r="P325" s="7">
        <v>1</v>
      </c>
      <c r="Q325" s="7">
        <v>1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1</v>
      </c>
      <c r="X325" s="26">
        <v>0</v>
      </c>
      <c r="Y325" s="7">
        <v>0</v>
      </c>
      <c r="Z325" s="39" t="s">
        <v>557</v>
      </c>
    </row>
    <row r="326" spans="3:26" s="7" customFormat="1" ht="20.100000000000001" customHeight="1" x14ac:dyDescent="0.3">
      <c r="C326" s="7">
        <v>5002031</v>
      </c>
      <c r="D326" s="18" t="s">
        <v>523</v>
      </c>
      <c r="E326" s="7">
        <v>0</v>
      </c>
      <c r="F326" s="18">
        <v>15704001</v>
      </c>
      <c r="G326" s="14">
        <v>0</v>
      </c>
      <c r="H326" s="18">
        <v>60</v>
      </c>
      <c r="I326" s="7">
        <v>0</v>
      </c>
      <c r="J326" s="7">
        <v>0</v>
      </c>
      <c r="K326" s="7">
        <v>0</v>
      </c>
      <c r="L326" s="7">
        <v>1</v>
      </c>
      <c r="M326" s="7">
        <v>1</v>
      </c>
      <c r="N326" s="7">
        <v>0</v>
      </c>
      <c r="O326" s="7">
        <v>1</v>
      </c>
      <c r="P326" s="7">
        <v>1</v>
      </c>
      <c r="Q326" s="7">
        <v>1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1</v>
      </c>
      <c r="X326" s="26">
        <v>0</v>
      </c>
      <c r="Y326" s="7">
        <v>0</v>
      </c>
      <c r="Z326" s="39" t="s">
        <v>558</v>
      </c>
    </row>
    <row r="327" spans="3:26" s="7" customFormat="1" ht="20.100000000000001" customHeight="1" x14ac:dyDescent="0.3">
      <c r="C327" s="7">
        <v>5002032</v>
      </c>
      <c r="D327" s="18" t="s">
        <v>524</v>
      </c>
      <c r="E327" s="7">
        <v>0</v>
      </c>
      <c r="F327" s="18">
        <v>15704002</v>
      </c>
      <c r="G327" s="14">
        <v>0</v>
      </c>
      <c r="H327" s="18">
        <v>60</v>
      </c>
      <c r="I327" s="7">
        <v>0</v>
      </c>
      <c r="J327" s="7">
        <v>0</v>
      </c>
      <c r="K327" s="7">
        <v>0</v>
      </c>
      <c r="L327" s="7">
        <v>1</v>
      </c>
      <c r="M327" s="7">
        <v>1</v>
      </c>
      <c r="N327" s="7">
        <v>0</v>
      </c>
      <c r="O327" s="7">
        <v>1</v>
      </c>
      <c r="P327" s="7">
        <v>1</v>
      </c>
      <c r="Q327" s="7">
        <v>1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1</v>
      </c>
      <c r="X327" s="26">
        <v>0</v>
      </c>
      <c r="Y327" s="7">
        <v>0</v>
      </c>
      <c r="Z327" s="39" t="s">
        <v>559</v>
      </c>
    </row>
    <row r="328" spans="3:26" s="7" customFormat="1" ht="20.100000000000001" customHeight="1" x14ac:dyDescent="0.3">
      <c r="C328" s="7">
        <v>5002033</v>
      </c>
      <c r="D328" s="18" t="s">
        <v>525</v>
      </c>
      <c r="E328" s="7">
        <v>0</v>
      </c>
      <c r="F328" s="18">
        <v>15704003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560</v>
      </c>
    </row>
    <row r="329" spans="3:26" s="7" customFormat="1" ht="20.100000000000001" customHeight="1" x14ac:dyDescent="0.3">
      <c r="C329" s="7">
        <v>5002041</v>
      </c>
      <c r="D329" s="18" t="s">
        <v>526</v>
      </c>
      <c r="E329" s="7">
        <v>0</v>
      </c>
      <c r="F329" s="18">
        <v>15705001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561</v>
      </c>
    </row>
    <row r="330" spans="3:26" s="7" customFormat="1" ht="20.100000000000001" customHeight="1" x14ac:dyDescent="0.3">
      <c r="C330" s="7">
        <v>5002042</v>
      </c>
      <c r="D330" s="18" t="s">
        <v>527</v>
      </c>
      <c r="E330" s="7">
        <v>0</v>
      </c>
      <c r="F330" s="18">
        <v>15705002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562</v>
      </c>
    </row>
    <row r="331" spans="3:26" s="7" customFormat="1" ht="20.100000000000001" customHeight="1" x14ac:dyDescent="0.3">
      <c r="C331" s="7">
        <v>5002043</v>
      </c>
      <c r="D331" s="18" t="s">
        <v>528</v>
      </c>
      <c r="E331" s="7">
        <v>0</v>
      </c>
      <c r="F331" s="18">
        <v>15705003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563</v>
      </c>
    </row>
    <row r="332" spans="3:26" s="7" customFormat="1" ht="20.100000000000001" customHeight="1" x14ac:dyDescent="0.3">
      <c r="C332" s="7">
        <v>5002051</v>
      </c>
      <c r="D332" s="18" t="s">
        <v>529</v>
      </c>
      <c r="E332" s="7">
        <v>0</v>
      </c>
      <c r="F332" s="18">
        <v>15706001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564</v>
      </c>
    </row>
    <row r="333" spans="3:26" s="7" customFormat="1" ht="20.100000000000001" customHeight="1" x14ac:dyDescent="0.3">
      <c r="C333" s="7">
        <v>5002052</v>
      </c>
      <c r="D333" s="18" t="s">
        <v>531</v>
      </c>
      <c r="E333" s="7">
        <v>0</v>
      </c>
      <c r="F333" s="18">
        <v>15707001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565</v>
      </c>
    </row>
    <row r="334" spans="3:26" s="7" customFormat="1" ht="20.100000000000001" customHeight="1" x14ac:dyDescent="0.3">
      <c r="C334" s="7">
        <v>5002061</v>
      </c>
      <c r="D334" s="18" t="s">
        <v>532</v>
      </c>
      <c r="E334" s="7">
        <v>0</v>
      </c>
      <c r="F334" s="18">
        <v>15708001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566</v>
      </c>
    </row>
    <row r="335" spans="3:26" s="7" customFormat="1" ht="20.100000000000001" customHeight="1" x14ac:dyDescent="0.3">
      <c r="C335" s="7">
        <v>5002062</v>
      </c>
      <c r="D335" s="18" t="s">
        <v>533</v>
      </c>
      <c r="E335" s="7">
        <v>0</v>
      </c>
      <c r="F335" s="18">
        <v>15709001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567</v>
      </c>
    </row>
    <row r="336" spans="3:26" s="7" customFormat="1" ht="20.100000000000001" customHeight="1" x14ac:dyDescent="0.3">
      <c r="C336" s="7">
        <v>5002071</v>
      </c>
      <c r="D336" s="18" t="s">
        <v>534</v>
      </c>
      <c r="E336" s="7">
        <v>0</v>
      </c>
      <c r="F336" s="18">
        <v>15710001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568</v>
      </c>
    </row>
    <row r="337" spans="3:26" s="7" customFormat="1" ht="20.100000000000001" customHeight="1" x14ac:dyDescent="0.3">
      <c r="C337" s="7">
        <v>5002072</v>
      </c>
      <c r="D337" s="18" t="s">
        <v>536</v>
      </c>
      <c r="E337" s="7">
        <v>0</v>
      </c>
      <c r="F337" s="18">
        <v>15710002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569</v>
      </c>
    </row>
    <row r="338" spans="3:26" s="7" customFormat="1" ht="20.100000000000001" customHeight="1" x14ac:dyDescent="0.3">
      <c r="C338" s="7">
        <v>5002081</v>
      </c>
      <c r="D338" s="18" t="s">
        <v>537</v>
      </c>
      <c r="E338" s="7">
        <v>0</v>
      </c>
      <c r="F338" s="18">
        <v>15710101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570</v>
      </c>
    </row>
    <row r="339" spans="3:26" s="7" customFormat="1" ht="20.100000000000001" customHeight="1" x14ac:dyDescent="0.3">
      <c r="C339" s="7">
        <v>5002082</v>
      </c>
      <c r="D339" s="18" t="s">
        <v>538</v>
      </c>
      <c r="E339" s="7">
        <v>0</v>
      </c>
      <c r="F339" s="18">
        <v>15710102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571</v>
      </c>
    </row>
    <row r="340" spans="3:26" s="7" customFormat="1" ht="20.100000000000001" customHeight="1" x14ac:dyDescent="0.3">
      <c r="C340" s="7">
        <v>5002091</v>
      </c>
      <c r="D340" s="18" t="s">
        <v>539</v>
      </c>
      <c r="E340" s="7">
        <v>0</v>
      </c>
      <c r="F340" s="18">
        <v>15711001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572</v>
      </c>
    </row>
    <row r="341" spans="3:26" s="7" customFormat="1" ht="20.100000000000001" customHeight="1" x14ac:dyDescent="0.3">
      <c r="C341" s="7">
        <v>5002092</v>
      </c>
      <c r="D341" s="18" t="s">
        <v>541</v>
      </c>
      <c r="E341" s="7">
        <v>0</v>
      </c>
      <c r="F341" s="18">
        <v>15711002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573</v>
      </c>
    </row>
    <row r="342" spans="3:26" s="7" customFormat="1" ht="20.100000000000001" customHeight="1" x14ac:dyDescent="0.3">
      <c r="C342" s="7">
        <v>5002093</v>
      </c>
      <c r="D342" s="18" t="s">
        <v>542</v>
      </c>
      <c r="E342" s="7">
        <v>0</v>
      </c>
      <c r="F342" s="18">
        <v>15711003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574</v>
      </c>
    </row>
    <row r="343" spans="3:26" s="6" customFormat="1" ht="20.100000000000001" customHeight="1" x14ac:dyDescent="0.3">
      <c r="C343" s="40">
        <v>6101001</v>
      </c>
      <c r="D343" s="41" t="s">
        <v>575</v>
      </c>
      <c r="E343" s="6">
        <v>6</v>
      </c>
      <c r="F343" s="40">
        <v>10101101</v>
      </c>
      <c r="G343" s="6">
        <v>0</v>
      </c>
      <c r="H343" s="37">
        <v>1</v>
      </c>
      <c r="I343" s="6">
        <v>5000</v>
      </c>
      <c r="J343" s="6">
        <v>5</v>
      </c>
      <c r="K343" s="6">
        <v>0</v>
      </c>
      <c r="L343" s="6">
        <v>1</v>
      </c>
      <c r="M343" s="6">
        <v>1</v>
      </c>
      <c r="N343" s="6">
        <v>0.02</v>
      </c>
      <c r="O343" s="6">
        <v>0</v>
      </c>
      <c r="P343" s="6">
        <v>1</v>
      </c>
      <c r="Q343" s="6">
        <v>1</v>
      </c>
      <c r="R343" s="6">
        <v>1</v>
      </c>
      <c r="S343" s="6">
        <f>S363-150</f>
        <v>0</v>
      </c>
      <c r="T343" s="6">
        <v>175</v>
      </c>
      <c r="U343" s="6" t="s">
        <v>323</v>
      </c>
      <c r="V343" s="6">
        <v>0</v>
      </c>
      <c r="W343" s="6">
        <v>1</v>
      </c>
      <c r="X343" s="15">
        <v>0</v>
      </c>
      <c r="Y343" s="6">
        <v>0</v>
      </c>
      <c r="Z343" s="42" t="s">
        <v>576</v>
      </c>
    </row>
    <row r="344" spans="3:26" s="6" customFormat="1" ht="20.100000000000001" customHeight="1" x14ac:dyDescent="0.3">
      <c r="C344" s="40">
        <v>6101002</v>
      </c>
      <c r="D344" s="41" t="s">
        <v>577</v>
      </c>
      <c r="E344" s="6">
        <v>6</v>
      </c>
      <c r="F344" s="40">
        <v>10101102</v>
      </c>
      <c r="G344" s="6">
        <v>0</v>
      </c>
      <c r="H344" s="37">
        <v>11</v>
      </c>
      <c r="I344" s="6">
        <v>5000</v>
      </c>
      <c r="J344" s="6">
        <v>5</v>
      </c>
      <c r="K344" s="6">
        <v>0</v>
      </c>
      <c r="L344" s="6">
        <v>1</v>
      </c>
      <c r="M344" s="6">
        <v>1</v>
      </c>
      <c r="N344" s="6">
        <v>0.02</v>
      </c>
      <c r="O344" s="6">
        <v>0</v>
      </c>
      <c r="P344" s="6">
        <v>1</v>
      </c>
      <c r="Q344" s="6">
        <v>1</v>
      </c>
      <c r="R344" s="6">
        <v>1</v>
      </c>
      <c r="S344" s="6">
        <f t="shared" ref="S344:S361" si="8">S364-150</f>
        <v>100</v>
      </c>
      <c r="T344" s="6">
        <v>175</v>
      </c>
      <c r="U344" s="6" t="s">
        <v>323</v>
      </c>
      <c r="V344" s="6">
        <v>0</v>
      </c>
      <c r="W344" s="6">
        <v>1</v>
      </c>
      <c r="X344" s="15">
        <v>0</v>
      </c>
      <c r="Y344" s="6">
        <v>0</v>
      </c>
      <c r="Z344" s="42" t="s">
        <v>578</v>
      </c>
    </row>
    <row r="345" spans="3:26" s="6" customFormat="1" ht="20.100000000000001" customHeight="1" x14ac:dyDescent="0.3">
      <c r="C345" s="40">
        <v>6101003</v>
      </c>
      <c r="D345" s="41" t="s">
        <v>579</v>
      </c>
      <c r="E345" s="6">
        <v>6</v>
      </c>
      <c r="F345" s="40">
        <v>10101103</v>
      </c>
      <c r="G345" s="6">
        <v>1</v>
      </c>
      <c r="H345" s="37">
        <v>1</v>
      </c>
      <c r="I345" s="6">
        <v>5000</v>
      </c>
      <c r="J345" s="6">
        <v>5</v>
      </c>
      <c r="K345" s="6">
        <v>0</v>
      </c>
      <c r="L345" s="6">
        <v>1</v>
      </c>
      <c r="M345" s="6">
        <v>1</v>
      </c>
      <c r="N345" s="6">
        <v>0.02</v>
      </c>
      <c r="O345" s="6">
        <v>0</v>
      </c>
      <c r="P345" s="6">
        <v>1</v>
      </c>
      <c r="Q345" s="6">
        <v>1</v>
      </c>
      <c r="R345" s="6">
        <v>1</v>
      </c>
      <c r="S345" s="6">
        <v>0</v>
      </c>
      <c r="T345" s="6">
        <v>175</v>
      </c>
      <c r="U345" s="6" t="s">
        <v>323</v>
      </c>
      <c r="V345" s="6">
        <v>0</v>
      </c>
      <c r="W345" s="6">
        <v>1</v>
      </c>
      <c r="X345" s="15">
        <v>0</v>
      </c>
      <c r="Y345" s="6">
        <v>0</v>
      </c>
      <c r="Z345" s="42" t="s">
        <v>580</v>
      </c>
    </row>
    <row r="346" spans="3:26" s="6" customFormat="1" ht="20.100000000000001" customHeight="1" x14ac:dyDescent="0.3">
      <c r="C346" s="40">
        <f>C343+1000</f>
        <v>6102001</v>
      </c>
      <c r="D346" s="41" t="s">
        <v>581</v>
      </c>
      <c r="E346" s="6">
        <v>6</v>
      </c>
      <c r="F346" s="40">
        <v>10101201</v>
      </c>
      <c r="G346" s="6">
        <v>0</v>
      </c>
      <c r="H346" s="37">
        <v>3</v>
      </c>
      <c r="I346" s="6">
        <v>5000</v>
      </c>
      <c r="J346" s="6">
        <v>5</v>
      </c>
      <c r="K346" s="6">
        <v>0</v>
      </c>
      <c r="L346" s="6">
        <v>1</v>
      </c>
      <c r="M346" s="6">
        <v>1</v>
      </c>
      <c r="N346" s="6">
        <v>0.02</v>
      </c>
      <c r="O346" s="6">
        <v>0</v>
      </c>
      <c r="P346" s="6">
        <v>1</v>
      </c>
      <c r="Q346" s="6">
        <v>1</v>
      </c>
      <c r="R346" s="6">
        <v>1</v>
      </c>
      <c r="S346" s="6">
        <f t="shared" si="8"/>
        <v>20</v>
      </c>
      <c r="T346" s="6">
        <v>175</v>
      </c>
      <c r="U346" s="6" t="s">
        <v>323</v>
      </c>
      <c r="V346" s="6">
        <v>0</v>
      </c>
      <c r="W346" s="6">
        <v>1</v>
      </c>
      <c r="X346" s="15">
        <v>0</v>
      </c>
      <c r="Y346" s="6">
        <v>0</v>
      </c>
      <c r="Z346" s="42" t="s">
        <v>576</v>
      </c>
    </row>
    <row r="347" spans="3:26" s="6" customFormat="1" ht="20.100000000000001" customHeight="1" x14ac:dyDescent="0.3">
      <c r="C347" s="40">
        <f t="shared" ref="C347:C351" si="9">C344+1000</f>
        <v>6102002</v>
      </c>
      <c r="D347" s="41" t="s">
        <v>582</v>
      </c>
      <c r="E347" s="6">
        <v>6</v>
      </c>
      <c r="F347" s="40">
        <v>10101202</v>
      </c>
      <c r="G347" s="6">
        <v>0</v>
      </c>
      <c r="H347" s="37">
        <v>12</v>
      </c>
      <c r="I347" s="6">
        <v>5000</v>
      </c>
      <c r="J347" s="6">
        <v>5</v>
      </c>
      <c r="K347" s="6">
        <v>0</v>
      </c>
      <c r="L347" s="6">
        <v>1</v>
      </c>
      <c r="M347" s="6">
        <v>1</v>
      </c>
      <c r="N347" s="6">
        <v>0.02</v>
      </c>
      <c r="O347" s="6">
        <v>0</v>
      </c>
      <c r="P347" s="6">
        <v>1</v>
      </c>
      <c r="Q347" s="6">
        <v>1</v>
      </c>
      <c r="R347" s="6">
        <v>1</v>
      </c>
      <c r="S347" s="6">
        <f t="shared" si="8"/>
        <v>110</v>
      </c>
      <c r="T347" s="6">
        <v>175</v>
      </c>
      <c r="U347" s="6" t="s">
        <v>323</v>
      </c>
      <c r="V347" s="6">
        <v>0</v>
      </c>
      <c r="W347" s="6">
        <v>1</v>
      </c>
      <c r="X347" s="15">
        <v>0</v>
      </c>
      <c r="Y347" s="6">
        <v>0</v>
      </c>
      <c r="Z347" s="42" t="s">
        <v>583</v>
      </c>
    </row>
    <row r="348" spans="3:26" s="6" customFormat="1" ht="20.100000000000001" customHeight="1" x14ac:dyDescent="0.3">
      <c r="C348" s="40">
        <f t="shared" si="9"/>
        <v>6102003</v>
      </c>
      <c r="D348" s="41" t="s">
        <v>584</v>
      </c>
      <c r="E348" s="6">
        <v>6</v>
      </c>
      <c r="F348" s="40">
        <v>10101203</v>
      </c>
      <c r="G348" s="6">
        <v>1</v>
      </c>
      <c r="H348" s="37">
        <v>1</v>
      </c>
      <c r="I348" s="6">
        <v>5000</v>
      </c>
      <c r="J348" s="6">
        <v>5</v>
      </c>
      <c r="K348" s="6">
        <v>0</v>
      </c>
      <c r="L348" s="6">
        <v>1</v>
      </c>
      <c r="M348" s="6">
        <v>1</v>
      </c>
      <c r="N348" s="6">
        <v>0.02</v>
      </c>
      <c r="O348" s="6">
        <v>0</v>
      </c>
      <c r="P348" s="6">
        <v>1</v>
      </c>
      <c r="Q348" s="6">
        <v>1</v>
      </c>
      <c r="R348" s="6">
        <v>1</v>
      </c>
      <c r="S348" s="6">
        <v>0</v>
      </c>
      <c r="T348" s="6">
        <v>175</v>
      </c>
      <c r="U348" s="6" t="s">
        <v>323</v>
      </c>
      <c r="V348" s="6">
        <v>0</v>
      </c>
      <c r="W348" s="6">
        <v>1</v>
      </c>
      <c r="X348" s="15">
        <v>0</v>
      </c>
      <c r="Y348" s="6">
        <v>0</v>
      </c>
      <c r="Z348" s="42" t="s">
        <v>585</v>
      </c>
    </row>
    <row r="349" spans="3:26" s="6" customFormat="1" ht="20.100000000000001" customHeight="1" x14ac:dyDescent="0.3">
      <c r="C349" s="40">
        <f t="shared" si="9"/>
        <v>6103001</v>
      </c>
      <c r="D349" s="41" t="s">
        <v>586</v>
      </c>
      <c r="E349" s="6">
        <v>6</v>
      </c>
      <c r="F349" s="40">
        <v>10101301</v>
      </c>
      <c r="G349" s="6">
        <v>0</v>
      </c>
      <c r="H349" s="37">
        <v>5</v>
      </c>
      <c r="I349" s="6">
        <v>5000</v>
      </c>
      <c r="J349" s="6">
        <v>5</v>
      </c>
      <c r="K349" s="6">
        <v>0</v>
      </c>
      <c r="L349" s="6">
        <v>1</v>
      </c>
      <c r="M349" s="6">
        <v>1</v>
      </c>
      <c r="N349" s="6">
        <v>0.02</v>
      </c>
      <c r="O349" s="6">
        <v>0</v>
      </c>
      <c r="P349" s="6">
        <v>1</v>
      </c>
      <c r="Q349" s="6">
        <v>1</v>
      </c>
      <c r="R349" s="6">
        <v>1</v>
      </c>
      <c r="S349" s="6">
        <f t="shared" si="8"/>
        <v>10</v>
      </c>
      <c r="T349" s="6">
        <v>175</v>
      </c>
      <c r="U349" s="6" t="s">
        <v>323</v>
      </c>
      <c r="V349" s="6">
        <v>0</v>
      </c>
      <c r="W349" s="6">
        <v>1</v>
      </c>
      <c r="X349" s="15">
        <v>0</v>
      </c>
      <c r="Y349" s="6">
        <v>0</v>
      </c>
      <c r="Z349" s="42" t="s">
        <v>587</v>
      </c>
    </row>
    <row r="350" spans="3:26" s="6" customFormat="1" ht="20.100000000000001" customHeight="1" x14ac:dyDescent="0.3">
      <c r="C350" s="40">
        <f t="shared" si="9"/>
        <v>6103002</v>
      </c>
      <c r="D350" s="41" t="s">
        <v>588</v>
      </c>
      <c r="E350" s="6">
        <v>6</v>
      </c>
      <c r="F350" s="40">
        <v>10101302</v>
      </c>
      <c r="G350" s="6">
        <v>0</v>
      </c>
      <c r="H350" s="37">
        <v>13</v>
      </c>
      <c r="I350" s="6">
        <v>5000</v>
      </c>
      <c r="J350" s="6">
        <v>5</v>
      </c>
      <c r="K350" s="6">
        <v>0</v>
      </c>
      <c r="L350" s="6">
        <v>1</v>
      </c>
      <c r="M350" s="6">
        <v>1</v>
      </c>
      <c r="N350" s="6">
        <v>0.02</v>
      </c>
      <c r="O350" s="6">
        <v>0</v>
      </c>
      <c r="P350" s="6">
        <v>1</v>
      </c>
      <c r="Q350" s="6">
        <v>1</v>
      </c>
      <c r="R350" s="6">
        <v>1</v>
      </c>
      <c r="S350" s="6">
        <f t="shared" si="8"/>
        <v>120</v>
      </c>
      <c r="T350" s="6">
        <v>175</v>
      </c>
      <c r="U350" s="6" t="s">
        <v>323</v>
      </c>
      <c r="V350" s="6">
        <v>0</v>
      </c>
      <c r="W350" s="6">
        <v>1</v>
      </c>
      <c r="X350" s="15">
        <v>0</v>
      </c>
      <c r="Y350" s="6">
        <v>0</v>
      </c>
      <c r="Z350" s="42" t="s">
        <v>589</v>
      </c>
    </row>
    <row r="351" spans="3:26" s="6" customFormat="1" ht="19.5" customHeight="1" x14ac:dyDescent="0.3">
      <c r="C351" s="40">
        <f t="shared" si="9"/>
        <v>6103003</v>
      </c>
      <c r="D351" s="41" t="s">
        <v>590</v>
      </c>
      <c r="E351" s="6">
        <v>6</v>
      </c>
      <c r="F351" s="40">
        <v>10101303</v>
      </c>
      <c r="G351" s="6">
        <v>1</v>
      </c>
      <c r="H351" s="37">
        <v>1</v>
      </c>
      <c r="I351" s="6">
        <v>5000</v>
      </c>
      <c r="J351" s="6">
        <v>5</v>
      </c>
      <c r="K351" s="6">
        <v>0</v>
      </c>
      <c r="L351" s="6">
        <v>1</v>
      </c>
      <c r="M351" s="6">
        <v>1</v>
      </c>
      <c r="N351" s="6">
        <v>0.02</v>
      </c>
      <c r="O351" s="6">
        <v>0</v>
      </c>
      <c r="P351" s="6">
        <v>1</v>
      </c>
      <c r="Q351" s="6">
        <v>1</v>
      </c>
      <c r="R351" s="6">
        <v>1</v>
      </c>
      <c r="S351" s="6">
        <v>0</v>
      </c>
      <c r="T351" s="6">
        <v>175</v>
      </c>
      <c r="U351" s="6" t="s">
        <v>323</v>
      </c>
      <c r="V351" s="6">
        <v>0</v>
      </c>
      <c r="W351" s="6">
        <v>1</v>
      </c>
      <c r="X351" s="15">
        <v>0</v>
      </c>
      <c r="Y351" s="6">
        <v>0</v>
      </c>
      <c r="Z351" s="42" t="s">
        <v>591</v>
      </c>
    </row>
    <row r="352" spans="3:26" s="6" customFormat="1" ht="20.100000000000001" customHeight="1" x14ac:dyDescent="0.3">
      <c r="C352" s="40">
        <v>6104001</v>
      </c>
      <c r="D352" s="41" t="s">
        <v>592</v>
      </c>
      <c r="E352" s="6">
        <v>6</v>
      </c>
      <c r="F352" s="40">
        <v>10101401</v>
      </c>
      <c r="G352" s="6">
        <v>0</v>
      </c>
      <c r="H352" s="37">
        <v>7</v>
      </c>
      <c r="I352" s="6">
        <v>5000</v>
      </c>
      <c r="J352" s="6">
        <v>5</v>
      </c>
      <c r="K352" s="6">
        <v>0</v>
      </c>
      <c r="L352" s="6">
        <v>1</v>
      </c>
      <c r="M352" s="6">
        <v>1</v>
      </c>
      <c r="N352" s="6">
        <v>0.02</v>
      </c>
      <c r="O352" s="6">
        <v>0</v>
      </c>
      <c r="P352" s="6">
        <v>1</v>
      </c>
      <c r="Q352" s="6">
        <v>1</v>
      </c>
      <c r="R352" s="6">
        <v>1</v>
      </c>
      <c r="S352" s="6">
        <f t="shared" si="8"/>
        <v>30</v>
      </c>
      <c r="T352" s="6">
        <v>175</v>
      </c>
      <c r="U352" s="6" t="s">
        <v>323</v>
      </c>
      <c r="V352" s="6">
        <v>0</v>
      </c>
      <c r="W352" s="6">
        <v>1</v>
      </c>
      <c r="X352" s="15">
        <v>0</v>
      </c>
      <c r="Y352" s="6">
        <v>0</v>
      </c>
      <c r="Z352" s="42" t="s">
        <v>593</v>
      </c>
    </row>
    <row r="353" spans="3:26" s="6" customFormat="1" ht="20.100000000000001" customHeight="1" x14ac:dyDescent="0.3">
      <c r="C353" s="40">
        <v>6104002</v>
      </c>
      <c r="D353" s="41" t="s">
        <v>594</v>
      </c>
      <c r="E353" s="6">
        <v>6</v>
      </c>
      <c r="F353" s="40">
        <v>10101402</v>
      </c>
      <c r="G353" s="6">
        <v>0</v>
      </c>
      <c r="H353" s="37">
        <v>14</v>
      </c>
      <c r="I353" s="6">
        <v>5000</v>
      </c>
      <c r="J353" s="6">
        <v>5</v>
      </c>
      <c r="K353" s="6">
        <v>0</v>
      </c>
      <c r="L353" s="6">
        <v>1</v>
      </c>
      <c r="M353" s="6">
        <v>1</v>
      </c>
      <c r="N353" s="6">
        <v>0.02</v>
      </c>
      <c r="O353" s="6">
        <v>0</v>
      </c>
      <c r="P353" s="6">
        <v>1</v>
      </c>
      <c r="Q353" s="6">
        <v>1</v>
      </c>
      <c r="R353" s="6">
        <v>1</v>
      </c>
      <c r="S353" s="6">
        <f t="shared" si="8"/>
        <v>60</v>
      </c>
      <c r="T353" s="6">
        <v>175</v>
      </c>
      <c r="U353" s="6" t="s">
        <v>323</v>
      </c>
      <c r="V353" s="6">
        <v>0</v>
      </c>
      <c r="W353" s="6">
        <v>1</v>
      </c>
      <c r="X353" s="15">
        <v>0</v>
      </c>
      <c r="Y353" s="6">
        <v>0</v>
      </c>
      <c r="Z353" s="42" t="s">
        <v>583</v>
      </c>
    </row>
    <row r="354" spans="3:26" s="6" customFormat="1" ht="20.100000000000001" customHeight="1" x14ac:dyDescent="0.3">
      <c r="C354" s="40">
        <v>6104003</v>
      </c>
      <c r="D354" s="41" t="s">
        <v>595</v>
      </c>
      <c r="E354" s="6">
        <v>6</v>
      </c>
      <c r="F354" s="40">
        <v>10101403</v>
      </c>
      <c r="G354" s="6">
        <v>0</v>
      </c>
      <c r="H354" s="37">
        <v>14</v>
      </c>
      <c r="I354" s="6">
        <v>5000</v>
      </c>
      <c r="J354" s="6">
        <v>5</v>
      </c>
      <c r="K354" s="6">
        <v>0</v>
      </c>
      <c r="L354" s="6">
        <v>1</v>
      </c>
      <c r="M354" s="6">
        <v>1</v>
      </c>
      <c r="N354" s="6">
        <v>0.02</v>
      </c>
      <c r="O354" s="6">
        <v>0</v>
      </c>
      <c r="P354" s="6">
        <v>1</v>
      </c>
      <c r="Q354" s="6">
        <v>1</v>
      </c>
      <c r="R354" s="6">
        <v>1</v>
      </c>
      <c r="S354" s="6">
        <f t="shared" si="8"/>
        <v>90</v>
      </c>
      <c r="T354" s="6">
        <v>175</v>
      </c>
      <c r="U354" s="6" t="s">
        <v>323</v>
      </c>
      <c r="V354" s="6">
        <v>0</v>
      </c>
      <c r="W354" s="6">
        <v>1</v>
      </c>
      <c r="X354" s="15">
        <v>0</v>
      </c>
      <c r="Y354" s="6">
        <v>0</v>
      </c>
      <c r="Z354" s="42" t="s">
        <v>596</v>
      </c>
    </row>
    <row r="355" spans="3:26" ht="20.100000000000001" customHeight="1" x14ac:dyDescent="0.3">
      <c r="C355" s="40">
        <v>6104004</v>
      </c>
      <c r="D355" s="41" t="s">
        <v>597</v>
      </c>
      <c r="E355" s="6">
        <v>6</v>
      </c>
      <c r="F355" s="40">
        <v>10101404</v>
      </c>
      <c r="G355" s="1">
        <v>1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v>0</v>
      </c>
      <c r="T355" s="6">
        <v>175</v>
      </c>
      <c r="U355" s="6" t="s">
        <v>323</v>
      </c>
      <c r="V355" s="6">
        <v>0</v>
      </c>
      <c r="W355" s="6">
        <v>1</v>
      </c>
      <c r="X355" s="15">
        <v>0</v>
      </c>
      <c r="Y355" s="6">
        <v>0</v>
      </c>
      <c r="Z355" s="42" t="s">
        <v>591</v>
      </c>
    </row>
    <row r="356" spans="3:26" ht="20.100000000000001" customHeight="1" x14ac:dyDescent="0.3">
      <c r="C356" s="40">
        <v>6105001</v>
      </c>
      <c r="D356" s="41" t="s">
        <v>598</v>
      </c>
      <c r="E356" s="6">
        <v>6</v>
      </c>
      <c r="F356" s="40">
        <v>10101501</v>
      </c>
      <c r="G356" s="1">
        <v>0</v>
      </c>
      <c r="H356" s="37">
        <v>8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si="8"/>
        <v>30</v>
      </c>
      <c r="T356" s="6">
        <v>175</v>
      </c>
      <c r="U356" s="6" t="s">
        <v>323</v>
      </c>
      <c r="V356" s="6">
        <v>0</v>
      </c>
      <c r="W356" s="6">
        <v>1</v>
      </c>
      <c r="X356" s="15">
        <v>0</v>
      </c>
      <c r="Y356" s="6">
        <v>0</v>
      </c>
      <c r="Z356" s="42" t="s">
        <v>593</v>
      </c>
    </row>
    <row r="357" spans="3:26" ht="20.100000000000001" customHeight="1" x14ac:dyDescent="0.3">
      <c r="C357" s="40">
        <v>6105002</v>
      </c>
      <c r="D357" s="41" t="s">
        <v>599</v>
      </c>
      <c r="E357" s="6">
        <v>6</v>
      </c>
      <c r="F357" s="40">
        <v>10101502</v>
      </c>
      <c r="G357" s="1">
        <v>0</v>
      </c>
      <c r="H357" s="37">
        <v>15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f t="shared" si="8"/>
        <v>60</v>
      </c>
      <c r="T357" s="6">
        <v>175</v>
      </c>
      <c r="U357" s="6" t="s">
        <v>323</v>
      </c>
      <c r="V357" s="6">
        <v>0</v>
      </c>
      <c r="W357" s="6">
        <v>1</v>
      </c>
      <c r="X357" s="15">
        <v>0</v>
      </c>
      <c r="Y357" s="6">
        <v>0</v>
      </c>
      <c r="Z357" s="42" t="s">
        <v>583</v>
      </c>
    </row>
    <row r="358" spans="3:26" ht="20.100000000000001" customHeight="1" x14ac:dyDescent="0.3">
      <c r="C358" s="40">
        <v>6105003</v>
      </c>
      <c r="D358" s="41" t="s">
        <v>600</v>
      </c>
      <c r="E358" s="6">
        <v>6</v>
      </c>
      <c r="F358" s="40">
        <v>10101503</v>
      </c>
      <c r="G358" s="1">
        <v>0</v>
      </c>
      <c r="H358" s="37">
        <v>15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8"/>
        <v>90</v>
      </c>
      <c r="T358" s="6">
        <v>175</v>
      </c>
      <c r="U358" s="6" t="s">
        <v>323</v>
      </c>
      <c r="V358" s="6">
        <v>0</v>
      </c>
      <c r="W358" s="6">
        <v>1</v>
      </c>
      <c r="X358" s="15">
        <v>0</v>
      </c>
      <c r="Y358" s="6">
        <v>0</v>
      </c>
      <c r="Z358" s="42" t="s">
        <v>596</v>
      </c>
    </row>
    <row r="359" spans="3:26" ht="20.100000000000001" customHeight="1" x14ac:dyDescent="0.3">
      <c r="C359" s="40">
        <v>6105004</v>
      </c>
      <c r="D359" s="41" t="s">
        <v>601</v>
      </c>
      <c r="E359" s="6">
        <v>6</v>
      </c>
      <c r="F359" s="40">
        <v>10101504</v>
      </c>
      <c r="G359" s="1">
        <v>1</v>
      </c>
      <c r="H359" s="37">
        <v>1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v>0</v>
      </c>
      <c r="T359" s="6">
        <v>175</v>
      </c>
      <c r="U359" s="6" t="s">
        <v>323</v>
      </c>
      <c r="V359" s="6">
        <v>0</v>
      </c>
      <c r="W359" s="6">
        <v>1</v>
      </c>
      <c r="X359" s="15">
        <v>0</v>
      </c>
      <c r="Y359" s="6">
        <v>0</v>
      </c>
      <c r="Z359" s="42" t="s">
        <v>591</v>
      </c>
    </row>
    <row r="360" spans="3:26" ht="20.100000000000001" customHeight="1" x14ac:dyDescent="0.3">
      <c r="C360" s="40">
        <v>6106001</v>
      </c>
      <c r="D360" s="41" t="s">
        <v>602</v>
      </c>
      <c r="E360" s="6">
        <v>6</v>
      </c>
      <c r="F360" s="40">
        <v>10101601</v>
      </c>
      <c r="G360" s="1">
        <v>0</v>
      </c>
      <c r="H360" s="37">
        <v>10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f t="shared" si="8"/>
        <v>80</v>
      </c>
      <c r="T360" s="6">
        <v>175</v>
      </c>
      <c r="U360" s="6" t="s">
        <v>323</v>
      </c>
      <c r="V360" s="6">
        <v>0</v>
      </c>
      <c r="W360" s="6">
        <v>1</v>
      </c>
      <c r="X360" s="15">
        <v>0</v>
      </c>
      <c r="Y360" s="6">
        <v>0</v>
      </c>
      <c r="Z360" s="42" t="s">
        <v>603</v>
      </c>
    </row>
    <row r="361" spans="3:26" ht="20.100000000000001" customHeight="1" x14ac:dyDescent="0.3">
      <c r="C361" s="40">
        <v>6106002</v>
      </c>
      <c r="D361" s="41" t="s">
        <v>604</v>
      </c>
      <c r="E361" s="6">
        <v>6</v>
      </c>
      <c r="F361" s="40">
        <v>10101602</v>
      </c>
      <c r="G361" s="1">
        <v>0</v>
      </c>
      <c r="H361" s="37">
        <v>16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8"/>
        <v>140</v>
      </c>
      <c r="T361" s="6">
        <v>175</v>
      </c>
      <c r="U361" s="6" t="s">
        <v>323</v>
      </c>
      <c r="V361" s="6">
        <v>0</v>
      </c>
      <c r="W361" s="6">
        <v>1</v>
      </c>
      <c r="X361" s="15">
        <v>0</v>
      </c>
      <c r="Y361" s="6">
        <v>0</v>
      </c>
      <c r="Z361" s="42" t="s">
        <v>589</v>
      </c>
    </row>
    <row r="362" spans="3:26" ht="20.100000000000001" customHeight="1" x14ac:dyDescent="0.3">
      <c r="C362" s="40">
        <v>6106003</v>
      </c>
      <c r="D362" s="41" t="s">
        <v>605</v>
      </c>
      <c r="E362" s="6">
        <v>6</v>
      </c>
      <c r="F362" s="40">
        <v>10101603</v>
      </c>
      <c r="G362" s="1">
        <v>1</v>
      </c>
      <c r="H362" s="37">
        <v>1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v>0</v>
      </c>
      <c r="T362" s="6">
        <v>175</v>
      </c>
      <c r="U362" s="6" t="s">
        <v>323</v>
      </c>
      <c r="V362" s="6">
        <v>0</v>
      </c>
      <c r="W362" s="6">
        <v>1</v>
      </c>
      <c r="X362" s="15">
        <v>0</v>
      </c>
      <c r="Y362" s="6">
        <v>0</v>
      </c>
      <c r="Z362" s="42" t="s">
        <v>591</v>
      </c>
    </row>
    <row r="363" spans="3:26" ht="20.100000000000001" customHeight="1" x14ac:dyDescent="0.3">
      <c r="C363" s="40">
        <v>6201001</v>
      </c>
      <c r="D363" s="41" t="s">
        <v>606</v>
      </c>
      <c r="E363" s="6">
        <v>6</v>
      </c>
      <c r="F363" s="40">
        <v>10102101</v>
      </c>
      <c r="G363" s="6">
        <v>0</v>
      </c>
      <c r="H363" s="37">
        <v>30</v>
      </c>
      <c r="I363" s="6">
        <v>10000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150</v>
      </c>
      <c r="T363" s="6">
        <v>350</v>
      </c>
      <c r="U363" s="6" t="s">
        <v>323</v>
      </c>
      <c r="V363" s="6">
        <v>0</v>
      </c>
      <c r="W363" s="6">
        <v>1</v>
      </c>
      <c r="X363" s="15">
        <v>0</v>
      </c>
      <c r="Y363" s="6">
        <v>0</v>
      </c>
      <c r="Z363" s="42" t="s">
        <v>607</v>
      </c>
    </row>
    <row r="364" spans="3:26" ht="20.100000000000001" customHeight="1" x14ac:dyDescent="0.3">
      <c r="C364" s="40">
        <v>6201002</v>
      </c>
      <c r="D364" s="41" t="s">
        <v>608</v>
      </c>
      <c r="E364" s="6">
        <v>6</v>
      </c>
      <c r="F364" s="40">
        <v>10102102</v>
      </c>
      <c r="G364" s="6">
        <v>0</v>
      </c>
      <c r="H364" s="37">
        <v>40</v>
      </c>
      <c r="I364" s="6">
        <v>10000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v>250</v>
      </c>
      <c r="T364" s="6">
        <v>350</v>
      </c>
      <c r="U364" s="6" t="s">
        <v>323</v>
      </c>
      <c r="V364" s="6">
        <v>0</v>
      </c>
      <c r="W364" s="6">
        <v>1</v>
      </c>
      <c r="X364" s="15">
        <v>0</v>
      </c>
      <c r="Y364" s="6">
        <v>0</v>
      </c>
      <c r="Z364" s="42" t="s">
        <v>609</v>
      </c>
    </row>
    <row r="365" spans="3:26" ht="20.100000000000001" customHeight="1" x14ac:dyDescent="0.3">
      <c r="C365" s="40">
        <v>6201003</v>
      </c>
      <c r="D365" s="41" t="s">
        <v>610</v>
      </c>
      <c r="E365" s="6">
        <v>6</v>
      </c>
      <c r="F365" s="40">
        <v>10102103</v>
      </c>
      <c r="G365" s="6">
        <v>1</v>
      </c>
      <c r="H365" s="37">
        <v>30</v>
      </c>
      <c r="I365" s="6">
        <v>10000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v>0</v>
      </c>
      <c r="T365" s="6">
        <v>350</v>
      </c>
      <c r="U365" s="6" t="s">
        <v>323</v>
      </c>
      <c r="V365" s="6">
        <v>0</v>
      </c>
      <c r="W365" s="6">
        <v>1</v>
      </c>
      <c r="X365" s="15">
        <v>0</v>
      </c>
      <c r="Y365" s="6">
        <v>0</v>
      </c>
      <c r="Z365" s="42" t="s">
        <v>611</v>
      </c>
    </row>
    <row r="366" spans="3:26" ht="20.100000000000001" customHeight="1" x14ac:dyDescent="0.3">
      <c r="C366" s="40">
        <v>6202001</v>
      </c>
      <c r="D366" s="41" t="s">
        <v>612</v>
      </c>
      <c r="E366" s="6">
        <v>6</v>
      </c>
      <c r="F366" s="40">
        <v>10102201</v>
      </c>
      <c r="G366" s="6">
        <v>0</v>
      </c>
      <c r="H366" s="37">
        <v>32</v>
      </c>
      <c r="I366" s="6">
        <v>10000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v>170</v>
      </c>
      <c r="T366" s="6">
        <v>350</v>
      </c>
      <c r="U366" s="6" t="s">
        <v>323</v>
      </c>
      <c r="V366" s="6">
        <v>0</v>
      </c>
      <c r="W366" s="6">
        <v>1</v>
      </c>
      <c r="X366" s="15">
        <v>0</v>
      </c>
      <c r="Y366" s="6">
        <v>0</v>
      </c>
      <c r="Z366" s="42" t="s">
        <v>607</v>
      </c>
    </row>
    <row r="367" spans="3:26" ht="20.100000000000001" customHeight="1" x14ac:dyDescent="0.3">
      <c r="C367" s="40">
        <v>6202002</v>
      </c>
      <c r="D367" s="41" t="s">
        <v>613</v>
      </c>
      <c r="E367" s="6">
        <v>6</v>
      </c>
      <c r="F367" s="40">
        <v>10102202</v>
      </c>
      <c r="G367" s="6">
        <v>0</v>
      </c>
      <c r="H367" s="37">
        <v>41</v>
      </c>
      <c r="I367" s="6">
        <v>10000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260</v>
      </c>
      <c r="T367" s="6">
        <v>350</v>
      </c>
      <c r="U367" s="6" t="s">
        <v>323</v>
      </c>
      <c r="V367" s="6">
        <v>0</v>
      </c>
      <c r="W367" s="6">
        <v>1</v>
      </c>
      <c r="X367" s="15">
        <v>0</v>
      </c>
      <c r="Y367" s="6">
        <v>0</v>
      </c>
      <c r="Z367" s="42" t="s">
        <v>614</v>
      </c>
    </row>
    <row r="368" spans="3:26" ht="20.100000000000001" customHeight="1" x14ac:dyDescent="0.3">
      <c r="C368" s="40">
        <v>6202003</v>
      </c>
      <c r="D368" s="41" t="s">
        <v>615</v>
      </c>
      <c r="E368" s="6">
        <v>6</v>
      </c>
      <c r="F368" s="40">
        <v>10102203</v>
      </c>
      <c r="G368" s="6">
        <v>1</v>
      </c>
      <c r="H368" s="37">
        <v>30</v>
      </c>
      <c r="I368" s="6">
        <v>10000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v>0</v>
      </c>
      <c r="T368" s="6">
        <v>350</v>
      </c>
      <c r="U368" s="6" t="s">
        <v>323</v>
      </c>
      <c r="V368" s="6">
        <v>0</v>
      </c>
      <c r="W368" s="6">
        <v>1</v>
      </c>
      <c r="X368" s="15">
        <v>0</v>
      </c>
      <c r="Y368" s="6">
        <v>0</v>
      </c>
      <c r="Z368" s="42" t="s">
        <v>616</v>
      </c>
    </row>
    <row r="369" spans="3:26" ht="20.100000000000001" customHeight="1" x14ac:dyDescent="0.3">
      <c r="C369" s="40">
        <v>6203001</v>
      </c>
      <c r="D369" s="41" t="s">
        <v>617</v>
      </c>
      <c r="E369" s="6">
        <v>6</v>
      </c>
      <c r="F369" s="40">
        <v>10102301</v>
      </c>
      <c r="G369" s="6">
        <v>0</v>
      </c>
      <c r="H369" s="37">
        <v>34</v>
      </c>
      <c r="I369" s="6">
        <v>10000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v>160</v>
      </c>
      <c r="T369" s="6">
        <v>350</v>
      </c>
      <c r="U369" s="6" t="s">
        <v>323</v>
      </c>
      <c r="V369" s="6">
        <v>0</v>
      </c>
      <c r="W369" s="6">
        <v>1</v>
      </c>
      <c r="X369" s="15">
        <v>0</v>
      </c>
      <c r="Y369" s="6">
        <v>0</v>
      </c>
      <c r="Z369" s="42" t="s">
        <v>618</v>
      </c>
    </row>
    <row r="370" spans="3:26" ht="20.100000000000001" customHeight="1" x14ac:dyDescent="0.3">
      <c r="C370" s="40">
        <v>6203002</v>
      </c>
      <c r="D370" s="41" t="s">
        <v>619</v>
      </c>
      <c r="E370" s="6">
        <v>6</v>
      </c>
      <c r="F370" s="40">
        <v>10102302</v>
      </c>
      <c r="G370" s="6">
        <v>0</v>
      </c>
      <c r="H370" s="37">
        <v>42</v>
      </c>
      <c r="I370" s="6">
        <v>10000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v>270</v>
      </c>
      <c r="T370" s="6">
        <v>350</v>
      </c>
      <c r="U370" s="6" t="s">
        <v>323</v>
      </c>
      <c r="V370" s="6">
        <v>0</v>
      </c>
      <c r="W370" s="6">
        <v>1</v>
      </c>
      <c r="X370" s="15">
        <v>0</v>
      </c>
      <c r="Y370" s="6">
        <v>0</v>
      </c>
      <c r="Z370" s="42" t="s">
        <v>620</v>
      </c>
    </row>
    <row r="371" spans="3:26" ht="20.100000000000001" customHeight="1" x14ac:dyDescent="0.3">
      <c r="C371" s="40">
        <v>6203003</v>
      </c>
      <c r="D371" s="41" t="s">
        <v>621</v>
      </c>
      <c r="E371" s="6">
        <v>6</v>
      </c>
      <c r="F371" s="40">
        <v>10102303</v>
      </c>
      <c r="G371" s="6">
        <v>1</v>
      </c>
      <c r="H371" s="37">
        <v>30</v>
      </c>
      <c r="I371" s="6">
        <v>10000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350</v>
      </c>
      <c r="U371" s="6" t="s">
        <v>323</v>
      </c>
      <c r="V371" s="6">
        <v>0</v>
      </c>
      <c r="W371" s="6">
        <v>1</v>
      </c>
      <c r="X371" s="15">
        <v>0</v>
      </c>
      <c r="Y371" s="6">
        <v>0</v>
      </c>
      <c r="Z371" s="42" t="s">
        <v>622</v>
      </c>
    </row>
    <row r="372" spans="3:26" ht="20.100000000000001" customHeight="1" x14ac:dyDescent="0.3">
      <c r="C372" s="40">
        <v>6204001</v>
      </c>
      <c r="D372" s="41" t="s">
        <v>623</v>
      </c>
      <c r="E372" s="6">
        <v>6</v>
      </c>
      <c r="F372" s="40">
        <v>10102401</v>
      </c>
      <c r="G372" s="6">
        <v>0</v>
      </c>
      <c r="H372" s="37">
        <v>36</v>
      </c>
      <c r="I372" s="6">
        <v>10000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v>180</v>
      </c>
      <c r="T372" s="6">
        <v>350</v>
      </c>
      <c r="U372" s="6" t="s">
        <v>323</v>
      </c>
      <c r="V372" s="6">
        <v>0</v>
      </c>
      <c r="W372" s="6">
        <v>1</v>
      </c>
      <c r="X372" s="15">
        <v>0</v>
      </c>
      <c r="Y372" s="6">
        <v>0</v>
      </c>
      <c r="Z372" s="42" t="s">
        <v>624</v>
      </c>
    </row>
    <row r="373" spans="3:26" ht="20.100000000000001" customHeight="1" x14ac:dyDescent="0.3">
      <c r="C373" s="40">
        <v>6204002</v>
      </c>
      <c r="D373" s="41" t="s">
        <v>625</v>
      </c>
      <c r="E373" s="6">
        <v>6</v>
      </c>
      <c r="F373" s="40">
        <v>10102402</v>
      </c>
      <c r="G373" s="6">
        <v>0</v>
      </c>
      <c r="H373" s="37">
        <v>43</v>
      </c>
      <c r="I373" s="6">
        <v>10000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v>210</v>
      </c>
      <c r="T373" s="6">
        <v>350</v>
      </c>
      <c r="U373" s="6" t="s">
        <v>323</v>
      </c>
      <c r="V373" s="6">
        <v>0</v>
      </c>
      <c r="W373" s="6">
        <v>1</v>
      </c>
      <c r="X373" s="15">
        <v>0</v>
      </c>
      <c r="Y373" s="6">
        <v>0</v>
      </c>
      <c r="Z373" s="42" t="s">
        <v>614</v>
      </c>
    </row>
    <row r="374" spans="3:26" ht="20.100000000000001" customHeight="1" x14ac:dyDescent="0.3">
      <c r="C374" s="40">
        <v>6204003</v>
      </c>
      <c r="D374" s="41" t="s">
        <v>626</v>
      </c>
      <c r="E374" s="6">
        <v>6</v>
      </c>
      <c r="F374" s="40">
        <v>10102403</v>
      </c>
      <c r="G374" s="6">
        <v>0</v>
      </c>
      <c r="H374" s="37">
        <v>43</v>
      </c>
      <c r="I374" s="6">
        <v>10000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240</v>
      </c>
      <c r="T374" s="6">
        <v>350</v>
      </c>
      <c r="U374" s="6" t="s">
        <v>323</v>
      </c>
      <c r="V374" s="6">
        <v>0</v>
      </c>
      <c r="W374" s="6">
        <v>1</v>
      </c>
      <c r="X374" s="15">
        <v>0</v>
      </c>
      <c r="Y374" s="6">
        <v>0</v>
      </c>
      <c r="Z374" s="42" t="s">
        <v>627</v>
      </c>
    </row>
    <row r="375" spans="3:26" ht="20.100000000000001" customHeight="1" x14ac:dyDescent="0.3">
      <c r="C375" s="40">
        <v>6204004</v>
      </c>
      <c r="D375" s="41" t="s">
        <v>628</v>
      </c>
      <c r="E375" s="6">
        <v>6</v>
      </c>
      <c r="F375" s="40">
        <v>10102404</v>
      </c>
      <c r="G375" s="1">
        <v>1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0</v>
      </c>
      <c r="T375" s="6">
        <v>350</v>
      </c>
      <c r="U375" s="6" t="s">
        <v>323</v>
      </c>
      <c r="V375" s="6">
        <v>0</v>
      </c>
      <c r="W375" s="6">
        <v>1</v>
      </c>
      <c r="X375" s="15">
        <v>0</v>
      </c>
      <c r="Y375" s="6">
        <v>0</v>
      </c>
      <c r="Z375" s="42" t="s">
        <v>622</v>
      </c>
    </row>
    <row r="376" spans="3:26" ht="20.100000000000001" customHeight="1" x14ac:dyDescent="0.3">
      <c r="C376" s="40">
        <v>6205001</v>
      </c>
      <c r="D376" s="41" t="s">
        <v>629</v>
      </c>
      <c r="E376" s="6">
        <v>6</v>
      </c>
      <c r="F376" s="40">
        <v>10102501</v>
      </c>
      <c r="G376" s="1">
        <v>0</v>
      </c>
      <c r="H376" s="37">
        <v>37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180</v>
      </c>
      <c r="T376" s="6">
        <v>350</v>
      </c>
      <c r="U376" s="6" t="s">
        <v>323</v>
      </c>
      <c r="V376" s="6">
        <v>0</v>
      </c>
      <c r="W376" s="6">
        <v>1</v>
      </c>
      <c r="X376" s="15">
        <v>0</v>
      </c>
      <c r="Y376" s="6">
        <v>0</v>
      </c>
      <c r="Z376" s="42" t="s">
        <v>624</v>
      </c>
    </row>
    <row r="377" spans="3:26" ht="20.100000000000001" customHeight="1" x14ac:dyDescent="0.3">
      <c r="C377" s="40">
        <v>6205002</v>
      </c>
      <c r="D377" s="41" t="s">
        <v>630</v>
      </c>
      <c r="E377" s="6">
        <v>6</v>
      </c>
      <c r="F377" s="40">
        <v>10102502</v>
      </c>
      <c r="G377" s="1">
        <v>0</v>
      </c>
      <c r="H377" s="37">
        <v>44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210</v>
      </c>
      <c r="T377" s="6">
        <v>350</v>
      </c>
      <c r="U377" s="6" t="s">
        <v>323</v>
      </c>
      <c r="V377" s="6">
        <v>0</v>
      </c>
      <c r="W377" s="6">
        <v>1</v>
      </c>
      <c r="X377" s="15">
        <v>0</v>
      </c>
      <c r="Y377" s="6">
        <v>0</v>
      </c>
      <c r="Z377" s="42" t="s">
        <v>614</v>
      </c>
    </row>
    <row r="378" spans="3:26" ht="20.100000000000001" customHeight="1" x14ac:dyDescent="0.3">
      <c r="C378" s="40">
        <v>6205003</v>
      </c>
      <c r="D378" s="41" t="s">
        <v>631</v>
      </c>
      <c r="E378" s="6">
        <v>6</v>
      </c>
      <c r="F378" s="40">
        <v>10102503</v>
      </c>
      <c r="G378" s="1">
        <v>0</v>
      </c>
      <c r="H378" s="37">
        <v>44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240</v>
      </c>
      <c r="T378" s="6">
        <v>350</v>
      </c>
      <c r="U378" s="6" t="s">
        <v>323</v>
      </c>
      <c r="V378" s="6">
        <v>0</v>
      </c>
      <c r="W378" s="6">
        <v>1</v>
      </c>
      <c r="X378" s="15">
        <v>0</v>
      </c>
      <c r="Y378" s="6">
        <v>0</v>
      </c>
      <c r="Z378" s="42" t="s">
        <v>627</v>
      </c>
    </row>
    <row r="379" spans="3:26" ht="20.100000000000001" customHeight="1" x14ac:dyDescent="0.3">
      <c r="C379" s="40">
        <v>6205004</v>
      </c>
      <c r="D379" s="41" t="s">
        <v>632</v>
      </c>
      <c r="E379" s="6">
        <v>6</v>
      </c>
      <c r="F379" s="40">
        <v>10102504</v>
      </c>
      <c r="G379" s="1">
        <v>1</v>
      </c>
      <c r="H379" s="37">
        <v>30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0</v>
      </c>
      <c r="T379" s="6">
        <v>350</v>
      </c>
      <c r="U379" s="6" t="s">
        <v>323</v>
      </c>
      <c r="V379" s="6">
        <v>0</v>
      </c>
      <c r="W379" s="6">
        <v>1</v>
      </c>
      <c r="X379" s="15">
        <v>0</v>
      </c>
      <c r="Y379" s="6">
        <v>0</v>
      </c>
      <c r="Z379" s="42" t="s">
        <v>622</v>
      </c>
    </row>
    <row r="380" spans="3:26" ht="20.100000000000001" customHeight="1" x14ac:dyDescent="0.3">
      <c r="C380" s="40">
        <v>6206001</v>
      </c>
      <c r="D380" s="41" t="s">
        <v>633</v>
      </c>
      <c r="E380" s="6">
        <v>6</v>
      </c>
      <c r="F380" s="40">
        <v>10102601</v>
      </c>
      <c r="G380" s="1">
        <v>0</v>
      </c>
      <c r="H380" s="37">
        <v>39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230</v>
      </c>
      <c r="T380" s="6">
        <v>350</v>
      </c>
      <c r="U380" s="6" t="s">
        <v>323</v>
      </c>
      <c r="V380" s="6">
        <v>0</v>
      </c>
      <c r="W380" s="6">
        <v>1</v>
      </c>
      <c r="X380" s="15">
        <v>0</v>
      </c>
      <c r="Y380" s="6">
        <v>0</v>
      </c>
      <c r="Z380" s="42" t="s">
        <v>634</v>
      </c>
    </row>
    <row r="381" spans="3:26" ht="20.100000000000001" customHeight="1" x14ac:dyDescent="0.3">
      <c r="C381" s="40">
        <v>6206002</v>
      </c>
      <c r="D381" s="41" t="s">
        <v>635</v>
      </c>
      <c r="E381" s="6">
        <v>6</v>
      </c>
      <c r="F381" s="40">
        <v>10102602</v>
      </c>
      <c r="G381" s="1">
        <v>0</v>
      </c>
      <c r="H381" s="37">
        <v>45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290</v>
      </c>
      <c r="T381" s="6">
        <v>350</v>
      </c>
      <c r="U381" s="6" t="s">
        <v>323</v>
      </c>
      <c r="V381" s="6">
        <v>0</v>
      </c>
      <c r="W381" s="6">
        <v>1</v>
      </c>
      <c r="X381" s="15">
        <v>0</v>
      </c>
      <c r="Y381" s="6">
        <v>0</v>
      </c>
      <c r="Z381" s="42" t="s">
        <v>636</v>
      </c>
    </row>
    <row r="382" spans="3:26" ht="20.100000000000001" customHeight="1" x14ac:dyDescent="0.3">
      <c r="C382" s="40">
        <v>6206003</v>
      </c>
      <c r="D382" s="41" t="s">
        <v>637</v>
      </c>
      <c r="E382" s="6">
        <v>6</v>
      </c>
      <c r="F382" s="40">
        <v>10102603</v>
      </c>
      <c r="G382" s="1">
        <v>1</v>
      </c>
      <c r="H382" s="37">
        <v>48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0</v>
      </c>
      <c r="T382" s="6">
        <v>350</v>
      </c>
      <c r="U382" s="6" t="s">
        <v>323</v>
      </c>
      <c r="V382" s="6">
        <v>0</v>
      </c>
      <c r="W382" s="6">
        <v>1</v>
      </c>
      <c r="X382" s="15">
        <v>0</v>
      </c>
      <c r="Y382" s="6">
        <v>0</v>
      </c>
      <c r="Z382" s="42" t="s">
        <v>622</v>
      </c>
    </row>
    <row r="383" spans="3:26" ht="20.100000000000001" customHeight="1" x14ac:dyDescent="0.3">
      <c r="C383" s="40">
        <v>6301001</v>
      </c>
      <c r="D383" s="41" t="s">
        <v>638</v>
      </c>
      <c r="E383" s="6">
        <v>6</v>
      </c>
      <c r="F383" s="40">
        <v>10103101</v>
      </c>
      <c r="G383" s="6">
        <v>0</v>
      </c>
      <c r="H383" s="37">
        <f>H363+20</f>
        <v>50</v>
      </c>
      <c r="I383" s="6">
        <v>12500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300</v>
      </c>
      <c r="T383" s="6">
        <v>500</v>
      </c>
      <c r="U383" s="6" t="s">
        <v>323</v>
      </c>
      <c r="V383" s="6">
        <v>0</v>
      </c>
      <c r="W383" s="6">
        <v>1</v>
      </c>
      <c r="X383" s="15">
        <v>0</v>
      </c>
      <c r="Y383" s="6">
        <v>0</v>
      </c>
      <c r="Z383" s="42" t="s">
        <v>639</v>
      </c>
    </row>
    <row r="384" spans="3:26" ht="20.100000000000001" customHeight="1" x14ac:dyDescent="0.3">
      <c r="C384" s="40">
        <v>6301002</v>
      </c>
      <c r="D384" s="41" t="s">
        <v>640</v>
      </c>
      <c r="E384" s="6">
        <v>6</v>
      </c>
      <c r="F384" s="40">
        <v>10103102</v>
      </c>
      <c r="G384" s="6">
        <v>0</v>
      </c>
      <c r="H384" s="37">
        <f t="shared" ref="H384:H400" si="10">H364+20</f>
        <v>60</v>
      </c>
      <c r="I384" s="6">
        <v>12500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400</v>
      </c>
      <c r="T384" s="6">
        <v>500</v>
      </c>
      <c r="U384" s="6" t="s">
        <v>323</v>
      </c>
      <c r="V384" s="6">
        <v>0</v>
      </c>
      <c r="W384" s="6">
        <v>1</v>
      </c>
      <c r="X384" s="15">
        <v>0</v>
      </c>
      <c r="Y384" s="6">
        <v>0</v>
      </c>
      <c r="Z384" s="42" t="s">
        <v>641</v>
      </c>
    </row>
    <row r="385" spans="3:26" ht="20.100000000000001" customHeight="1" x14ac:dyDescent="0.3">
      <c r="C385" s="40">
        <v>6301003</v>
      </c>
      <c r="D385" s="41" t="s">
        <v>642</v>
      </c>
      <c r="E385" s="6">
        <v>6</v>
      </c>
      <c r="F385" s="40">
        <v>10103103</v>
      </c>
      <c r="G385" s="6">
        <v>1</v>
      </c>
      <c r="H385" s="37">
        <f t="shared" si="10"/>
        <v>50</v>
      </c>
      <c r="I385" s="6">
        <v>12500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0</v>
      </c>
      <c r="T385" s="6">
        <v>500</v>
      </c>
      <c r="U385" s="6" t="s">
        <v>323</v>
      </c>
      <c r="V385" s="6">
        <v>0</v>
      </c>
      <c r="W385" s="6">
        <v>1</v>
      </c>
      <c r="X385" s="15">
        <v>0</v>
      </c>
      <c r="Y385" s="6">
        <v>0</v>
      </c>
      <c r="Z385" s="42" t="s">
        <v>643</v>
      </c>
    </row>
    <row r="386" spans="3:26" ht="20.100000000000001" customHeight="1" x14ac:dyDescent="0.3">
      <c r="C386" s="40">
        <v>6302001</v>
      </c>
      <c r="D386" s="41" t="s">
        <v>644</v>
      </c>
      <c r="E386" s="6">
        <v>6</v>
      </c>
      <c r="F386" s="40">
        <v>10103201</v>
      </c>
      <c r="G386" s="6">
        <v>0</v>
      </c>
      <c r="H386" s="37">
        <f t="shared" si="10"/>
        <v>52</v>
      </c>
      <c r="I386" s="6">
        <v>12500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320</v>
      </c>
      <c r="T386" s="6">
        <v>500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639</v>
      </c>
    </row>
    <row r="387" spans="3:26" ht="20.100000000000001" customHeight="1" x14ac:dyDescent="0.3">
      <c r="C387" s="40">
        <v>6302002</v>
      </c>
      <c r="D387" s="41" t="s">
        <v>645</v>
      </c>
      <c r="E387" s="6">
        <v>6</v>
      </c>
      <c r="F387" s="40">
        <v>10103202</v>
      </c>
      <c r="G387" s="6">
        <v>0</v>
      </c>
      <c r="H387" s="37">
        <v>51</v>
      </c>
      <c r="I387" s="6">
        <v>12500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410</v>
      </c>
      <c r="T387" s="6">
        <v>500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646</v>
      </c>
    </row>
    <row r="388" spans="3:26" ht="20.100000000000001" customHeight="1" x14ac:dyDescent="0.3">
      <c r="C388" s="40">
        <v>6302003</v>
      </c>
      <c r="D388" s="41" t="s">
        <v>647</v>
      </c>
      <c r="E388" s="6">
        <v>6</v>
      </c>
      <c r="F388" s="40">
        <v>10103203</v>
      </c>
      <c r="G388" s="6">
        <v>1</v>
      </c>
      <c r="H388" s="37">
        <f t="shared" si="10"/>
        <v>50</v>
      </c>
      <c r="I388" s="6">
        <v>12500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0</v>
      </c>
      <c r="T388" s="6">
        <v>500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648</v>
      </c>
    </row>
    <row r="389" spans="3:26" ht="20.100000000000001" customHeight="1" x14ac:dyDescent="0.3">
      <c r="C389" s="40">
        <v>6303001</v>
      </c>
      <c r="D389" s="41" t="s">
        <v>649</v>
      </c>
      <c r="E389" s="6">
        <v>6</v>
      </c>
      <c r="F389" s="40">
        <v>10103301</v>
      </c>
      <c r="G389" s="6">
        <v>0</v>
      </c>
      <c r="H389" s="37">
        <f t="shared" si="10"/>
        <v>54</v>
      </c>
      <c r="I389" s="6">
        <v>12500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310</v>
      </c>
      <c r="T389" s="6">
        <v>500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650</v>
      </c>
    </row>
    <row r="390" spans="3:26" ht="20.100000000000001" customHeight="1" x14ac:dyDescent="0.3">
      <c r="C390" s="40">
        <v>6303002</v>
      </c>
      <c r="D390" s="41" t="s">
        <v>651</v>
      </c>
      <c r="E390" s="6">
        <v>6</v>
      </c>
      <c r="F390" s="40">
        <v>10103302</v>
      </c>
      <c r="G390" s="6">
        <v>0</v>
      </c>
      <c r="H390" s="37">
        <v>56</v>
      </c>
      <c r="I390" s="6">
        <v>12500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420</v>
      </c>
      <c r="T390" s="6">
        <v>500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652</v>
      </c>
    </row>
    <row r="391" spans="3:26" ht="20.100000000000001" customHeight="1" x14ac:dyDescent="0.3">
      <c r="C391" s="40">
        <v>6303003</v>
      </c>
      <c r="D391" s="41" t="s">
        <v>653</v>
      </c>
      <c r="E391" s="6">
        <v>6</v>
      </c>
      <c r="F391" s="40">
        <v>10103303</v>
      </c>
      <c r="G391" s="6">
        <v>1</v>
      </c>
      <c r="H391" s="37">
        <f t="shared" si="10"/>
        <v>50</v>
      </c>
      <c r="I391" s="6">
        <v>12500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500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654</v>
      </c>
    </row>
    <row r="392" spans="3:26" ht="20.100000000000001" customHeight="1" x14ac:dyDescent="0.3">
      <c r="C392" s="40">
        <v>6304001</v>
      </c>
      <c r="D392" s="41" t="s">
        <v>655</v>
      </c>
      <c r="E392" s="6">
        <v>6</v>
      </c>
      <c r="F392" s="40">
        <v>10103401</v>
      </c>
      <c r="G392" s="6">
        <v>0</v>
      </c>
      <c r="H392" s="37">
        <f t="shared" si="10"/>
        <v>56</v>
      </c>
      <c r="I392" s="6">
        <v>12500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330</v>
      </c>
      <c r="T392" s="6">
        <v>500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656</v>
      </c>
    </row>
    <row r="393" spans="3:26" ht="20.100000000000001" customHeight="1" x14ac:dyDescent="0.3">
      <c r="C393" s="40">
        <v>6304002</v>
      </c>
      <c r="D393" s="41" t="s">
        <v>657</v>
      </c>
      <c r="E393" s="6">
        <v>6</v>
      </c>
      <c r="F393" s="40">
        <v>10103402</v>
      </c>
      <c r="G393" s="6">
        <v>0</v>
      </c>
      <c r="H393" s="37">
        <v>53</v>
      </c>
      <c r="I393" s="6">
        <v>12500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360</v>
      </c>
      <c r="T393" s="6">
        <v>500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646</v>
      </c>
    </row>
    <row r="394" spans="3:26" ht="20.100000000000001" customHeight="1" x14ac:dyDescent="0.3">
      <c r="C394" s="40">
        <v>6304003</v>
      </c>
      <c r="D394" s="41" t="s">
        <v>658</v>
      </c>
      <c r="E394" s="6">
        <v>6</v>
      </c>
      <c r="F394" s="40">
        <v>10103403</v>
      </c>
      <c r="G394" s="6">
        <v>0</v>
      </c>
      <c r="H394" s="37">
        <v>53</v>
      </c>
      <c r="I394" s="6">
        <v>12500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390</v>
      </c>
      <c r="T394" s="6">
        <v>500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659</v>
      </c>
    </row>
    <row r="395" spans="3:26" ht="20.100000000000001" customHeight="1" x14ac:dyDescent="0.3">
      <c r="C395" s="40">
        <v>6304004</v>
      </c>
      <c r="D395" s="41" t="s">
        <v>660</v>
      </c>
      <c r="E395" s="6">
        <v>6</v>
      </c>
      <c r="F395" s="40">
        <v>10103404</v>
      </c>
      <c r="G395" s="1">
        <v>1</v>
      </c>
      <c r="H395" s="37">
        <f t="shared" si="10"/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0</v>
      </c>
      <c r="T395" s="6">
        <v>500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654</v>
      </c>
    </row>
    <row r="396" spans="3:26" ht="20.100000000000001" customHeight="1" x14ac:dyDescent="0.3">
      <c r="C396" s="40">
        <v>6305001</v>
      </c>
      <c r="D396" s="41" t="s">
        <v>661</v>
      </c>
      <c r="E396" s="6">
        <v>6</v>
      </c>
      <c r="F396" s="40">
        <v>10103501</v>
      </c>
      <c r="G396" s="1">
        <v>0</v>
      </c>
      <c r="H396" s="37">
        <f t="shared" si="10"/>
        <v>57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330</v>
      </c>
      <c r="T396" s="6">
        <v>500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656</v>
      </c>
    </row>
    <row r="397" spans="3:26" ht="20.100000000000001" customHeight="1" x14ac:dyDescent="0.3">
      <c r="C397" s="40">
        <v>6305002</v>
      </c>
      <c r="D397" s="41" t="s">
        <v>662</v>
      </c>
      <c r="E397" s="6">
        <v>6</v>
      </c>
      <c r="F397" s="40">
        <v>10103502</v>
      </c>
      <c r="G397" s="1">
        <v>0</v>
      </c>
      <c r="H397" s="37">
        <v>54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360</v>
      </c>
      <c r="T397" s="6">
        <v>500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646</v>
      </c>
    </row>
    <row r="398" spans="3:26" ht="20.100000000000001" customHeight="1" x14ac:dyDescent="0.3">
      <c r="C398" s="40">
        <v>6305003</v>
      </c>
      <c r="D398" s="41" t="s">
        <v>663</v>
      </c>
      <c r="E398" s="6">
        <v>6</v>
      </c>
      <c r="F398" s="40">
        <v>10103503</v>
      </c>
      <c r="G398" s="1">
        <v>0</v>
      </c>
      <c r="H398" s="37">
        <v>55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390</v>
      </c>
      <c r="T398" s="6">
        <v>500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659</v>
      </c>
    </row>
    <row r="399" spans="3:26" ht="20.100000000000001" customHeight="1" x14ac:dyDescent="0.3">
      <c r="C399" s="40">
        <v>6305004</v>
      </c>
      <c r="D399" s="41" t="s">
        <v>664</v>
      </c>
      <c r="E399" s="6">
        <v>6</v>
      </c>
      <c r="F399" s="40">
        <v>10103504</v>
      </c>
      <c r="G399" s="1">
        <v>1</v>
      </c>
      <c r="H399" s="37">
        <f t="shared" si="10"/>
        <v>50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0</v>
      </c>
      <c r="T399" s="6">
        <v>500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654</v>
      </c>
    </row>
    <row r="400" spans="3:26" ht="20.100000000000001" customHeight="1" x14ac:dyDescent="0.3">
      <c r="C400" s="40">
        <v>6306001</v>
      </c>
      <c r="D400" s="41" t="s">
        <v>665</v>
      </c>
      <c r="E400" s="6">
        <v>6</v>
      </c>
      <c r="F400" s="40">
        <v>10103601</v>
      </c>
      <c r="G400" s="1">
        <v>0</v>
      </c>
      <c r="H400" s="37">
        <f t="shared" si="10"/>
        <v>59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380</v>
      </c>
      <c r="T400" s="6">
        <v>500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666</v>
      </c>
    </row>
    <row r="401" spans="3:26" ht="20.100000000000001" customHeight="1" x14ac:dyDescent="0.3">
      <c r="C401" s="40">
        <v>6306002</v>
      </c>
      <c r="D401" s="41" t="s">
        <v>667</v>
      </c>
      <c r="E401" s="6">
        <v>6</v>
      </c>
      <c r="F401" s="40">
        <v>10103602</v>
      </c>
      <c r="G401" s="1">
        <v>0</v>
      </c>
      <c r="H401" s="37">
        <v>55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440</v>
      </c>
      <c r="T401" s="6">
        <v>500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652</v>
      </c>
    </row>
    <row r="402" spans="3:26" ht="20.100000000000001" customHeight="1" x14ac:dyDescent="0.3">
      <c r="C402" s="40">
        <v>6306003</v>
      </c>
      <c r="D402" s="41" t="s">
        <v>668</v>
      </c>
      <c r="E402" s="6">
        <v>6</v>
      </c>
      <c r="F402" s="40">
        <v>10103603</v>
      </c>
      <c r="G402" s="1">
        <v>1</v>
      </c>
      <c r="H402" s="37">
        <v>50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0</v>
      </c>
      <c r="T402" s="6">
        <v>500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654</v>
      </c>
    </row>
    <row r="403" spans="3:26" s="6" customFormat="1" ht="20.100000000000001" customHeight="1" x14ac:dyDescent="0.3">
      <c r="C403" s="40">
        <v>7101001</v>
      </c>
      <c r="D403" s="41" t="s">
        <v>669</v>
      </c>
      <c r="E403" s="6">
        <v>1</v>
      </c>
      <c r="F403" s="40">
        <v>10070101</v>
      </c>
      <c r="G403" s="6">
        <v>0</v>
      </c>
      <c r="H403" s="37">
        <v>10</v>
      </c>
      <c r="I403" s="6">
        <v>5000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125</v>
      </c>
      <c r="T403" s="6">
        <v>0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42" t="s">
        <v>670</v>
      </c>
    </row>
    <row r="404" spans="3:26" ht="20.100000000000001" customHeight="1" x14ac:dyDescent="0.3">
      <c r="C404" s="40">
        <v>7101002</v>
      </c>
      <c r="D404" s="41" t="s">
        <v>671</v>
      </c>
      <c r="E404" s="6">
        <v>1</v>
      </c>
      <c r="F404" s="40">
        <v>10070102</v>
      </c>
      <c r="G404" s="6">
        <v>0</v>
      </c>
      <c r="H404" s="6">
        <v>12</v>
      </c>
      <c r="I404" s="6">
        <v>5000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100</v>
      </c>
      <c r="T404" s="6">
        <v>0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8" t="s">
        <v>670</v>
      </c>
    </row>
    <row r="405" spans="3:26" ht="20.100000000000001" customHeight="1" x14ac:dyDescent="0.3">
      <c r="C405" s="40">
        <v>7101003</v>
      </c>
      <c r="D405" s="41" t="s">
        <v>672</v>
      </c>
      <c r="E405" s="6">
        <v>1</v>
      </c>
      <c r="F405" s="40">
        <v>10070103</v>
      </c>
      <c r="G405" s="6">
        <v>0</v>
      </c>
      <c r="H405" s="6">
        <v>14</v>
      </c>
      <c r="I405" s="6">
        <v>5000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75</v>
      </c>
      <c r="T405" s="6">
        <v>0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8" t="s">
        <v>670</v>
      </c>
    </row>
    <row r="406" spans="3:26" ht="20.100000000000001" customHeight="1" x14ac:dyDescent="0.3">
      <c r="C406" s="40">
        <v>7101004</v>
      </c>
      <c r="D406" s="41" t="s">
        <v>673</v>
      </c>
      <c r="E406" s="6">
        <v>1</v>
      </c>
      <c r="F406" s="40">
        <v>10070104</v>
      </c>
      <c r="G406" s="6">
        <v>0</v>
      </c>
      <c r="H406" s="6">
        <v>16</v>
      </c>
      <c r="I406" s="6">
        <v>5000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50</v>
      </c>
      <c r="T406" s="6">
        <v>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8" t="s">
        <v>670</v>
      </c>
    </row>
    <row r="407" spans="3:26" ht="20.100000000000001" customHeight="1" x14ac:dyDescent="0.3">
      <c r="C407" s="40">
        <v>7102001</v>
      </c>
      <c r="D407" s="41" t="s">
        <v>674</v>
      </c>
      <c r="E407" s="6">
        <v>1</v>
      </c>
      <c r="F407" s="40">
        <v>10070201</v>
      </c>
      <c r="G407" s="6">
        <v>1</v>
      </c>
      <c r="H407" s="6">
        <v>30</v>
      </c>
      <c r="I407" s="6">
        <v>7500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f t="shared" ref="S407:S414" si="11">S403+150</f>
        <v>275</v>
      </c>
      <c r="T407" s="6">
        <v>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8" t="s">
        <v>675</v>
      </c>
    </row>
    <row r="408" spans="3:26" ht="20.100000000000001" customHeight="1" x14ac:dyDescent="0.3">
      <c r="C408" s="40">
        <v>7102002</v>
      </c>
      <c r="D408" s="41" t="s">
        <v>676</v>
      </c>
      <c r="E408" s="6">
        <v>1</v>
      </c>
      <c r="F408" s="40">
        <v>10070202</v>
      </c>
      <c r="G408" s="6">
        <v>1</v>
      </c>
      <c r="H408" s="6">
        <v>30</v>
      </c>
      <c r="I408" s="6">
        <v>7500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f t="shared" si="11"/>
        <v>250</v>
      </c>
      <c r="T408" s="6">
        <v>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8" t="s">
        <v>675</v>
      </c>
    </row>
    <row r="409" spans="3:26" ht="20.100000000000001" customHeight="1" x14ac:dyDescent="0.3">
      <c r="C409" s="40">
        <v>7102003</v>
      </c>
      <c r="D409" s="41" t="s">
        <v>677</v>
      </c>
      <c r="E409" s="6">
        <v>1</v>
      </c>
      <c r="F409" s="40">
        <v>10070203</v>
      </c>
      <c r="G409" s="6">
        <v>1</v>
      </c>
      <c r="H409" s="6">
        <v>30</v>
      </c>
      <c r="I409" s="6">
        <v>7500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f t="shared" si="11"/>
        <v>225</v>
      </c>
      <c r="T409" s="6">
        <v>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8" t="s">
        <v>675</v>
      </c>
    </row>
    <row r="410" spans="3:26" ht="20.100000000000001" customHeight="1" x14ac:dyDescent="0.3">
      <c r="C410" s="40">
        <v>7102004</v>
      </c>
      <c r="D410" s="41" t="s">
        <v>678</v>
      </c>
      <c r="E410" s="6">
        <v>1</v>
      </c>
      <c r="F410" s="40">
        <v>10070204</v>
      </c>
      <c r="G410" s="6">
        <v>1</v>
      </c>
      <c r="H410" s="6">
        <v>30</v>
      </c>
      <c r="I410" s="6">
        <v>7500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f t="shared" si="11"/>
        <v>200</v>
      </c>
      <c r="T410" s="6">
        <v>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8" t="s">
        <v>675</v>
      </c>
    </row>
    <row r="411" spans="3:26" ht="20.100000000000001" customHeight="1" x14ac:dyDescent="0.3">
      <c r="C411" s="40">
        <v>7103001</v>
      </c>
      <c r="D411" s="41" t="s">
        <v>679</v>
      </c>
      <c r="E411" s="6">
        <v>1</v>
      </c>
      <c r="F411" s="40">
        <v>10070301</v>
      </c>
      <c r="G411" s="6">
        <v>1</v>
      </c>
      <c r="H411" s="6">
        <v>50</v>
      </c>
      <c r="I411" s="6">
        <v>10000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f t="shared" si="11"/>
        <v>425</v>
      </c>
      <c r="T411" s="6">
        <v>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8" t="s">
        <v>680</v>
      </c>
    </row>
    <row r="412" spans="3:26" ht="20.100000000000001" customHeight="1" x14ac:dyDescent="0.3">
      <c r="C412" s="40">
        <v>7103002</v>
      </c>
      <c r="D412" s="41" t="s">
        <v>681</v>
      </c>
      <c r="E412" s="6">
        <v>1</v>
      </c>
      <c r="F412" s="40">
        <v>10070302</v>
      </c>
      <c r="G412" s="6">
        <v>1</v>
      </c>
      <c r="H412" s="6">
        <v>50</v>
      </c>
      <c r="I412" s="6">
        <v>10000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f t="shared" si="11"/>
        <v>400</v>
      </c>
      <c r="T412" s="6">
        <v>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8" t="s">
        <v>680</v>
      </c>
    </row>
    <row r="413" spans="3:26" ht="20.100000000000001" customHeight="1" x14ac:dyDescent="0.3">
      <c r="C413" s="40">
        <v>7103003</v>
      </c>
      <c r="D413" s="41" t="s">
        <v>682</v>
      </c>
      <c r="E413" s="6">
        <v>1</v>
      </c>
      <c r="F413" s="40">
        <v>10070303</v>
      </c>
      <c r="G413" s="6">
        <v>1</v>
      </c>
      <c r="H413" s="6">
        <v>50</v>
      </c>
      <c r="I413" s="6">
        <v>10000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f t="shared" si="11"/>
        <v>375</v>
      </c>
      <c r="T413" s="6">
        <v>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8" t="s">
        <v>680</v>
      </c>
    </row>
    <row r="414" spans="3:26" ht="20.100000000000001" customHeight="1" x14ac:dyDescent="0.3">
      <c r="C414" s="40">
        <v>7103004</v>
      </c>
      <c r="D414" s="41" t="s">
        <v>683</v>
      </c>
      <c r="E414" s="6">
        <v>1</v>
      </c>
      <c r="F414" s="40">
        <v>10070304</v>
      </c>
      <c r="G414" s="6">
        <v>1</v>
      </c>
      <c r="H414" s="6">
        <v>50</v>
      </c>
      <c r="I414" s="6">
        <v>10000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f t="shared" si="11"/>
        <v>350</v>
      </c>
      <c r="T414" s="6">
        <v>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8" t="s">
        <v>680</v>
      </c>
    </row>
    <row r="415" spans="3:26" ht="20.100000000000001" customHeight="1" x14ac:dyDescent="0.3">
      <c r="C415" s="40">
        <v>7201001</v>
      </c>
      <c r="D415" s="30" t="s">
        <v>684</v>
      </c>
      <c r="E415" s="6">
        <v>2</v>
      </c>
      <c r="F415" s="40">
        <v>10080101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200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8" t="s">
        <v>685</v>
      </c>
    </row>
    <row r="416" spans="3:26" ht="20.100000000000001" customHeight="1" x14ac:dyDescent="0.3">
      <c r="C416" s="40">
        <v>7201002</v>
      </c>
      <c r="D416" s="30" t="s">
        <v>686</v>
      </c>
      <c r="E416" s="6">
        <v>2</v>
      </c>
      <c r="F416" s="40">
        <v>10080102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200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8" t="s">
        <v>685</v>
      </c>
    </row>
    <row r="417" spans="3:26" ht="20.100000000000001" customHeight="1" x14ac:dyDescent="0.3">
      <c r="C417" s="40">
        <v>7201003</v>
      </c>
      <c r="D417" s="30" t="s">
        <v>687</v>
      </c>
      <c r="E417" s="6">
        <v>2</v>
      </c>
      <c r="F417" s="40">
        <v>10080103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200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8" t="s">
        <v>685</v>
      </c>
    </row>
    <row r="418" spans="3:26" ht="20.100000000000001" customHeight="1" x14ac:dyDescent="0.3">
      <c r="C418" s="40">
        <v>7201004</v>
      </c>
      <c r="D418" s="30" t="s">
        <v>688</v>
      </c>
      <c r="E418" s="6">
        <v>2</v>
      </c>
      <c r="F418" s="40">
        <v>10080104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200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8" t="s">
        <v>685</v>
      </c>
    </row>
    <row r="419" spans="3:26" ht="20.100000000000001" customHeight="1" x14ac:dyDescent="0.3">
      <c r="C419" s="40">
        <v>7202001</v>
      </c>
      <c r="D419" s="30" t="s">
        <v>689</v>
      </c>
      <c r="E419" s="6">
        <v>2</v>
      </c>
      <c r="F419" s="40">
        <v>10080201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2">S415+150</f>
        <v>275</v>
      </c>
      <c r="T419" s="6">
        <v>350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8" t="s">
        <v>690</v>
      </c>
    </row>
    <row r="420" spans="3:26" ht="20.100000000000001" customHeight="1" x14ac:dyDescent="0.3">
      <c r="C420" s="40">
        <v>7202002</v>
      </c>
      <c r="D420" s="30" t="s">
        <v>691</v>
      </c>
      <c r="E420" s="6">
        <v>2</v>
      </c>
      <c r="F420" s="40">
        <v>10080202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2"/>
        <v>250</v>
      </c>
      <c r="T420" s="6">
        <v>350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8" t="s">
        <v>690</v>
      </c>
    </row>
    <row r="421" spans="3:26" ht="20.100000000000001" customHeight="1" x14ac:dyDescent="0.3">
      <c r="C421" s="40">
        <v>7202003</v>
      </c>
      <c r="D421" s="30" t="s">
        <v>692</v>
      </c>
      <c r="E421" s="6">
        <v>2</v>
      </c>
      <c r="F421" s="40">
        <v>10080203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2"/>
        <v>225</v>
      </c>
      <c r="T421" s="6">
        <v>350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8" t="s">
        <v>690</v>
      </c>
    </row>
    <row r="422" spans="3:26" ht="20.100000000000001" customHeight="1" x14ac:dyDescent="0.3">
      <c r="C422" s="40">
        <v>7202004</v>
      </c>
      <c r="D422" s="30" t="s">
        <v>693</v>
      </c>
      <c r="E422" s="6">
        <v>2</v>
      </c>
      <c r="F422" s="40">
        <v>10080204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2"/>
        <v>200</v>
      </c>
      <c r="T422" s="6">
        <v>350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8" t="s">
        <v>690</v>
      </c>
    </row>
    <row r="423" spans="3:26" ht="20.100000000000001" customHeight="1" x14ac:dyDescent="0.3">
      <c r="C423" s="40">
        <v>7203001</v>
      </c>
      <c r="D423" s="30" t="s">
        <v>694</v>
      </c>
      <c r="E423" s="6">
        <v>2</v>
      </c>
      <c r="F423" s="40">
        <v>10080301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2"/>
        <v>425</v>
      </c>
      <c r="T423" s="6">
        <v>500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8" t="s">
        <v>695</v>
      </c>
    </row>
    <row r="424" spans="3:26" ht="20.100000000000001" customHeight="1" x14ac:dyDescent="0.3">
      <c r="C424" s="40">
        <v>7203002</v>
      </c>
      <c r="D424" s="30" t="s">
        <v>696</v>
      </c>
      <c r="E424" s="6">
        <v>2</v>
      </c>
      <c r="F424" s="40">
        <v>10080302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2"/>
        <v>400</v>
      </c>
      <c r="T424" s="6">
        <v>500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8" t="s">
        <v>695</v>
      </c>
    </row>
    <row r="425" spans="3:26" ht="20.100000000000001" customHeight="1" x14ac:dyDescent="0.3">
      <c r="C425" s="40">
        <v>7203003</v>
      </c>
      <c r="D425" s="30" t="s">
        <v>697</v>
      </c>
      <c r="E425" s="6">
        <v>2</v>
      </c>
      <c r="F425" s="40">
        <v>10080303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2"/>
        <v>375</v>
      </c>
      <c r="T425" s="6">
        <v>500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8" t="s">
        <v>695</v>
      </c>
    </row>
    <row r="426" spans="3:26" ht="20.100000000000001" customHeight="1" x14ac:dyDescent="0.3">
      <c r="C426" s="40">
        <v>7203004</v>
      </c>
      <c r="D426" s="30" t="s">
        <v>698</v>
      </c>
      <c r="E426" s="6">
        <v>2</v>
      </c>
      <c r="F426" s="40">
        <v>10080304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2"/>
        <v>350</v>
      </c>
      <c r="T426" s="6">
        <v>500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8" t="s">
        <v>695</v>
      </c>
    </row>
    <row r="427" spans="3:26" ht="20.100000000000001" customHeight="1" x14ac:dyDescent="0.3">
      <c r="C427" s="40">
        <v>7204101</v>
      </c>
      <c r="D427" s="30" t="s">
        <v>699</v>
      </c>
      <c r="E427" s="6">
        <v>2</v>
      </c>
      <c r="F427" s="40">
        <v>10080401</v>
      </c>
      <c r="G427" s="6">
        <v>0</v>
      </c>
      <c r="H427" s="6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150</v>
      </c>
      <c r="T427" s="6">
        <v>200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8" t="s">
        <v>700</v>
      </c>
    </row>
    <row r="428" spans="3:26" ht="20.100000000000001" customHeight="1" x14ac:dyDescent="0.3">
      <c r="C428" s="40">
        <v>7204102</v>
      </c>
      <c r="D428" s="30" t="s">
        <v>701</v>
      </c>
      <c r="E428" s="6">
        <v>2</v>
      </c>
      <c r="F428" s="40">
        <v>10080402</v>
      </c>
      <c r="G428" s="6">
        <v>0</v>
      </c>
      <c r="H428" s="6">
        <v>30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300</v>
      </c>
      <c r="T428" s="6">
        <v>200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8" t="s">
        <v>702</v>
      </c>
    </row>
    <row r="429" spans="3:26" ht="20.100000000000001" customHeight="1" x14ac:dyDescent="0.3">
      <c r="C429" s="40">
        <v>7204103</v>
      </c>
      <c r="D429" s="30" t="s">
        <v>703</v>
      </c>
      <c r="E429" s="6">
        <v>2</v>
      </c>
      <c r="F429" s="40">
        <v>10080403</v>
      </c>
      <c r="G429" s="6">
        <v>0</v>
      </c>
      <c r="H429" s="6">
        <v>50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450</v>
      </c>
      <c r="T429" s="6">
        <v>200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8" t="s">
        <v>704</v>
      </c>
    </row>
    <row r="430" spans="3:26" ht="20.100000000000001" customHeight="1" x14ac:dyDescent="0.3">
      <c r="C430" s="40">
        <v>7204201</v>
      </c>
      <c r="D430" s="30" t="s">
        <v>705</v>
      </c>
      <c r="E430" s="6">
        <v>2</v>
      </c>
      <c r="F430" s="40">
        <v>10080501</v>
      </c>
      <c r="G430" s="6">
        <v>0</v>
      </c>
      <c r="H430" s="6">
        <v>11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150</v>
      </c>
      <c r="T430" s="6">
        <v>200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8" t="s">
        <v>700</v>
      </c>
    </row>
    <row r="431" spans="3:26" ht="20.100000000000001" customHeight="1" x14ac:dyDescent="0.3">
      <c r="C431" s="40">
        <v>7204202</v>
      </c>
      <c r="D431" s="30" t="s">
        <v>706</v>
      </c>
      <c r="E431" s="6">
        <v>2</v>
      </c>
      <c r="F431" s="40">
        <v>10080502</v>
      </c>
      <c r="G431" s="6">
        <v>0</v>
      </c>
      <c r="H431" s="6">
        <v>31</v>
      </c>
      <c r="I431" s="6">
        <v>5000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v>300</v>
      </c>
      <c r="T431" s="6">
        <v>200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8" t="s">
        <v>702</v>
      </c>
    </row>
    <row r="432" spans="3:26" ht="20.100000000000001" customHeight="1" x14ac:dyDescent="0.3">
      <c r="C432" s="40">
        <v>7204203</v>
      </c>
      <c r="D432" s="30" t="s">
        <v>707</v>
      </c>
      <c r="E432" s="6">
        <v>2</v>
      </c>
      <c r="F432" s="40">
        <v>10080503</v>
      </c>
      <c r="G432" s="6">
        <v>0</v>
      </c>
      <c r="H432" s="6">
        <v>51</v>
      </c>
      <c r="I432" s="6">
        <v>5000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v>450</v>
      </c>
      <c r="T432" s="6">
        <v>200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8" t="s">
        <v>704</v>
      </c>
    </row>
    <row r="433" spans="3:26" ht="20.100000000000001" customHeight="1" x14ac:dyDescent="0.3">
      <c r="C433" s="40">
        <v>7204301</v>
      </c>
      <c r="D433" s="30" t="s">
        <v>708</v>
      </c>
      <c r="E433" s="6">
        <v>2</v>
      </c>
      <c r="F433" s="40">
        <v>10080601</v>
      </c>
      <c r="G433" s="6">
        <v>0</v>
      </c>
      <c r="H433" s="6">
        <v>12</v>
      </c>
      <c r="I433" s="6">
        <v>5000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v>150</v>
      </c>
      <c r="T433" s="6">
        <v>200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8" t="s">
        <v>700</v>
      </c>
    </row>
    <row r="434" spans="3:26" ht="20.100000000000001" customHeight="1" x14ac:dyDescent="0.3">
      <c r="C434" s="40">
        <v>7204302</v>
      </c>
      <c r="D434" s="30" t="s">
        <v>709</v>
      </c>
      <c r="E434" s="6">
        <v>2</v>
      </c>
      <c r="F434" s="40">
        <v>10080602</v>
      </c>
      <c r="G434" s="6">
        <v>0</v>
      </c>
      <c r="H434" s="6">
        <v>32</v>
      </c>
      <c r="I434" s="6">
        <v>5000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v>300</v>
      </c>
      <c r="T434" s="6">
        <v>200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8" t="s">
        <v>702</v>
      </c>
    </row>
    <row r="435" spans="3:26" ht="20.100000000000001" customHeight="1" x14ac:dyDescent="0.3">
      <c r="C435" s="40">
        <v>7204303</v>
      </c>
      <c r="D435" s="30" t="s">
        <v>710</v>
      </c>
      <c r="E435" s="6">
        <v>2</v>
      </c>
      <c r="F435" s="40">
        <v>10080603</v>
      </c>
      <c r="G435" s="6">
        <v>0</v>
      </c>
      <c r="H435" s="6">
        <v>52</v>
      </c>
      <c r="I435" s="6">
        <v>5000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v>450</v>
      </c>
      <c r="T435" s="6">
        <v>200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8" t="s">
        <v>704</v>
      </c>
    </row>
    <row r="436" spans="3:26" ht="20.100000000000001" customHeight="1" x14ac:dyDescent="0.3">
      <c r="C436" s="40">
        <v>7204401</v>
      </c>
      <c r="D436" s="30" t="s">
        <v>711</v>
      </c>
      <c r="E436" s="6">
        <v>2</v>
      </c>
      <c r="F436" s="40">
        <v>10080701</v>
      </c>
      <c r="G436" s="6">
        <v>0</v>
      </c>
      <c r="H436" s="6">
        <v>13</v>
      </c>
      <c r="I436" s="6">
        <v>5000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v>150</v>
      </c>
      <c r="T436" s="6">
        <v>200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8" t="s">
        <v>700</v>
      </c>
    </row>
    <row r="437" spans="3:26" ht="20.100000000000001" customHeight="1" x14ac:dyDescent="0.3">
      <c r="C437" s="40">
        <v>7204402</v>
      </c>
      <c r="D437" s="30" t="s">
        <v>712</v>
      </c>
      <c r="E437" s="6">
        <v>2</v>
      </c>
      <c r="F437" s="40">
        <v>10080702</v>
      </c>
      <c r="G437" s="6">
        <v>0</v>
      </c>
      <c r="H437" s="6">
        <v>33</v>
      </c>
      <c r="I437" s="6">
        <v>5000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v>300</v>
      </c>
      <c r="T437" s="6">
        <v>200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8" t="s">
        <v>702</v>
      </c>
    </row>
    <row r="438" spans="3:26" ht="20.100000000000001" customHeight="1" x14ac:dyDescent="0.3">
      <c r="C438" s="40">
        <v>7204403</v>
      </c>
      <c r="D438" s="30" t="s">
        <v>713</v>
      </c>
      <c r="E438" s="6">
        <v>2</v>
      </c>
      <c r="F438" s="40">
        <v>10080703</v>
      </c>
      <c r="G438" s="6">
        <v>0</v>
      </c>
      <c r="H438" s="6">
        <v>53</v>
      </c>
      <c r="I438" s="6">
        <v>5000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v>450</v>
      </c>
      <c r="T438" s="6">
        <v>200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8" t="s">
        <v>704</v>
      </c>
    </row>
    <row r="439" spans="3:26" ht="20.100000000000001" customHeight="1" x14ac:dyDescent="0.3">
      <c r="C439" s="40">
        <v>7204501</v>
      </c>
      <c r="D439" s="30" t="s">
        <v>714</v>
      </c>
      <c r="E439" s="6">
        <v>2</v>
      </c>
      <c r="F439" s="40">
        <v>10080801</v>
      </c>
      <c r="G439" s="6">
        <v>0</v>
      </c>
      <c r="H439" s="6">
        <v>14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8" t="s">
        <v>700</v>
      </c>
    </row>
    <row r="440" spans="3:26" ht="20.100000000000001" customHeight="1" x14ac:dyDescent="0.3">
      <c r="C440" s="40">
        <v>7204502</v>
      </c>
      <c r="D440" s="30" t="s">
        <v>715</v>
      </c>
      <c r="E440" s="6">
        <v>2</v>
      </c>
      <c r="F440" s="40">
        <v>10080802</v>
      </c>
      <c r="G440" s="6">
        <v>0</v>
      </c>
      <c r="H440" s="6">
        <v>34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8" t="s">
        <v>702</v>
      </c>
    </row>
    <row r="441" spans="3:26" ht="20.100000000000001" customHeight="1" x14ac:dyDescent="0.3">
      <c r="C441" s="40">
        <v>7204503</v>
      </c>
      <c r="D441" s="30" t="s">
        <v>716</v>
      </c>
      <c r="E441" s="6">
        <v>2</v>
      </c>
      <c r="F441" s="40">
        <v>10080803</v>
      </c>
      <c r="G441" s="6">
        <v>0</v>
      </c>
      <c r="H441" s="6">
        <v>54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323</v>
      </c>
      <c r="V441" s="6">
        <v>0</v>
      </c>
      <c r="W441" s="6">
        <v>1</v>
      </c>
      <c r="X441" s="15">
        <v>0</v>
      </c>
      <c r="Y441" s="6">
        <v>0</v>
      </c>
      <c r="Z441" s="8" t="s">
        <v>704</v>
      </c>
    </row>
    <row r="442" spans="3:26" ht="20.100000000000001" customHeight="1" x14ac:dyDescent="0.3">
      <c r="C442" s="40">
        <v>7301001</v>
      </c>
      <c r="D442" s="30" t="s">
        <v>717</v>
      </c>
      <c r="E442" s="6">
        <v>3</v>
      </c>
      <c r="F442" s="40">
        <v>10090101</v>
      </c>
      <c r="G442" s="6">
        <v>0</v>
      </c>
      <c r="H442" s="6">
        <v>12</v>
      </c>
      <c r="I442" s="6">
        <v>5000</v>
      </c>
      <c r="J442" s="6">
        <v>20</v>
      </c>
      <c r="K442" s="6">
        <v>0</v>
      </c>
      <c r="L442" s="6">
        <v>1</v>
      </c>
      <c r="M442" s="6">
        <v>1</v>
      </c>
      <c r="N442" s="6">
        <v>0.02</v>
      </c>
      <c r="O442" s="6">
        <v>1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52</v>
      </c>
      <c r="V442" s="6">
        <v>0</v>
      </c>
      <c r="W442" s="6">
        <v>1</v>
      </c>
      <c r="X442" s="15">
        <v>0</v>
      </c>
      <c r="Y442" s="6">
        <v>0</v>
      </c>
      <c r="Z442" s="8" t="s">
        <v>718</v>
      </c>
    </row>
    <row r="443" spans="3:26" ht="20.100000000000001" customHeight="1" x14ac:dyDescent="0.3">
      <c r="C443" s="40">
        <v>7301002</v>
      </c>
      <c r="D443" s="30" t="s">
        <v>719</v>
      </c>
      <c r="E443" s="6">
        <v>3</v>
      </c>
      <c r="F443" s="40">
        <v>10090102</v>
      </c>
      <c r="G443" s="6">
        <v>0</v>
      </c>
      <c r="H443" s="6">
        <v>15</v>
      </c>
      <c r="I443" s="6">
        <v>5000</v>
      </c>
      <c r="J443" s="6">
        <v>20</v>
      </c>
      <c r="K443" s="6">
        <v>0</v>
      </c>
      <c r="L443" s="6">
        <v>1</v>
      </c>
      <c r="M443" s="6">
        <v>1</v>
      </c>
      <c r="N443" s="6">
        <v>0.02</v>
      </c>
      <c r="O443" s="6">
        <v>1</v>
      </c>
      <c r="P443" s="6">
        <v>1</v>
      </c>
      <c r="Q443" s="6">
        <v>1</v>
      </c>
      <c r="R443" s="6">
        <v>1</v>
      </c>
      <c r="S443" s="6">
        <v>175</v>
      </c>
      <c r="T443" s="6">
        <v>200</v>
      </c>
      <c r="U443" s="6" t="s">
        <v>52</v>
      </c>
      <c r="V443" s="6">
        <v>0</v>
      </c>
      <c r="W443" s="6">
        <v>1</v>
      </c>
      <c r="X443" s="15">
        <v>0</v>
      </c>
      <c r="Y443" s="6">
        <v>0</v>
      </c>
      <c r="Z443" s="8" t="s">
        <v>718</v>
      </c>
    </row>
    <row r="444" spans="3:26" ht="20.100000000000001" customHeight="1" x14ac:dyDescent="0.3">
      <c r="C444" s="40">
        <v>7302001</v>
      </c>
      <c r="D444" s="30" t="s">
        <v>720</v>
      </c>
      <c r="E444" s="6">
        <v>3</v>
      </c>
      <c r="F444" s="40">
        <v>10090201</v>
      </c>
      <c r="G444" s="6">
        <v>1</v>
      </c>
      <c r="H444" s="6">
        <v>30</v>
      </c>
      <c r="I444" s="6">
        <v>12500</v>
      </c>
      <c r="J444" s="6">
        <v>20</v>
      </c>
      <c r="K444" s="6">
        <v>0</v>
      </c>
      <c r="L444" s="6">
        <v>1</v>
      </c>
      <c r="M444" s="6">
        <v>1</v>
      </c>
      <c r="N444" s="6">
        <v>0.02</v>
      </c>
      <c r="O444" s="6">
        <v>1</v>
      </c>
      <c r="P444" s="6">
        <v>1</v>
      </c>
      <c r="Q444" s="6">
        <v>1</v>
      </c>
      <c r="R444" s="6">
        <v>1</v>
      </c>
      <c r="S444" s="6">
        <v>275</v>
      </c>
      <c r="T444" s="6">
        <v>350</v>
      </c>
      <c r="U444" s="6" t="s">
        <v>52</v>
      </c>
      <c r="V444" s="6">
        <v>0</v>
      </c>
      <c r="W444" s="6">
        <v>1</v>
      </c>
      <c r="X444" s="15">
        <v>0</v>
      </c>
      <c r="Y444" s="6">
        <v>0</v>
      </c>
      <c r="Z444" s="8" t="s">
        <v>721</v>
      </c>
    </row>
    <row r="445" spans="3:26" ht="20.100000000000001" customHeight="1" x14ac:dyDescent="0.3">
      <c r="C445" s="40">
        <v>7302002</v>
      </c>
      <c r="D445" s="30" t="s">
        <v>722</v>
      </c>
      <c r="E445" s="6">
        <v>3</v>
      </c>
      <c r="F445" s="40">
        <v>10090202</v>
      </c>
      <c r="G445" s="6">
        <v>1</v>
      </c>
      <c r="H445" s="6">
        <v>30</v>
      </c>
      <c r="I445" s="6">
        <v>12500</v>
      </c>
      <c r="J445" s="6">
        <v>20</v>
      </c>
      <c r="K445" s="6">
        <v>0</v>
      </c>
      <c r="L445" s="6">
        <v>1</v>
      </c>
      <c r="M445" s="6">
        <v>1</v>
      </c>
      <c r="N445" s="6">
        <v>0.02</v>
      </c>
      <c r="O445" s="6">
        <v>1</v>
      </c>
      <c r="P445" s="6">
        <v>1</v>
      </c>
      <c r="Q445" s="6">
        <v>1</v>
      </c>
      <c r="R445" s="6">
        <v>1</v>
      </c>
      <c r="S445" s="6">
        <v>300</v>
      </c>
      <c r="T445" s="6">
        <v>350</v>
      </c>
      <c r="U445" s="6" t="s">
        <v>52</v>
      </c>
      <c r="V445" s="6">
        <v>0</v>
      </c>
      <c r="W445" s="6">
        <v>1</v>
      </c>
      <c r="X445" s="15">
        <v>0</v>
      </c>
      <c r="Y445" s="6">
        <v>0</v>
      </c>
      <c r="Z445" s="8" t="s">
        <v>721</v>
      </c>
    </row>
    <row r="446" spans="3:26" ht="20.100000000000001" customHeight="1" x14ac:dyDescent="0.3">
      <c r="C446" s="40">
        <v>7303001</v>
      </c>
      <c r="D446" s="30" t="s">
        <v>723</v>
      </c>
      <c r="E446" s="6">
        <v>3</v>
      </c>
      <c r="F446" s="40">
        <v>10090301</v>
      </c>
      <c r="G446" s="6">
        <v>1</v>
      </c>
      <c r="H446" s="6">
        <v>50</v>
      </c>
      <c r="I446" s="6">
        <v>20000</v>
      </c>
      <c r="J446" s="6">
        <v>20</v>
      </c>
      <c r="K446" s="6">
        <v>0</v>
      </c>
      <c r="L446" s="6">
        <v>1</v>
      </c>
      <c r="M446" s="6">
        <v>1</v>
      </c>
      <c r="N446" s="6">
        <v>0.02</v>
      </c>
      <c r="O446" s="6">
        <v>1</v>
      </c>
      <c r="P446" s="6">
        <v>1</v>
      </c>
      <c r="Q446" s="6">
        <v>1</v>
      </c>
      <c r="R446" s="6">
        <v>1</v>
      </c>
      <c r="S446" s="6">
        <v>400</v>
      </c>
      <c r="T446" s="6">
        <v>500</v>
      </c>
      <c r="U446" s="6" t="s">
        <v>52</v>
      </c>
      <c r="V446" s="6">
        <v>0</v>
      </c>
      <c r="W446" s="6">
        <v>1</v>
      </c>
      <c r="X446" s="15">
        <v>0</v>
      </c>
      <c r="Y446" s="6">
        <v>0</v>
      </c>
      <c r="Z446" s="8" t="s">
        <v>724</v>
      </c>
    </row>
    <row r="447" spans="3:26" ht="20.100000000000001" customHeight="1" x14ac:dyDescent="0.3">
      <c r="C447" s="40">
        <v>7303002</v>
      </c>
      <c r="D447" s="30" t="s">
        <v>725</v>
      </c>
      <c r="E447" s="6">
        <v>3</v>
      </c>
      <c r="F447" s="40">
        <v>10090302</v>
      </c>
      <c r="G447" s="6">
        <v>1</v>
      </c>
      <c r="H447" s="6">
        <v>50</v>
      </c>
      <c r="I447" s="6">
        <v>20000</v>
      </c>
      <c r="J447" s="6">
        <v>20</v>
      </c>
      <c r="K447" s="6">
        <v>0</v>
      </c>
      <c r="L447" s="6">
        <v>1</v>
      </c>
      <c r="M447" s="6">
        <v>1</v>
      </c>
      <c r="N447" s="6">
        <v>0.02</v>
      </c>
      <c r="O447" s="6">
        <v>1</v>
      </c>
      <c r="P447" s="6">
        <v>1</v>
      </c>
      <c r="Q447" s="6">
        <v>1</v>
      </c>
      <c r="R447" s="6">
        <v>1</v>
      </c>
      <c r="S447" s="6">
        <v>425</v>
      </c>
      <c r="T447" s="6">
        <v>500</v>
      </c>
      <c r="U447" s="6" t="s">
        <v>52</v>
      </c>
      <c r="V447" s="6">
        <v>0</v>
      </c>
      <c r="W447" s="6">
        <v>1</v>
      </c>
      <c r="X447" s="15">
        <v>0</v>
      </c>
      <c r="Y447" s="6">
        <v>0</v>
      </c>
      <c r="Z447" s="8" t="s">
        <v>724</v>
      </c>
    </row>
    <row r="448" spans="3:26" s="6" customFormat="1" ht="20.100000000000001" customHeight="1" x14ac:dyDescent="0.15">
      <c r="C448" s="6">
        <v>8000001</v>
      </c>
      <c r="D448" s="30" t="s">
        <v>726</v>
      </c>
      <c r="E448" s="6">
        <v>8</v>
      </c>
      <c r="F448" s="30">
        <v>10036001</v>
      </c>
      <c r="G448" s="6">
        <v>0</v>
      </c>
      <c r="H448" s="6">
        <v>1</v>
      </c>
      <c r="I448" s="6">
        <v>0</v>
      </c>
      <c r="J448" s="6">
        <v>0</v>
      </c>
      <c r="K448" s="6">
        <v>0</v>
      </c>
      <c r="L448" s="6">
        <v>1</v>
      </c>
      <c r="M448" s="6">
        <v>1</v>
      </c>
      <c r="N448" s="6">
        <v>0</v>
      </c>
      <c r="O448" s="6">
        <v>1</v>
      </c>
      <c r="P448" s="6">
        <v>1</v>
      </c>
      <c r="Q448" s="6">
        <v>1</v>
      </c>
      <c r="R448" s="6">
        <v>1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43" t="s">
        <v>727</v>
      </c>
    </row>
    <row r="449" spans="3:26" s="6" customFormat="1" ht="20.100000000000001" customHeight="1" x14ac:dyDescent="0.15">
      <c r="C449" s="6">
        <v>8000002</v>
      </c>
      <c r="D449" s="30" t="s">
        <v>728</v>
      </c>
      <c r="E449" s="6">
        <v>8</v>
      </c>
      <c r="F449" s="30">
        <v>10036002</v>
      </c>
      <c r="G449" s="6">
        <v>0</v>
      </c>
      <c r="H449" s="6">
        <v>2</v>
      </c>
      <c r="I449" s="6">
        <v>0</v>
      </c>
      <c r="J449" s="6">
        <v>0</v>
      </c>
      <c r="K449" s="6">
        <v>0</v>
      </c>
      <c r="L449" s="6">
        <v>1</v>
      </c>
      <c r="M449" s="6">
        <v>1</v>
      </c>
      <c r="N449" s="6">
        <v>0</v>
      </c>
      <c r="O449" s="6">
        <v>1</v>
      </c>
      <c r="P449" s="6">
        <v>1</v>
      </c>
      <c r="Q449" s="6">
        <v>1</v>
      </c>
      <c r="R449" s="6">
        <v>1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43" t="s">
        <v>729</v>
      </c>
    </row>
    <row r="450" spans="3:26" s="6" customFormat="1" ht="20.100000000000001" customHeight="1" x14ac:dyDescent="0.15">
      <c r="C450" s="6">
        <v>8000003</v>
      </c>
      <c r="D450" s="30" t="s">
        <v>730</v>
      </c>
      <c r="E450" s="6">
        <v>8</v>
      </c>
      <c r="F450" s="30">
        <v>10036003</v>
      </c>
      <c r="G450" s="6">
        <v>0</v>
      </c>
      <c r="H450" s="6">
        <v>2</v>
      </c>
      <c r="I450" s="6">
        <v>0</v>
      </c>
      <c r="J450" s="6">
        <v>0</v>
      </c>
      <c r="K450" s="6">
        <v>0</v>
      </c>
      <c r="L450" s="6">
        <v>1</v>
      </c>
      <c r="M450" s="6">
        <v>1</v>
      </c>
      <c r="N450" s="6">
        <v>0</v>
      </c>
      <c r="O450" s="6">
        <v>1</v>
      </c>
      <c r="P450" s="6">
        <v>1</v>
      </c>
      <c r="Q450" s="6">
        <v>1</v>
      </c>
      <c r="R450" s="6">
        <v>1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43" t="s">
        <v>731</v>
      </c>
    </row>
    <row r="451" spans="3:26" s="6" customFormat="1" ht="20.100000000000001" customHeight="1" x14ac:dyDescent="0.15">
      <c r="C451" s="6">
        <v>8000004</v>
      </c>
      <c r="D451" s="30" t="s">
        <v>732</v>
      </c>
      <c r="E451" s="6">
        <v>8</v>
      </c>
      <c r="F451" s="30">
        <v>10036004</v>
      </c>
      <c r="G451" s="6">
        <v>0</v>
      </c>
      <c r="H451" s="6">
        <v>2</v>
      </c>
      <c r="I451" s="6">
        <v>0</v>
      </c>
      <c r="J451" s="6">
        <v>0</v>
      </c>
      <c r="K451" s="6">
        <v>0</v>
      </c>
      <c r="L451" s="6">
        <v>1</v>
      </c>
      <c r="M451" s="6">
        <v>1</v>
      </c>
      <c r="N451" s="6">
        <v>0</v>
      </c>
      <c r="O451" s="6">
        <v>1</v>
      </c>
      <c r="P451" s="6">
        <v>1</v>
      </c>
      <c r="Q451" s="6">
        <v>1</v>
      </c>
      <c r="R451" s="6">
        <v>1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43" t="s">
        <v>733</v>
      </c>
    </row>
    <row r="452" spans="3:26" s="6" customFormat="1" ht="20.100000000000001" customHeight="1" x14ac:dyDescent="0.15">
      <c r="C452" s="6">
        <v>8000005</v>
      </c>
      <c r="D452" s="30" t="s">
        <v>734</v>
      </c>
      <c r="E452" s="6">
        <v>8</v>
      </c>
      <c r="F452" s="30">
        <v>10036005</v>
      </c>
      <c r="G452" s="6">
        <v>0</v>
      </c>
      <c r="H452" s="6">
        <v>1</v>
      </c>
      <c r="I452" s="6">
        <v>0</v>
      </c>
      <c r="J452" s="6">
        <v>0</v>
      </c>
      <c r="K452" s="6">
        <v>0</v>
      </c>
      <c r="L452" s="6">
        <v>1</v>
      </c>
      <c r="M452" s="6">
        <v>1</v>
      </c>
      <c r="N452" s="6">
        <v>0</v>
      </c>
      <c r="O452" s="6">
        <v>1</v>
      </c>
      <c r="P452" s="6">
        <v>1</v>
      </c>
      <c r="Q452" s="6">
        <v>1</v>
      </c>
      <c r="R452" s="6">
        <v>1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43" t="s">
        <v>735</v>
      </c>
    </row>
    <row r="453" spans="3:26" s="6" customFormat="1" ht="20.100000000000001" customHeight="1" x14ac:dyDescent="0.15">
      <c r="C453" s="6">
        <v>8000006</v>
      </c>
      <c r="D453" s="30" t="s">
        <v>736</v>
      </c>
      <c r="E453" s="6">
        <v>8</v>
      </c>
      <c r="F453" s="30">
        <v>10036006</v>
      </c>
      <c r="G453" s="6">
        <v>0</v>
      </c>
      <c r="H453" s="6">
        <v>3</v>
      </c>
      <c r="I453" s="6">
        <v>0</v>
      </c>
      <c r="J453" s="6">
        <v>0</v>
      </c>
      <c r="K453" s="6">
        <v>0</v>
      </c>
      <c r="L453" s="6">
        <v>1</v>
      </c>
      <c r="M453" s="6">
        <v>1</v>
      </c>
      <c r="N453" s="6">
        <v>0</v>
      </c>
      <c r="O453" s="6">
        <v>1</v>
      </c>
      <c r="P453" s="6">
        <v>1</v>
      </c>
      <c r="Q453" s="6">
        <v>1</v>
      </c>
      <c r="R453" s="6">
        <v>1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43" t="s">
        <v>737</v>
      </c>
    </row>
    <row r="454" spans="3:26" s="6" customFormat="1" ht="20.100000000000001" customHeight="1" x14ac:dyDescent="0.15">
      <c r="C454" s="6">
        <v>8000007</v>
      </c>
      <c r="D454" s="30" t="s">
        <v>738</v>
      </c>
      <c r="E454" s="6">
        <v>8</v>
      </c>
      <c r="F454" s="30">
        <v>10036007</v>
      </c>
      <c r="G454" s="6">
        <v>0</v>
      </c>
      <c r="H454" s="6">
        <v>5</v>
      </c>
      <c r="I454" s="6">
        <v>0</v>
      </c>
      <c r="J454" s="6">
        <v>0</v>
      </c>
      <c r="K454" s="6">
        <v>0</v>
      </c>
      <c r="L454" s="6">
        <v>1</v>
      </c>
      <c r="M454" s="6">
        <v>1</v>
      </c>
      <c r="N454" s="6">
        <v>0</v>
      </c>
      <c r="O454" s="6">
        <v>1</v>
      </c>
      <c r="P454" s="6">
        <v>1</v>
      </c>
      <c r="Q454" s="6">
        <v>1</v>
      </c>
      <c r="R454" s="6">
        <v>1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43" t="s">
        <v>739</v>
      </c>
    </row>
    <row r="455" spans="3:26" s="6" customFormat="1" ht="20.100000000000001" customHeight="1" x14ac:dyDescent="0.15">
      <c r="C455" s="6">
        <v>8000008</v>
      </c>
      <c r="D455" s="30" t="s">
        <v>740</v>
      </c>
      <c r="E455" s="6">
        <v>8</v>
      </c>
      <c r="F455" s="30">
        <v>10036008</v>
      </c>
      <c r="G455" s="6">
        <v>0</v>
      </c>
      <c r="H455" s="6">
        <v>5</v>
      </c>
      <c r="I455" s="6">
        <v>0</v>
      </c>
      <c r="J455" s="6">
        <v>0</v>
      </c>
      <c r="K455" s="6">
        <v>0</v>
      </c>
      <c r="L455" s="6">
        <v>1</v>
      </c>
      <c r="M455" s="6">
        <v>1</v>
      </c>
      <c r="N455" s="6">
        <v>0</v>
      </c>
      <c r="O455" s="6">
        <v>1</v>
      </c>
      <c r="P455" s="6">
        <v>1</v>
      </c>
      <c r="Q455" s="6">
        <v>1</v>
      </c>
      <c r="R455" s="6">
        <v>1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43" t="s">
        <v>741</v>
      </c>
    </row>
    <row r="456" spans="3:26" s="6" customFormat="1" ht="20.100000000000001" customHeight="1" x14ac:dyDescent="0.15">
      <c r="C456" s="6">
        <v>8000009</v>
      </c>
      <c r="D456" s="30" t="s">
        <v>742</v>
      </c>
      <c r="E456" s="6">
        <v>8</v>
      </c>
      <c r="F456" s="30">
        <v>10036009</v>
      </c>
      <c r="G456" s="6">
        <v>0</v>
      </c>
      <c r="H456" s="6">
        <v>7</v>
      </c>
      <c r="I456" s="6">
        <v>0</v>
      </c>
      <c r="J456" s="6">
        <v>0</v>
      </c>
      <c r="K456" s="6">
        <v>0</v>
      </c>
      <c r="L456" s="6">
        <v>1</v>
      </c>
      <c r="M456" s="6">
        <v>1</v>
      </c>
      <c r="N456" s="6">
        <v>0</v>
      </c>
      <c r="O456" s="6">
        <v>1</v>
      </c>
      <c r="P456" s="6">
        <v>1</v>
      </c>
      <c r="Q456" s="6">
        <v>1</v>
      </c>
      <c r="R456" s="6">
        <v>1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43" t="s">
        <v>743</v>
      </c>
    </row>
    <row r="457" spans="3:26" s="6" customFormat="1" ht="20.100000000000001" customHeight="1" x14ac:dyDescent="0.15">
      <c r="C457" s="6">
        <v>8000010</v>
      </c>
      <c r="D457" s="30" t="s">
        <v>744</v>
      </c>
      <c r="E457" s="6">
        <v>8</v>
      </c>
      <c r="F457" s="30">
        <v>10036010</v>
      </c>
      <c r="G457" s="6">
        <v>0</v>
      </c>
      <c r="H457" s="6">
        <v>9</v>
      </c>
      <c r="I457" s="6">
        <v>0</v>
      </c>
      <c r="J457" s="6">
        <v>0</v>
      </c>
      <c r="K457" s="6">
        <v>0</v>
      </c>
      <c r="L457" s="6">
        <v>1</v>
      </c>
      <c r="M457" s="6">
        <v>1</v>
      </c>
      <c r="N457" s="6">
        <v>0</v>
      </c>
      <c r="O457" s="6">
        <v>1</v>
      </c>
      <c r="P457" s="6">
        <v>1</v>
      </c>
      <c r="Q457" s="6">
        <v>1</v>
      </c>
      <c r="R457" s="6">
        <v>1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43" t="s">
        <v>745</v>
      </c>
    </row>
    <row r="458" spans="3:26" s="6" customFormat="1" ht="20.100000000000001" customHeight="1" x14ac:dyDescent="0.15">
      <c r="C458" s="6">
        <v>8000011</v>
      </c>
      <c r="D458" s="30" t="s">
        <v>746</v>
      </c>
      <c r="E458" s="6">
        <v>8</v>
      </c>
      <c r="F458" s="30">
        <v>10036011</v>
      </c>
      <c r="G458" s="6">
        <v>0</v>
      </c>
      <c r="H458" s="6">
        <v>9</v>
      </c>
      <c r="I458" s="6">
        <v>0</v>
      </c>
      <c r="J458" s="6">
        <v>0</v>
      </c>
      <c r="K458" s="6">
        <v>0</v>
      </c>
      <c r="L458" s="6">
        <v>1</v>
      </c>
      <c r="M458" s="6">
        <v>1</v>
      </c>
      <c r="N458" s="6">
        <v>0</v>
      </c>
      <c r="O458" s="6">
        <v>1</v>
      </c>
      <c r="P458" s="6">
        <v>1</v>
      </c>
      <c r="Q458" s="6">
        <v>1</v>
      </c>
      <c r="R458" s="6">
        <v>1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43" t="s">
        <v>747</v>
      </c>
    </row>
    <row r="459" spans="3:26" s="6" customFormat="1" ht="20.100000000000001" customHeight="1" x14ac:dyDescent="0.15">
      <c r="C459" s="6">
        <v>8000012</v>
      </c>
      <c r="D459" s="30" t="s">
        <v>748</v>
      </c>
      <c r="E459" s="6">
        <v>8</v>
      </c>
      <c r="F459" s="30">
        <v>10036012</v>
      </c>
      <c r="G459" s="6">
        <v>0</v>
      </c>
      <c r="H459" s="6">
        <v>11</v>
      </c>
      <c r="I459" s="6">
        <v>0</v>
      </c>
      <c r="J459" s="6">
        <v>0</v>
      </c>
      <c r="K459" s="6">
        <v>0</v>
      </c>
      <c r="L459" s="6">
        <v>1</v>
      </c>
      <c r="M459" s="6">
        <v>1</v>
      </c>
      <c r="N459" s="6">
        <v>0</v>
      </c>
      <c r="O459" s="6">
        <v>1</v>
      </c>
      <c r="P459" s="6">
        <v>1</v>
      </c>
      <c r="Q459" s="6">
        <v>1</v>
      </c>
      <c r="R459" s="6">
        <v>1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43" t="s">
        <v>749</v>
      </c>
    </row>
    <row r="460" spans="3:26" s="6" customFormat="1" ht="20.100000000000001" customHeight="1" x14ac:dyDescent="0.15">
      <c r="C460" s="6">
        <v>8000013</v>
      </c>
      <c r="D460" s="30" t="s">
        <v>750</v>
      </c>
      <c r="E460" s="6">
        <v>8</v>
      </c>
      <c r="F460" s="30">
        <v>10036013</v>
      </c>
      <c r="G460" s="6">
        <v>0</v>
      </c>
      <c r="H460" s="6">
        <v>13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751</v>
      </c>
    </row>
    <row r="461" spans="3:26" s="6" customFormat="1" ht="20.100000000000001" customHeight="1" x14ac:dyDescent="0.15">
      <c r="C461" s="6">
        <v>8000014</v>
      </c>
      <c r="D461" s="30" t="s">
        <v>752</v>
      </c>
      <c r="E461" s="6">
        <v>8</v>
      </c>
      <c r="F461" s="30">
        <v>10036014</v>
      </c>
      <c r="G461" s="6">
        <v>0</v>
      </c>
      <c r="H461" s="6">
        <v>11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753</v>
      </c>
    </row>
    <row r="462" spans="3:26" s="6" customFormat="1" ht="20.100000000000001" customHeight="1" x14ac:dyDescent="0.15">
      <c r="C462" s="6">
        <v>8000015</v>
      </c>
      <c r="D462" s="30" t="s">
        <v>754</v>
      </c>
      <c r="E462" s="6">
        <v>8</v>
      </c>
      <c r="F462" s="30">
        <v>10036015</v>
      </c>
      <c r="G462" s="6">
        <v>0</v>
      </c>
      <c r="H462" s="6">
        <v>13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755</v>
      </c>
    </row>
    <row r="463" spans="3:26" s="6" customFormat="1" ht="20.100000000000001" customHeight="1" x14ac:dyDescent="0.15">
      <c r="C463" s="6">
        <v>8000016</v>
      </c>
      <c r="D463" s="30" t="s">
        <v>756</v>
      </c>
      <c r="E463" s="6">
        <v>8</v>
      </c>
      <c r="F463" s="30">
        <v>10036016</v>
      </c>
      <c r="G463" s="6">
        <v>0</v>
      </c>
      <c r="H463" s="6">
        <v>15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757</v>
      </c>
    </row>
    <row r="464" spans="3:26" s="6" customFormat="1" ht="20.100000000000001" customHeight="1" x14ac:dyDescent="0.15">
      <c r="C464" s="6">
        <v>8000017</v>
      </c>
      <c r="D464" s="30" t="s">
        <v>758</v>
      </c>
      <c r="E464" s="6">
        <v>8</v>
      </c>
      <c r="F464" s="30">
        <v>10036017</v>
      </c>
      <c r="G464" s="6">
        <v>0</v>
      </c>
      <c r="H464" s="6">
        <v>15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759</v>
      </c>
    </row>
    <row r="465" spans="3:26" s="6" customFormat="1" ht="20.100000000000001" customHeight="1" x14ac:dyDescent="0.15">
      <c r="C465" s="6">
        <v>8000018</v>
      </c>
      <c r="D465" s="30" t="s">
        <v>760</v>
      </c>
      <c r="E465" s="6">
        <v>8</v>
      </c>
      <c r="F465" s="30">
        <v>10036018</v>
      </c>
      <c r="G465" s="6">
        <v>0</v>
      </c>
      <c r="H465" s="6">
        <v>17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761</v>
      </c>
    </row>
    <row r="466" spans="3:26" s="6" customFormat="1" ht="20.100000000000001" customHeight="1" x14ac:dyDescent="0.15">
      <c r="C466" s="6">
        <v>8000019</v>
      </c>
      <c r="D466" s="30" t="s">
        <v>762</v>
      </c>
      <c r="E466" s="6">
        <v>8</v>
      </c>
      <c r="F466" s="30">
        <v>10036019</v>
      </c>
      <c r="G466" s="6">
        <v>0</v>
      </c>
      <c r="H466" s="6">
        <v>17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763</v>
      </c>
    </row>
    <row r="467" spans="3:26" s="6" customFormat="1" ht="20.100000000000001" customHeight="1" x14ac:dyDescent="0.15">
      <c r="C467" s="6">
        <v>8000020</v>
      </c>
      <c r="D467" s="30" t="s">
        <v>764</v>
      </c>
      <c r="E467" s="6">
        <v>8</v>
      </c>
      <c r="F467" s="30">
        <v>10036020</v>
      </c>
      <c r="G467" s="6">
        <v>0</v>
      </c>
      <c r="H467" s="6">
        <v>19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765</v>
      </c>
    </row>
    <row r="468" spans="3:26" s="6" customFormat="1" ht="20.100000000000001" customHeight="1" x14ac:dyDescent="0.15">
      <c r="C468" s="6">
        <v>8000021</v>
      </c>
      <c r="D468" s="30" t="s">
        <v>766</v>
      </c>
      <c r="E468" s="6">
        <v>8</v>
      </c>
      <c r="F468" s="30">
        <v>10036021</v>
      </c>
      <c r="G468" s="6">
        <v>0</v>
      </c>
      <c r="H468" s="6">
        <v>19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767</v>
      </c>
    </row>
    <row r="469" spans="3:26" s="6" customFormat="1" ht="20.100000000000001" customHeight="1" x14ac:dyDescent="0.15">
      <c r="C469" s="6">
        <v>8000022</v>
      </c>
      <c r="D469" s="30" t="s">
        <v>768</v>
      </c>
      <c r="E469" s="6">
        <v>8</v>
      </c>
      <c r="F469" s="30">
        <v>10036022</v>
      </c>
      <c r="G469" s="6">
        <v>0</v>
      </c>
      <c r="H469" s="6">
        <v>21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769</v>
      </c>
    </row>
    <row r="470" spans="3:26" s="6" customFormat="1" ht="20.100000000000001" customHeight="1" x14ac:dyDescent="0.15">
      <c r="C470" s="6">
        <v>8000023</v>
      </c>
      <c r="D470" s="30" t="s">
        <v>770</v>
      </c>
      <c r="E470" s="6">
        <v>8</v>
      </c>
      <c r="F470" s="30">
        <v>10036023</v>
      </c>
      <c r="G470" s="6">
        <v>0</v>
      </c>
      <c r="H470" s="6">
        <v>21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771</v>
      </c>
    </row>
    <row r="471" spans="3:26" s="6" customFormat="1" ht="20.100000000000001" customHeight="1" x14ac:dyDescent="0.15">
      <c r="C471" s="6">
        <v>8000024</v>
      </c>
      <c r="D471" s="30" t="s">
        <v>772</v>
      </c>
      <c r="E471" s="6">
        <v>8</v>
      </c>
      <c r="F471" s="30">
        <v>10036024</v>
      </c>
      <c r="G471" s="6">
        <v>0</v>
      </c>
      <c r="H471" s="6">
        <v>23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773</v>
      </c>
    </row>
    <row r="472" spans="3:26" s="6" customFormat="1" ht="20.100000000000001" customHeight="1" x14ac:dyDescent="0.15">
      <c r="C472" s="6">
        <v>8000025</v>
      </c>
      <c r="D472" s="30" t="s">
        <v>774</v>
      </c>
      <c r="E472" s="6">
        <v>8</v>
      </c>
      <c r="F472" s="30">
        <v>10036025</v>
      </c>
      <c r="G472" s="6">
        <v>0</v>
      </c>
      <c r="H472" s="6">
        <v>23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775</v>
      </c>
    </row>
    <row r="473" spans="3:26" s="6" customFormat="1" ht="20.100000000000001" customHeight="1" x14ac:dyDescent="0.15">
      <c r="C473" s="6">
        <v>8000026</v>
      </c>
      <c r="D473" s="30" t="s">
        <v>776</v>
      </c>
      <c r="E473" s="6">
        <v>8</v>
      </c>
      <c r="F473" s="30">
        <v>10036026</v>
      </c>
      <c r="G473" s="6">
        <v>0</v>
      </c>
      <c r="H473" s="6">
        <v>25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777</v>
      </c>
    </row>
    <row r="474" spans="3:26" s="6" customFormat="1" ht="20.100000000000001" customHeight="1" x14ac:dyDescent="0.15">
      <c r="C474" s="6">
        <v>8000027</v>
      </c>
      <c r="D474" s="30" t="s">
        <v>778</v>
      </c>
      <c r="E474" s="6">
        <v>8</v>
      </c>
      <c r="F474" s="30">
        <v>10036027</v>
      </c>
      <c r="G474" s="6">
        <v>0</v>
      </c>
      <c r="H474" s="6">
        <v>25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779</v>
      </c>
    </row>
    <row r="475" spans="3:26" s="6" customFormat="1" ht="20.100000000000001" customHeight="1" x14ac:dyDescent="0.15">
      <c r="C475" s="6">
        <v>8000028</v>
      </c>
      <c r="D475" s="30" t="s">
        <v>780</v>
      </c>
      <c r="E475" s="6">
        <v>8</v>
      </c>
      <c r="F475" s="30">
        <v>10036028</v>
      </c>
      <c r="G475" s="6">
        <v>0</v>
      </c>
      <c r="H475" s="6">
        <v>19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781</v>
      </c>
    </row>
    <row r="476" spans="3:26" s="6" customFormat="1" ht="20.100000000000001" customHeight="1" x14ac:dyDescent="0.15">
      <c r="C476" s="6">
        <v>8000029</v>
      </c>
      <c r="D476" s="30" t="s">
        <v>782</v>
      </c>
      <c r="E476" s="6">
        <v>8</v>
      </c>
      <c r="F476" s="30">
        <v>10036029</v>
      </c>
      <c r="G476" s="6">
        <v>0</v>
      </c>
      <c r="H476" s="6">
        <v>19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783</v>
      </c>
    </row>
    <row r="477" spans="3:26" s="6" customFormat="1" ht="20.100000000000001" customHeight="1" x14ac:dyDescent="0.15">
      <c r="C477" s="6">
        <v>8000030</v>
      </c>
      <c r="D477" s="30" t="s">
        <v>784</v>
      </c>
      <c r="E477" s="6">
        <v>8</v>
      </c>
      <c r="F477" s="30">
        <v>10036030</v>
      </c>
      <c r="G477" s="6">
        <v>0</v>
      </c>
      <c r="H477" s="6">
        <v>21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785</v>
      </c>
    </row>
    <row r="478" spans="3:26" s="6" customFormat="1" ht="20.100000000000001" customHeight="1" x14ac:dyDescent="0.15">
      <c r="C478" s="6">
        <v>8000031</v>
      </c>
      <c r="D478" s="30" t="s">
        <v>786</v>
      </c>
      <c r="E478" s="6">
        <v>8</v>
      </c>
      <c r="F478" s="30">
        <v>10036031</v>
      </c>
      <c r="G478" s="6">
        <v>0</v>
      </c>
      <c r="H478" s="6">
        <v>3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787</v>
      </c>
    </row>
    <row r="479" spans="3:26" s="6" customFormat="1" ht="20.100000000000001" customHeight="1" x14ac:dyDescent="0.15">
      <c r="C479" s="6">
        <v>8000032</v>
      </c>
      <c r="D479" s="30" t="s">
        <v>788</v>
      </c>
      <c r="E479" s="6">
        <v>8</v>
      </c>
      <c r="F479" s="30">
        <v>10036032</v>
      </c>
      <c r="G479" s="6">
        <v>0</v>
      </c>
      <c r="H479" s="6">
        <v>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789</v>
      </c>
    </row>
    <row r="480" spans="3:26" s="6" customFormat="1" ht="20.100000000000001" customHeight="1" x14ac:dyDescent="0.15">
      <c r="C480" s="6">
        <v>8000033</v>
      </c>
      <c r="D480" s="30" t="s">
        <v>790</v>
      </c>
      <c r="E480" s="6">
        <v>8</v>
      </c>
      <c r="F480" s="30">
        <v>10036033</v>
      </c>
      <c r="G480" s="6">
        <v>0</v>
      </c>
      <c r="H480" s="6">
        <v>15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791</v>
      </c>
    </row>
    <row r="481" spans="3:26" s="6" customFormat="1" ht="20.100000000000001" customHeight="1" x14ac:dyDescent="0.15">
      <c r="C481" s="6">
        <v>8000034</v>
      </c>
      <c r="D481" s="30" t="s">
        <v>792</v>
      </c>
      <c r="E481" s="6">
        <v>8</v>
      </c>
      <c r="F481" s="30">
        <v>10036034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793</v>
      </c>
    </row>
    <row r="482" spans="3:26" s="6" customFormat="1" ht="20.100000000000001" customHeight="1" x14ac:dyDescent="0.15">
      <c r="C482" s="6">
        <v>8000035</v>
      </c>
      <c r="D482" s="30" t="s">
        <v>794</v>
      </c>
      <c r="E482" s="6">
        <v>8</v>
      </c>
      <c r="F482" s="30">
        <v>10036035</v>
      </c>
      <c r="G482" s="6">
        <v>0</v>
      </c>
      <c r="H482" s="6">
        <v>17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795</v>
      </c>
    </row>
    <row r="483" spans="3:26" s="6" customFormat="1" ht="20.100000000000001" customHeight="1" x14ac:dyDescent="0.15"/>
    <row r="484" spans="3:26" s="6" customFormat="1" ht="20.100000000000001" customHeight="1" x14ac:dyDescent="0.15"/>
    <row r="485" spans="3:26" s="6" customFormat="1" ht="20.100000000000001" customHeight="1" x14ac:dyDescent="0.15"/>
    <row r="486" spans="3:26" s="6" customFormat="1" ht="20.100000000000001" customHeight="1" x14ac:dyDescent="0.15"/>
    <row r="487" spans="3:26" s="6" customFormat="1" ht="20.100000000000001" customHeight="1" x14ac:dyDescent="0.15"/>
    <row r="488" spans="3:26" s="6" customFormat="1" ht="20.100000000000001" customHeight="1" x14ac:dyDescent="0.15"/>
    <row r="489" spans="3:26" s="6" customFormat="1" ht="20.100000000000001" customHeight="1" x14ac:dyDescent="0.15"/>
    <row r="490" spans="3:26" x14ac:dyDescent="0.3">
      <c r="E490" s="8"/>
      <c r="H490" s="8"/>
      <c r="I490" s="8"/>
      <c r="J490" s="8"/>
    </row>
    <row r="491" spans="3:26" x14ac:dyDescent="0.3">
      <c r="E491" s="8"/>
      <c r="H491" s="8"/>
      <c r="I491" s="8"/>
      <c r="J491" s="8"/>
    </row>
    <row r="492" spans="3:26" x14ac:dyDescent="0.3">
      <c r="E492" s="8"/>
      <c r="H492" s="8"/>
      <c r="I492" s="8"/>
      <c r="J492" s="8"/>
    </row>
    <row r="493" spans="3:26" x14ac:dyDescent="0.3">
      <c r="E493" s="8"/>
      <c r="H493" s="8"/>
      <c r="I493" s="8"/>
      <c r="J493" s="8"/>
    </row>
    <row r="494" spans="3:26" x14ac:dyDescent="0.3">
      <c r="E494" s="8"/>
      <c r="H494" s="8"/>
      <c r="I494" s="8"/>
      <c r="J494" s="8"/>
    </row>
    <row r="495" spans="3:26" x14ac:dyDescent="0.3">
      <c r="E495" s="8"/>
      <c r="H495" s="8"/>
      <c r="I495" s="8"/>
      <c r="J495" s="8"/>
    </row>
    <row r="496" spans="3:26" x14ac:dyDescent="0.3">
      <c r="E496" s="8"/>
      <c r="H496" s="8"/>
      <c r="I496" s="8"/>
      <c r="J496" s="8"/>
    </row>
    <row r="497" spans="5:10" x14ac:dyDescent="0.3">
      <c r="E497" s="8"/>
      <c r="H497" s="8"/>
      <c r="I497" s="8"/>
      <c r="J497" s="8"/>
    </row>
    <row r="498" spans="5:10" x14ac:dyDescent="0.3">
      <c r="E498" s="8"/>
      <c r="H498" s="8"/>
      <c r="I498" s="8"/>
      <c r="J498" s="8"/>
    </row>
    <row r="499" spans="5:10" x14ac:dyDescent="0.3">
      <c r="E499" s="8"/>
      <c r="H499" s="8"/>
      <c r="I499" s="8"/>
      <c r="J499" s="8"/>
    </row>
    <row r="500" spans="5:10" x14ac:dyDescent="0.3">
      <c r="E500" s="8"/>
      <c r="H500" s="8"/>
      <c r="I500" s="8"/>
      <c r="J500" s="8"/>
    </row>
    <row r="501" spans="5:10" x14ac:dyDescent="0.3">
      <c r="E501" s="8"/>
      <c r="H501" s="8"/>
      <c r="I501" s="8"/>
      <c r="J501" s="8"/>
    </row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</sheetData>
  <autoFilter ref="G1:G1095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2023-09-01T04:22:23Z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