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8A7C67E-1C8A-41AC-BA77-E5FAA7B1FC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Proto" sheetId="1" r:id="rId1"/>
  </sheets>
  <calcPr calcId="191029"/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7" i="1"/>
  <c r="B6" i="1"/>
  <c r="N8" i="1"/>
  <c r="N9" i="1" s="1"/>
  <c r="N10" i="1" s="1"/>
  <c r="N11" i="1" s="1"/>
  <c r="N12" i="1" s="1"/>
  <c r="N13" i="1" s="1"/>
  <c r="N14" i="1" s="1"/>
  <c r="N15" i="1" s="1"/>
  <c r="N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  <comment ref="M3" authorId="0" shapeId="0" xr:uid="{EDA88AC9-058A-4B8B-8FAB-5454A1AA1C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<sst xmlns="http://schemas.openxmlformats.org/spreadsheetml/2006/main" count="85" uniqueCount="54">
  <si>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</si>
  <si>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</si>
  <si>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</si>
  <si>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</si>
  <si>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</si>
  <si>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</si>
  <si>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</si>
  <si>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</si>
  <si>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</si>
  <si>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</si>
  <si>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</si>
  <si>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</si>
  <si>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</si>
  <si>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</si>
  <si>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</si>
  <si>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</si>
  <si>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</si>
  <si>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</si>
  <si>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</si>
  <si>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</si>
  <si>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</si>
  <si>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</si>
  <si>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</si>
  <si>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</si>
  <si>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</si>
  <si>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</si>
  <si>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</si>
  <si>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</si>
  <si>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</si>
  <si>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</si>
  <si>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</si>
  <si>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</si>
  <si>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</si>
  <si>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</si>
  <si>
    <t>修炼上限</t>
    <phoneticPr fontId="6" type="noConversion"/>
  </si>
  <si>
    <t>XiuLianLevel</t>
    <phoneticPr fontId="6" type="noConversion"/>
  </si>
  <si>
    <t>捐献增加家族金币</t>
    <phoneticPr fontId="6" type="noConversion"/>
  </si>
  <si>
    <t>AddUnionGold</t>
    <phoneticPr fontId="6" type="noConversion"/>
  </si>
  <si>
    <t>20000,80000</t>
    <phoneticPr fontId="6" type="noConversion"/>
  </si>
  <si>
    <t>捐献消耗金币</t>
    <phoneticPr fontId="6" type="noConversion"/>
  </si>
  <si>
    <t>UnionGoldLimit</t>
    <phoneticPr fontId="6" type="noConversion"/>
  </si>
  <si>
    <t>家族金币上限</t>
    <phoneticPr fontId="6" type="noConversion"/>
  </si>
  <si>
    <t>捐献消耗钻石</t>
    <phoneticPr fontId="6" type="noConversion"/>
  </si>
  <si>
    <t>DonateDiamond</t>
    <phoneticPr fontId="6" type="noConversion"/>
  </si>
  <si>
    <t>12,32</t>
  </si>
  <si>
    <t>14,34</t>
  </si>
  <si>
    <t>10,30</t>
  </si>
  <si>
    <t>16,36</t>
  </si>
  <si>
    <t>18,38</t>
  </si>
  <si>
    <t>20,40</t>
  </si>
  <si>
    <t>22,42</t>
  </si>
  <si>
    <t>24,44</t>
  </si>
  <si>
    <t>27,47</t>
  </si>
  <si>
    <t>30,50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</si>
</sst>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61"/>
  <sheetViews>
    <sheetView showGridLines="0" tabSelected="1" workbookViewId="0">
      <selection activeCell="J13" sqref="J13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6" width="19.75" style="3" customWidth="1"/>
    <col min="7" max="7" width="17.875" style="3" customWidth="1"/>
    <col min="8" max="9" width="18.625" style="3" customWidth="1"/>
    <col min="10" max="10" width="18.125" style="3" customWidth="1"/>
    <col min="11" max="11" width="19.5" style="3" customWidth="1"/>
    <col min="12" max="12" width="20.5" style="3" customWidth="1"/>
    <col min="13" max="13" width="18.125" style="3" customWidth="1"/>
    <col min="14" max="14" width="18.625" style="3" customWidth="1"/>
    <col min="15" max="231" width="8.875" style="3" customWidth="1"/>
  </cols>
  <sheetData>
    <row r="1" spans="1:231" s="1" customFormat="1" ht="20.100000000000001" customHeight="1" x14ac:dyDescent="0.3"/>
    <row r="2" spans="1:231" ht="20.100000000000001" customHeight="1" x14ac:dyDescent="0.15">
      <c r="D2" s="4" t="s">
        <v>3</v>
      </c>
    </row>
    <row r="3" spans="1:231" ht="20.100000000000001" customHeight="1" x14ac:dyDescent="0.15">
      <c r="C3" s="9" t="s">
        <v>0</v>
      </c>
      <c r="D3" s="2"/>
      <c r="E3" s="2" t="s">
        <v>9</v>
      </c>
      <c r="F3" s="2" t="s">
        <v>34</v>
      </c>
      <c r="G3" s="2" t="s">
        <v>17</v>
      </c>
      <c r="H3" s="2" t="s">
        <v>39</v>
      </c>
      <c r="I3" s="2" t="s">
        <v>42</v>
      </c>
      <c r="J3" s="6" t="s">
        <v>20</v>
      </c>
      <c r="K3" s="6" t="s">
        <v>24</v>
      </c>
      <c r="L3" s="2" t="s">
        <v>26</v>
      </c>
      <c r="M3" s="6" t="s">
        <v>36</v>
      </c>
      <c r="N3" s="2" t="s">
        <v>41</v>
      </c>
    </row>
    <row r="4" spans="1:231" ht="20.100000000000001" customHeight="1" x14ac:dyDescent="0.15">
      <c r="C4" s="9" t="s">
        <v>0</v>
      </c>
      <c r="D4" s="5"/>
      <c r="E4" s="6" t="s">
        <v>8</v>
      </c>
      <c r="F4" s="6" t="s">
        <v>35</v>
      </c>
      <c r="G4" s="6" t="s">
        <v>18</v>
      </c>
      <c r="H4" s="6" t="s">
        <v>19</v>
      </c>
      <c r="I4" s="6" t="s">
        <v>43</v>
      </c>
      <c r="J4" s="6" t="s">
        <v>21</v>
      </c>
      <c r="K4" s="6" t="s">
        <v>23</v>
      </c>
      <c r="L4" s="6" t="s">
        <v>27</v>
      </c>
      <c r="M4" s="6" t="s">
        <v>37</v>
      </c>
      <c r="N4" s="6" t="s">
        <v>40</v>
      </c>
    </row>
    <row r="5" spans="1:231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22</v>
      </c>
      <c r="K5" s="6" t="s">
        <v>22</v>
      </c>
      <c r="L5" s="6" t="s">
        <v>33</v>
      </c>
      <c r="M5" s="6" t="s">
        <v>22</v>
      </c>
      <c r="N5" s="6" t="s">
        <v>16</v>
      </c>
    </row>
    <row r="6" spans="1:231" ht="20.100000000000001" customHeight="1" x14ac:dyDescent="0.15">
      <c r="A6">
        <v>20</v>
      </c>
      <c r="B6">
        <f>E6/20</f>
        <v>25</v>
      </c>
      <c r="C6" s="7">
        <v>1</v>
      </c>
      <c r="D6" s="8" t="s">
        <v>4</v>
      </c>
      <c r="E6" s="7">
        <v>500</v>
      </c>
      <c r="F6" s="7">
        <v>1</v>
      </c>
      <c r="G6" s="7">
        <v>15</v>
      </c>
      <c r="H6" s="7">
        <v>200000</v>
      </c>
      <c r="I6" s="7">
        <v>180</v>
      </c>
      <c r="J6" s="7" t="s">
        <v>46</v>
      </c>
      <c r="K6" s="7" t="s">
        <v>25</v>
      </c>
      <c r="L6" s="7" t="s">
        <v>28</v>
      </c>
      <c r="M6" s="10" t="s">
        <v>38</v>
      </c>
      <c r="N6" s="7">
        <v>50000000</v>
      </c>
    </row>
    <row r="7" spans="1:231" ht="20.100000000000001" customHeight="1" x14ac:dyDescent="0.15">
      <c r="A7">
        <v>20</v>
      </c>
      <c r="B7">
        <f>E7/A7</f>
        <v>50</v>
      </c>
      <c r="C7" s="7">
        <v>2</v>
      </c>
      <c r="D7" s="8" t="s">
        <v>5</v>
      </c>
      <c r="E7" s="7">
        <v>1000</v>
      </c>
      <c r="F7" s="7">
        <v>2</v>
      </c>
      <c r="G7" s="7">
        <v>18</v>
      </c>
      <c r="H7" s="7">
        <v>210000</v>
      </c>
      <c r="I7" s="7">
        <v>180</v>
      </c>
      <c r="J7" s="7" t="s">
        <v>44</v>
      </c>
      <c r="K7" s="7" t="s">
        <v>25</v>
      </c>
      <c r="L7" s="7" t="s">
        <v>28</v>
      </c>
      <c r="M7" s="10" t="s">
        <v>38</v>
      </c>
      <c r="N7" s="7">
        <f>N6+50000000</f>
        <v>100000000</v>
      </c>
    </row>
    <row r="8" spans="1:231" ht="20.100000000000001" customHeight="1" x14ac:dyDescent="0.15">
      <c r="A8">
        <v>20</v>
      </c>
      <c r="B8">
        <f t="shared" ref="B8:B15" si="0">E8/A8</f>
        <v>90</v>
      </c>
      <c r="C8" s="7">
        <v>3</v>
      </c>
      <c r="D8" s="8" t="s">
        <v>6</v>
      </c>
      <c r="E8" s="7">
        <v>1800</v>
      </c>
      <c r="F8" s="7">
        <v>3</v>
      </c>
      <c r="G8" s="7">
        <v>21</v>
      </c>
      <c r="H8" s="7">
        <v>220000</v>
      </c>
      <c r="I8" s="7">
        <v>180</v>
      </c>
      <c r="J8" s="7" t="s">
        <v>45</v>
      </c>
      <c r="K8" s="7" t="s">
        <v>25</v>
      </c>
      <c r="L8" s="7" t="s">
        <v>29</v>
      </c>
      <c r="M8" s="10" t="s">
        <v>38</v>
      </c>
      <c r="N8" s="7">
        <f t="shared" ref="N8:N15" si="1">N7+50000000</f>
        <v>150000000</v>
      </c>
      <c r="HW8"/>
    </row>
    <row r="9" spans="1:231" ht="20.100000000000001" customHeight="1" x14ac:dyDescent="0.15">
      <c r="A9">
        <v>20</v>
      </c>
      <c r="B9">
        <f t="shared" si="0"/>
        <v>140</v>
      </c>
      <c r="C9" s="7">
        <v>4</v>
      </c>
      <c r="D9" s="8" t="s">
        <v>7</v>
      </c>
      <c r="E9" s="7">
        <v>2800</v>
      </c>
      <c r="F9" s="7">
        <v>4</v>
      </c>
      <c r="G9" s="7">
        <v>24</v>
      </c>
      <c r="H9" s="7">
        <v>230000</v>
      </c>
      <c r="I9" s="7">
        <v>180</v>
      </c>
      <c r="J9" s="7" t="s">
        <v>47</v>
      </c>
      <c r="K9" s="7" t="s">
        <v>25</v>
      </c>
      <c r="L9" s="7" t="s">
        <v>29</v>
      </c>
      <c r="M9" s="10" t="s">
        <v>38</v>
      </c>
      <c r="N9" s="7">
        <f t="shared" si="1"/>
        <v>200000000</v>
      </c>
      <c r="HW9"/>
    </row>
    <row r="10" spans="1:231" ht="20.100000000000001" customHeight="1" x14ac:dyDescent="0.15">
      <c r="A10">
        <v>20</v>
      </c>
      <c r="B10">
        <f t="shared" si="0"/>
        <v>200</v>
      </c>
      <c r="C10" s="7">
        <v>5</v>
      </c>
      <c r="D10" s="8" t="s">
        <v>10</v>
      </c>
      <c r="E10" s="7">
        <v>4000</v>
      </c>
      <c r="F10" s="7">
        <v>5</v>
      </c>
      <c r="G10" s="7">
        <v>27</v>
      </c>
      <c r="H10" s="7">
        <v>240000</v>
      </c>
      <c r="I10" s="7">
        <v>180</v>
      </c>
      <c r="J10" s="7" t="s">
        <v>48</v>
      </c>
      <c r="K10" s="7" t="s">
        <v>25</v>
      </c>
      <c r="L10" s="7" t="s">
        <v>30</v>
      </c>
      <c r="M10" s="10" t="s">
        <v>38</v>
      </c>
      <c r="N10" s="7">
        <f t="shared" si="1"/>
        <v>250000000</v>
      </c>
    </row>
    <row r="11" spans="1:231" ht="20.100000000000001" customHeight="1" x14ac:dyDescent="0.15">
      <c r="A11">
        <v>20</v>
      </c>
      <c r="B11">
        <f t="shared" si="0"/>
        <v>275</v>
      </c>
      <c r="C11" s="7">
        <v>6</v>
      </c>
      <c r="D11" s="8" t="s">
        <v>11</v>
      </c>
      <c r="E11" s="7">
        <v>5500</v>
      </c>
      <c r="F11" s="7">
        <v>6</v>
      </c>
      <c r="G11" s="7">
        <v>30</v>
      </c>
      <c r="H11" s="7">
        <v>250000</v>
      </c>
      <c r="I11" s="7">
        <v>180</v>
      </c>
      <c r="J11" s="7" t="s">
        <v>49</v>
      </c>
      <c r="K11" s="7" t="s">
        <v>25</v>
      </c>
      <c r="L11" s="7" t="s">
        <v>30</v>
      </c>
      <c r="M11" s="10" t="s">
        <v>38</v>
      </c>
      <c r="N11" s="7">
        <f t="shared" si="1"/>
        <v>300000000</v>
      </c>
    </row>
    <row r="12" spans="1:231" ht="20.100000000000001" customHeight="1" x14ac:dyDescent="0.15">
      <c r="A12">
        <v>20</v>
      </c>
      <c r="B12">
        <f t="shared" si="0"/>
        <v>375</v>
      </c>
      <c r="C12" s="7">
        <v>7</v>
      </c>
      <c r="D12" s="8" t="s">
        <v>12</v>
      </c>
      <c r="E12" s="7">
        <v>7500</v>
      </c>
      <c r="F12" s="7">
        <v>7</v>
      </c>
      <c r="G12" s="7">
        <v>33</v>
      </c>
      <c r="H12" s="7">
        <v>260000</v>
      </c>
      <c r="I12" s="7">
        <v>180</v>
      </c>
      <c r="J12" s="7" t="s">
        <v>50</v>
      </c>
      <c r="K12" s="7" t="s">
        <v>25</v>
      </c>
      <c r="L12" s="7" t="s">
        <v>31</v>
      </c>
      <c r="M12" s="10" t="s">
        <v>38</v>
      </c>
      <c r="N12" s="7">
        <f t="shared" si="1"/>
        <v>350000000</v>
      </c>
    </row>
    <row r="13" spans="1:231" ht="20.100000000000001" customHeight="1" x14ac:dyDescent="0.15">
      <c r="A13">
        <v>20</v>
      </c>
      <c r="B13">
        <f t="shared" si="0"/>
        <v>500</v>
      </c>
      <c r="C13" s="7">
        <v>8</v>
      </c>
      <c r="D13" s="8" t="s">
        <v>13</v>
      </c>
      <c r="E13" s="7">
        <v>10000</v>
      </c>
      <c r="F13" s="7">
        <v>8</v>
      </c>
      <c r="G13" s="7">
        <v>36</v>
      </c>
      <c r="H13" s="7">
        <v>270000</v>
      </c>
      <c r="I13" s="7">
        <v>180</v>
      </c>
      <c r="J13" s="7" t="s">
        <v>51</v>
      </c>
      <c r="K13" s="7" t="s">
        <v>25</v>
      </c>
      <c r="L13" s="7" t="s">
        <v>31</v>
      </c>
      <c r="M13" s="10" t="s">
        <v>38</v>
      </c>
      <c r="N13" s="7">
        <f t="shared" si="1"/>
        <v>400000000</v>
      </c>
    </row>
    <row r="14" spans="1:231" ht="20.100000000000001" customHeight="1" x14ac:dyDescent="0.15">
      <c r="A14">
        <v>20</v>
      </c>
      <c r="B14">
        <f t="shared" si="0"/>
        <v>650</v>
      </c>
      <c r="C14" s="7">
        <v>9</v>
      </c>
      <c r="D14" s="8" t="s">
        <v>14</v>
      </c>
      <c r="E14" s="7">
        <v>13000</v>
      </c>
      <c r="F14" s="7">
        <v>9</v>
      </c>
      <c r="G14" s="7">
        <v>38</v>
      </c>
      <c r="H14" s="7">
        <v>285000</v>
      </c>
      <c r="I14" s="7">
        <v>180</v>
      </c>
      <c r="J14" s="7" t="s">
        <v>52</v>
      </c>
      <c r="K14" s="7" t="s">
        <v>25</v>
      </c>
      <c r="L14" s="7" t="s">
        <v>32</v>
      </c>
      <c r="M14" s="10" t="s">
        <v>38</v>
      </c>
      <c r="N14" s="7">
        <f t="shared" si="1"/>
        <v>450000000</v>
      </c>
    </row>
    <row r="15" spans="1:231" ht="20.100000000000001" customHeight="1" x14ac:dyDescent="0.15">
      <c r="A15">
        <v>20</v>
      </c>
      <c r="B15">
        <f t="shared" si="0"/>
        <v>825</v>
      </c>
      <c r="C15" s="7">
        <v>10</v>
      </c>
      <c r="D15" s="8" t="s">
        <v>15</v>
      </c>
      <c r="E15" s="7">
        <v>16500</v>
      </c>
      <c r="F15" s="7">
        <v>10</v>
      </c>
      <c r="G15" s="7">
        <v>40</v>
      </c>
      <c r="H15" s="7">
        <v>300000</v>
      </c>
      <c r="I15" s="7">
        <v>180</v>
      </c>
      <c r="J15" s="7" t="s">
        <v>53</v>
      </c>
      <c r="K15" s="7" t="s">
        <v>25</v>
      </c>
      <c r="L15" s="7" t="s">
        <v>32</v>
      </c>
      <c r="M15" s="10" t="s">
        <v>38</v>
      </c>
      <c r="N15" s="7">
        <f t="shared" si="1"/>
        <v>500000000</v>
      </c>
    </row>
    <row r="16" spans="1:23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2023-12-25T06:37:01Z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