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8800" windowHeight="11805" tabRatio="500"/>
  </bookViews>
  <sheets>
    <sheet name="Sheet1" sheetId="4" r:id="rId1"/>
    <sheet name="Sheet2" sheetId="2" r:id="rId2"/>
    <sheet name="Sheet3" sheetId="6" r:id="rId3"/>
    <sheet name="Sheet4" sheetId="7" r:id="rId4"/>
    <sheet name="Sheet5" sheetId="9" r:id="rId5"/>
  </sheets>
  <externalReferences>
    <externalReference r:id="rId6"/>
    <externalReference r:id="rId7"/>
  </externalReferences>
  <definedNames>
    <definedName name="_xlnm._FilterDatabase" localSheetId="0" hidden="1">Sheet1!$A$4:$BQ$683</definedName>
    <definedName name="【CUTIN】">#REF!</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7" i="9" l="1"/>
  <c r="D57" i="9"/>
  <c r="F56" i="9"/>
  <c r="D56" i="9"/>
  <c r="F55" i="9"/>
  <c r="D55" i="9"/>
  <c r="F54" i="9"/>
  <c r="D54" i="9"/>
  <c r="F53" i="9"/>
  <c r="D53" i="9"/>
  <c r="F52" i="9"/>
  <c r="D52" i="9"/>
  <c r="F51" i="9"/>
  <c r="D51" i="9"/>
  <c r="F50" i="9"/>
  <c r="D50" i="9"/>
  <c r="F49" i="9"/>
  <c r="D49" i="9"/>
  <c r="F48" i="9"/>
  <c r="D48" i="9"/>
  <c r="F47" i="9"/>
  <c r="D47" i="9"/>
  <c r="F46" i="9"/>
  <c r="D46" i="9"/>
  <c r="F45" i="9"/>
  <c r="D45" i="9"/>
  <c r="F44" i="9"/>
  <c r="D44" i="9"/>
  <c r="F43" i="9"/>
  <c r="D43" i="9"/>
  <c r="F42" i="9"/>
  <c r="D42" i="9"/>
  <c r="F41" i="9"/>
  <c r="D41" i="9"/>
  <c r="F40" i="9"/>
  <c r="D40" i="9"/>
  <c r="F39" i="9"/>
  <c r="D39" i="9"/>
  <c r="F38" i="9"/>
  <c r="D38" i="9"/>
  <c r="F37" i="9"/>
  <c r="D37" i="9"/>
  <c r="F36" i="9"/>
  <c r="D36" i="9"/>
  <c r="F35" i="9"/>
  <c r="D35" i="9"/>
  <c r="F34" i="9"/>
  <c r="D34" i="9"/>
  <c r="F33" i="9"/>
  <c r="D33" i="9"/>
  <c r="F32" i="9"/>
  <c r="D32" i="9"/>
  <c r="F31" i="9"/>
  <c r="D31" i="9"/>
  <c r="F30" i="9"/>
  <c r="D30" i="9"/>
  <c r="F29" i="9"/>
  <c r="D29" i="9"/>
  <c r="F28" i="9"/>
  <c r="D28" i="9"/>
  <c r="F27" i="9"/>
  <c r="D27" i="9"/>
  <c r="F26" i="9"/>
  <c r="D26" i="9"/>
  <c r="F25" i="9"/>
  <c r="D25" i="9"/>
  <c r="F24" i="9"/>
  <c r="D24" i="9"/>
  <c r="F23" i="9"/>
  <c r="D23" i="9"/>
  <c r="F22" i="9"/>
  <c r="D22" i="9"/>
  <c r="F21" i="9"/>
  <c r="D21" i="9"/>
  <c r="F20" i="9"/>
  <c r="D20" i="9"/>
  <c r="F19" i="9"/>
  <c r="D19" i="9"/>
  <c r="F18" i="9"/>
  <c r="D18" i="9"/>
  <c r="F17" i="9"/>
  <c r="D17" i="9"/>
  <c r="F16" i="9"/>
  <c r="D16" i="9"/>
  <c r="F15" i="9"/>
  <c r="D15" i="9"/>
  <c r="F14" i="9"/>
  <c r="D14" i="9"/>
  <c r="F13" i="9"/>
  <c r="D13" i="9"/>
  <c r="F12" i="9"/>
  <c r="D12" i="9"/>
  <c r="F11" i="9"/>
  <c r="D11" i="9"/>
  <c r="F10" i="9"/>
  <c r="D10" i="9"/>
  <c r="F9" i="9"/>
  <c r="D9" i="9"/>
  <c r="F8" i="9"/>
  <c r="D8" i="9"/>
  <c r="F7" i="9"/>
  <c r="D7" i="9"/>
  <c r="F6" i="9"/>
  <c r="D6" i="9"/>
  <c r="F5" i="9"/>
  <c r="D5" i="9"/>
  <c r="F4" i="9"/>
  <c r="D4" i="9"/>
  <c r="F3" i="9"/>
  <c r="D3" i="9"/>
  <c r="F4566" i="7"/>
  <c r="F4565" i="7"/>
  <c r="F4564" i="7"/>
  <c r="F4563" i="7"/>
  <c r="F4562" i="7"/>
  <c r="F4561" i="7"/>
  <c r="F4560" i="7"/>
  <c r="F4559" i="7"/>
  <c r="F4558" i="7"/>
  <c r="F4557" i="7"/>
  <c r="F4556" i="7"/>
  <c r="F4555" i="7"/>
  <c r="F4554" i="7"/>
  <c r="F4553" i="7"/>
  <c r="F4552" i="7"/>
  <c r="F4551" i="7"/>
  <c r="F4550" i="7"/>
  <c r="F4549" i="7"/>
  <c r="F4548" i="7"/>
  <c r="F4547" i="7"/>
  <c r="F4546" i="7"/>
  <c r="F4545" i="7"/>
  <c r="F4544" i="7"/>
  <c r="F4543" i="7"/>
  <c r="F4542" i="7"/>
  <c r="F4541" i="7"/>
  <c r="F4540" i="7"/>
  <c r="F4539" i="7"/>
  <c r="F4538" i="7"/>
  <c r="F4537" i="7"/>
  <c r="F4536" i="7"/>
  <c r="F4535" i="7"/>
  <c r="F4534" i="7"/>
  <c r="F4533" i="7"/>
  <c r="F4532" i="7"/>
  <c r="F4531" i="7"/>
  <c r="F4530" i="7"/>
  <c r="F4529" i="7"/>
  <c r="F4528" i="7"/>
  <c r="F4527" i="7"/>
  <c r="F4526" i="7"/>
  <c r="F4525" i="7"/>
  <c r="F4524" i="7"/>
  <c r="F4523" i="7"/>
  <c r="F4522" i="7"/>
  <c r="F4521" i="7"/>
  <c r="F4520" i="7"/>
  <c r="F4519" i="7"/>
  <c r="F4518" i="7"/>
  <c r="F4517" i="7"/>
  <c r="F4516" i="7"/>
  <c r="F4515" i="7"/>
  <c r="F4514" i="7"/>
  <c r="F4513" i="7"/>
  <c r="F4512" i="7"/>
  <c r="F4511" i="7"/>
  <c r="F4510" i="7"/>
  <c r="F4509" i="7"/>
  <c r="F4508" i="7"/>
  <c r="F4507" i="7"/>
  <c r="F4506" i="7"/>
  <c r="F4505" i="7"/>
  <c r="F4504" i="7"/>
  <c r="F4503" i="7"/>
  <c r="F4502" i="7"/>
  <c r="F4501" i="7"/>
  <c r="F4500" i="7"/>
  <c r="F4499" i="7"/>
  <c r="F4498" i="7"/>
  <c r="F4497" i="7"/>
  <c r="F4496" i="7"/>
  <c r="F4495" i="7"/>
  <c r="F4494" i="7"/>
  <c r="F4493" i="7"/>
  <c r="F4492" i="7"/>
  <c r="F4491" i="7"/>
  <c r="F4490" i="7"/>
  <c r="F4489" i="7"/>
  <c r="F4488" i="7"/>
  <c r="F4487" i="7"/>
  <c r="F4486" i="7"/>
  <c r="F4485" i="7"/>
  <c r="F4484" i="7"/>
  <c r="F4483" i="7"/>
  <c r="F4482" i="7"/>
  <c r="F4481" i="7"/>
  <c r="F4480" i="7"/>
  <c r="F4479" i="7"/>
  <c r="F4478" i="7"/>
  <c r="F4477" i="7"/>
  <c r="F4476" i="7"/>
  <c r="F4475" i="7"/>
  <c r="F4474" i="7"/>
  <c r="F4473" i="7"/>
  <c r="F4472" i="7"/>
  <c r="F4471" i="7"/>
  <c r="F4470" i="7"/>
  <c r="F4469" i="7"/>
  <c r="F4468" i="7"/>
  <c r="F4467" i="7"/>
  <c r="F4466" i="7"/>
  <c r="F4465" i="7"/>
  <c r="F4464" i="7"/>
  <c r="F4463" i="7"/>
  <c r="F4462" i="7"/>
  <c r="F4461" i="7"/>
  <c r="F4460" i="7"/>
  <c r="F4459" i="7"/>
  <c r="F4458" i="7"/>
  <c r="F4457" i="7"/>
  <c r="F4456" i="7"/>
  <c r="F4455" i="7"/>
  <c r="F4454" i="7"/>
  <c r="F4453" i="7"/>
  <c r="F4452" i="7"/>
  <c r="F4451" i="7"/>
  <c r="F4450" i="7"/>
  <c r="F4449" i="7"/>
  <c r="F4448" i="7"/>
  <c r="F4447" i="7"/>
  <c r="F4446" i="7"/>
  <c r="F4445" i="7"/>
  <c r="F4444" i="7"/>
  <c r="F4443" i="7"/>
  <c r="F4442" i="7"/>
  <c r="F4441" i="7"/>
  <c r="F4440" i="7"/>
  <c r="F4439" i="7"/>
  <c r="F4438" i="7"/>
  <c r="F4437" i="7"/>
  <c r="F4436" i="7"/>
  <c r="F4435" i="7"/>
  <c r="F4434" i="7"/>
  <c r="F4433" i="7"/>
  <c r="F4432" i="7"/>
  <c r="F4431" i="7"/>
  <c r="F4430" i="7"/>
  <c r="F4429" i="7"/>
  <c r="F4428" i="7"/>
  <c r="F4427" i="7"/>
  <c r="F4426" i="7"/>
  <c r="F4425" i="7"/>
  <c r="F4424" i="7"/>
  <c r="F4423" i="7"/>
  <c r="F4422" i="7"/>
  <c r="F4421" i="7"/>
  <c r="F4420" i="7"/>
  <c r="F4419" i="7"/>
  <c r="F4418" i="7"/>
  <c r="F4417" i="7"/>
  <c r="F4416" i="7"/>
  <c r="F4415" i="7"/>
  <c r="F4414" i="7"/>
  <c r="F4413" i="7"/>
  <c r="F4412" i="7"/>
  <c r="F4411" i="7"/>
  <c r="F4410" i="7"/>
  <c r="F4409" i="7"/>
  <c r="F4408" i="7"/>
  <c r="F4407" i="7"/>
  <c r="F4406" i="7"/>
  <c r="F4405" i="7"/>
  <c r="F4404" i="7"/>
  <c r="F4403" i="7"/>
  <c r="F4402" i="7"/>
  <c r="F4401" i="7"/>
  <c r="F4400" i="7"/>
  <c r="F4399" i="7"/>
  <c r="F4398" i="7"/>
  <c r="F4397" i="7"/>
  <c r="F4396" i="7"/>
  <c r="F4395" i="7"/>
  <c r="F4394" i="7"/>
  <c r="F4393" i="7"/>
  <c r="F4392" i="7"/>
  <c r="F4391" i="7"/>
  <c r="F4390" i="7"/>
  <c r="F4389" i="7"/>
  <c r="F4388" i="7"/>
  <c r="F4387" i="7"/>
  <c r="F4386" i="7"/>
  <c r="F4385" i="7"/>
  <c r="F4384" i="7"/>
  <c r="F4383" i="7"/>
  <c r="F4382" i="7"/>
  <c r="F4381" i="7"/>
  <c r="F4380" i="7"/>
  <c r="F4379" i="7"/>
  <c r="F4378" i="7"/>
  <c r="F4377" i="7"/>
  <c r="F4376" i="7"/>
  <c r="F4375" i="7"/>
  <c r="F4374" i="7"/>
  <c r="F4373" i="7"/>
  <c r="F4372" i="7"/>
  <c r="F4371" i="7"/>
  <c r="F4370" i="7"/>
  <c r="F4369" i="7"/>
  <c r="F4368" i="7"/>
  <c r="F4367" i="7"/>
  <c r="F4366" i="7"/>
  <c r="F4365" i="7"/>
  <c r="F4364" i="7"/>
  <c r="F4363" i="7"/>
  <c r="F4362" i="7"/>
  <c r="F4361" i="7"/>
  <c r="F4360" i="7"/>
  <c r="F4359" i="7"/>
  <c r="F4358" i="7"/>
  <c r="F4357" i="7"/>
  <c r="F4356" i="7"/>
  <c r="F4355" i="7"/>
  <c r="F4354" i="7"/>
  <c r="F4353" i="7"/>
  <c r="F4352" i="7"/>
  <c r="F4351" i="7"/>
  <c r="F4350" i="7"/>
  <c r="F4349" i="7"/>
  <c r="F4348" i="7"/>
  <c r="F4347" i="7"/>
  <c r="F4346" i="7"/>
  <c r="F4345" i="7"/>
  <c r="F4344" i="7"/>
  <c r="F4343" i="7"/>
  <c r="F4342" i="7"/>
  <c r="F4341" i="7"/>
  <c r="F4340" i="7"/>
  <c r="F4339" i="7"/>
  <c r="F4338" i="7"/>
  <c r="F4337" i="7"/>
  <c r="F4336" i="7"/>
  <c r="F4335" i="7"/>
  <c r="F4334" i="7"/>
  <c r="F4333" i="7"/>
  <c r="F4332" i="7"/>
  <c r="F4331" i="7"/>
  <c r="F4330" i="7"/>
  <c r="F4329" i="7"/>
  <c r="F4328" i="7"/>
  <c r="F4327" i="7"/>
  <c r="F4326" i="7"/>
  <c r="F4325" i="7"/>
  <c r="F4324" i="7"/>
  <c r="F4323" i="7"/>
  <c r="F4322" i="7"/>
  <c r="F4321" i="7"/>
  <c r="F4320" i="7"/>
  <c r="F4319" i="7"/>
  <c r="F4318" i="7"/>
  <c r="F4317" i="7"/>
  <c r="F4316" i="7"/>
  <c r="F4315" i="7"/>
  <c r="F4314" i="7"/>
  <c r="F4313" i="7"/>
  <c r="F4312" i="7"/>
  <c r="F4311" i="7"/>
  <c r="F4310" i="7"/>
  <c r="F4309" i="7"/>
  <c r="F4308" i="7"/>
  <c r="F4307" i="7"/>
  <c r="F4306" i="7"/>
  <c r="F4305" i="7"/>
  <c r="F4304" i="7"/>
  <c r="F4303" i="7"/>
  <c r="F4302" i="7"/>
  <c r="F4301" i="7"/>
  <c r="F4300" i="7"/>
  <c r="F4299" i="7"/>
  <c r="F4298" i="7"/>
  <c r="F4297" i="7"/>
  <c r="F4296" i="7"/>
  <c r="F4295" i="7"/>
  <c r="F4294" i="7"/>
  <c r="F4293" i="7"/>
  <c r="F4292" i="7"/>
  <c r="F4291" i="7"/>
  <c r="F4290" i="7"/>
  <c r="F4289" i="7"/>
  <c r="F4288" i="7"/>
  <c r="F4287" i="7"/>
  <c r="F4286" i="7"/>
  <c r="F4285" i="7"/>
  <c r="F4284" i="7"/>
  <c r="F4283" i="7"/>
  <c r="F4282" i="7"/>
  <c r="F4281" i="7"/>
  <c r="F4280" i="7"/>
  <c r="F4279" i="7"/>
  <c r="F4278" i="7"/>
  <c r="F4277" i="7"/>
  <c r="F4276" i="7"/>
  <c r="F4275" i="7"/>
  <c r="F4274" i="7"/>
  <c r="F4273" i="7"/>
  <c r="F4272" i="7"/>
  <c r="F4271" i="7"/>
  <c r="F4270" i="7"/>
  <c r="F4269" i="7"/>
  <c r="F4268" i="7"/>
  <c r="F4267" i="7"/>
  <c r="F4266" i="7"/>
  <c r="F4265" i="7"/>
  <c r="F4264" i="7"/>
  <c r="F4263" i="7"/>
  <c r="F4262" i="7"/>
  <c r="F4261" i="7"/>
  <c r="F4260" i="7"/>
  <c r="F4259" i="7"/>
  <c r="F4258" i="7"/>
  <c r="F4257" i="7"/>
  <c r="F4256" i="7"/>
  <c r="F4255" i="7"/>
  <c r="F4254" i="7"/>
  <c r="F4253" i="7"/>
  <c r="F4252" i="7"/>
  <c r="F4251" i="7"/>
  <c r="F4250" i="7"/>
  <c r="F4249" i="7"/>
  <c r="F4248" i="7"/>
  <c r="F4247" i="7"/>
  <c r="F4246" i="7"/>
  <c r="F4245" i="7"/>
  <c r="F4244" i="7"/>
  <c r="F4243" i="7"/>
  <c r="F4242" i="7"/>
  <c r="F4241" i="7"/>
  <c r="F4240" i="7"/>
  <c r="F4239" i="7"/>
  <c r="F4238" i="7"/>
  <c r="F4237" i="7"/>
  <c r="F4236" i="7"/>
  <c r="F4235" i="7"/>
  <c r="F4234" i="7"/>
  <c r="F4233" i="7"/>
  <c r="F4232" i="7"/>
  <c r="F4231" i="7"/>
  <c r="F4230" i="7"/>
  <c r="F4229" i="7"/>
  <c r="F4228" i="7"/>
  <c r="F4227" i="7"/>
  <c r="F4226" i="7"/>
  <c r="F4225" i="7"/>
  <c r="F4224" i="7"/>
  <c r="F4223" i="7"/>
  <c r="F4222" i="7"/>
  <c r="F4221" i="7"/>
  <c r="F4220" i="7"/>
  <c r="F4219" i="7"/>
  <c r="F4218" i="7"/>
  <c r="F4217" i="7"/>
  <c r="F4216" i="7"/>
  <c r="F4215" i="7"/>
  <c r="F4214" i="7"/>
  <c r="F4213" i="7"/>
  <c r="F4212" i="7"/>
  <c r="F4211" i="7"/>
  <c r="F4210" i="7"/>
  <c r="F4209" i="7"/>
  <c r="F4208" i="7"/>
  <c r="F4207" i="7"/>
  <c r="F4206" i="7"/>
  <c r="F4205" i="7"/>
  <c r="F4204" i="7"/>
  <c r="F4203" i="7"/>
  <c r="F4202" i="7"/>
  <c r="F4201" i="7"/>
  <c r="F4200" i="7"/>
  <c r="F4199" i="7"/>
  <c r="F4198" i="7"/>
  <c r="F4197" i="7"/>
  <c r="F4196" i="7"/>
  <c r="F4195" i="7"/>
  <c r="F4194" i="7"/>
  <c r="F4193" i="7"/>
  <c r="F4192" i="7"/>
  <c r="F4191" i="7"/>
  <c r="F4190" i="7"/>
  <c r="F4189" i="7"/>
  <c r="F4188" i="7"/>
  <c r="F4187" i="7"/>
  <c r="F4186" i="7"/>
  <c r="F4185" i="7"/>
  <c r="F4184" i="7"/>
  <c r="F4183" i="7"/>
  <c r="F4182" i="7"/>
  <c r="F4181" i="7"/>
  <c r="F4180" i="7"/>
  <c r="F4179" i="7"/>
  <c r="F4178" i="7"/>
  <c r="F4177" i="7"/>
  <c r="F4176" i="7"/>
  <c r="F4175" i="7"/>
  <c r="F4174" i="7"/>
  <c r="F4173" i="7"/>
  <c r="F4172" i="7"/>
  <c r="F4171" i="7"/>
  <c r="F4170" i="7"/>
  <c r="F4169" i="7"/>
  <c r="F4168" i="7"/>
  <c r="F4167" i="7"/>
  <c r="F4166" i="7"/>
  <c r="F4165" i="7"/>
  <c r="F4164" i="7"/>
  <c r="F4163" i="7"/>
  <c r="F4162" i="7"/>
  <c r="F4161" i="7"/>
  <c r="F4160" i="7"/>
  <c r="F4159" i="7"/>
  <c r="F4158" i="7"/>
  <c r="F4157" i="7"/>
  <c r="F4156" i="7"/>
  <c r="F4155" i="7"/>
  <c r="F4154" i="7"/>
  <c r="F4153" i="7"/>
  <c r="F4152" i="7"/>
  <c r="F4151" i="7"/>
  <c r="F4150" i="7"/>
  <c r="F4149" i="7"/>
  <c r="F4148" i="7"/>
  <c r="F4147" i="7"/>
  <c r="F4146" i="7"/>
  <c r="F4145" i="7"/>
  <c r="F4144" i="7"/>
  <c r="F4143" i="7"/>
  <c r="F4142" i="7"/>
  <c r="F4141" i="7"/>
  <c r="F4140" i="7"/>
  <c r="F4139" i="7"/>
  <c r="F4138" i="7"/>
  <c r="F4137" i="7"/>
  <c r="F4136" i="7"/>
  <c r="F4135" i="7"/>
  <c r="F4134" i="7"/>
  <c r="F4133" i="7"/>
  <c r="F4132" i="7"/>
  <c r="F4131" i="7"/>
  <c r="F4130" i="7"/>
  <c r="F4129" i="7"/>
  <c r="F4128" i="7"/>
  <c r="F4127" i="7"/>
  <c r="F4126" i="7"/>
  <c r="F4125" i="7"/>
  <c r="F4124" i="7"/>
  <c r="F4123" i="7"/>
  <c r="F4122" i="7"/>
  <c r="F4121" i="7"/>
  <c r="F4120" i="7"/>
  <c r="F4119" i="7"/>
  <c r="F4118" i="7"/>
  <c r="F4117" i="7"/>
  <c r="F4116" i="7"/>
  <c r="F4115" i="7"/>
  <c r="F4114" i="7"/>
  <c r="F4113" i="7"/>
  <c r="F4112" i="7"/>
  <c r="F4111" i="7"/>
  <c r="F4110" i="7"/>
  <c r="F4109" i="7"/>
  <c r="F4108" i="7"/>
  <c r="F4107" i="7"/>
  <c r="F4106" i="7"/>
  <c r="F4105" i="7"/>
  <c r="F4104" i="7"/>
  <c r="F4103" i="7"/>
  <c r="F4102" i="7"/>
  <c r="F4101" i="7"/>
  <c r="F4100" i="7"/>
  <c r="F4099" i="7"/>
  <c r="F4098" i="7"/>
  <c r="F4097" i="7"/>
  <c r="F4096" i="7"/>
  <c r="F4095" i="7"/>
  <c r="F4094" i="7"/>
  <c r="F4093" i="7"/>
  <c r="F4092" i="7"/>
  <c r="F4091" i="7"/>
  <c r="F4090" i="7"/>
  <c r="F4089" i="7"/>
  <c r="F4088" i="7"/>
  <c r="F4087" i="7"/>
  <c r="F4086" i="7"/>
  <c r="F4085" i="7"/>
  <c r="F4084" i="7"/>
  <c r="F4083" i="7"/>
  <c r="F4082" i="7"/>
  <c r="F4081" i="7"/>
  <c r="F4080" i="7"/>
  <c r="F4079" i="7"/>
  <c r="F4078" i="7"/>
  <c r="F4077" i="7"/>
  <c r="F4076" i="7"/>
  <c r="F4075" i="7"/>
  <c r="F4074" i="7"/>
  <c r="F4073" i="7"/>
  <c r="F4072" i="7"/>
  <c r="F4071" i="7"/>
  <c r="F4070" i="7"/>
  <c r="F4069" i="7"/>
  <c r="F4068" i="7"/>
  <c r="F4067" i="7"/>
  <c r="F4066" i="7"/>
  <c r="F4065" i="7"/>
  <c r="F4064" i="7"/>
  <c r="F4063" i="7"/>
  <c r="F4062" i="7"/>
  <c r="F4061" i="7"/>
  <c r="F4060" i="7"/>
  <c r="F4059" i="7"/>
  <c r="F4058" i="7"/>
  <c r="F4057" i="7"/>
  <c r="F4056" i="7"/>
  <c r="F4055" i="7"/>
  <c r="F4054" i="7"/>
  <c r="F4053" i="7"/>
  <c r="F4052" i="7"/>
  <c r="F4051" i="7"/>
  <c r="F4050" i="7"/>
  <c r="F4049" i="7"/>
  <c r="F4048" i="7"/>
  <c r="F4047" i="7"/>
  <c r="F4046" i="7"/>
  <c r="F4045" i="7"/>
  <c r="F4044" i="7"/>
  <c r="F4043" i="7"/>
  <c r="F4042" i="7"/>
  <c r="F4041" i="7"/>
  <c r="F4040" i="7"/>
  <c r="F4039" i="7"/>
  <c r="F4038" i="7"/>
  <c r="F4037" i="7"/>
  <c r="F4036" i="7"/>
  <c r="F4035" i="7"/>
  <c r="F4034" i="7"/>
  <c r="F4033" i="7"/>
  <c r="F4032" i="7"/>
  <c r="F4031" i="7"/>
  <c r="F4030" i="7"/>
  <c r="F4029" i="7"/>
  <c r="F4028" i="7"/>
  <c r="F4027" i="7"/>
  <c r="F4026" i="7"/>
  <c r="F4025" i="7"/>
  <c r="F4024" i="7"/>
  <c r="F4023" i="7"/>
  <c r="F4022" i="7"/>
  <c r="F4021" i="7"/>
  <c r="F4020" i="7"/>
  <c r="F4019" i="7"/>
  <c r="F4018" i="7"/>
  <c r="F4017" i="7"/>
  <c r="F4016" i="7"/>
  <c r="F4015" i="7"/>
  <c r="F4014" i="7"/>
  <c r="F4013" i="7"/>
  <c r="F4012" i="7"/>
  <c r="F4011" i="7"/>
  <c r="F4010" i="7"/>
  <c r="F4009" i="7"/>
  <c r="F4008" i="7"/>
  <c r="F4007" i="7"/>
  <c r="F4006" i="7"/>
  <c r="F4005" i="7"/>
  <c r="F4004" i="7"/>
  <c r="F4003" i="7"/>
  <c r="F4002" i="7"/>
  <c r="F4001" i="7"/>
  <c r="F4000" i="7"/>
  <c r="F3999" i="7"/>
  <c r="F3998" i="7"/>
  <c r="F3997" i="7"/>
  <c r="F3996" i="7"/>
  <c r="F3995" i="7"/>
  <c r="F3994" i="7"/>
  <c r="F3993" i="7"/>
  <c r="F3992" i="7"/>
  <c r="F3991" i="7"/>
  <c r="F3990" i="7"/>
  <c r="F3989" i="7"/>
  <c r="F3988" i="7"/>
  <c r="F3987" i="7"/>
  <c r="F3986" i="7"/>
  <c r="F3985" i="7"/>
  <c r="F3984" i="7"/>
  <c r="F3983" i="7"/>
  <c r="F3982" i="7"/>
  <c r="F3981" i="7"/>
  <c r="F3980" i="7"/>
  <c r="F3979" i="7"/>
  <c r="F3978" i="7"/>
  <c r="F3977" i="7"/>
  <c r="F3976" i="7"/>
  <c r="F3975" i="7"/>
  <c r="F3974" i="7"/>
  <c r="F3973" i="7"/>
  <c r="F3972" i="7"/>
  <c r="F3971" i="7"/>
  <c r="F3970" i="7"/>
  <c r="F3969" i="7"/>
  <c r="F3968" i="7"/>
  <c r="F3967" i="7"/>
  <c r="F3966" i="7"/>
  <c r="F3965" i="7"/>
  <c r="F3964" i="7"/>
  <c r="F3963" i="7"/>
  <c r="F3962" i="7"/>
  <c r="F3961" i="7"/>
  <c r="F3960" i="7"/>
  <c r="F3959" i="7"/>
  <c r="F3958" i="7"/>
  <c r="F3957" i="7"/>
  <c r="F3956" i="7"/>
  <c r="F3955" i="7"/>
  <c r="F3954" i="7"/>
  <c r="F3953" i="7"/>
  <c r="F3952" i="7"/>
  <c r="F3951" i="7"/>
  <c r="F3950" i="7"/>
  <c r="F3949" i="7"/>
  <c r="F3948" i="7"/>
  <c r="F3947" i="7"/>
  <c r="F3946" i="7"/>
  <c r="F3945" i="7"/>
  <c r="F3944" i="7"/>
  <c r="F3943" i="7"/>
  <c r="F3942" i="7"/>
  <c r="F3941" i="7"/>
  <c r="F3940" i="7"/>
  <c r="F3939" i="7"/>
  <c r="F3938" i="7"/>
  <c r="F3937" i="7"/>
  <c r="F3936" i="7"/>
  <c r="F3935" i="7"/>
  <c r="F3934" i="7"/>
  <c r="F3933" i="7"/>
  <c r="F3932" i="7"/>
  <c r="F3931" i="7"/>
  <c r="F3930" i="7"/>
  <c r="F3929" i="7"/>
  <c r="F3928" i="7"/>
  <c r="F3927" i="7"/>
  <c r="F3926" i="7"/>
  <c r="F3925" i="7"/>
  <c r="F3924" i="7"/>
  <c r="F3923" i="7"/>
  <c r="F3922" i="7"/>
  <c r="F3921" i="7"/>
  <c r="F3920" i="7"/>
  <c r="F3919" i="7"/>
  <c r="F3918" i="7"/>
  <c r="F3917" i="7"/>
  <c r="F3916" i="7"/>
  <c r="F3915" i="7"/>
  <c r="F3914" i="7"/>
  <c r="F3913" i="7"/>
  <c r="F3912" i="7"/>
  <c r="F3911" i="7"/>
  <c r="F3910" i="7"/>
  <c r="F3909" i="7"/>
  <c r="F3908" i="7"/>
  <c r="F3907" i="7"/>
  <c r="F3906" i="7"/>
  <c r="F3905" i="7"/>
  <c r="F3904" i="7"/>
  <c r="F3903" i="7"/>
  <c r="F3902" i="7"/>
  <c r="F3901" i="7"/>
  <c r="F3900" i="7"/>
  <c r="F3899" i="7"/>
  <c r="F3898" i="7"/>
  <c r="F3897" i="7"/>
  <c r="F3896" i="7"/>
  <c r="F3895" i="7"/>
  <c r="F3894" i="7"/>
  <c r="F3893" i="7"/>
  <c r="F3892" i="7"/>
  <c r="F3891" i="7"/>
  <c r="F3890" i="7"/>
  <c r="F3889" i="7"/>
  <c r="F3888" i="7"/>
  <c r="F3887" i="7"/>
  <c r="F3886" i="7"/>
  <c r="F3885" i="7"/>
  <c r="F3884" i="7"/>
  <c r="F3883" i="7"/>
  <c r="F3882" i="7"/>
  <c r="F3881" i="7"/>
  <c r="F3880" i="7"/>
  <c r="F3879" i="7"/>
  <c r="F3878" i="7"/>
  <c r="F3877" i="7"/>
  <c r="F3876" i="7"/>
  <c r="F3875" i="7"/>
  <c r="F3874" i="7"/>
  <c r="F3873" i="7"/>
  <c r="F3872" i="7"/>
  <c r="F3871" i="7"/>
  <c r="F3870" i="7"/>
  <c r="F3869" i="7"/>
  <c r="F3868" i="7"/>
  <c r="F3867" i="7"/>
  <c r="F3866" i="7"/>
  <c r="F3865" i="7"/>
  <c r="F3864" i="7"/>
  <c r="F3863" i="7"/>
  <c r="F3862" i="7"/>
  <c r="F3861" i="7"/>
  <c r="F3860" i="7"/>
  <c r="F3859" i="7"/>
  <c r="F3858" i="7"/>
  <c r="F3857" i="7"/>
  <c r="F3856" i="7"/>
  <c r="F3855" i="7"/>
  <c r="F3854" i="7"/>
  <c r="F3853" i="7"/>
  <c r="F3852" i="7"/>
  <c r="F3851" i="7"/>
  <c r="F3850" i="7"/>
  <c r="F3849" i="7"/>
  <c r="F3848" i="7"/>
  <c r="F3847" i="7"/>
  <c r="F3846" i="7"/>
  <c r="F3845" i="7"/>
  <c r="F3844" i="7"/>
  <c r="F3843" i="7"/>
  <c r="F3842" i="7"/>
  <c r="F3841" i="7"/>
  <c r="F3840" i="7"/>
  <c r="F3839" i="7"/>
  <c r="F3838" i="7"/>
  <c r="F3837" i="7"/>
  <c r="F3836" i="7"/>
  <c r="F3835" i="7"/>
  <c r="F3834" i="7"/>
  <c r="F3833" i="7"/>
  <c r="F3832" i="7"/>
  <c r="F3831" i="7"/>
  <c r="F3830" i="7"/>
  <c r="F3829" i="7"/>
  <c r="F3828" i="7"/>
  <c r="F3827" i="7"/>
  <c r="F3826" i="7"/>
  <c r="F3825" i="7"/>
  <c r="F3824" i="7"/>
  <c r="F3823" i="7"/>
  <c r="F3822" i="7"/>
  <c r="F3821" i="7"/>
  <c r="F3820" i="7"/>
  <c r="F3819" i="7"/>
  <c r="F3818" i="7"/>
  <c r="F3817" i="7"/>
  <c r="F3816" i="7"/>
  <c r="F3815" i="7"/>
  <c r="F3814" i="7"/>
  <c r="F3813" i="7"/>
  <c r="F3812" i="7"/>
  <c r="F3811" i="7"/>
  <c r="F3810" i="7"/>
  <c r="F3809" i="7"/>
  <c r="F3808" i="7"/>
  <c r="F3807" i="7"/>
  <c r="F3806" i="7"/>
  <c r="F3805" i="7"/>
  <c r="F3804" i="7"/>
  <c r="F3803" i="7"/>
  <c r="F3802" i="7"/>
  <c r="F3801" i="7"/>
  <c r="F3800" i="7"/>
  <c r="F3799" i="7"/>
  <c r="F3798" i="7"/>
  <c r="F3797" i="7"/>
  <c r="F3796" i="7"/>
  <c r="F3795" i="7"/>
  <c r="F3794" i="7"/>
  <c r="F3793" i="7"/>
  <c r="F3792" i="7"/>
  <c r="F3791" i="7"/>
  <c r="F3790" i="7"/>
  <c r="F3789" i="7"/>
  <c r="F3788" i="7"/>
  <c r="F3787" i="7"/>
  <c r="F3786" i="7"/>
  <c r="F3785" i="7"/>
  <c r="F3784" i="7"/>
  <c r="F3783" i="7"/>
  <c r="F3782" i="7"/>
  <c r="F3781" i="7"/>
  <c r="F3780" i="7"/>
  <c r="F3779" i="7"/>
  <c r="F3778" i="7"/>
  <c r="F3777" i="7"/>
  <c r="F3776" i="7"/>
  <c r="F3775" i="7"/>
  <c r="F3774" i="7"/>
  <c r="F3773" i="7"/>
  <c r="F3772" i="7"/>
  <c r="F3771" i="7"/>
  <c r="F3770" i="7"/>
  <c r="F3769" i="7"/>
  <c r="F3768" i="7"/>
  <c r="F3767" i="7"/>
  <c r="F3766" i="7"/>
  <c r="F3765" i="7"/>
  <c r="F3764" i="7"/>
  <c r="F3763" i="7"/>
  <c r="F3762" i="7"/>
  <c r="F3761" i="7"/>
  <c r="F3760" i="7"/>
  <c r="F3759" i="7"/>
  <c r="F3758" i="7"/>
  <c r="F3757" i="7"/>
  <c r="F3756" i="7"/>
  <c r="F3755" i="7"/>
  <c r="F3754" i="7"/>
  <c r="F3753" i="7"/>
  <c r="F3752" i="7"/>
  <c r="F3751" i="7"/>
  <c r="F3750" i="7"/>
  <c r="F3749" i="7"/>
  <c r="F3748" i="7"/>
  <c r="F3747" i="7"/>
  <c r="F3746" i="7"/>
  <c r="F3745" i="7"/>
  <c r="F3744" i="7"/>
  <c r="F3743" i="7"/>
  <c r="F3742" i="7"/>
  <c r="F3741" i="7"/>
  <c r="F3740" i="7"/>
  <c r="F3739" i="7"/>
  <c r="F3738" i="7"/>
  <c r="F3737" i="7"/>
  <c r="F3736" i="7"/>
  <c r="F3735" i="7"/>
  <c r="F3734" i="7"/>
  <c r="F3733" i="7"/>
  <c r="F3732" i="7"/>
  <c r="F3731" i="7"/>
  <c r="F3730" i="7"/>
  <c r="F3729" i="7"/>
  <c r="F3728" i="7"/>
  <c r="F3727" i="7"/>
  <c r="F3726" i="7"/>
  <c r="F3725" i="7"/>
  <c r="F3724" i="7"/>
  <c r="F3723" i="7"/>
  <c r="F3722" i="7"/>
  <c r="F3721" i="7"/>
  <c r="F3720" i="7"/>
  <c r="F3719" i="7"/>
  <c r="F3718" i="7"/>
  <c r="F3717" i="7"/>
  <c r="F3716" i="7"/>
  <c r="F3715" i="7"/>
  <c r="F3714" i="7"/>
  <c r="F3713" i="7"/>
  <c r="F3712" i="7"/>
  <c r="F3711" i="7"/>
  <c r="F3710" i="7"/>
  <c r="F3709" i="7"/>
  <c r="F3708" i="7"/>
  <c r="F3707" i="7"/>
  <c r="F3706" i="7"/>
  <c r="F3705" i="7"/>
  <c r="F3704" i="7"/>
  <c r="F3703" i="7"/>
  <c r="F3702" i="7"/>
  <c r="F3701" i="7"/>
  <c r="F3700" i="7"/>
  <c r="F3699" i="7"/>
  <c r="F3698" i="7"/>
  <c r="F3697" i="7"/>
  <c r="F3696" i="7"/>
  <c r="F3695" i="7"/>
  <c r="F3694" i="7"/>
  <c r="F3693" i="7"/>
  <c r="F3692" i="7"/>
  <c r="F3691" i="7"/>
  <c r="F3690" i="7"/>
  <c r="F3689" i="7"/>
  <c r="F3688" i="7"/>
  <c r="F3687" i="7"/>
  <c r="F3686" i="7"/>
  <c r="F3685" i="7"/>
  <c r="F3684" i="7"/>
  <c r="F3683" i="7"/>
  <c r="F3682" i="7"/>
  <c r="F3681" i="7"/>
  <c r="F3680" i="7"/>
  <c r="F3679" i="7"/>
  <c r="F3678" i="7"/>
  <c r="F3677" i="7"/>
  <c r="F3676" i="7"/>
  <c r="F3675" i="7"/>
  <c r="F3674" i="7"/>
  <c r="F3673" i="7"/>
  <c r="F3672" i="7"/>
  <c r="F3671" i="7"/>
  <c r="F3670" i="7"/>
  <c r="F3669" i="7"/>
  <c r="F3668" i="7"/>
  <c r="F3667" i="7"/>
  <c r="F3666" i="7"/>
  <c r="F3665" i="7"/>
  <c r="F3664" i="7"/>
  <c r="F3663" i="7"/>
  <c r="F3662" i="7"/>
  <c r="F3661" i="7"/>
  <c r="F3660" i="7"/>
  <c r="F3659" i="7"/>
  <c r="F3658" i="7"/>
  <c r="F3657" i="7"/>
  <c r="F3656" i="7"/>
  <c r="F3655" i="7"/>
  <c r="F3654" i="7"/>
  <c r="F3653" i="7"/>
  <c r="F3652" i="7"/>
  <c r="F3651" i="7"/>
  <c r="F3650" i="7"/>
  <c r="F3649" i="7"/>
  <c r="F3648" i="7"/>
  <c r="F3647" i="7"/>
  <c r="F3646" i="7"/>
  <c r="F3645" i="7"/>
  <c r="F3644" i="7"/>
  <c r="F3643" i="7"/>
  <c r="F3642" i="7"/>
  <c r="F3641" i="7"/>
  <c r="F3640" i="7"/>
  <c r="F3639" i="7"/>
  <c r="F3638" i="7"/>
  <c r="F3637" i="7"/>
  <c r="F3636" i="7"/>
  <c r="F3635" i="7"/>
  <c r="F3634" i="7"/>
  <c r="F3633" i="7"/>
  <c r="F3632" i="7"/>
  <c r="F3631" i="7"/>
  <c r="F3630" i="7"/>
  <c r="F3629" i="7"/>
  <c r="F3628" i="7"/>
  <c r="F3627" i="7"/>
  <c r="F3626" i="7"/>
  <c r="F3625" i="7"/>
  <c r="F3624" i="7"/>
  <c r="F3623" i="7"/>
  <c r="F3622" i="7"/>
  <c r="F3621" i="7"/>
  <c r="F3620" i="7"/>
  <c r="F3619" i="7"/>
  <c r="F3618" i="7"/>
  <c r="F3617" i="7"/>
  <c r="F3616" i="7"/>
  <c r="F3615" i="7"/>
  <c r="F3614" i="7"/>
  <c r="F3613" i="7"/>
  <c r="F3612" i="7"/>
  <c r="F3611" i="7"/>
  <c r="F3610" i="7"/>
  <c r="F3609" i="7"/>
  <c r="F3608" i="7"/>
  <c r="F3607" i="7"/>
  <c r="F3606" i="7"/>
  <c r="F3605" i="7"/>
  <c r="F3604" i="7"/>
  <c r="F3603" i="7"/>
  <c r="F3602" i="7"/>
  <c r="F3601" i="7"/>
  <c r="F3600" i="7"/>
  <c r="F3599" i="7"/>
  <c r="F3598" i="7"/>
  <c r="F3597" i="7"/>
  <c r="F3596" i="7"/>
  <c r="F3595" i="7"/>
  <c r="F3594" i="7"/>
  <c r="F3593" i="7"/>
  <c r="F3592" i="7"/>
  <c r="F3591" i="7"/>
  <c r="F3590" i="7"/>
  <c r="F3589" i="7"/>
  <c r="F3588" i="7"/>
  <c r="F3587" i="7"/>
  <c r="F3586" i="7"/>
  <c r="F3585" i="7"/>
  <c r="F3584" i="7"/>
  <c r="F3583" i="7"/>
  <c r="F3582" i="7"/>
  <c r="F3581" i="7"/>
  <c r="F3580" i="7"/>
  <c r="F3579" i="7"/>
  <c r="F3578" i="7"/>
  <c r="F3577" i="7"/>
  <c r="F3576" i="7"/>
  <c r="F3575" i="7"/>
  <c r="F3574" i="7"/>
  <c r="F3573" i="7"/>
  <c r="F3572" i="7"/>
  <c r="F3571" i="7"/>
  <c r="F3570" i="7"/>
  <c r="F3569" i="7"/>
  <c r="F3568" i="7"/>
  <c r="F3567" i="7"/>
  <c r="F3566" i="7"/>
  <c r="F3565" i="7"/>
  <c r="F3564" i="7"/>
  <c r="F3563" i="7"/>
  <c r="F3562" i="7"/>
  <c r="F3561" i="7"/>
  <c r="F3560" i="7"/>
  <c r="F3559" i="7"/>
  <c r="F3558" i="7"/>
  <c r="F3557" i="7"/>
  <c r="F3556" i="7"/>
  <c r="F3555" i="7"/>
  <c r="F3554" i="7"/>
  <c r="F3553" i="7"/>
  <c r="F3552" i="7"/>
  <c r="F3551" i="7"/>
  <c r="F3550" i="7"/>
  <c r="F3549" i="7"/>
  <c r="F3548" i="7"/>
  <c r="F3547" i="7"/>
  <c r="F3546" i="7"/>
  <c r="F3545" i="7"/>
  <c r="F3544" i="7"/>
  <c r="F3543" i="7"/>
  <c r="F3542" i="7"/>
  <c r="F3541" i="7"/>
  <c r="F3540" i="7"/>
  <c r="F3539" i="7"/>
  <c r="F3538" i="7"/>
  <c r="F3537" i="7"/>
  <c r="F3536" i="7"/>
  <c r="F3535" i="7"/>
  <c r="F3534" i="7"/>
  <c r="F3533" i="7"/>
  <c r="F3532" i="7"/>
  <c r="F3531" i="7"/>
  <c r="F3530" i="7"/>
  <c r="F3529" i="7"/>
  <c r="F3528" i="7"/>
  <c r="F3527" i="7"/>
  <c r="F3526" i="7"/>
  <c r="F3525" i="7"/>
  <c r="F3524" i="7"/>
  <c r="F3523" i="7"/>
  <c r="F3522" i="7"/>
  <c r="F3521" i="7"/>
  <c r="F3520" i="7"/>
  <c r="F3519" i="7"/>
  <c r="F3518" i="7"/>
  <c r="F3517" i="7"/>
  <c r="F3516" i="7"/>
  <c r="F3515" i="7"/>
  <c r="F3514" i="7"/>
  <c r="F3513" i="7"/>
  <c r="F3512" i="7"/>
  <c r="F3511" i="7"/>
  <c r="F3510" i="7"/>
  <c r="F3509" i="7"/>
  <c r="F3508" i="7"/>
  <c r="F3507" i="7"/>
  <c r="F3506" i="7"/>
  <c r="F3505" i="7"/>
  <c r="F3504" i="7"/>
  <c r="F3503" i="7"/>
  <c r="F3502" i="7"/>
  <c r="F3501" i="7"/>
  <c r="F3500" i="7"/>
  <c r="F3499" i="7"/>
  <c r="F3498" i="7"/>
  <c r="F3497" i="7"/>
  <c r="F3496" i="7"/>
  <c r="F3495" i="7"/>
  <c r="F3494" i="7"/>
  <c r="F3493" i="7"/>
  <c r="F3492" i="7"/>
  <c r="F3491" i="7"/>
  <c r="F3490" i="7"/>
  <c r="F3489" i="7"/>
  <c r="F3488" i="7"/>
  <c r="F3487" i="7"/>
  <c r="F3486" i="7"/>
  <c r="F3485" i="7"/>
  <c r="F3484" i="7"/>
  <c r="F3483" i="7"/>
  <c r="F3482" i="7"/>
  <c r="F3481" i="7"/>
  <c r="F3480" i="7"/>
  <c r="F3479" i="7"/>
  <c r="F3478" i="7"/>
  <c r="F3477" i="7"/>
  <c r="F3476" i="7"/>
  <c r="F3475" i="7"/>
  <c r="F3474" i="7"/>
  <c r="F3473" i="7"/>
  <c r="F3472" i="7"/>
  <c r="F3471" i="7"/>
  <c r="F3470" i="7"/>
  <c r="F3469" i="7"/>
  <c r="F3468" i="7"/>
  <c r="F3467" i="7"/>
  <c r="F3466" i="7"/>
  <c r="F3465" i="7"/>
  <c r="F3464" i="7"/>
  <c r="F3463" i="7"/>
  <c r="F3462" i="7"/>
  <c r="F3461" i="7"/>
  <c r="F3460" i="7"/>
  <c r="F3459" i="7"/>
  <c r="F3458" i="7"/>
  <c r="F3457" i="7"/>
  <c r="F3456" i="7"/>
  <c r="F3455" i="7"/>
  <c r="F3454" i="7"/>
  <c r="F3453" i="7"/>
  <c r="F3452" i="7"/>
  <c r="F3451" i="7"/>
  <c r="F3450" i="7"/>
  <c r="F3449" i="7"/>
  <c r="F3448" i="7"/>
  <c r="F3447" i="7"/>
  <c r="F3446" i="7"/>
  <c r="F3445" i="7"/>
  <c r="F3444" i="7"/>
  <c r="F3443" i="7"/>
  <c r="F3442" i="7"/>
  <c r="F3441" i="7"/>
  <c r="F3440" i="7"/>
  <c r="F3439" i="7"/>
  <c r="F3438" i="7"/>
  <c r="F3437" i="7"/>
  <c r="F3436" i="7"/>
  <c r="F3435" i="7"/>
  <c r="F3434" i="7"/>
  <c r="F3433" i="7"/>
  <c r="F3432" i="7"/>
  <c r="F3431" i="7"/>
  <c r="F3430" i="7"/>
  <c r="F3429" i="7"/>
  <c r="F3428" i="7"/>
  <c r="F3427" i="7"/>
  <c r="F3426" i="7"/>
  <c r="F3425" i="7"/>
  <c r="F3424" i="7"/>
  <c r="F3423" i="7"/>
  <c r="F3422" i="7"/>
  <c r="F3421" i="7"/>
  <c r="F3420" i="7"/>
  <c r="F3419" i="7"/>
  <c r="F3418" i="7"/>
  <c r="F3417" i="7"/>
  <c r="F3416" i="7"/>
  <c r="F3415" i="7"/>
  <c r="F3414" i="7"/>
  <c r="F3413" i="7"/>
  <c r="F3412" i="7"/>
  <c r="F3411" i="7"/>
  <c r="F3410" i="7"/>
  <c r="F3409" i="7"/>
  <c r="F3408" i="7"/>
  <c r="F3407" i="7"/>
  <c r="F3406" i="7"/>
  <c r="F3405" i="7"/>
  <c r="F3404" i="7"/>
  <c r="F3403" i="7"/>
  <c r="F3402" i="7"/>
  <c r="F3401" i="7"/>
  <c r="F3400" i="7"/>
  <c r="F3399" i="7"/>
  <c r="F3398" i="7"/>
  <c r="F3397" i="7"/>
  <c r="F3396" i="7"/>
  <c r="F3395" i="7"/>
  <c r="F3394" i="7"/>
  <c r="F3393" i="7"/>
  <c r="F3392" i="7"/>
  <c r="F3391" i="7"/>
  <c r="F3390" i="7"/>
  <c r="F3389" i="7"/>
  <c r="F3388" i="7"/>
  <c r="F3387" i="7"/>
  <c r="F3386" i="7"/>
  <c r="F3385" i="7"/>
  <c r="F3384" i="7"/>
  <c r="F3383" i="7"/>
  <c r="F3382" i="7"/>
  <c r="F3381" i="7"/>
  <c r="F3380" i="7"/>
  <c r="F3379" i="7"/>
  <c r="F3378" i="7"/>
  <c r="F3377" i="7"/>
  <c r="F3376" i="7"/>
  <c r="F3375" i="7"/>
  <c r="F3374" i="7"/>
  <c r="F3373" i="7"/>
  <c r="F3372" i="7"/>
  <c r="F3371" i="7"/>
  <c r="F3370" i="7"/>
  <c r="F3369" i="7"/>
  <c r="F3368" i="7"/>
  <c r="F3367" i="7"/>
  <c r="F3366" i="7"/>
  <c r="F3365" i="7"/>
  <c r="F3364" i="7"/>
  <c r="F3363" i="7"/>
  <c r="F3362" i="7"/>
  <c r="F3361" i="7"/>
  <c r="F3360" i="7"/>
  <c r="F3359" i="7"/>
  <c r="F3358" i="7"/>
  <c r="F3357" i="7"/>
  <c r="F3356" i="7"/>
  <c r="F3355" i="7"/>
  <c r="F3354" i="7"/>
  <c r="F3353" i="7"/>
  <c r="F3352" i="7"/>
  <c r="F3351" i="7"/>
  <c r="F3350" i="7"/>
  <c r="F3349" i="7"/>
  <c r="F3348" i="7"/>
  <c r="F3347" i="7"/>
  <c r="F3346" i="7"/>
  <c r="F3345" i="7"/>
  <c r="F3344" i="7"/>
  <c r="F3343" i="7"/>
  <c r="F3342" i="7"/>
  <c r="F3341" i="7"/>
  <c r="F3340" i="7"/>
  <c r="F3339" i="7"/>
  <c r="F3338" i="7"/>
  <c r="F3337" i="7"/>
  <c r="F3336" i="7"/>
  <c r="F3335" i="7"/>
  <c r="F3334" i="7"/>
  <c r="F3333" i="7"/>
  <c r="F3332" i="7"/>
  <c r="F3331" i="7"/>
  <c r="F3330" i="7"/>
  <c r="F3329" i="7"/>
  <c r="F3328" i="7"/>
  <c r="F3327" i="7"/>
  <c r="F3326" i="7"/>
  <c r="F3325" i="7"/>
  <c r="F3324" i="7"/>
  <c r="F3323" i="7"/>
  <c r="F3322" i="7"/>
  <c r="F3321" i="7"/>
  <c r="F3320" i="7"/>
  <c r="F3319" i="7"/>
  <c r="F3318" i="7"/>
  <c r="F3317" i="7"/>
  <c r="F3316" i="7"/>
  <c r="F3315" i="7"/>
  <c r="F3314" i="7"/>
  <c r="F3313" i="7"/>
  <c r="F3312" i="7"/>
  <c r="F3311" i="7"/>
  <c r="F3310" i="7"/>
  <c r="F3309" i="7"/>
  <c r="F3308" i="7"/>
  <c r="F3307" i="7"/>
  <c r="F3306" i="7"/>
  <c r="F3305" i="7"/>
  <c r="F3304" i="7"/>
  <c r="F3303" i="7"/>
  <c r="F3302" i="7"/>
  <c r="F3301" i="7"/>
  <c r="F3300" i="7"/>
  <c r="F3299" i="7"/>
  <c r="F3298" i="7"/>
  <c r="F3297" i="7"/>
  <c r="F3296" i="7"/>
  <c r="F3295" i="7"/>
  <c r="F3294" i="7"/>
  <c r="F3293" i="7"/>
  <c r="F3292" i="7"/>
  <c r="F3291" i="7"/>
  <c r="F3290" i="7"/>
  <c r="F3289" i="7"/>
  <c r="F3288" i="7"/>
  <c r="F3287" i="7"/>
  <c r="F3286" i="7"/>
  <c r="F3285" i="7"/>
  <c r="F3284" i="7"/>
  <c r="F3283" i="7"/>
  <c r="F3282" i="7"/>
  <c r="F3281" i="7"/>
  <c r="F3280" i="7"/>
  <c r="F3279" i="7"/>
  <c r="F3278" i="7"/>
  <c r="F3277" i="7"/>
  <c r="F3276" i="7"/>
  <c r="F3275" i="7"/>
  <c r="F3274" i="7"/>
  <c r="F3273" i="7"/>
  <c r="F3272" i="7"/>
  <c r="F3271" i="7"/>
  <c r="F3270" i="7"/>
  <c r="F3269" i="7"/>
  <c r="F3268" i="7"/>
  <c r="F3267" i="7"/>
  <c r="F3266" i="7"/>
  <c r="F3265" i="7"/>
  <c r="F3264" i="7"/>
  <c r="F3263" i="7"/>
  <c r="F3262" i="7"/>
  <c r="F3261" i="7"/>
  <c r="F3260" i="7"/>
  <c r="F3259" i="7"/>
  <c r="F3258" i="7"/>
  <c r="F3257" i="7"/>
  <c r="F3256" i="7"/>
  <c r="F3255" i="7"/>
  <c r="F3254" i="7"/>
  <c r="F3253" i="7"/>
  <c r="F3252" i="7"/>
  <c r="F3251" i="7"/>
  <c r="F3250" i="7"/>
  <c r="F3249" i="7"/>
  <c r="F3248" i="7"/>
  <c r="F3247" i="7"/>
  <c r="F3246" i="7"/>
  <c r="F3245" i="7"/>
  <c r="F3244" i="7"/>
  <c r="F3243" i="7"/>
  <c r="F3242" i="7"/>
  <c r="F3241" i="7"/>
  <c r="F3240" i="7"/>
  <c r="F3239" i="7"/>
  <c r="F3238" i="7"/>
  <c r="F3237" i="7"/>
  <c r="F3236" i="7"/>
  <c r="F3235" i="7"/>
  <c r="F3234" i="7"/>
  <c r="F3233" i="7"/>
  <c r="F3232" i="7"/>
  <c r="F3231" i="7"/>
  <c r="F3230" i="7"/>
  <c r="F3229" i="7"/>
  <c r="F3228" i="7"/>
  <c r="F3227" i="7"/>
  <c r="F3226" i="7"/>
  <c r="F3225" i="7"/>
  <c r="F3224" i="7"/>
  <c r="F3223" i="7"/>
  <c r="F3222" i="7"/>
  <c r="F3221" i="7"/>
  <c r="F3220" i="7"/>
  <c r="F3219" i="7"/>
  <c r="F3218" i="7"/>
  <c r="F3217" i="7"/>
  <c r="F3216" i="7"/>
  <c r="F3215" i="7"/>
  <c r="F3214" i="7"/>
  <c r="F3213" i="7"/>
  <c r="F3212" i="7"/>
  <c r="F3211" i="7"/>
  <c r="F3210" i="7"/>
  <c r="F3209" i="7"/>
  <c r="F3208" i="7"/>
  <c r="F3207" i="7"/>
  <c r="F3206" i="7"/>
  <c r="F3205" i="7"/>
  <c r="F3204" i="7"/>
  <c r="F3203" i="7"/>
  <c r="F3202" i="7"/>
  <c r="F3201" i="7"/>
  <c r="F3200" i="7"/>
  <c r="F3199" i="7"/>
  <c r="F3198" i="7"/>
  <c r="F3197" i="7"/>
  <c r="F3196" i="7"/>
  <c r="F3195" i="7"/>
  <c r="F3194" i="7"/>
  <c r="F3193" i="7"/>
  <c r="F3192" i="7"/>
  <c r="F3191" i="7"/>
  <c r="F3190" i="7"/>
  <c r="F3189" i="7"/>
  <c r="F3188" i="7"/>
  <c r="F3187" i="7"/>
  <c r="F3186" i="7"/>
  <c r="F3185" i="7"/>
  <c r="F3184" i="7"/>
  <c r="F3183" i="7"/>
  <c r="F3182" i="7"/>
  <c r="F3181" i="7"/>
  <c r="F3180" i="7"/>
  <c r="F3179" i="7"/>
  <c r="F3178" i="7"/>
  <c r="F3177" i="7"/>
  <c r="F3176" i="7"/>
  <c r="F3175" i="7"/>
  <c r="F3174" i="7"/>
  <c r="F3173" i="7"/>
  <c r="F3172" i="7"/>
  <c r="F3171" i="7"/>
  <c r="F3170" i="7"/>
  <c r="F3169" i="7"/>
  <c r="F3168" i="7"/>
  <c r="F3167" i="7"/>
  <c r="F3166" i="7"/>
  <c r="F3165" i="7"/>
  <c r="F3164" i="7"/>
  <c r="F3163" i="7"/>
  <c r="F3162" i="7"/>
  <c r="F3161" i="7"/>
  <c r="F3160" i="7"/>
  <c r="F3159" i="7"/>
  <c r="F3158" i="7"/>
  <c r="F3157" i="7"/>
  <c r="F3156" i="7"/>
  <c r="F3155" i="7"/>
  <c r="F3154" i="7"/>
  <c r="F3153" i="7"/>
  <c r="F3152" i="7"/>
  <c r="F3151" i="7"/>
  <c r="F3150" i="7"/>
  <c r="F3149" i="7"/>
  <c r="F3148" i="7"/>
  <c r="F3147" i="7"/>
  <c r="F3146" i="7"/>
  <c r="F3145" i="7"/>
  <c r="F3144" i="7"/>
  <c r="F3143" i="7"/>
  <c r="F3142" i="7"/>
  <c r="F3141" i="7"/>
  <c r="F3140" i="7"/>
  <c r="F3139" i="7"/>
  <c r="F3138" i="7"/>
  <c r="F3137" i="7"/>
  <c r="F3136" i="7"/>
  <c r="F3135" i="7"/>
  <c r="F3134" i="7"/>
  <c r="F3133" i="7"/>
  <c r="F3132" i="7"/>
  <c r="F3131" i="7"/>
  <c r="F3130" i="7"/>
  <c r="F3129" i="7"/>
  <c r="F3128" i="7"/>
  <c r="F3127" i="7"/>
  <c r="F3126" i="7"/>
  <c r="F3125" i="7"/>
  <c r="F3124" i="7"/>
  <c r="F3123" i="7"/>
  <c r="F3122" i="7"/>
  <c r="F3121" i="7"/>
  <c r="F3120" i="7"/>
  <c r="F3119" i="7"/>
  <c r="F3118" i="7"/>
  <c r="F3117" i="7"/>
  <c r="F3116" i="7"/>
  <c r="F3115" i="7"/>
  <c r="F3114" i="7"/>
  <c r="F3113" i="7"/>
  <c r="F3112" i="7"/>
  <c r="F3111" i="7"/>
  <c r="F3110" i="7"/>
  <c r="F3109" i="7"/>
  <c r="F3108" i="7"/>
  <c r="F3107" i="7"/>
  <c r="F3106" i="7"/>
  <c r="F3105" i="7"/>
  <c r="F3104" i="7"/>
  <c r="F3103" i="7"/>
  <c r="F3102" i="7"/>
  <c r="F3101" i="7"/>
  <c r="F3100" i="7"/>
  <c r="F3099" i="7"/>
  <c r="F3098" i="7"/>
  <c r="F3097" i="7"/>
  <c r="F3096" i="7"/>
  <c r="F3095" i="7"/>
  <c r="F3094" i="7"/>
  <c r="F3093" i="7"/>
  <c r="F3092" i="7"/>
  <c r="F3091" i="7"/>
  <c r="F3090" i="7"/>
  <c r="F3089" i="7"/>
  <c r="F3088" i="7"/>
  <c r="F3087" i="7"/>
  <c r="F3086" i="7"/>
  <c r="F3085" i="7"/>
  <c r="F3084" i="7"/>
  <c r="F3083" i="7"/>
  <c r="F3082" i="7"/>
  <c r="F3081" i="7"/>
  <c r="F3080" i="7"/>
  <c r="F3079" i="7"/>
  <c r="F3078" i="7"/>
  <c r="F3077" i="7"/>
  <c r="F3076" i="7"/>
  <c r="F3075" i="7"/>
  <c r="F3074" i="7"/>
  <c r="F3073" i="7"/>
  <c r="F3072" i="7"/>
  <c r="F3071" i="7"/>
  <c r="F3070" i="7"/>
  <c r="F3069" i="7"/>
  <c r="F3068" i="7"/>
  <c r="F3067" i="7"/>
  <c r="F3066" i="7"/>
  <c r="F3065" i="7"/>
  <c r="F3064" i="7"/>
  <c r="F3063" i="7"/>
  <c r="F3062" i="7"/>
  <c r="F3061" i="7"/>
  <c r="F3060" i="7"/>
  <c r="F3059" i="7"/>
  <c r="F3058" i="7"/>
  <c r="F3057" i="7"/>
  <c r="F3056" i="7"/>
  <c r="F3055" i="7"/>
  <c r="F3054" i="7"/>
  <c r="F3053" i="7"/>
  <c r="F3052" i="7"/>
  <c r="F3051" i="7"/>
  <c r="F3050" i="7"/>
  <c r="F3049" i="7"/>
  <c r="F3048" i="7"/>
  <c r="F3047" i="7"/>
  <c r="F3046" i="7"/>
  <c r="F3045" i="7"/>
  <c r="F3044" i="7"/>
  <c r="F3043" i="7"/>
  <c r="F3042" i="7"/>
  <c r="F3041" i="7"/>
  <c r="F3040" i="7"/>
  <c r="F3039" i="7"/>
  <c r="F3038" i="7"/>
  <c r="F3037" i="7"/>
  <c r="F3036" i="7"/>
  <c r="F3035" i="7"/>
  <c r="F3034" i="7"/>
  <c r="F3033" i="7"/>
  <c r="F3032" i="7"/>
  <c r="F3031" i="7"/>
  <c r="F3030" i="7"/>
  <c r="F3029" i="7"/>
  <c r="F3028" i="7"/>
  <c r="F3027" i="7"/>
  <c r="F3026" i="7"/>
  <c r="F3025" i="7"/>
  <c r="F3024" i="7"/>
  <c r="F3023" i="7"/>
  <c r="F3022" i="7"/>
  <c r="F3021" i="7"/>
  <c r="F3020" i="7"/>
  <c r="F3019" i="7"/>
  <c r="F3018" i="7"/>
  <c r="F3017" i="7"/>
  <c r="F3016" i="7"/>
  <c r="F3015" i="7"/>
  <c r="F3014" i="7"/>
  <c r="F3013" i="7"/>
  <c r="F3012" i="7"/>
  <c r="F3011" i="7"/>
  <c r="F3010" i="7"/>
  <c r="F3009" i="7"/>
  <c r="F3008" i="7"/>
  <c r="F3007" i="7"/>
  <c r="F3006" i="7"/>
  <c r="F3005" i="7"/>
  <c r="F3004" i="7"/>
  <c r="F3003" i="7"/>
  <c r="F3002" i="7"/>
  <c r="F3001" i="7"/>
  <c r="F3000" i="7"/>
  <c r="F2999" i="7"/>
  <c r="F2998" i="7"/>
  <c r="F2997" i="7"/>
  <c r="F2996" i="7"/>
  <c r="F2995" i="7"/>
  <c r="F2994" i="7"/>
  <c r="F2993" i="7"/>
  <c r="F2992" i="7"/>
  <c r="F2991" i="7"/>
  <c r="F2990" i="7"/>
  <c r="F2989" i="7"/>
  <c r="F2988" i="7"/>
  <c r="F2987" i="7"/>
  <c r="F2986" i="7"/>
  <c r="F2985" i="7"/>
  <c r="F2984" i="7"/>
  <c r="F2983" i="7"/>
  <c r="F2982" i="7"/>
  <c r="F2981" i="7"/>
  <c r="F2980" i="7"/>
  <c r="F2979" i="7"/>
  <c r="F2978" i="7"/>
  <c r="F2977" i="7"/>
  <c r="F2976" i="7"/>
  <c r="F2975" i="7"/>
  <c r="F2974" i="7"/>
  <c r="F2973" i="7"/>
  <c r="F2972" i="7"/>
  <c r="F2971" i="7"/>
  <c r="F2970" i="7"/>
  <c r="F2969" i="7"/>
  <c r="F2968" i="7"/>
  <c r="F2967" i="7"/>
  <c r="F2966" i="7"/>
  <c r="F2965" i="7"/>
  <c r="F2964" i="7"/>
  <c r="F2963" i="7"/>
  <c r="F2962" i="7"/>
  <c r="F2961" i="7"/>
  <c r="F2960" i="7"/>
  <c r="F2959" i="7"/>
  <c r="F2958" i="7"/>
  <c r="F2957" i="7"/>
  <c r="F2956" i="7"/>
  <c r="F2955" i="7"/>
  <c r="F2954" i="7"/>
  <c r="F2953" i="7"/>
  <c r="F2952" i="7"/>
  <c r="F2951" i="7"/>
  <c r="F2950" i="7"/>
  <c r="F2949" i="7"/>
  <c r="F2948" i="7"/>
  <c r="F2947" i="7"/>
  <c r="F2946" i="7"/>
  <c r="F2945" i="7"/>
  <c r="F2944" i="7"/>
  <c r="F2943" i="7"/>
  <c r="F2942" i="7"/>
  <c r="F2941" i="7"/>
  <c r="F2940" i="7"/>
  <c r="F2939" i="7"/>
  <c r="F2938" i="7"/>
  <c r="F2937" i="7"/>
  <c r="F2936" i="7"/>
  <c r="F2935" i="7"/>
  <c r="F2934" i="7"/>
  <c r="F2933" i="7"/>
  <c r="F2932" i="7"/>
  <c r="F2931" i="7"/>
  <c r="F2930" i="7"/>
  <c r="F2929" i="7"/>
  <c r="F2928" i="7"/>
  <c r="F2927" i="7"/>
  <c r="F2926" i="7"/>
  <c r="F2925" i="7"/>
  <c r="F2924" i="7"/>
  <c r="F2923" i="7"/>
  <c r="F2922" i="7"/>
  <c r="F2921" i="7"/>
  <c r="F2920" i="7"/>
  <c r="F2919" i="7"/>
  <c r="F2918" i="7"/>
  <c r="F2917" i="7"/>
  <c r="F2916" i="7"/>
  <c r="F2915" i="7"/>
  <c r="F2914" i="7"/>
  <c r="F2913" i="7"/>
  <c r="F2912" i="7"/>
  <c r="F2911" i="7"/>
  <c r="F2910" i="7"/>
  <c r="F2909" i="7"/>
  <c r="F2908" i="7"/>
  <c r="F2907" i="7"/>
  <c r="F2906" i="7"/>
  <c r="F2905" i="7"/>
  <c r="F2904" i="7"/>
  <c r="F2903" i="7"/>
  <c r="F2902" i="7"/>
  <c r="F2901" i="7"/>
  <c r="F2900" i="7"/>
  <c r="F2899" i="7"/>
  <c r="F2898" i="7"/>
  <c r="F2897" i="7"/>
  <c r="F2896" i="7"/>
  <c r="F2895" i="7"/>
  <c r="F2894" i="7"/>
  <c r="F2893" i="7"/>
  <c r="F2892" i="7"/>
  <c r="F2891" i="7"/>
  <c r="F2890" i="7"/>
  <c r="F2889" i="7"/>
  <c r="F2888" i="7"/>
  <c r="F2887" i="7"/>
  <c r="F2886" i="7"/>
  <c r="F2885" i="7"/>
  <c r="F2884" i="7"/>
  <c r="F2883" i="7"/>
  <c r="F2882" i="7"/>
  <c r="F2881" i="7"/>
  <c r="F2880" i="7"/>
  <c r="F2879" i="7"/>
  <c r="F2878" i="7"/>
  <c r="F2877" i="7"/>
  <c r="F2876" i="7"/>
  <c r="F2875" i="7"/>
  <c r="F2874" i="7"/>
  <c r="F2873" i="7"/>
  <c r="F2872" i="7"/>
  <c r="F2871" i="7"/>
  <c r="F2870" i="7"/>
  <c r="F2869" i="7"/>
  <c r="F2868" i="7"/>
  <c r="F2867" i="7"/>
  <c r="F2866" i="7"/>
  <c r="F2865" i="7"/>
  <c r="F2864" i="7"/>
  <c r="F2863" i="7"/>
  <c r="F2862" i="7"/>
  <c r="F2861" i="7"/>
  <c r="F2860" i="7"/>
  <c r="F2859" i="7"/>
  <c r="F2858" i="7"/>
  <c r="F2857" i="7"/>
  <c r="F2856" i="7"/>
  <c r="F2855" i="7"/>
  <c r="F2854" i="7"/>
  <c r="F2853" i="7"/>
  <c r="F2852" i="7"/>
  <c r="F2851" i="7"/>
  <c r="F2850" i="7"/>
  <c r="F2849" i="7"/>
  <c r="F2848" i="7"/>
  <c r="F2847" i="7"/>
  <c r="F2846" i="7"/>
  <c r="F2845" i="7"/>
  <c r="F2844" i="7"/>
  <c r="F2843" i="7"/>
  <c r="F2842" i="7"/>
  <c r="F2841" i="7"/>
  <c r="F2840" i="7"/>
  <c r="F2839" i="7"/>
  <c r="F2838" i="7"/>
  <c r="F2837" i="7"/>
  <c r="F2836" i="7"/>
  <c r="F2835" i="7"/>
  <c r="F2834" i="7"/>
  <c r="F2833" i="7"/>
  <c r="F2832" i="7"/>
  <c r="F2831" i="7"/>
  <c r="F2830" i="7"/>
  <c r="F2829" i="7"/>
  <c r="F2828" i="7"/>
  <c r="F2827" i="7"/>
  <c r="F2826" i="7"/>
  <c r="F2825" i="7"/>
  <c r="F2824" i="7"/>
  <c r="F2823" i="7"/>
  <c r="F2822" i="7"/>
  <c r="F2821" i="7"/>
  <c r="F2820" i="7"/>
  <c r="F2819" i="7"/>
  <c r="F2818" i="7"/>
  <c r="F2817" i="7"/>
  <c r="F2816" i="7"/>
  <c r="F2815" i="7"/>
  <c r="F2814" i="7"/>
  <c r="F2813" i="7"/>
  <c r="F2812" i="7"/>
  <c r="F2811" i="7"/>
  <c r="F2810" i="7"/>
  <c r="F2809" i="7"/>
  <c r="F2808" i="7"/>
  <c r="F2807" i="7"/>
  <c r="F2806" i="7"/>
  <c r="F2805" i="7"/>
  <c r="F2804" i="7"/>
  <c r="F2803" i="7"/>
  <c r="F2802" i="7"/>
  <c r="F2801" i="7"/>
  <c r="F2800" i="7"/>
  <c r="F2799" i="7"/>
  <c r="F2798" i="7"/>
  <c r="F2797" i="7"/>
  <c r="F2796" i="7"/>
  <c r="F2795" i="7"/>
  <c r="F2794" i="7"/>
  <c r="F2793" i="7"/>
  <c r="F2792" i="7"/>
  <c r="F2791" i="7"/>
  <c r="F2790" i="7"/>
  <c r="F2789" i="7"/>
  <c r="F2788" i="7"/>
  <c r="F2787" i="7"/>
  <c r="F2786" i="7"/>
  <c r="F2785" i="7"/>
  <c r="F2784" i="7"/>
  <c r="F2783" i="7"/>
  <c r="F2782" i="7"/>
  <c r="F2781" i="7"/>
  <c r="F2780" i="7"/>
  <c r="F2779" i="7"/>
  <c r="F2778" i="7"/>
  <c r="F2777" i="7"/>
  <c r="F2776" i="7"/>
  <c r="F2775" i="7"/>
  <c r="F2774" i="7"/>
  <c r="F2773" i="7"/>
  <c r="F2772" i="7"/>
  <c r="F2771" i="7"/>
  <c r="F2770" i="7"/>
  <c r="F2769" i="7"/>
  <c r="F2768" i="7"/>
  <c r="F2767" i="7"/>
  <c r="F2766" i="7"/>
  <c r="F2765" i="7"/>
  <c r="F2764" i="7"/>
  <c r="F2763" i="7"/>
  <c r="F2762" i="7"/>
  <c r="F2761" i="7"/>
  <c r="F2760" i="7"/>
  <c r="F2759" i="7"/>
  <c r="F2758" i="7"/>
  <c r="F2757" i="7"/>
  <c r="F2756" i="7"/>
  <c r="F2755" i="7"/>
  <c r="F2754" i="7"/>
  <c r="F2753" i="7"/>
  <c r="F2752" i="7"/>
  <c r="F2751" i="7"/>
  <c r="F2750" i="7"/>
  <c r="F2749" i="7"/>
  <c r="F2748" i="7"/>
  <c r="F2747" i="7"/>
  <c r="F2746" i="7"/>
  <c r="F2745" i="7"/>
  <c r="F2744" i="7"/>
  <c r="F2743" i="7"/>
  <c r="F2742" i="7"/>
  <c r="F2741" i="7"/>
  <c r="F2740" i="7"/>
  <c r="F2739" i="7"/>
  <c r="F2738" i="7"/>
  <c r="F2737" i="7"/>
  <c r="F2736" i="7"/>
  <c r="F2735" i="7"/>
  <c r="F2734" i="7"/>
  <c r="F2733" i="7"/>
  <c r="F2732" i="7"/>
  <c r="F2731" i="7"/>
  <c r="F2730" i="7"/>
  <c r="F2729" i="7"/>
  <c r="F2728" i="7"/>
  <c r="F2727" i="7"/>
  <c r="F2726" i="7"/>
  <c r="F2725" i="7"/>
  <c r="F2724" i="7"/>
  <c r="F2723" i="7"/>
  <c r="F2722" i="7"/>
  <c r="F2721" i="7"/>
  <c r="F2720" i="7"/>
  <c r="F2719" i="7"/>
  <c r="F2718" i="7"/>
  <c r="F2717" i="7"/>
  <c r="F2716" i="7"/>
  <c r="F2715" i="7"/>
  <c r="F2714" i="7"/>
  <c r="F2713" i="7"/>
  <c r="F2712" i="7"/>
  <c r="F2711" i="7"/>
  <c r="F2710" i="7"/>
  <c r="F2709" i="7"/>
  <c r="F2708" i="7"/>
  <c r="F2707" i="7"/>
  <c r="F2706" i="7"/>
  <c r="F2705" i="7"/>
  <c r="F2704" i="7"/>
  <c r="F2703" i="7"/>
  <c r="F2702" i="7"/>
  <c r="F2701" i="7"/>
  <c r="F2700" i="7"/>
  <c r="F2699" i="7"/>
  <c r="F2698" i="7"/>
  <c r="F2697" i="7"/>
  <c r="F2696" i="7"/>
  <c r="F2695" i="7"/>
  <c r="F2694" i="7"/>
  <c r="F2693" i="7"/>
  <c r="F2692" i="7"/>
  <c r="F2691" i="7"/>
  <c r="F2690" i="7"/>
  <c r="F2689" i="7"/>
  <c r="F2688" i="7"/>
  <c r="F2687" i="7"/>
  <c r="F2686" i="7"/>
  <c r="F2685" i="7"/>
  <c r="F2684" i="7"/>
  <c r="F2683" i="7"/>
  <c r="F2682" i="7"/>
  <c r="F2681" i="7"/>
  <c r="F2680" i="7"/>
  <c r="F2679" i="7"/>
  <c r="F2678" i="7"/>
  <c r="F2677" i="7"/>
  <c r="F2676" i="7"/>
  <c r="F2675" i="7"/>
  <c r="F2674" i="7"/>
  <c r="F2673" i="7"/>
  <c r="F2672" i="7"/>
  <c r="F2671" i="7"/>
  <c r="F2670" i="7"/>
  <c r="F2669" i="7"/>
  <c r="F2668" i="7"/>
  <c r="F2667" i="7"/>
  <c r="F2666" i="7"/>
  <c r="F2665" i="7"/>
  <c r="F2664" i="7"/>
  <c r="F2663" i="7"/>
  <c r="F2662" i="7"/>
  <c r="F2661" i="7"/>
  <c r="F2660" i="7"/>
  <c r="F2659" i="7"/>
  <c r="F2658" i="7"/>
  <c r="F2657" i="7"/>
  <c r="F2656" i="7"/>
  <c r="F2655" i="7"/>
  <c r="F2654" i="7"/>
  <c r="F2653" i="7"/>
  <c r="F2652" i="7"/>
  <c r="F2651" i="7"/>
  <c r="F2650" i="7"/>
  <c r="F2649" i="7"/>
  <c r="F2648" i="7"/>
  <c r="F2647" i="7"/>
  <c r="F2646" i="7"/>
  <c r="F2645" i="7"/>
  <c r="F2644" i="7"/>
  <c r="F2643" i="7"/>
  <c r="F2642" i="7"/>
  <c r="F2641" i="7"/>
  <c r="F2640" i="7"/>
  <c r="F2639" i="7"/>
  <c r="F2638" i="7"/>
  <c r="F2637" i="7"/>
  <c r="F2636" i="7"/>
  <c r="F2635" i="7"/>
  <c r="F2634" i="7"/>
  <c r="F2633" i="7"/>
  <c r="F2632" i="7"/>
  <c r="F2631" i="7"/>
  <c r="F2630" i="7"/>
  <c r="F2629" i="7"/>
  <c r="F2628" i="7"/>
  <c r="F2627" i="7"/>
  <c r="F2626" i="7"/>
  <c r="F2625" i="7"/>
  <c r="F2624" i="7"/>
  <c r="F2623" i="7"/>
  <c r="F2622" i="7"/>
  <c r="F2621" i="7"/>
  <c r="F2620" i="7"/>
  <c r="F2619" i="7"/>
  <c r="F2618" i="7"/>
  <c r="F2617" i="7"/>
  <c r="F2616" i="7"/>
  <c r="F2615" i="7"/>
  <c r="F2614" i="7"/>
  <c r="F2613" i="7"/>
  <c r="F2612" i="7"/>
  <c r="F2611" i="7"/>
  <c r="F2610" i="7"/>
  <c r="F2609" i="7"/>
  <c r="F2608" i="7"/>
  <c r="F2607" i="7"/>
  <c r="F2606" i="7"/>
  <c r="F2605" i="7"/>
  <c r="F2604" i="7"/>
  <c r="F2603" i="7"/>
  <c r="F2602" i="7"/>
  <c r="F2601" i="7"/>
  <c r="F2600" i="7"/>
  <c r="F2599" i="7"/>
  <c r="F2598" i="7"/>
  <c r="F2597" i="7"/>
  <c r="F2596" i="7"/>
  <c r="F2595" i="7"/>
  <c r="F2594" i="7"/>
  <c r="F2593" i="7"/>
  <c r="F2592" i="7"/>
  <c r="F2591" i="7"/>
  <c r="F2590" i="7"/>
  <c r="F2589" i="7"/>
  <c r="F2588" i="7"/>
  <c r="F2587" i="7"/>
  <c r="F2586" i="7"/>
  <c r="F2585" i="7"/>
  <c r="F2584" i="7"/>
  <c r="F2583" i="7"/>
  <c r="F2582" i="7"/>
  <c r="F2581" i="7"/>
  <c r="F2580" i="7"/>
  <c r="F2579" i="7"/>
  <c r="F2578" i="7"/>
  <c r="F2577" i="7"/>
  <c r="F2576" i="7"/>
  <c r="F2575" i="7"/>
  <c r="F2574" i="7"/>
  <c r="F2573" i="7"/>
  <c r="F2572" i="7"/>
  <c r="F2571" i="7"/>
  <c r="F2570" i="7"/>
  <c r="F2569" i="7"/>
  <c r="F2568" i="7"/>
  <c r="F2567" i="7"/>
  <c r="F2566" i="7"/>
  <c r="F2565" i="7"/>
  <c r="F2564" i="7"/>
  <c r="F2563" i="7"/>
  <c r="F2562" i="7"/>
  <c r="F2561" i="7"/>
  <c r="F2560" i="7"/>
  <c r="F2559" i="7"/>
  <c r="F2558" i="7"/>
  <c r="F2557" i="7"/>
  <c r="F2556" i="7"/>
  <c r="F2555" i="7"/>
  <c r="F2554" i="7"/>
  <c r="F2553" i="7"/>
  <c r="F2552" i="7"/>
  <c r="F2551" i="7"/>
  <c r="F2550" i="7"/>
  <c r="F2549" i="7"/>
  <c r="F2548" i="7"/>
  <c r="F2547" i="7"/>
  <c r="F2546" i="7"/>
  <c r="F2545" i="7"/>
  <c r="F2544" i="7"/>
  <c r="F2543" i="7"/>
  <c r="F2542" i="7"/>
  <c r="F2541" i="7"/>
  <c r="F2540" i="7"/>
  <c r="F2539" i="7"/>
  <c r="F2538" i="7"/>
  <c r="F2537" i="7"/>
  <c r="F2536" i="7"/>
  <c r="F2535" i="7"/>
  <c r="F2534" i="7"/>
  <c r="F2533" i="7"/>
  <c r="F2532" i="7"/>
  <c r="F2531" i="7"/>
  <c r="F2530" i="7"/>
  <c r="F2529" i="7"/>
  <c r="F2528" i="7"/>
  <c r="F2527" i="7"/>
  <c r="F2526" i="7"/>
  <c r="F2525" i="7"/>
  <c r="F2524" i="7"/>
  <c r="F2523" i="7"/>
  <c r="F2522" i="7"/>
  <c r="F2521" i="7"/>
  <c r="F2520" i="7"/>
  <c r="F2519" i="7"/>
  <c r="F2518" i="7"/>
  <c r="F2517" i="7"/>
  <c r="F2516" i="7"/>
  <c r="F2515" i="7"/>
  <c r="F2514" i="7"/>
  <c r="F2513" i="7"/>
  <c r="F2512" i="7"/>
  <c r="F2511" i="7"/>
  <c r="F2510" i="7"/>
  <c r="F2509" i="7"/>
  <c r="F2508" i="7"/>
  <c r="F2507" i="7"/>
  <c r="F2506" i="7"/>
  <c r="F2505" i="7"/>
  <c r="F2504" i="7"/>
  <c r="F2503" i="7"/>
  <c r="F2502" i="7"/>
  <c r="F2501" i="7"/>
  <c r="F2500" i="7"/>
  <c r="F2499" i="7"/>
  <c r="F2498" i="7"/>
  <c r="F2497" i="7"/>
  <c r="F2496" i="7"/>
  <c r="F2495" i="7"/>
  <c r="F2494" i="7"/>
  <c r="F2493" i="7"/>
  <c r="F2492" i="7"/>
  <c r="F2491" i="7"/>
  <c r="F2490" i="7"/>
  <c r="F2489" i="7"/>
  <c r="F2488" i="7"/>
  <c r="F2487" i="7"/>
  <c r="F2486" i="7"/>
  <c r="F2485" i="7"/>
  <c r="F2484" i="7"/>
  <c r="F2483" i="7"/>
  <c r="F2482" i="7"/>
  <c r="F2481" i="7"/>
  <c r="F2480" i="7"/>
  <c r="F2479" i="7"/>
  <c r="F2478" i="7"/>
  <c r="F2477" i="7"/>
  <c r="F2476" i="7"/>
  <c r="F2475" i="7"/>
  <c r="F2474" i="7"/>
  <c r="F2473" i="7"/>
  <c r="F2472" i="7"/>
  <c r="F2471" i="7"/>
  <c r="F2470" i="7"/>
  <c r="F2469" i="7"/>
  <c r="F2468" i="7"/>
  <c r="F2467" i="7"/>
  <c r="F2466" i="7"/>
  <c r="F2465" i="7"/>
  <c r="F2464" i="7"/>
  <c r="F2463" i="7"/>
  <c r="F2462" i="7"/>
  <c r="F2461" i="7"/>
  <c r="F2460" i="7"/>
  <c r="F2459" i="7"/>
  <c r="F2458" i="7"/>
  <c r="F2457" i="7"/>
  <c r="F2456" i="7"/>
  <c r="F2455" i="7"/>
  <c r="F2454" i="7"/>
  <c r="F2453" i="7"/>
  <c r="F2452" i="7"/>
  <c r="F2451" i="7"/>
  <c r="F2450" i="7"/>
  <c r="F2449" i="7"/>
  <c r="F2448" i="7"/>
  <c r="F2447" i="7"/>
  <c r="F2446" i="7"/>
  <c r="F2445" i="7"/>
  <c r="F2444" i="7"/>
  <c r="F2443" i="7"/>
  <c r="F2442" i="7"/>
  <c r="F2441" i="7"/>
  <c r="F2440" i="7"/>
  <c r="F2439" i="7"/>
  <c r="F2438" i="7"/>
  <c r="F2437" i="7"/>
  <c r="F2436" i="7"/>
  <c r="F2435" i="7"/>
  <c r="F2434" i="7"/>
  <c r="F2433" i="7"/>
  <c r="F2432" i="7"/>
  <c r="F2431" i="7"/>
  <c r="F2430" i="7"/>
  <c r="F2429" i="7"/>
  <c r="F2428" i="7"/>
  <c r="F2427" i="7"/>
  <c r="F2426" i="7"/>
  <c r="F2425" i="7"/>
  <c r="F2424" i="7"/>
  <c r="F2423" i="7"/>
  <c r="F2422" i="7"/>
  <c r="F2421" i="7"/>
  <c r="F2420" i="7"/>
  <c r="F2419" i="7"/>
  <c r="F2418" i="7"/>
  <c r="F2417" i="7"/>
  <c r="F2416" i="7"/>
  <c r="F2415" i="7"/>
  <c r="F2414" i="7"/>
  <c r="F2413" i="7"/>
  <c r="F2412" i="7"/>
  <c r="F2411" i="7"/>
  <c r="F2410" i="7"/>
  <c r="F2409" i="7"/>
  <c r="F2408" i="7"/>
  <c r="F2407" i="7"/>
  <c r="F2406" i="7"/>
  <c r="F2405" i="7"/>
  <c r="F2404" i="7"/>
  <c r="F2403" i="7"/>
  <c r="F2402" i="7"/>
  <c r="F2401" i="7"/>
  <c r="F2400" i="7"/>
  <c r="F2399" i="7"/>
  <c r="F2398" i="7"/>
  <c r="F2397" i="7"/>
  <c r="F2396" i="7"/>
  <c r="F2395" i="7"/>
  <c r="F2394" i="7"/>
  <c r="F2393" i="7"/>
  <c r="F2392" i="7"/>
  <c r="F2391" i="7"/>
  <c r="F2390" i="7"/>
  <c r="F2389" i="7"/>
  <c r="F2388" i="7"/>
  <c r="F2387" i="7"/>
  <c r="F2386" i="7"/>
  <c r="F2385" i="7"/>
  <c r="F2384" i="7"/>
  <c r="F2383" i="7"/>
  <c r="F2382" i="7"/>
  <c r="F2381" i="7"/>
  <c r="F2380" i="7"/>
  <c r="F2379" i="7"/>
  <c r="F2378" i="7"/>
  <c r="F2377" i="7"/>
  <c r="F2376" i="7"/>
  <c r="F2375" i="7"/>
  <c r="F2374" i="7"/>
  <c r="F2373" i="7"/>
  <c r="F2372" i="7"/>
  <c r="F2371" i="7"/>
  <c r="F2370" i="7"/>
  <c r="F2369" i="7"/>
  <c r="F2368" i="7"/>
  <c r="F2367" i="7"/>
  <c r="F2366" i="7"/>
  <c r="F2365" i="7"/>
  <c r="F2364" i="7"/>
  <c r="F2363" i="7"/>
  <c r="F2362" i="7"/>
  <c r="F2361" i="7"/>
  <c r="F2360" i="7"/>
  <c r="F2359" i="7"/>
  <c r="F2358" i="7"/>
  <c r="F2357" i="7"/>
  <c r="F2356" i="7"/>
  <c r="F2355" i="7"/>
  <c r="F2354" i="7"/>
  <c r="F2353" i="7"/>
  <c r="F2352" i="7"/>
  <c r="F2351" i="7"/>
  <c r="F2350" i="7"/>
  <c r="F2349" i="7"/>
  <c r="F2348" i="7"/>
  <c r="F2347" i="7"/>
  <c r="F2346" i="7"/>
  <c r="F2345" i="7"/>
  <c r="F2344" i="7"/>
  <c r="F2343" i="7"/>
  <c r="F2342" i="7"/>
  <c r="F2341" i="7"/>
  <c r="F2340" i="7"/>
  <c r="F2339" i="7"/>
  <c r="F2338" i="7"/>
  <c r="F2337" i="7"/>
  <c r="F2336" i="7"/>
  <c r="F2335" i="7"/>
  <c r="F2334" i="7"/>
  <c r="F2333" i="7"/>
  <c r="F2332" i="7"/>
  <c r="F2331" i="7"/>
  <c r="F2330" i="7"/>
  <c r="F2329" i="7"/>
  <c r="F2328" i="7"/>
  <c r="F2327" i="7"/>
  <c r="F2326" i="7"/>
  <c r="F2325" i="7"/>
  <c r="F2324" i="7"/>
  <c r="F2323" i="7"/>
  <c r="F2322" i="7"/>
  <c r="F2321" i="7"/>
  <c r="F2320" i="7"/>
  <c r="F2319" i="7"/>
  <c r="F2318" i="7"/>
  <c r="F2317" i="7"/>
  <c r="F2316" i="7"/>
  <c r="F2315" i="7"/>
  <c r="F2314" i="7"/>
  <c r="F2313" i="7"/>
  <c r="F2312" i="7"/>
  <c r="F2311" i="7"/>
  <c r="F2310" i="7"/>
  <c r="F2309" i="7"/>
  <c r="F2308" i="7"/>
  <c r="F2307" i="7"/>
  <c r="F2306" i="7"/>
  <c r="F2305" i="7"/>
  <c r="F2304" i="7"/>
  <c r="F2303" i="7"/>
  <c r="F2302" i="7"/>
  <c r="F2301" i="7"/>
  <c r="F2300" i="7"/>
  <c r="F2299" i="7"/>
  <c r="F2298" i="7"/>
  <c r="F2297" i="7"/>
  <c r="F2296" i="7"/>
  <c r="F2295" i="7"/>
  <c r="F2294" i="7"/>
  <c r="F2293" i="7"/>
  <c r="F2292" i="7"/>
  <c r="F2291" i="7"/>
  <c r="F2290" i="7"/>
  <c r="F2289" i="7"/>
  <c r="F2288" i="7"/>
  <c r="F2287" i="7"/>
  <c r="F2286" i="7"/>
  <c r="F2285" i="7"/>
  <c r="F2284" i="7"/>
  <c r="F2283" i="7"/>
  <c r="F2282" i="7"/>
  <c r="F2281" i="7"/>
  <c r="F2280" i="7"/>
  <c r="F2279" i="7"/>
  <c r="F2278" i="7"/>
  <c r="F2277" i="7"/>
  <c r="F2276" i="7"/>
  <c r="F2275" i="7"/>
  <c r="F2274" i="7"/>
  <c r="F2273" i="7"/>
  <c r="F2272" i="7"/>
  <c r="F2271" i="7"/>
  <c r="F2270" i="7"/>
  <c r="F2269" i="7"/>
  <c r="F2268" i="7"/>
  <c r="F2267" i="7"/>
  <c r="F2266" i="7"/>
  <c r="F2265" i="7"/>
  <c r="F2264" i="7"/>
  <c r="F2263" i="7"/>
  <c r="F2262" i="7"/>
  <c r="F2261" i="7"/>
  <c r="F2260" i="7"/>
  <c r="F2259" i="7"/>
  <c r="F2258" i="7"/>
  <c r="F2257" i="7"/>
  <c r="F2256" i="7"/>
  <c r="F2255" i="7"/>
  <c r="F2254" i="7"/>
  <c r="F2253" i="7"/>
  <c r="F2252" i="7"/>
  <c r="F2251" i="7"/>
  <c r="F2250" i="7"/>
  <c r="F2249" i="7"/>
  <c r="F2248" i="7"/>
  <c r="F2247" i="7"/>
  <c r="F2246" i="7"/>
  <c r="F2245" i="7"/>
  <c r="F2244" i="7"/>
  <c r="F2243" i="7"/>
  <c r="F2242" i="7"/>
  <c r="F2241" i="7"/>
  <c r="F2240" i="7"/>
  <c r="F2239" i="7"/>
  <c r="F2238" i="7"/>
  <c r="F2237" i="7"/>
  <c r="F2236" i="7"/>
  <c r="F2235" i="7"/>
  <c r="F2234" i="7"/>
  <c r="F2233" i="7"/>
  <c r="F2232" i="7"/>
  <c r="F2231" i="7"/>
  <c r="F2230" i="7"/>
  <c r="F2229" i="7"/>
  <c r="F2228" i="7"/>
  <c r="F2227" i="7"/>
  <c r="F2226" i="7"/>
  <c r="F2225" i="7"/>
  <c r="F2224" i="7"/>
  <c r="F2223" i="7"/>
  <c r="F2222" i="7"/>
  <c r="F2221" i="7"/>
  <c r="F2220" i="7"/>
  <c r="F2219" i="7"/>
  <c r="F2218" i="7"/>
  <c r="F2217" i="7"/>
  <c r="F2216" i="7"/>
  <c r="F2215" i="7"/>
  <c r="F2214" i="7"/>
  <c r="F2213" i="7"/>
  <c r="F2212" i="7"/>
  <c r="F2211" i="7"/>
  <c r="F2210" i="7"/>
  <c r="F2209" i="7"/>
  <c r="F2208" i="7"/>
  <c r="F2207" i="7"/>
  <c r="F2206" i="7"/>
  <c r="F2205" i="7"/>
  <c r="F2204" i="7"/>
  <c r="F2203" i="7"/>
  <c r="F2202" i="7"/>
  <c r="F2201" i="7"/>
  <c r="F2200" i="7"/>
  <c r="F2199" i="7"/>
  <c r="F2198" i="7"/>
  <c r="F2197" i="7"/>
  <c r="F2196" i="7"/>
  <c r="F2195" i="7"/>
  <c r="F2194" i="7"/>
  <c r="F2193" i="7"/>
  <c r="F2192" i="7"/>
  <c r="F2191" i="7"/>
  <c r="F2190" i="7"/>
  <c r="F2189" i="7"/>
  <c r="F2188" i="7"/>
  <c r="F2187" i="7"/>
  <c r="F2186" i="7"/>
  <c r="F2185" i="7"/>
  <c r="F2184" i="7"/>
  <c r="F2183" i="7"/>
  <c r="F2182" i="7"/>
  <c r="F2181" i="7"/>
  <c r="F2180" i="7"/>
  <c r="F2179" i="7"/>
  <c r="F2178" i="7"/>
  <c r="F2177" i="7"/>
  <c r="F2176" i="7"/>
  <c r="F2175" i="7"/>
  <c r="F2174" i="7"/>
  <c r="F2173" i="7"/>
  <c r="F2172" i="7"/>
  <c r="F2171" i="7"/>
  <c r="F2170" i="7"/>
  <c r="F2169" i="7"/>
  <c r="F2168" i="7"/>
  <c r="F2167" i="7"/>
  <c r="F2166" i="7"/>
  <c r="F2165" i="7"/>
  <c r="F2164" i="7"/>
  <c r="F2163" i="7"/>
  <c r="F2162" i="7"/>
  <c r="F2161" i="7"/>
  <c r="F2160" i="7"/>
  <c r="F2159" i="7"/>
  <c r="F2158" i="7"/>
  <c r="F2157" i="7"/>
  <c r="F2156" i="7"/>
  <c r="F2155" i="7"/>
  <c r="F2154" i="7"/>
  <c r="F2153" i="7"/>
  <c r="F2152" i="7"/>
  <c r="F2151" i="7"/>
  <c r="F2150" i="7"/>
  <c r="F2149" i="7"/>
  <c r="F2148" i="7"/>
  <c r="F2147" i="7"/>
  <c r="F2146" i="7"/>
  <c r="F2145" i="7"/>
  <c r="F2144" i="7"/>
  <c r="F2143" i="7"/>
  <c r="F2142" i="7"/>
  <c r="F2141" i="7"/>
  <c r="F2140" i="7"/>
  <c r="F2139" i="7"/>
  <c r="F2138" i="7"/>
  <c r="F2137" i="7"/>
  <c r="F2136" i="7"/>
  <c r="F2135" i="7"/>
  <c r="F2134" i="7"/>
  <c r="F2133" i="7"/>
  <c r="F2132" i="7"/>
  <c r="F2131" i="7"/>
  <c r="F2130" i="7"/>
  <c r="F2129" i="7"/>
  <c r="F2128" i="7"/>
  <c r="F2127" i="7"/>
  <c r="F2126" i="7"/>
  <c r="F2125" i="7"/>
  <c r="F2124" i="7"/>
  <c r="F2123" i="7"/>
  <c r="F2122" i="7"/>
  <c r="F2121" i="7"/>
  <c r="F2120" i="7"/>
  <c r="F2119" i="7"/>
  <c r="F2118" i="7"/>
  <c r="F2117" i="7"/>
  <c r="F2116" i="7"/>
  <c r="F2115" i="7"/>
  <c r="F2114" i="7"/>
  <c r="F2113" i="7"/>
  <c r="F2112" i="7"/>
  <c r="F2111" i="7"/>
  <c r="F2110" i="7"/>
  <c r="F2109" i="7"/>
  <c r="F2108" i="7"/>
  <c r="F2107" i="7"/>
  <c r="F2106" i="7"/>
  <c r="F2105" i="7"/>
  <c r="F2104" i="7"/>
  <c r="F2103" i="7"/>
  <c r="F2102" i="7"/>
  <c r="F2101" i="7"/>
  <c r="F2100" i="7"/>
  <c r="F2099" i="7"/>
  <c r="F2098" i="7"/>
  <c r="F2097" i="7"/>
  <c r="F2096" i="7"/>
  <c r="F2095" i="7"/>
  <c r="F2094" i="7"/>
  <c r="F2093" i="7"/>
  <c r="F2092" i="7"/>
  <c r="F2091" i="7"/>
  <c r="F2090" i="7"/>
  <c r="F2089" i="7"/>
  <c r="F2088" i="7"/>
  <c r="F2087" i="7"/>
  <c r="F2086" i="7"/>
  <c r="F2085" i="7"/>
  <c r="F2084" i="7"/>
  <c r="F2083" i="7"/>
  <c r="F2082" i="7"/>
  <c r="F2081" i="7"/>
  <c r="F2080" i="7"/>
  <c r="F2079" i="7"/>
  <c r="F2078" i="7"/>
  <c r="F2077" i="7"/>
  <c r="F2076" i="7"/>
  <c r="F2075" i="7"/>
  <c r="F2074" i="7"/>
  <c r="F2073" i="7"/>
  <c r="F2072" i="7"/>
  <c r="F2071" i="7"/>
  <c r="F2070" i="7"/>
  <c r="F2069" i="7"/>
  <c r="F2068" i="7"/>
  <c r="F2067" i="7"/>
  <c r="F2066" i="7"/>
  <c r="F2065" i="7"/>
  <c r="F2064" i="7"/>
  <c r="F2063" i="7"/>
  <c r="F2062" i="7"/>
  <c r="F2061" i="7"/>
  <c r="F2060" i="7"/>
  <c r="F2059" i="7"/>
  <c r="F2058" i="7"/>
  <c r="F2057" i="7"/>
  <c r="F2056" i="7"/>
  <c r="F2055" i="7"/>
  <c r="F2054" i="7"/>
  <c r="F2053" i="7"/>
  <c r="F2052" i="7"/>
  <c r="F2051" i="7"/>
  <c r="F2050" i="7"/>
  <c r="F2049" i="7"/>
  <c r="F2048" i="7"/>
  <c r="F2047" i="7"/>
  <c r="F2046" i="7"/>
  <c r="F2045" i="7"/>
  <c r="F2044" i="7"/>
  <c r="F2043" i="7"/>
  <c r="F2042" i="7"/>
  <c r="F2041" i="7"/>
  <c r="F2040" i="7"/>
  <c r="F2039" i="7"/>
  <c r="F2038" i="7"/>
  <c r="F2037" i="7"/>
  <c r="F2036" i="7"/>
  <c r="F2035" i="7"/>
  <c r="F2034" i="7"/>
  <c r="F2033" i="7"/>
  <c r="F2032" i="7"/>
  <c r="F2031" i="7"/>
  <c r="F2030" i="7"/>
  <c r="F2029" i="7"/>
  <c r="F2028" i="7"/>
  <c r="F2027" i="7"/>
  <c r="F2026" i="7"/>
  <c r="F2025" i="7"/>
  <c r="F2024" i="7"/>
  <c r="F2023" i="7"/>
  <c r="F2022" i="7"/>
  <c r="F2021" i="7"/>
  <c r="F2020" i="7"/>
  <c r="F2019" i="7"/>
  <c r="F2018" i="7"/>
  <c r="F2017" i="7"/>
  <c r="F2016" i="7"/>
  <c r="F2015" i="7"/>
  <c r="F2014" i="7"/>
  <c r="F2013" i="7"/>
  <c r="F2012" i="7"/>
  <c r="F2011" i="7"/>
  <c r="F2010" i="7"/>
  <c r="F2009" i="7"/>
  <c r="F2008" i="7"/>
  <c r="F2007" i="7"/>
  <c r="F2006" i="7"/>
  <c r="F2005" i="7"/>
  <c r="F2004" i="7"/>
  <c r="F2003" i="7"/>
  <c r="F2002" i="7"/>
  <c r="F2001" i="7"/>
  <c r="F2000" i="7"/>
  <c r="F1999" i="7"/>
  <c r="F1998" i="7"/>
  <c r="F1997" i="7"/>
  <c r="F1996" i="7"/>
  <c r="F1995" i="7"/>
  <c r="F1994" i="7"/>
  <c r="F1993" i="7"/>
  <c r="F1992" i="7"/>
  <c r="F1991" i="7"/>
  <c r="F1990" i="7"/>
  <c r="F1989" i="7"/>
  <c r="F1988" i="7"/>
  <c r="F1987" i="7"/>
  <c r="F1986" i="7"/>
  <c r="F1985" i="7"/>
  <c r="F1984" i="7"/>
  <c r="F1983" i="7"/>
  <c r="F1982" i="7"/>
  <c r="F1981" i="7"/>
  <c r="F1980" i="7"/>
  <c r="F1979" i="7"/>
  <c r="F1978" i="7"/>
  <c r="F1977" i="7"/>
  <c r="F1976" i="7"/>
  <c r="F1975" i="7"/>
  <c r="F1974" i="7"/>
  <c r="F1973" i="7"/>
  <c r="F1972" i="7"/>
  <c r="F1971" i="7"/>
  <c r="F1970" i="7"/>
  <c r="F1969" i="7"/>
  <c r="F1968" i="7"/>
  <c r="F1967" i="7"/>
  <c r="F1966" i="7"/>
  <c r="F1965" i="7"/>
  <c r="F1964" i="7"/>
  <c r="F1963" i="7"/>
  <c r="F1962" i="7"/>
  <c r="F1961" i="7"/>
  <c r="F1960" i="7"/>
  <c r="F1959" i="7"/>
  <c r="F1958" i="7"/>
  <c r="F1957" i="7"/>
  <c r="F1956" i="7"/>
  <c r="F1955" i="7"/>
  <c r="F1954" i="7"/>
  <c r="F1953" i="7"/>
  <c r="F1952" i="7"/>
  <c r="F1951" i="7"/>
  <c r="F1950" i="7"/>
  <c r="F1949" i="7"/>
  <c r="F1948" i="7"/>
  <c r="F1947" i="7"/>
  <c r="F1946" i="7"/>
  <c r="F1945" i="7"/>
  <c r="F1944" i="7"/>
  <c r="F1943" i="7"/>
  <c r="F1942" i="7"/>
  <c r="F1941" i="7"/>
  <c r="F1940" i="7"/>
  <c r="F1939" i="7"/>
  <c r="F1938" i="7"/>
  <c r="F1937" i="7"/>
  <c r="F1936" i="7"/>
  <c r="F1935" i="7"/>
  <c r="F1934" i="7"/>
  <c r="F1933" i="7"/>
  <c r="F1932" i="7"/>
  <c r="F1931" i="7"/>
  <c r="F1930" i="7"/>
  <c r="F1929" i="7"/>
  <c r="F1928" i="7"/>
  <c r="F1927" i="7"/>
  <c r="F1926" i="7"/>
  <c r="F1925" i="7"/>
  <c r="F1924" i="7"/>
  <c r="F1923" i="7"/>
  <c r="F1922" i="7"/>
  <c r="F1921" i="7"/>
  <c r="F1920" i="7"/>
  <c r="F1919" i="7"/>
  <c r="F1918" i="7"/>
  <c r="F1917" i="7"/>
  <c r="F1916" i="7"/>
  <c r="F1915" i="7"/>
  <c r="F1914" i="7"/>
  <c r="F1913" i="7"/>
  <c r="F1912" i="7"/>
  <c r="F1911" i="7"/>
  <c r="F1910" i="7"/>
  <c r="F1909" i="7"/>
  <c r="F1908" i="7"/>
  <c r="F1907" i="7"/>
  <c r="F1906" i="7"/>
  <c r="F1905" i="7"/>
  <c r="F1904" i="7"/>
  <c r="F1903" i="7"/>
  <c r="F1902" i="7"/>
  <c r="F1901" i="7"/>
  <c r="F1900" i="7"/>
  <c r="F1899" i="7"/>
  <c r="F1898" i="7"/>
  <c r="F1897" i="7"/>
  <c r="F1896" i="7"/>
  <c r="F1895" i="7"/>
  <c r="F1894" i="7"/>
  <c r="F1893" i="7"/>
  <c r="F1892" i="7"/>
  <c r="F1891" i="7"/>
  <c r="F1890" i="7"/>
  <c r="F1889" i="7"/>
  <c r="F1888" i="7"/>
  <c r="F1887" i="7"/>
  <c r="F1886" i="7"/>
  <c r="F1885" i="7"/>
  <c r="F1884" i="7"/>
  <c r="F1883" i="7"/>
  <c r="F1882" i="7"/>
  <c r="F1881" i="7"/>
  <c r="F1880" i="7"/>
  <c r="F1879" i="7"/>
  <c r="F1878" i="7"/>
  <c r="F1877" i="7"/>
  <c r="F1876" i="7"/>
  <c r="F1875" i="7"/>
  <c r="F1874" i="7"/>
  <c r="F1873" i="7"/>
  <c r="F1872" i="7"/>
  <c r="F1871" i="7"/>
  <c r="F1870" i="7"/>
  <c r="F1869" i="7"/>
  <c r="F1868" i="7"/>
  <c r="F1867" i="7"/>
  <c r="F1866" i="7"/>
  <c r="F1865" i="7"/>
  <c r="F1864" i="7"/>
  <c r="F1863" i="7"/>
  <c r="F1862" i="7"/>
  <c r="F1861" i="7"/>
  <c r="F1860" i="7"/>
  <c r="F1859" i="7"/>
  <c r="F1858" i="7"/>
  <c r="F1857" i="7"/>
  <c r="F1856" i="7"/>
  <c r="F1855" i="7"/>
  <c r="F1854" i="7"/>
  <c r="F1853" i="7"/>
  <c r="F1852" i="7"/>
  <c r="F1851" i="7"/>
  <c r="F1850" i="7"/>
  <c r="F1849" i="7"/>
  <c r="F1848" i="7"/>
  <c r="F1847" i="7"/>
  <c r="F1846" i="7"/>
  <c r="F1845" i="7"/>
  <c r="F1844" i="7"/>
  <c r="F1843" i="7"/>
  <c r="F1842" i="7"/>
  <c r="F1841" i="7"/>
  <c r="F1840" i="7"/>
  <c r="F1839" i="7"/>
  <c r="F1838" i="7"/>
  <c r="F1837" i="7"/>
  <c r="F1836" i="7"/>
  <c r="F1835" i="7"/>
  <c r="F1834" i="7"/>
  <c r="F1833" i="7"/>
  <c r="F1832" i="7"/>
  <c r="F1831" i="7"/>
  <c r="F1830" i="7"/>
  <c r="F1829" i="7"/>
  <c r="F1828" i="7"/>
  <c r="F1827" i="7"/>
  <c r="F1826" i="7"/>
  <c r="F1825" i="7"/>
  <c r="F1824" i="7"/>
  <c r="F1823" i="7"/>
  <c r="F1822" i="7"/>
  <c r="F1821" i="7"/>
  <c r="F1820" i="7"/>
  <c r="F1819" i="7"/>
  <c r="F1818" i="7"/>
  <c r="F1817" i="7"/>
  <c r="F1816" i="7"/>
  <c r="F1815" i="7"/>
  <c r="F1814" i="7"/>
  <c r="F1813" i="7"/>
  <c r="F1812" i="7"/>
  <c r="F1811" i="7"/>
  <c r="F1810" i="7"/>
  <c r="F1809" i="7"/>
  <c r="F1808" i="7"/>
  <c r="F1807" i="7"/>
  <c r="F1806" i="7"/>
  <c r="F1805" i="7"/>
  <c r="F1804" i="7"/>
  <c r="F1803" i="7"/>
  <c r="F1802" i="7"/>
  <c r="F1801" i="7"/>
  <c r="F1800" i="7"/>
  <c r="F1799" i="7"/>
  <c r="F1798" i="7"/>
  <c r="F1797" i="7"/>
  <c r="F1796" i="7"/>
  <c r="F1795" i="7"/>
  <c r="F1794" i="7"/>
  <c r="F1793" i="7"/>
  <c r="F1792" i="7"/>
  <c r="F1791" i="7"/>
  <c r="F1790" i="7"/>
  <c r="F1789" i="7"/>
  <c r="F1788" i="7"/>
  <c r="F1787" i="7"/>
  <c r="F1786" i="7"/>
  <c r="F1785" i="7"/>
  <c r="F1784" i="7"/>
  <c r="F1783" i="7"/>
  <c r="F1782" i="7"/>
  <c r="F1781" i="7"/>
  <c r="F1780" i="7"/>
  <c r="F1779" i="7"/>
  <c r="F1778" i="7"/>
  <c r="F1777" i="7"/>
  <c r="F1776" i="7"/>
  <c r="F1775" i="7"/>
  <c r="F1774" i="7"/>
  <c r="F1773" i="7"/>
  <c r="F1772" i="7"/>
  <c r="F1771" i="7"/>
  <c r="F1770" i="7"/>
  <c r="F1769" i="7"/>
  <c r="F1768" i="7"/>
  <c r="F1767" i="7"/>
  <c r="F1766" i="7"/>
  <c r="F1765" i="7"/>
  <c r="F1764" i="7"/>
  <c r="F1763" i="7"/>
  <c r="F1762" i="7"/>
  <c r="F1761" i="7"/>
  <c r="F1760" i="7"/>
  <c r="F1759" i="7"/>
  <c r="F1758" i="7"/>
  <c r="F1757" i="7"/>
  <c r="F1756" i="7"/>
  <c r="F1755" i="7"/>
  <c r="F1754" i="7"/>
  <c r="F1753" i="7"/>
  <c r="F1752" i="7"/>
  <c r="F1751" i="7"/>
  <c r="F1750" i="7"/>
  <c r="F1749" i="7"/>
  <c r="F1748" i="7"/>
  <c r="F1747" i="7"/>
  <c r="F1746" i="7"/>
  <c r="F1745" i="7"/>
  <c r="F1744" i="7"/>
  <c r="F1743" i="7"/>
  <c r="F1742" i="7"/>
  <c r="F1741" i="7"/>
  <c r="F1740" i="7"/>
  <c r="F1739" i="7"/>
  <c r="F1738" i="7"/>
  <c r="F1737" i="7"/>
  <c r="F1736" i="7"/>
  <c r="F1735" i="7"/>
  <c r="F1734" i="7"/>
  <c r="F1733" i="7"/>
  <c r="F1732" i="7"/>
  <c r="F1731" i="7"/>
  <c r="F1730" i="7"/>
  <c r="F1729" i="7"/>
  <c r="F1728" i="7"/>
  <c r="F1727" i="7"/>
  <c r="F1726" i="7"/>
  <c r="F1725" i="7"/>
  <c r="F1724" i="7"/>
  <c r="F1723" i="7"/>
  <c r="F1722" i="7"/>
  <c r="F1721" i="7"/>
  <c r="F1720" i="7"/>
  <c r="F1719" i="7"/>
  <c r="F1718" i="7"/>
  <c r="F1717" i="7"/>
  <c r="F1716" i="7"/>
  <c r="F1715" i="7"/>
  <c r="F1714" i="7"/>
  <c r="F1713" i="7"/>
  <c r="F1712" i="7"/>
  <c r="F1711" i="7"/>
  <c r="F1710" i="7"/>
  <c r="F1709" i="7"/>
  <c r="F1708" i="7"/>
  <c r="F1707" i="7"/>
  <c r="F1706" i="7"/>
  <c r="F1705" i="7"/>
  <c r="F1704" i="7"/>
  <c r="F1703" i="7"/>
  <c r="F1702" i="7"/>
  <c r="F1701" i="7"/>
  <c r="F1700" i="7"/>
  <c r="F1699" i="7"/>
  <c r="F1698" i="7"/>
  <c r="F1697" i="7"/>
  <c r="F1696" i="7"/>
  <c r="F1695" i="7"/>
  <c r="F1694" i="7"/>
  <c r="F1693" i="7"/>
  <c r="F1692" i="7"/>
  <c r="F1691" i="7"/>
  <c r="F1690" i="7"/>
  <c r="F1689" i="7"/>
  <c r="F1688" i="7"/>
  <c r="F1687" i="7"/>
  <c r="F1686" i="7"/>
  <c r="F1685" i="7"/>
  <c r="F1684" i="7"/>
  <c r="F1683" i="7"/>
  <c r="F1682" i="7"/>
  <c r="F1681" i="7"/>
  <c r="F1680" i="7"/>
  <c r="F1679" i="7"/>
  <c r="F1678" i="7"/>
  <c r="F1677" i="7"/>
  <c r="F1676" i="7"/>
  <c r="F1675" i="7"/>
  <c r="F1674" i="7"/>
  <c r="F1673" i="7"/>
  <c r="F1672" i="7"/>
  <c r="F1671" i="7"/>
  <c r="F1670" i="7"/>
  <c r="F1669" i="7"/>
  <c r="F1668" i="7"/>
  <c r="F1667" i="7"/>
  <c r="F1666" i="7"/>
  <c r="F1665" i="7"/>
  <c r="F1664" i="7"/>
  <c r="F1663" i="7"/>
  <c r="F1662" i="7"/>
  <c r="F1661" i="7"/>
  <c r="F1660" i="7"/>
  <c r="F1659" i="7"/>
  <c r="F1658" i="7"/>
  <c r="F1657" i="7"/>
  <c r="F1656" i="7"/>
  <c r="F1655" i="7"/>
  <c r="F1654" i="7"/>
  <c r="F1653" i="7"/>
  <c r="F1652" i="7"/>
  <c r="F1651" i="7"/>
  <c r="F1650" i="7"/>
  <c r="F1649" i="7"/>
  <c r="F1648" i="7"/>
  <c r="F1647" i="7"/>
  <c r="F1646" i="7"/>
  <c r="F1645" i="7"/>
  <c r="F1644" i="7"/>
  <c r="F1643" i="7"/>
  <c r="F1642" i="7"/>
  <c r="F1641" i="7"/>
  <c r="F1640" i="7"/>
  <c r="F1639" i="7"/>
  <c r="F1638" i="7"/>
  <c r="F1637" i="7"/>
  <c r="F1636" i="7"/>
  <c r="F1635" i="7"/>
  <c r="F1634" i="7"/>
  <c r="F1633" i="7"/>
  <c r="F1632" i="7"/>
  <c r="F1631" i="7"/>
  <c r="F1630" i="7"/>
  <c r="F1629" i="7"/>
  <c r="F1628" i="7"/>
  <c r="F1627" i="7"/>
  <c r="F1626" i="7"/>
  <c r="F1625" i="7"/>
  <c r="F1624" i="7"/>
  <c r="F1623" i="7"/>
  <c r="F1622" i="7"/>
  <c r="F1621" i="7"/>
  <c r="F1620" i="7"/>
  <c r="F1619" i="7"/>
  <c r="F1618" i="7"/>
  <c r="F1617" i="7"/>
  <c r="F1616" i="7"/>
  <c r="F1615" i="7"/>
  <c r="F1614" i="7"/>
  <c r="F1613" i="7"/>
  <c r="F1612" i="7"/>
  <c r="F1611" i="7"/>
  <c r="F1610" i="7"/>
  <c r="F1609" i="7"/>
  <c r="F1608" i="7"/>
  <c r="F1607" i="7"/>
  <c r="F1606" i="7"/>
  <c r="F1605" i="7"/>
  <c r="F1604" i="7"/>
  <c r="F1603" i="7"/>
  <c r="F1602" i="7"/>
  <c r="F1601" i="7"/>
  <c r="F1600" i="7"/>
  <c r="F1599" i="7"/>
  <c r="F1598" i="7"/>
  <c r="F1597" i="7"/>
  <c r="F1596" i="7"/>
  <c r="F1595" i="7"/>
  <c r="F1594" i="7"/>
  <c r="F1593" i="7"/>
  <c r="F1592" i="7"/>
  <c r="F1591" i="7"/>
  <c r="F1590" i="7"/>
  <c r="F1589" i="7"/>
  <c r="F1588" i="7"/>
  <c r="F1587" i="7"/>
  <c r="F1586" i="7"/>
  <c r="F1585" i="7"/>
  <c r="F1584" i="7"/>
  <c r="F1583" i="7"/>
  <c r="F1582" i="7"/>
  <c r="F1581" i="7"/>
  <c r="F1580" i="7"/>
  <c r="F1579" i="7"/>
  <c r="F1578" i="7"/>
  <c r="F1577" i="7"/>
  <c r="F1576" i="7"/>
  <c r="F1575" i="7"/>
  <c r="F1574" i="7"/>
  <c r="F1573" i="7"/>
  <c r="F1572" i="7"/>
  <c r="F1571" i="7"/>
  <c r="F1570" i="7"/>
  <c r="F1569" i="7"/>
  <c r="F1568" i="7"/>
  <c r="F1567" i="7"/>
  <c r="F1566" i="7"/>
  <c r="F1565" i="7"/>
  <c r="F1564" i="7"/>
  <c r="F1563" i="7"/>
  <c r="F1562" i="7"/>
  <c r="F1561" i="7"/>
  <c r="F1560" i="7"/>
  <c r="F1559" i="7"/>
  <c r="F1558" i="7"/>
  <c r="F1557" i="7"/>
  <c r="F1556" i="7"/>
  <c r="F1555" i="7"/>
  <c r="F1554" i="7"/>
  <c r="F1553" i="7"/>
  <c r="F1552" i="7"/>
  <c r="F1551" i="7"/>
  <c r="F1550" i="7"/>
  <c r="F1549" i="7"/>
  <c r="F1548" i="7"/>
  <c r="F1547" i="7"/>
  <c r="F1546" i="7"/>
  <c r="F1545" i="7"/>
  <c r="F1544" i="7"/>
  <c r="F1543" i="7"/>
  <c r="F1542" i="7"/>
  <c r="F1541" i="7"/>
  <c r="F1540" i="7"/>
  <c r="F1539" i="7"/>
  <c r="F1538" i="7"/>
  <c r="F1537" i="7"/>
  <c r="F1536" i="7"/>
  <c r="F1535" i="7"/>
  <c r="F1534" i="7"/>
  <c r="F1533" i="7"/>
  <c r="F1532" i="7"/>
  <c r="F1531" i="7"/>
  <c r="F1530" i="7"/>
  <c r="F1529" i="7"/>
  <c r="F1528" i="7"/>
  <c r="F1527" i="7"/>
  <c r="F1526" i="7"/>
  <c r="F1525" i="7"/>
  <c r="F1524" i="7"/>
  <c r="F1523" i="7"/>
  <c r="F1522" i="7"/>
  <c r="F1521" i="7"/>
  <c r="F1520" i="7"/>
  <c r="F1519" i="7"/>
  <c r="F1518" i="7"/>
  <c r="F1517" i="7"/>
  <c r="F1516" i="7"/>
  <c r="F1515" i="7"/>
  <c r="F1514" i="7"/>
  <c r="F1513" i="7"/>
  <c r="F1512" i="7"/>
  <c r="F1511" i="7"/>
  <c r="F1510" i="7"/>
  <c r="F1509" i="7"/>
  <c r="F1508" i="7"/>
  <c r="F1507" i="7"/>
  <c r="F1506" i="7"/>
  <c r="F1505" i="7"/>
  <c r="F1504" i="7"/>
  <c r="F1503" i="7"/>
  <c r="F1502" i="7"/>
  <c r="F1501" i="7"/>
  <c r="F1500" i="7"/>
  <c r="F1499" i="7"/>
  <c r="F1498" i="7"/>
  <c r="F1497" i="7"/>
  <c r="F1496" i="7"/>
  <c r="F1495" i="7"/>
  <c r="F1494" i="7"/>
  <c r="F1493" i="7"/>
  <c r="F1492" i="7"/>
  <c r="F1491" i="7"/>
  <c r="F1490" i="7"/>
  <c r="F1489" i="7"/>
  <c r="F1488" i="7"/>
  <c r="F1487" i="7"/>
  <c r="F1486" i="7"/>
  <c r="F1485" i="7"/>
  <c r="F1484" i="7"/>
  <c r="F1483" i="7"/>
  <c r="F1482" i="7"/>
  <c r="F1481" i="7"/>
  <c r="F1480" i="7"/>
  <c r="F1479" i="7"/>
  <c r="F1478" i="7"/>
  <c r="F1477" i="7"/>
  <c r="F1476" i="7"/>
  <c r="F1475" i="7"/>
  <c r="F1474" i="7"/>
  <c r="F1473" i="7"/>
  <c r="F1472" i="7"/>
  <c r="F1471" i="7"/>
  <c r="F1470" i="7"/>
  <c r="F1469" i="7"/>
  <c r="F1468" i="7"/>
  <c r="F1467" i="7"/>
  <c r="F1466" i="7"/>
  <c r="F1465" i="7"/>
  <c r="F1464" i="7"/>
  <c r="F1463" i="7"/>
  <c r="F1462" i="7"/>
  <c r="F1461" i="7"/>
  <c r="F1460" i="7"/>
  <c r="F1459" i="7"/>
  <c r="F1458" i="7"/>
  <c r="F1457" i="7"/>
  <c r="F1456" i="7"/>
  <c r="F1455" i="7"/>
  <c r="F1454" i="7"/>
  <c r="F1453" i="7"/>
  <c r="F1452" i="7"/>
  <c r="F1451" i="7"/>
  <c r="F1450" i="7"/>
  <c r="F1449" i="7"/>
  <c r="F1448" i="7"/>
  <c r="F1447" i="7"/>
  <c r="F1446" i="7"/>
  <c r="F1445" i="7"/>
  <c r="F1444" i="7"/>
  <c r="F1443" i="7"/>
  <c r="F1442" i="7"/>
  <c r="F1441" i="7"/>
  <c r="F1440" i="7"/>
  <c r="F1439" i="7"/>
  <c r="F1438" i="7"/>
  <c r="F1437" i="7"/>
  <c r="F1436" i="7"/>
  <c r="F1435" i="7"/>
  <c r="F1434" i="7"/>
  <c r="F1433" i="7"/>
  <c r="F1432" i="7"/>
  <c r="F1431" i="7"/>
  <c r="F1430" i="7"/>
  <c r="F1429" i="7"/>
  <c r="F1428" i="7"/>
  <c r="F1427" i="7"/>
  <c r="F1426" i="7"/>
  <c r="F1425" i="7"/>
  <c r="F1424" i="7"/>
  <c r="F1423" i="7"/>
  <c r="F1422" i="7"/>
  <c r="F1421" i="7"/>
  <c r="F1420" i="7"/>
  <c r="F1419" i="7"/>
  <c r="F1418" i="7"/>
  <c r="F1417" i="7"/>
  <c r="F1416" i="7"/>
  <c r="F1415" i="7"/>
  <c r="F1414" i="7"/>
  <c r="F1413" i="7"/>
  <c r="F1412" i="7"/>
  <c r="F1411" i="7"/>
  <c r="F1410" i="7"/>
  <c r="F1409" i="7"/>
  <c r="F1408" i="7"/>
  <c r="F1407" i="7"/>
  <c r="F1406" i="7"/>
  <c r="F1405" i="7"/>
  <c r="F1404" i="7"/>
  <c r="F1403" i="7"/>
  <c r="F1402" i="7"/>
  <c r="F1401" i="7"/>
  <c r="F1400" i="7"/>
  <c r="F1399" i="7"/>
  <c r="F1398" i="7"/>
  <c r="F1397" i="7"/>
  <c r="F1396" i="7"/>
  <c r="F1395" i="7"/>
  <c r="F1394" i="7"/>
  <c r="F1393" i="7"/>
  <c r="F1392" i="7"/>
  <c r="F1391" i="7"/>
  <c r="F1390" i="7"/>
  <c r="F1389" i="7"/>
  <c r="F1388" i="7"/>
  <c r="F1387" i="7"/>
  <c r="F1386" i="7"/>
  <c r="F1385" i="7"/>
  <c r="F1384" i="7"/>
  <c r="F1383" i="7"/>
  <c r="F1382" i="7"/>
  <c r="F1381" i="7"/>
  <c r="F1380" i="7"/>
  <c r="F1379" i="7"/>
  <c r="F1378" i="7"/>
  <c r="F1377" i="7"/>
  <c r="F1376" i="7"/>
  <c r="F1375" i="7"/>
  <c r="F1374" i="7"/>
  <c r="F1373" i="7"/>
  <c r="F1372" i="7"/>
  <c r="F1371" i="7"/>
  <c r="F1370" i="7"/>
  <c r="F1369" i="7"/>
  <c r="F1368" i="7"/>
  <c r="F1367" i="7"/>
  <c r="F1366" i="7"/>
  <c r="F1365" i="7"/>
  <c r="F1364" i="7"/>
  <c r="F1363" i="7"/>
  <c r="F1362" i="7"/>
  <c r="F1361" i="7"/>
  <c r="F1360" i="7"/>
  <c r="F1359" i="7"/>
  <c r="F1358" i="7"/>
  <c r="F1357" i="7"/>
  <c r="F1356" i="7"/>
  <c r="F1355" i="7"/>
  <c r="F1354" i="7"/>
  <c r="F1353" i="7"/>
  <c r="F1352" i="7"/>
  <c r="F1351" i="7"/>
  <c r="F1350" i="7"/>
  <c r="F1349" i="7"/>
  <c r="F1348" i="7"/>
  <c r="F1347" i="7"/>
  <c r="F1346" i="7"/>
  <c r="F1345" i="7"/>
  <c r="F1344" i="7"/>
  <c r="F1343" i="7"/>
  <c r="F1342" i="7"/>
  <c r="F1341" i="7"/>
  <c r="F1340" i="7"/>
  <c r="F1339" i="7"/>
  <c r="F1338" i="7"/>
  <c r="F1337" i="7"/>
  <c r="F1336" i="7"/>
  <c r="F1335" i="7"/>
  <c r="F1334" i="7"/>
  <c r="F1333" i="7"/>
  <c r="F1332" i="7"/>
  <c r="F1331" i="7"/>
  <c r="F1330" i="7"/>
  <c r="F1329" i="7"/>
  <c r="F1328" i="7"/>
  <c r="F1327" i="7"/>
  <c r="F1326" i="7"/>
  <c r="F1325" i="7"/>
  <c r="F1324" i="7"/>
  <c r="F1323" i="7"/>
  <c r="F1322" i="7"/>
  <c r="F1321" i="7"/>
  <c r="F1320" i="7"/>
  <c r="F1319" i="7"/>
  <c r="F1318" i="7"/>
  <c r="F1317" i="7"/>
  <c r="F1316" i="7"/>
  <c r="F1315" i="7"/>
  <c r="F1314" i="7"/>
  <c r="F1313" i="7"/>
  <c r="F1312" i="7"/>
  <c r="F1311" i="7"/>
  <c r="F1310" i="7"/>
  <c r="F1309" i="7"/>
  <c r="F1308" i="7"/>
  <c r="F1307" i="7"/>
  <c r="F1306" i="7"/>
  <c r="F1305" i="7"/>
  <c r="F1304" i="7"/>
  <c r="F1303" i="7"/>
  <c r="F1302" i="7"/>
  <c r="F1301" i="7"/>
  <c r="F1300" i="7"/>
  <c r="F1299" i="7"/>
  <c r="F1298" i="7"/>
  <c r="F1297" i="7"/>
  <c r="F1296" i="7"/>
  <c r="F1295" i="7"/>
  <c r="F1294" i="7"/>
  <c r="F1293" i="7"/>
  <c r="F1292" i="7"/>
  <c r="F1291" i="7"/>
  <c r="F1290" i="7"/>
  <c r="F1289" i="7"/>
  <c r="F1288" i="7"/>
  <c r="F1287" i="7"/>
  <c r="F1286" i="7"/>
  <c r="F1285" i="7"/>
  <c r="F1284" i="7"/>
  <c r="F1283" i="7"/>
  <c r="F1282" i="7"/>
  <c r="F1281" i="7"/>
  <c r="F1280" i="7"/>
  <c r="F1279" i="7"/>
  <c r="F1278" i="7"/>
  <c r="F1277" i="7"/>
  <c r="F1276" i="7"/>
  <c r="F1275" i="7"/>
  <c r="F1274" i="7"/>
  <c r="F1273" i="7"/>
  <c r="F1272" i="7"/>
  <c r="F1271" i="7"/>
  <c r="F1270" i="7"/>
  <c r="F1269" i="7"/>
  <c r="F1268" i="7"/>
  <c r="F1267" i="7"/>
  <c r="F1266" i="7"/>
  <c r="F1265" i="7"/>
  <c r="F1264" i="7"/>
  <c r="F1263" i="7"/>
  <c r="F1262" i="7"/>
  <c r="F1261" i="7"/>
  <c r="F1260" i="7"/>
  <c r="F1259" i="7"/>
  <c r="F1258" i="7"/>
  <c r="F1257" i="7"/>
  <c r="F1256" i="7"/>
  <c r="F1255" i="7"/>
  <c r="F1254" i="7"/>
  <c r="F1253" i="7"/>
  <c r="F1252" i="7"/>
  <c r="F1251" i="7"/>
  <c r="F1250" i="7"/>
  <c r="F1249" i="7"/>
  <c r="F1248" i="7"/>
  <c r="F1247" i="7"/>
  <c r="F1246" i="7"/>
  <c r="F1245" i="7"/>
  <c r="F1244" i="7"/>
  <c r="F1243" i="7"/>
  <c r="F1242" i="7"/>
  <c r="F1241" i="7"/>
  <c r="F1240" i="7"/>
  <c r="F1239" i="7"/>
  <c r="F1238" i="7"/>
  <c r="F1237" i="7"/>
  <c r="F1236" i="7"/>
  <c r="F1235" i="7"/>
  <c r="F1234" i="7"/>
  <c r="F1233" i="7"/>
  <c r="F1232" i="7"/>
  <c r="F1231" i="7"/>
  <c r="F1230" i="7"/>
  <c r="F1229" i="7"/>
  <c r="F1228" i="7"/>
  <c r="F1227" i="7"/>
  <c r="F1226" i="7"/>
  <c r="F1225" i="7"/>
  <c r="F1224" i="7"/>
  <c r="F1223" i="7"/>
  <c r="F1222" i="7"/>
  <c r="F1221" i="7"/>
  <c r="F1220" i="7"/>
  <c r="F1219" i="7"/>
  <c r="F1218" i="7"/>
  <c r="F1217" i="7"/>
  <c r="F1216" i="7"/>
  <c r="F1215" i="7"/>
  <c r="F1214" i="7"/>
  <c r="F1213" i="7"/>
  <c r="F1212" i="7"/>
  <c r="F1211" i="7"/>
  <c r="F1210" i="7"/>
  <c r="F1209" i="7"/>
  <c r="F1208" i="7"/>
  <c r="F1207" i="7"/>
  <c r="F1206" i="7"/>
  <c r="F1205" i="7"/>
  <c r="F1204" i="7"/>
  <c r="F1203" i="7"/>
  <c r="F1202" i="7"/>
  <c r="F1201" i="7"/>
  <c r="F1200" i="7"/>
  <c r="F1199" i="7"/>
  <c r="F1198" i="7"/>
  <c r="F1197" i="7"/>
  <c r="F1196" i="7"/>
  <c r="F1195" i="7"/>
  <c r="F1194" i="7"/>
  <c r="F1193" i="7"/>
  <c r="F1192" i="7"/>
  <c r="F1191" i="7"/>
  <c r="F1190" i="7"/>
  <c r="F1189" i="7"/>
  <c r="F1188" i="7"/>
  <c r="F1187" i="7"/>
  <c r="F1186" i="7"/>
  <c r="F1185" i="7"/>
  <c r="F1184" i="7"/>
  <c r="F1183" i="7"/>
  <c r="F1182" i="7"/>
  <c r="F1181" i="7"/>
  <c r="F1180" i="7"/>
  <c r="F1179" i="7"/>
  <c r="F1178" i="7"/>
  <c r="F1177" i="7"/>
  <c r="F1176" i="7"/>
  <c r="F1175" i="7"/>
  <c r="F1174" i="7"/>
  <c r="F1173" i="7"/>
  <c r="F1172" i="7"/>
  <c r="F1171" i="7"/>
  <c r="F1170" i="7"/>
  <c r="F1169" i="7"/>
  <c r="F1168" i="7"/>
  <c r="F1167" i="7"/>
  <c r="F1166" i="7"/>
  <c r="F1165" i="7"/>
  <c r="F1164" i="7"/>
  <c r="F1163" i="7"/>
  <c r="F1162" i="7"/>
  <c r="F1161" i="7"/>
  <c r="F1160" i="7"/>
  <c r="F1159" i="7"/>
  <c r="F1158" i="7"/>
  <c r="F1157" i="7"/>
  <c r="F1156" i="7"/>
  <c r="F1155" i="7"/>
  <c r="F1154" i="7"/>
  <c r="F1153" i="7"/>
  <c r="F1152" i="7"/>
  <c r="F1151" i="7"/>
  <c r="F1150" i="7"/>
  <c r="F1149" i="7"/>
  <c r="F1148" i="7"/>
  <c r="F1147" i="7"/>
  <c r="F1146" i="7"/>
  <c r="F1145" i="7"/>
  <c r="F1144" i="7"/>
  <c r="F1143" i="7"/>
  <c r="F1142" i="7"/>
  <c r="F1141" i="7"/>
  <c r="F1140" i="7"/>
  <c r="F1139" i="7"/>
  <c r="F1138" i="7"/>
  <c r="F1137" i="7"/>
  <c r="F1136" i="7"/>
  <c r="F1135" i="7"/>
  <c r="F1134" i="7"/>
  <c r="F1133" i="7"/>
  <c r="F1132" i="7"/>
  <c r="F1131" i="7"/>
  <c r="F1130" i="7"/>
  <c r="F1129" i="7"/>
  <c r="F1128" i="7"/>
  <c r="F1127" i="7"/>
  <c r="F1126" i="7"/>
  <c r="F1125" i="7"/>
  <c r="F1124" i="7"/>
  <c r="F1123" i="7"/>
  <c r="F1122" i="7"/>
  <c r="F1121" i="7"/>
  <c r="F1120" i="7"/>
  <c r="F1119" i="7"/>
  <c r="F1118" i="7"/>
  <c r="F1117" i="7"/>
  <c r="F1116" i="7"/>
  <c r="F1115" i="7"/>
  <c r="F1114" i="7"/>
  <c r="F1113" i="7"/>
  <c r="F1112" i="7"/>
  <c r="F1111" i="7"/>
  <c r="F1110" i="7"/>
  <c r="F1109" i="7"/>
  <c r="F1108" i="7"/>
  <c r="F1107" i="7"/>
  <c r="F1106" i="7"/>
  <c r="F1105" i="7"/>
  <c r="F1104" i="7"/>
  <c r="F1103" i="7"/>
  <c r="F1102" i="7"/>
  <c r="F1101" i="7"/>
  <c r="F1100" i="7"/>
  <c r="F1099" i="7"/>
  <c r="F1098" i="7"/>
  <c r="F1097" i="7"/>
  <c r="F1096" i="7"/>
  <c r="F1095" i="7"/>
  <c r="F1094" i="7"/>
  <c r="F1093" i="7"/>
  <c r="F1092" i="7"/>
  <c r="F1091" i="7"/>
  <c r="F1090" i="7"/>
  <c r="F1089" i="7"/>
  <c r="F1088" i="7"/>
  <c r="F1087" i="7"/>
  <c r="F1086" i="7"/>
  <c r="F1085" i="7"/>
  <c r="F1084" i="7"/>
  <c r="F1083" i="7"/>
  <c r="F1082" i="7"/>
  <c r="F1081" i="7"/>
  <c r="F1080" i="7"/>
  <c r="F1079" i="7"/>
  <c r="F1078" i="7"/>
  <c r="F1077" i="7"/>
  <c r="F1076" i="7"/>
  <c r="F1075" i="7"/>
  <c r="F1074" i="7"/>
  <c r="F1073" i="7"/>
  <c r="F1072" i="7"/>
  <c r="F1071" i="7"/>
  <c r="F1070" i="7"/>
  <c r="F1069" i="7"/>
  <c r="F1068" i="7"/>
  <c r="F1067" i="7"/>
  <c r="F1066" i="7"/>
  <c r="F1065" i="7"/>
  <c r="F1064" i="7"/>
  <c r="F1063" i="7"/>
  <c r="F1062" i="7"/>
  <c r="F1061" i="7"/>
  <c r="F1060" i="7"/>
  <c r="F1059" i="7"/>
  <c r="F1058" i="7"/>
  <c r="F1057" i="7"/>
  <c r="F1056" i="7"/>
  <c r="F1055" i="7"/>
  <c r="F1054" i="7"/>
  <c r="F1053" i="7"/>
  <c r="F1052" i="7"/>
  <c r="F1051" i="7"/>
  <c r="F1050" i="7"/>
  <c r="F1049" i="7"/>
  <c r="F1048" i="7"/>
  <c r="F1047" i="7"/>
  <c r="F1046" i="7"/>
  <c r="F1045" i="7"/>
  <c r="F1044" i="7"/>
  <c r="F1043" i="7"/>
  <c r="F1042" i="7"/>
  <c r="F1041" i="7"/>
  <c r="F1040" i="7"/>
  <c r="F1039" i="7"/>
  <c r="F1038" i="7"/>
  <c r="F1037" i="7"/>
  <c r="F1036" i="7"/>
  <c r="F1035" i="7"/>
  <c r="F1034" i="7"/>
  <c r="F1033" i="7"/>
  <c r="F1032" i="7"/>
  <c r="F1031" i="7"/>
  <c r="F1030" i="7"/>
  <c r="F1029" i="7"/>
  <c r="F1028" i="7"/>
  <c r="F1027" i="7"/>
  <c r="F1026" i="7"/>
  <c r="F1025" i="7"/>
  <c r="F1024" i="7"/>
  <c r="F1023" i="7"/>
  <c r="F1022" i="7"/>
  <c r="F1021" i="7"/>
  <c r="F1020" i="7"/>
  <c r="F1019" i="7"/>
  <c r="F1018" i="7"/>
  <c r="F1017" i="7"/>
  <c r="F1016" i="7"/>
  <c r="F1015" i="7"/>
  <c r="F1014" i="7"/>
  <c r="F1013" i="7"/>
  <c r="F1012" i="7"/>
  <c r="F1011" i="7"/>
  <c r="F1010" i="7"/>
  <c r="F1009" i="7"/>
  <c r="F1008" i="7"/>
  <c r="F1007" i="7"/>
  <c r="F1006" i="7"/>
  <c r="F1005" i="7"/>
  <c r="F1004" i="7"/>
  <c r="F1003" i="7"/>
  <c r="F1002" i="7"/>
  <c r="F1001" i="7"/>
  <c r="F1000" i="7"/>
  <c r="F999" i="7"/>
  <c r="F998" i="7"/>
  <c r="F997" i="7"/>
  <c r="F996" i="7"/>
  <c r="F995" i="7"/>
  <c r="F994" i="7"/>
  <c r="F993" i="7"/>
  <c r="F992" i="7"/>
  <c r="F991" i="7"/>
  <c r="F990" i="7"/>
  <c r="F989" i="7"/>
  <c r="F988" i="7"/>
  <c r="F987" i="7"/>
  <c r="F986" i="7"/>
  <c r="F985" i="7"/>
  <c r="F984" i="7"/>
  <c r="F983" i="7"/>
  <c r="F982" i="7"/>
  <c r="F981" i="7"/>
  <c r="F980" i="7"/>
  <c r="F979" i="7"/>
  <c r="F978" i="7"/>
  <c r="F977" i="7"/>
  <c r="F976" i="7"/>
  <c r="F975" i="7"/>
  <c r="F974" i="7"/>
  <c r="F973" i="7"/>
  <c r="F972" i="7"/>
  <c r="F971" i="7"/>
  <c r="F970" i="7"/>
  <c r="F969" i="7"/>
  <c r="F968" i="7"/>
  <c r="F967" i="7"/>
  <c r="F966" i="7"/>
  <c r="F965" i="7"/>
  <c r="F964" i="7"/>
  <c r="F963" i="7"/>
  <c r="F962" i="7"/>
  <c r="F961" i="7"/>
  <c r="F960" i="7"/>
  <c r="F959" i="7"/>
  <c r="F958" i="7"/>
  <c r="F957" i="7"/>
  <c r="F956" i="7"/>
  <c r="F955" i="7"/>
  <c r="F954" i="7"/>
  <c r="F953" i="7"/>
  <c r="F952" i="7"/>
  <c r="F951" i="7"/>
  <c r="F950" i="7"/>
  <c r="F949" i="7"/>
  <c r="F948" i="7"/>
  <c r="F947" i="7"/>
  <c r="F946" i="7"/>
  <c r="F945" i="7"/>
  <c r="F944" i="7"/>
  <c r="F943" i="7"/>
  <c r="F942" i="7"/>
  <c r="F941" i="7"/>
  <c r="F940" i="7"/>
  <c r="F939" i="7"/>
  <c r="F938" i="7"/>
  <c r="F937" i="7"/>
  <c r="F936" i="7"/>
  <c r="F935" i="7"/>
  <c r="F934" i="7"/>
  <c r="F933" i="7"/>
  <c r="F932" i="7"/>
  <c r="F931" i="7"/>
  <c r="F930" i="7"/>
  <c r="F929" i="7"/>
  <c r="F928" i="7"/>
  <c r="F927" i="7"/>
  <c r="F926" i="7"/>
  <c r="F925" i="7"/>
  <c r="F924" i="7"/>
  <c r="F923" i="7"/>
  <c r="F922" i="7"/>
  <c r="F921" i="7"/>
  <c r="F920" i="7"/>
  <c r="F919" i="7"/>
  <c r="F918" i="7"/>
  <c r="F917" i="7"/>
  <c r="F916" i="7"/>
  <c r="F915" i="7"/>
  <c r="F914" i="7"/>
  <c r="F913" i="7"/>
  <c r="F912" i="7"/>
  <c r="F911" i="7"/>
  <c r="F910" i="7"/>
  <c r="F909" i="7"/>
  <c r="F908" i="7"/>
  <c r="F907" i="7"/>
  <c r="F906" i="7"/>
  <c r="F905" i="7"/>
  <c r="F904" i="7"/>
  <c r="F903" i="7"/>
  <c r="F902" i="7"/>
  <c r="F901" i="7"/>
  <c r="F900" i="7"/>
  <c r="F899" i="7"/>
  <c r="F898" i="7"/>
  <c r="F897" i="7"/>
  <c r="F896" i="7"/>
  <c r="F895" i="7"/>
  <c r="F894" i="7"/>
  <c r="F893" i="7"/>
  <c r="F892" i="7"/>
  <c r="F891" i="7"/>
  <c r="F890" i="7"/>
  <c r="F889" i="7"/>
  <c r="F888" i="7"/>
  <c r="F887" i="7"/>
  <c r="F886" i="7"/>
  <c r="F885" i="7"/>
  <c r="F884" i="7"/>
  <c r="F883" i="7"/>
  <c r="F882" i="7"/>
  <c r="F881" i="7"/>
  <c r="F880" i="7"/>
  <c r="F879" i="7"/>
  <c r="F878" i="7"/>
  <c r="F877" i="7"/>
  <c r="F876" i="7"/>
  <c r="F875" i="7"/>
  <c r="F874" i="7"/>
  <c r="F873" i="7"/>
  <c r="F872" i="7"/>
  <c r="F871" i="7"/>
  <c r="F870" i="7"/>
  <c r="F869" i="7"/>
  <c r="F868" i="7"/>
  <c r="F867" i="7"/>
  <c r="F866" i="7"/>
  <c r="F865" i="7"/>
  <c r="F864" i="7"/>
  <c r="F863" i="7"/>
  <c r="F862" i="7"/>
  <c r="F861" i="7"/>
  <c r="F860" i="7"/>
  <c r="F859" i="7"/>
  <c r="F858" i="7"/>
  <c r="F857" i="7"/>
  <c r="F856" i="7"/>
  <c r="F855" i="7"/>
  <c r="F854" i="7"/>
  <c r="F853" i="7"/>
  <c r="F852" i="7"/>
  <c r="F851" i="7"/>
  <c r="F850" i="7"/>
  <c r="F849" i="7"/>
  <c r="F848" i="7"/>
  <c r="F847" i="7"/>
  <c r="F846" i="7"/>
  <c r="F845" i="7"/>
  <c r="F844" i="7"/>
  <c r="F843" i="7"/>
  <c r="F842" i="7"/>
  <c r="F841" i="7"/>
  <c r="F840" i="7"/>
  <c r="F839" i="7"/>
  <c r="F838" i="7"/>
  <c r="F837" i="7"/>
  <c r="F836" i="7"/>
  <c r="F835" i="7"/>
  <c r="F834" i="7"/>
  <c r="F833" i="7"/>
  <c r="F832" i="7"/>
  <c r="F831" i="7"/>
  <c r="F830" i="7"/>
  <c r="F829" i="7"/>
  <c r="F828" i="7"/>
  <c r="F827" i="7"/>
  <c r="F826" i="7"/>
  <c r="F825" i="7"/>
  <c r="F824" i="7"/>
  <c r="F823" i="7"/>
  <c r="F822" i="7"/>
  <c r="F821" i="7"/>
  <c r="F820" i="7"/>
  <c r="F819" i="7"/>
  <c r="F818" i="7"/>
  <c r="F817" i="7"/>
  <c r="F816" i="7"/>
  <c r="F815" i="7"/>
  <c r="F814" i="7"/>
  <c r="F813" i="7"/>
  <c r="F812" i="7"/>
  <c r="F811" i="7"/>
  <c r="F810" i="7"/>
  <c r="F809" i="7"/>
  <c r="F808" i="7"/>
  <c r="F807" i="7"/>
  <c r="F806" i="7"/>
  <c r="F805" i="7"/>
  <c r="F804" i="7"/>
  <c r="F803" i="7"/>
  <c r="F802" i="7"/>
  <c r="F801" i="7"/>
  <c r="F800" i="7"/>
  <c r="F799" i="7"/>
  <c r="F798" i="7"/>
  <c r="F797" i="7"/>
  <c r="F796" i="7"/>
  <c r="F795" i="7"/>
  <c r="F794" i="7"/>
  <c r="F793" i="7"/>
  <c r="F792" i="7"/>
  <c r="F791" i="7"/>
  <c r="F790" i="7"/>
  <c r="F789" i="7"/>
  <c r="F788" i="7"/>
  <c r="F787" i="7"/>
  <c r="F786" i="7"/>
  <c r="F785" i="7"/>
  <c r="F784" i="7"/>
  <c r="F783" i="7"/>
  <c r="F782" i="7"/>
  <c r="F781" i="7"/>
  <c r="F780" i="7"/>
  <c r="F779" i="7"/>
  <c r="F778" i="7"/>
  <c r="F777" i="7"/>
  <c r="F776" i="7"/>
  <c r="F775" i="7"/>
  <c r="F774" i="7"/>
  <c r="F773" i="7"/>
  <c r="F772" i="7"/>
  <c r="F771" i="7"/>
  <c r="F770" i="7"/>
  <c r="F769" i="7"/>
  <c r="F768" i="7"/>
  <c r="F767" i="7"/>
  <c r="F766" i="7"/>
  <c r="F765" i="7"/>
  <c r="F764" i="7"/>
  <c r="F763" i="7"/>
  <c r="F762" i="7"/>
  <c r="F761" i="7"/>
  <c r="F760" i="7"/>
  <c r="F759" i="7"/>
  <c r="F758" i="7"/>
  <c r="F757" i="7"/>
  <c r="F756" i="7"/>
  <c r="F755" i="7"/>
  <c r="F754" i="7"/>
  <c r="F753" i="7"/>
  <c r="F752" i="7"/>
  <c r="F751" i="7"/>
  <c r="F750" i="7"/>
  <c r="F749" i="7"/>
  <c r="F748" i="7"/>
  <c r="F747" i="7"/>
  <c r="F746" i="7"/>
  <c r="F745" i="7"/>
  <c r="F744" i="7"/>
  <c r="F743" i="7"/>
  <c r="F742" i="7"/>
  <c r="F741" i="7"/>
  <c r="F740" i="7"/>
  <c r="F739" i="7"/>
  <c r="F738" i="7"/>
  <c r="F737" i="7"/>
  <c r="F736" i="7"/>
  <c r="F735" i="7"/>
  <c r="F734" i="7"/>
  <c r="F733" i="7"/>
  <c r="F732" i="7"/>
  <c r="F731" i="7"/>
  <c r="F730" i="7"/>
  <c r="F729" i="7"/>
  <c r="F728" i="7"/>
  <c r="F727" i="7"/>
  <c r="F726" i="7"/>
  <c r="F725" i="7"/>
  <c r="F724" i="7"/>
  <c r="F723" i="7"/>
  <c r="F722" i="7"/>
  <c r="F721" i="7"/>
  <c r="F720" i="7"/>
  <c r="F719" i="7"/>
  <c r="F718" i="7"/>
  <c r="F717" i="7"/>
  <c r="F716" i="7"/>
  <c r="F715" i="7"/>
  <c r="F714" i="7"/>
  <c r="F713" i="7"/>
  <c r="F712" i="7"/>
  <c r="F711" i="7"/>
  <c r="F710" i="7"/>
  <c r="F709" i="7"/>
  <c r="F708" i="7"/>
  <c r="F707" i="7"/>
  <c r="F706" i="7"/>
  <c r="F705" i="7"/>
  <c r="F704" i="7"/>
  <c r="F703" i="7"/>
  <c r="F702" i="7"/>
  <c r="F701" i="7"/>
  <c r="F700" i="7"/>
  <c r="F699" i="7"/>
  <c r="F698" i="7"/>
  <c r="F697" i="7"/>
  <c r="F696" i="7"/>
  <c r="F695" i="7"/>
  <c r="F694" i="7"/>
  <c r="F693" i="7"/>
  <c r="F692" i="7"/>
  <c r="F691" i="7"/>
  <c r="F690" i="7"/>
  <c r="F689" i="7"/>
  <c r="F688" i="7"/>
  <c r="F687" i="7"/>
  <c r="F686" i="7"/>
  <c r="F685" i="7"/>
  <c r="F684" i="7"/>
  <c r="F683" i="7"/>
  <c r="F682" i="7"/>
  <c r="F681" i="7"/>
  <c r="F680" i="7"/>
  <c r="F679" i="7"/>
  <c r="F678" i="7"/>
  <c r="F677" i="7"/>
  <c r="F676" i="7"/>
  <c r="F675" i="7"/>
  <c r="F674" i="7"/>
  <c r="F673" i="7"/>
  <c r="F672" i="7"/>
  <c r="F671" i="7"/>
  <c r="F670" i="7"/>
  <c r="F669" i="7"/>
  <c r="F668" i="7"/>
  <c r="F667" i="7"/>
  <c r="F666" i="7"/>
  <c r="F665" i="7"/>
  <c r="F664" i="7"/>
  <c r="F663" i="7"/>
  <c r="F662" i="7"/>
  <c r="F661" i="7"/>
  <c r="F660" i="7"/>
  <c r="F659" i="7"/>
  <c r="F658" i="7"/>
  <c r="F657" i="7"/>
  <c r="F656" i="7"/>
  <c r="F655" i="7"/>
  <c r="F654" i="7"/>
  <c r="F653" i="7"/>
  <c r="F652" i="7"/>
  <c r="F651" i="7"/>
  <c r="F650" i="7"/>
  <c r="F649" i="7"/>
  <c r="F648" i="7"/>
  <c r="F647" i="7"/>
  <c r="F646" i="7"/>
  <c r="F645" i="7"/>
  <c r="F644" i="7"/>
  <c r="F643" i="7"/>
  <c r="F642" i="7"/>
  <c r="F641" i="7"/>
  <c r="F640" i="7"/>
  <c r="F639" i="7"/>
  <c r="F638" i="7"/>
  <c r="F637" i="7"/>
  <c r="F636" i="7"/>
  <c r="F635" i="7"/>
  <c r="F634" i="7"/>
  <c r="F633" i="7"/>
  <c r="F632" i="7"/>
  <c r="F631" i="7"/>
  <c r="F630" i="7"/>
  <c r="F629" i="7"/>
  <c r="F628" i="7"/>
  <c r="F627" i="7"/>
  <c r="F626" i="7"/>
  <c r="F625" i="7"/>
  <c r="F624" i="7"/>
  <c r="F623" i="7"/>
  <c r="F622" i="7"/>
  <c r="F621" i="7"/>
  <c r="F620" i="7"/>
  <c r="F619" i="7"/>
  <c r="F618" i="7"/>
  <c r="F617" i="7"/>
  <c r="F616" i="7"/>
  <c r="F615" i="7"/>
  <c r="F614" i="7"/>
  <c r="F613" i="7"/>
  <c r="F612" i="7"/>
  <c r="F611" i="7"/>
  <c r="F610" i="7"/>
  <c r="F609" i="7"/>
  <c r="F608" i="7"/>
  <c r="F607" i="7"/>
  <c r="F606" i="7"/>
  <c r="F605" i="7"/>
  <c r="F604" i="7"/>
  <c r="F603" i="7"/>
  <c r="F602" i="7"/>
  <c r="F601" i="7"/>
  <c r="F600" i="7"/>
  <c r="F599" i="7"/>
  <c r="F598" i="7"/>
  <c r="F597" i="7"/>
  <c r="F596" i="7"/>
  <c r="F595" i="7"/>
  <c r="F594" i="7"/>
  <c r="F593" i="7"/>
  <c r="F592" i="7"/>
  <c r="F591" i="7"/>
  <c r="F590" i="7"/>
  <c r="F589" i="7"/>
  <c r="F588" i="7"/>
  <c r="F587" i="7"/>
  <c r="F586" i="7"/>
  <c r="F585" i="7"/>
  <c r="F584" i="7"/>
  <c r="F583" i="7"/>
  <c r="F582" i="7"/>
  <c r="F581" i="7"/>
  <c r="F580" i="7"/>
  <c r="F579" i="7"/>
  <c r="F578" i="7"/>
  <c r="F577" i="7"/>
  <c r="F576" i="7"/>
  <c r="F575" i="7"/>
  <c r="F574" i="7"/>
  <c r="F573" i="7"/>
  <c r="F572" i="7"/>
  <c r="F571" i="7"/>
  <c r="F570" i="7"/>
  <c r="F569" i="7"/>
  <c r="F568" i="7"/>
  <c r="F567" i="7"/>
  <c r="F566" i="7"/>
  <c r="F565" i="7"/>
  <c r="F564" i="7"/>
  <c r="F563" i="7"/>
  <c r="F562" i="7"/>
  <c r="F561" i="7"/>
  <c r="F560" i="7"/>
  <c r="F559" i="7"/>
  <c r="F558" i="7"/>
  <c r="F557" i="7"/>
  <c r="F556" i="7"/>
  <c r="F555" i="7"/>
  <c r="F554" i="7"/>
  <c r="F553" i="7"/>
  <c r="F552" i="7"/>
  <c r="F551" i="7"/>
  <c r="F550" i="7"/>
  <c r="F549" i="7"/>
  <c r="F548" i="7"/>
  <c r="F547" i="7"/>
  <c r="F546" i="7"/>
  <c r="F545" i="7"/>
  <c r="F544" i="7"/>
  <c r="F543" i="7"/>
  <c r="F542" i="7"/>
  <c r="F541" i="7"/>
  <c r="F540" i="7"/>
  <c r="F539" i="7"/>
  <c r="F538" i="7"/>
  <c r="F537" i="7"/>
  <c r="F536" i="7"/>
  <c r="F535" i="7"/>
  <c r="F534" i="7"/>
  <c r="F533" i="7"/>
  <c r="F532" i="7"/>
  <c r="F531" i="7"/>
  <c r="F530" i="7"/>
  <c r="F529" i="7"/>
  <c r="F528" i="7"/>
  <c r="F527" i="7"/>
  <c r="F526" i="7"/>
  <c r="F525" i="7"/>
  <c r="F524" i="7"/>
  <c r="F523" i="7"/>
  <c r="F522" i="7"/>
  <c r="F521" i="7"/>
  <c r="F520" i="7"/>
  <c r="F519" i="7"/>
  <c r="F518" i="7"/>
  <c r="F517" i="7"/>
  <c r="F516" i="7"/>
  <c r="F515" i="7"/>
  <c r="F514" i="7"/>
  <c r="F513" i="7"/>
  <c r="F512" i="7"/>
  <c r="F511" i="7"/>
  <c r="F510" i="7"/>
  <c r="F509" i="7"/>
  <c r="F508" i="7"/>
  <c r="F507" i="7"/>
  <c r="F506" i="7"/>
  <c r="F505" i="7"/>
  <c r="F504" i="7"/>
  <c r="F503" i="7"/>
  <c r="F502" i="7"/>
  <c r="F501" i="7"/>
  <c r="F500" i="7"/>
  <c r="F499" i="7"/>
  <c r="F498" i="7"/>
  <c r="F497" i="7"/>
  <c r="F496" i="7"/>
  <c r="F495" i="7"/>
  <c r="F494" i="7"/>
  <c r="F493" i="7"/>
  <c r="F492" i="7"/>
  <c r="F491" i="7"/>
  <c r="F490" i="7"/>
  <c r="F489" i="7"/>
  <c r="F488" i="7"/>
  <c r="F487" i="7"/>
  <c r="F486" i="7"/>
  <c r="F485" i="7"/>
  <c r="F484" i="7"/>
  <c r="F483" i="7"/>
  <c r="F482" i="7"/>
  <c r="F481" i="7"/>
  <c r="F480" i="7"/>
  <c r="F479" i="7"/>
  <c r="F478" i="7"/>
  <c r="F477" i="7"/>
  <c r="F476" i="7"/>
  <c r="F475" i="7"/>
  <c r="F474" i="7"/>
  <c r="F473" i="7"/>
  <c r="F472" i="7"/>
  <c r="F471" i="7"/>
  <c r="F470" i="7"/>
  <c r="F469" i="7"/>
  <c r="F468" i="7"/>
  <c r="F467" i="7"/>
  <c r="F466" i="7"/>
  <c r="F465" i="7"/>
  <c r="F464" i="7"/>
  <c r="F463" i="7"/>
  <c r="F462" i="7"/>
  <c r="F461" i="7"/>
  <c r="F460" i="7"/>
  <c r="F459" i="7"/>
  <c r="F458" i="7"/>
  <c r="F457" i="7"/>
  <c r="F456" i="7"/>
  <c r="F455" i="7"/>
  <c r="F454" i="7"/>
  <c r="F453" i="7"/>
  <c r="F452" i="7"/>
  <c r="F451" i="7"/>
  <c r="F450" i="7"/>
  <c r="F449" i="7"/>
  <c r="F448" i="7"/>
  <c r="F447" i="7"/>
  <c r="F446" i="7"/>
  <c r="F445" i="7"/>
  <c r="F444" i="7"/>
  <c r="F443" i="7"/>
  <c r="F442" i="7"/>
  <c r="F441" i="7"/>
  <c r="F440" i="7"/>
  <c r="F439" i="7"/>
  <c r="F438" i="7"/>
  <c r="F437" i="7"/>
  <c r="F436" i="7"/>
  <c r="F435" i="7"/>
  <c r="F434" i="7"/>
  <c r="F433" i="7"/>
  <c r="F432" i="7"/>
  <c r="F431" i="7"/>
  <c r="F430" i="7"/>
  <c r="F429" i="7"/>
  <c r="F428" i="7"/>
  <c r="F427" i="7"/>
  <c r="F426" i="7"/>
  <c r="F425" i="7"/>
  <c r="F424" i="7"/>
  <c r="F423" i="7"/>
  <c r="F422" i="7"/>
  <c r="F421" i="7"/>
  <c r="F420" i="7"/>
  <c r="F419" i="7"/>
  <c r="F418" i="7"/>
  <c r="F417" i="7"/>
  <c r="F416" i="7"/>
  <c r="F415" i="7"/>
  <c r="F414" i="7"/>
  <c r="F413" i="7"/>
  <c r="F412" i="7"/>
  <c r="F411" i="7"/>
  <c r="F410" i="7"/>
  <c r="F409" i="7"/>
  <c r="F408" i="7"/>
  <c r="F407" i="7"/>
  <c r="F406" i="7"/>
  <c r="F405" i="7"/>
  <c r="F404" i="7"/>
  <c r="F403" i="7"/>
  <c r="F402" i="7"/>
  <c r="F401" i="7"/>
  <c r="F400" i="7"/>
  <c r="F399" i="7"/>
  <c r="F398" i="7"/>
  <c r="F397" i="7"/>
  <c r="F396" i="7"/>
  <c r="F395" i="7"/>
  <c r="F394" i="7"/>
  <c r="F393" i="7"/>
  <c r="F392" i="7"/>
  <c r="F391" i="7"/>
  <c r="F390" i="7"/>
  <c r="F389" i="7"/>
  <c r="F388" i="7"/>
  <c r="F387" i="7"/>
  <c r="F386" i="7"/>
  <c r="F385" i="7"/>
  <c r="F384" i="7"/>
  <c r="F383" i="7"/>
  <c r="F382" i="7"/>
  <c r="F381" i="7"/>
  <c r="F380" i="7"/>
  <c r="F379" i="7"/>
  <c r="F378" i="7"/>
  <c r="F377" i="7"/>
  <c r="F376" i="7"/>
  <c r="F375" i="7"/>
  <c r="F374" i="7"/>
  <c r="F373" i="7"/>
  <c r="F372" i="7"/>
  <c r="F371" i="7"/>
  <c r="F370" i="7"/>
  <c r="F369" i="7"/>
  <c r="F368" i="7"/>
  <c r="F367" i="7"/>
  <c r="F366" i="7"/>
  <c r="F365" i="7"/>
  <c r="F364" i="7"/>
  <c r="F363" i="7"/>
  <c r="F362" i="7"/>
  <c r="F361" i="7"/>
  <c r="F360" i="7"/>
  <c r="F359" i="7"/>
  <c r="F358" i="7"/>
  <c r="F357" i="7"/>
  <c r="F356" i="7"/>
  <c r="F355" i="7"/>
  <c r="F354" i="7"/>
  <c r="F353" i="7"/>
  <c r="F352" i="7"/>
  <c r="F351" i="7"/>
  <c r="F350" i="7"/>
  <c r="F349" i="7"/>
  <c r="F348" i="7"/>
  <c r="F347" i="7"/>
  <c r="F346" i="7"/>
  <c r="F345" i="7"/>
  <c r="F344" i="7"/>
  <c r="F343" i="7"/>
  <c r="F342" i="7"/>
  <c r="F341" i="7"/>
  <c r="F340" i="7"/>
  <c r="F339" i="7"/>
  <c r="F338" i="7"/>
  <c r="F337" i="7"/>
  <c r="F336" i="7"/>
  <c r="F335" i="7"/>
  <c r="F334" i="7"/>
  <c r="F333" i="7"/>
  <c r="F332" i="7"/>
  <c r="F331" i="7"/>
  <c r="F330" i="7"/>
  <c r="F329" i="7"/>
  <c r="F328" i="7"/>
  <c r="F327" i="7"/>
  <c r="F326" i="7"/>
  <c r="F325" i="7"/>
  <c r="F324" i="7"/>
  <c r="F323" i="7"/>
  <c r="F322" i="7"/>
  <c r="F321" i="7"/>
  <c r="F320" i="7"/>
  <c r="F319" i="7"/>
  <c r="F318" i="7"/>
  <c r="F317" i="7"/>
  <c r="F316" i="7"/>
  <c r="F315" i="7"/>
  <c r="F314" i="7"/>
  <c r="F313" i="7"/>
  <c r="F312" i="7"/>
  <c r="F311" i="7"/>
  <c r="F310" i="7"/>
  <c r="F309" i="7"/>
  <c r="F308" i="7"/>
  <c r="F307" i="7"/>
  <c r="F306" i="7"/>
  <c r="F305" i="7"/>
  <c r="F304" i="7"/>
  <c r="F303" i="7"/>
  <c r="F302" i="7"/>
  <c r="F301" i="7"/>
  <c r="F300" i="7"/>
  <c r="F299" i="7"/>
  <c r="F298" i="7"/>
  <c r="F297" i="7"/>
  <c r="F296" i="7"/>
  <c r="F295" i="7"/>
  <c r="F294" i="7"/>
  <c r="F293" i="7"/>
  <c r="F292" i="7"/>
  <c r="F291" i="7"/>
  <c r="F290" i="7"/>
  <c r="F289" i="7"/>
  <c r="F288" i="7"/>
  <c r="F287" i="7"/>
  <c r="F286" i="7"/>
  <c r="F285" i="7"/>
  <c r="F284" i="7"/>
  <c r="F283" i="7"/>
  <c r="F282" i="7"/>
  <c r="F281" i="7"/>
  <c r="F280" i="7"/>
  <c r="F279" i="7"/>
  <c r="F278" i="7"/>
  <c r="F277" i="7"/>
  <c r="F276" i="7"/>
  <c r="F275" i="7"/>
  <c r="F274" i="7"/>
  <c r="F273" i="7"/>
  <c r="F272" i="7"/>
  <c r="F271" i="7"/>
  <c r="F270" i="7"/>
  <c r="F269" i="7"/>
  <c r="F268" i="7"/>
  <c r="F267" i="7"/>
  <c r="F266" i="7"/>
  <c r="F265" i="7"/>
  <c r="F264" i="7"/>
  <c r="F263" i="7"/>
  <c r="F262" i="7"/>
  <c r="F261" i="7"/>
  <c r="F260" i="7"/>
  <c r="F259" i="7"/>
  <c r="F258" i="7"/>
  <c r="F257" i="7"/>
  <c r="F256" i="7"/>
  <c r="F255" i="7"/>
  <c r="F254" i="7"/>
  <c r="F253" i="7"/>
  <c r="F252" i="7"/>
  <c r="F251" i="7"/>
  <c r="F250" i="7"/>
  <c r="F249" i="7"/>
  <c r="F248" i="7"/>
  <c r="F247" i="7"/>
  <c r="F246" i="7"/>
  <c r="F245" i="7"/>
  <c r="F244" i="7"/>
  <c r="F243" i="7"/>
  <c r="F242" i="7"/>
  <c r="F241" i="7"/>
  <c r="F240" i="7"/>
  <c r="F239" i="7"/>
  <c r="F238" i="7"/>
  <c r="F237" i="7"/>
  <c r="F236" i="7"/>
  <c r="F235" i="7"/>
  <c r="F234" i="7"/>
  <c r="F233" i="7"/>
  <c r="F232" i="7"/>
  <c r="F231" i="7"/>
  <c r="F230" i="7"/>
  <c r="F229" i="7"/>
  <c r="F228" i="7"/>
  <c r="F227" i="7"/>
  <c r="F226" i="7"/>
  <c r="F225" i="7"/>
  <c r="F224" i="7"/>
  <c r="F223" i="7"/>
  <c r="F222" i="7"/>
  <c r="F221" i="7"/>
  <c r="F220" i="7"/>
  <c r="F219" i="7"/>
  <c r="F218" i="7"/>
  <c r="F217" i="7"/>
  <c r="F216" i="7"/>
  <c r="F215" i="7"/>
  <c r="F214" i="7"/>
  <c r="F213" i="7"/>
  <c r="F212" i="7"/>
  <c r="F211" i="7"/>
  <c r="F210" i="7"/>
  <c r="F209" i="7"/>
  <c r="F208" i="7"/>
  <c r="F207" i="7"/>
  <c r="F206" i="7"/>
  <c r="F205" i="7"/>
  <c r="F204" i="7"/>
  <c r="F203" i="7"/>
  <c r="F202" i="7"/>
  <c r="F201" i="7"/>
  <c r="F200" i="7"/>
  <c r="F199" i="7"/>
  <c r="F198" i="7"/>
  <c r="F197" i="7"/>
  <c r="F196" i="7"/>
  <c r="F195" i="7"/>
  <c r="F194" i="7"/>
  <c r="F193" i="7"/>
  <c r="F192" i="7"/>
  <c r="F191" i="7"/>
  <c r="F190" i="7"/>
  <c r="F189" i="7"/>
  <c r="F188" i="7"/>
  <c r="F187" i="7"/>
  <c r="F186" i="7"/>
  <c r="F185" i="7"/>
  <c r="F184" i="7"/>
  <c r="F183" i="7"/>
  <c r="F182" i="7"/>
  <c r="F181" i="7"/>
  <c r="F180" i="7"/>
  <c r="F179" i="7"/>
  <c r="F178" i="7"/>
  <c r="F177" i="7"/>
  <c r="F176" i="7"/>
  <c r="F175" i="7"/>
  <c r="F174" i="7"/>
  <c r="F173" i="7"/>
  <c r="F172" i="7"/>
  <c r="F171" i="7"/>
  <c r="F170" i="7"/>
  <c r="F169" i="7"/>
  <c r="F168" i="7"/>
  <c r="F167" i="7"/>
  <c r="F166" i="7"/>
  <c r="F165" i="7"/>
  <c r="F164" i="7"/>
  <c r="F163" i="7"/>
  <c r="F162" i="7"/>
  <c r="F161" i="7"/>
  <c r="F160" i="7"/>
  <c r="F159" i="7"/>
  <c r="F158" i="7"/>
  <c r="F157" i="7"/>
  <c r="F156" i="7"/>
  <c r="F155" i="7"/>
  <c r="F154" i="7"/>
  <c r="F153" i="7"/>
  <c r="F152" i="7"/>
  <c r="F151" i="7"/>
  <c r="F150" i="7"/>
  <c r="F149" i="7"/>
  <c r="F148" i="7"/>
  <c r="F147" i="7"/>
  <c r="F146" i="7"/>
  <c r="F145" i="7"/>
  <c r="F144" i="7"/>
  <c r="F143" i="7"/>
  <c r="F142" i="7"/>
  <c r="F141" i="7"/>
  <c r="F140" i="7"/>
  <c r="F139" i="7"/>
  <c r="F138" i="7"/>
  <c r="F137" i="7"/>
  <c r="F136" i="7"/>
  <c r="F135" i="7"/>
  <c r="F134" i="7"/>
  <c r="F133" i="7"/>
  <c r="F132" i="7"/>
  <c r="F131" i="7"/>
  <c r="F130" i="7"/>
  <c r="F129" i="7"/>
  <c r="F128" i="7"/>
  <c r="F127" i="7"/>
  <c r="F126" i="7"/>
  <c r="F125" i="7"/>
  <c r="F124" i="7"/>
  <c r="F123" i="7"/>
  <c r="F122" i="7"/>
  <c r="F121" i="7"/>
  <c r="F120" i="7"/>
  <c r="F119" i="7"/>
  <c r="F118" i="7"/>
  <c r="F117" i="7"/>
  <c r="F116" i="7"/>
  <c r="F115" i="7"/>
  <c r="F114" i="7"/>
  <c r="F113" i="7"/>
  <c r="F112" i="7"/>
  <c r="F111" i="7"/>
  <c r="F110" i="7"/>
  <c r="F109" i="7"/>
  <c r="F108" i="7"/>
  <c r="Q107" i="7"/>
  <c r="P107" i="7"/>
  <c r="O107" i="7"/>
  <c r="N107" i="7"/>
  <c r="F107" i="7"/>
  <c r="Q106" i="7"/>
  <c r="P106" i="7"/>
  <c r="O106" i="7"/>
  <c r="N106" i="7"/>
  <c r="F106" i="7"/>
  <c r="Q105" i="7"/>
  <c r="P105" i="7"/>
  <c r="O105" i="7"/>
  <c r="N105" i="7"/>
  <c r="F105" i="7"/>
  <c r="Q104" i="7"/>
  <c r="P104" i="7"/>
  <c r="O104" i="7"/>
  <c r="N104" i="7"/>
  <c r="M104" i="7"/>
  <c r="F104" i="7"/>
  <c r="Q103" i="7"/>
  <c r="P103" i="7"/>
  <c r="O103" i="7"/>
  <c r="N103" i="7"/>
  <c r="M103" i="7"/>
  <c r="F103" i="7"/>
  <c r="Q102" i="7"/>
  <c r="O102" i="7"/>
  <c r="N102" i="7"/>
  <c r="M102" i="7"/>
  <c r="F102" i="7"/>
  <c r="Q101" i="7"/>
  <c r="P101" i="7"/>
  <c r="O101" i="7"/>
  <c r="N101" i="7"/>
  <c r="M101" i="7"/>
  <c r="F101" i="7"/>
  <c r="Q100" i="7"/>
  <c r="P100" i="7"/>
  <c r="O100" i="7"/>
  <c r="N100" i="7"/>
  <c r="M100" i="7"/>
  <c r="F100" i="7"/>
  <c r="Q99" i="7"/>
  <c r="P99" i="7"/>
  <c r="O99" i="7"/>
  <c r="N99" i="7"/>
  <c r="M99" i="7"/>
  <c r="F99" i="7"/>
  <c r="Q98" i="7"/>
  <c r="P98" i="7"/>
  <c r="O98" i="7"/>
  <c r="N98" i="7"/>
  <c r="M98" i="7"/>
  <c r="F98" i="7"/>
  <c r="Q97" i="7"/>
  <c r="P97" i="7"/>
  <c r="O97" i="7"/>
  <c r="N97" i="7"/>
  <c r="M97" i="7"/>
  <c r="F97" i="7"/>
  <c r="Q96" i="7"/>
  <c r="P96" i="7"/>
  <c r="O96" i="7"/>
  <c r="N96" i="7"/>
  <c r="M96" i="7"/>
  <c r="F96" i="7"/>
  <c r="Q95" i="7"/>
  <c r="P95" i="7"/>
  <c r="O95" i="7"/>
  <c r="N95" i="7"/>
  <c r="M95" i="7"/>
  <c r="F95" i="7"/>
  <c r="Q94" i="7"/>
  <c r="P94" i="7"/>
  <c r="O94" i="7"/>
  <c r="N94" i="7"/>
  <c r="M94" i="7"/>
  <c r="F94" i="7"/>
  <c r="Q93" i="7"/>
  <c r="P93" i="7"/>
  <c r="O93" i="7"/>
  <c r="N93" i="7"/>
  <c r="M93" i="7"/>
  <c r="F93" i="7"/>
  <c r="Q92" i="7"/>
  <c r="P92" i="7"/>
  <c r="O92" i="7"/>
  <c r="N92" i="7"/>
  <c r="M92" i="7"/>
  <c r="F92" i="7"/>
  <c r="Q91" i="7"/>
  <c r="P91" i="7"/>
  <c r="O91" i="7"/>
  <c r="N91" i="7"/>
  <c r="M91" i="7"/>
  <c r="F91" i="7"/>
  <c r="Q90" i="7"/>
  <c r="P90" i="7"/>
  <c r="O90" i="7"/>
  <c r="N90" i="7"/>
  <c r="M90" i="7"/>
  <c r="F90" i="7"/>
  <c r="Q89" i="7"/>
  <c r="P89" i="7"/>
  <c r="O89" i="7"/>
  <c r="N89" i="7"/>
  <c r="M89" i="7"/>
  <c r="F89" i="7"/>
  <c r="Q88" i="7"/>
  <c r="P88" i="7"/>
  <c r="O88" i="7"/>
  <c r="N88" i="7"/>
  <c r="M88" i="7"/>
  <c r="F88" i="7"/>
  <c r="Q87" i="7"/>
  <c r="P87" i="7"/>
  <c r="O87" i="7"/>
  <c r="N87" i="7"/>
  <c r="M87" i="7"/>
  <c r="F87" i="7"/>
  <c r="Q86" i="7"/>
  <c r="P86" i="7"/>
  <c r="O86" i="7"/>
  <c r="N86" i="7"/>
  <c r="M86" i="7"/>
  <c r="F86" i="7"/>
  <c r="Q85" i="7"/>
  <c r="P85" i="7"/>
  <c r="O85" i="7"/>
  <c r="N85" i="7"/>
  <c r="M85" i="7"/>
  <c r="F85" i="7"/>
  <c r="Q84" i="7"/>
  <c r="P84" i="7"/>
  <c r="O84" i="7"/>
  <c r="N84" i="7"/>
  <c r="M84" i="7"/>
  <c r="F84" i="7"/>
  <c r="Q83" i="7"/>
  <c r="P83" i="7"/>
  <c r="O83" i="7"/>
  <c r="N83" i="7"/>
  <c r="M83" i="7"/>
  <c r="F83" i="7"/>
  <c r="Q82" i="7"/>
  <c r="P82" i="7"/>
  <c r="O82" i="7"/>
  <c r="N82" i="7"/>
  <c r="M82" i="7"/>
  <c r="F82" i="7"/>
  <c r="Q81" i="7"/>
  <c r="P81" i="7"/>
  <c r="O81" i="7"/>
  <c r="N81" i="7"/>
  <c r="M81" i="7"/>
  <c r="F81" i="7"/>
  <c r="Q80" i="7"/>
  <c r="P80" i="7"/>
  <c r="O80" i="7"/>
  <c r="N80" i="7"/>
  <c r="M80" i="7"/>
  <c r="F80" i="7"/>
  <c r="Q79" i="7"/>
  <c r="P79" i="7"/>
  <c r="O79" i="7"/>
  <c r="N79" i="7"/>
  <c r="M79" i="7"/>
  <c r="F79" i="7"/>
  <c r="Q78" i="7"/>
  <c r="P78" i="7"/>
  <c r="O78" i="7"/>
  <c r="N78" i="7"/>
  <c r="M78" i="7"/>
  <c r="F78" i="7"/>
  <c r="Q77" i="7"/>
  <c r="P77" i="7"/>
  <c r="O77" i="7"/>
  <c r="N77" i="7"/>
  <c r="M77" i="7"/>
  <c r="F77" i="7"/>
  <c r="Q76" i="7"/>
  <c r="P76" i="7"/>
  <c r="O76" i="7"/>
  <c r="N76" i="7"/>
  <c r="M76" i="7"/>
  <c r="F76" i="7"/>
  <c r="Q75" i="7"/>
  <c r="P75" i="7"/>
  <c r="O75" i="7"/>
  <c r="N75" i="7"/>
  <c r="M75" i="7"/>
  <c r="F75" i="7"/>
  <c r="Q74" i="7"/>
  <c r="P74" i="7"/>
  <c r="O74" i="7"/>
  <c r="N74" i="7"/>
  <c r="M74" i="7"/>
  <c r="F74" i="7"/>
  <c r="Q73" i="7"/>
  <c r="P73" i="7"/>
  <c r="O73" i="7"/>
  <c r="N73" i="7"/>
  <c r="M73" i="7"/>
  <c r="F73" i="7"/>
  <c r="Q72" i="7"/>
  <c r="P72" i="7"/>
  <c r="O72" i="7"/>
  <c r="N72" i="7"/>
  <c r="M72" i="7"/>
  <c r="F72" i="7"/>
  <c r="Q71" i="7"/>
  <c r="P71" i="7"/>
  <c r="O71" i="7"/>
  <c r="N71" i="7"/>
  <c r="M71" i="7"/>
  <c r="F71" i="7"/>
  <c r="Q70" i="7"/>
  <c r="P70" i="7"/>
  <c r="O70" i="7"/>
  <c r="N70" i="7"/>
  <c r="M70" i="7"/>
  <c r="F70" i="7"/>
  <c r="Q69" i="7"/>
  <c r="P69" i="7"/>
  <c r="O69" i="7"/>
  <c r="N69" i="7"/>
  <c r="M69" i="7"/>
  <c r="F69" i="7"/>
  <c r="Q68" i="7"/>
  <c r="P68" i="7"/>
  <c r="O68" i="7"/>
  <c r="N68" i="7"/>
  <c r="M68" i="7"/>
  <c r="F68" i="7"/>
  <c r="Q67" i="7"/>
  <c r="P67" i="7"/>
  <c r="O67" i="7"/>
  <c r="N67" i="7"/>
  <c r="M67" i="7"/>
  <c r="F67" i="7"/>
  <c r="Q66" i="7"/>
  <c r="P66" i="7"/>
  <c r="O66" i="7"/>
  <c r="N66" i="7"/>
  <c r="M66" i="7"/>
  <c r="F66" i="7"/>
  <c r="Q65" i="7"/>
  <c r="P65" i="7"/>
  <c r="O65" i="7"/>
  <c r="N65" i="7"/>
  <c r="M65" i="7"/>
  <c r="F65" i="7"/>
  <c r="Q64" i="7"/>
  <c r="P64" i="7"/>
  <c r="O64" i="7"/>
  <c r="N64" i="7"/>
  <c r="M64" i="7"/>
  <c r="F64" i="7"/>
  <c r="Q63" i="7"/>
  <c r="P63" i="7"/>
  <c r="O63" i="7"/>
  <c r="N63" i="7"/>
  <c r="M63" i="7"/>
  <c r="F63" i="7"/>
  <c r="Q62" i="7"/>
  <c r="P62" i="7"/>
  <c r="O62" i="7"/>
  <c r="N62" i="7"/>
  <c r="M62" i="7"/>
  <c r="F62" i="7"/>
  <c r="Q61" i="7"/>
  <c r="P61" i="7"/>
  <c r="O61" i="7"/>
  <c r="N61" i="7"/>
  <c r="M61" i="7"/>
  <c r="F61" i="7"/>
  <c r="Q60" i="7"/>
  <c r="P60" i="7"/>
  <c r="O60" i="7"/>
  <c r="N60" i="7"/>
  <c r="M60" i="7"/>
  <c r="F60" i="7"/>
  <c r="Q59" i="7"/>
  <c r="P59" i="7"/>
  <c r="O59" i="7"/>
  <c r="N59" i="7"/>
  <c r="M59" i="7"/>
  <c r="F59" i="7"/>
  <c r="Q58" i="7"/>
  <c r="P58" i="7"/>
  <c r="O58" i="7"/>
  <c r="N58" i="7"/>
  <c r="M58" i="7"/>
  <c r="F58" i="7"/>
  <c r="Q57" i="7"/>
  <c r="P57" i="7"/>
  <c r="O57" i="7"/>
  <c r="N57" i="7"/>
  <c r="M57" i="7"/>
  <c r="F57" i="7"/>
  <c r="Q56" i="7"/>
  <c r="P56" i="7"/>
  <c r="O56" i="7"/>
  <c r="N56" i="7"/>
  <c r="M56" i="7"/>
  <c r="F56" i="7"/>
  <c r="Q55" i="7"/>
  <c r="P55" i="7"/>
  <c r="O55" i="7"/>
  <c r="N55" i="7"/>
  <c r="M55" i="7"/>
  <c r="F55" i="7"/>
  <c r="Q54" i="7"/>
  <c r="P54" i="7"/>
  <c r="O54" i="7"/>
  <c r="N54" i="7"/>
  <c r="M54" i="7"/>
  <c r="F54" i="7"/>
  <c r="Q53" i="7"/>
  <c r="P53" i="7"/>
  <c r="O53" i="7"/>
  <c r="N53" i="7"/>
  <c r="M53" i="7"/>
  <c r="F53" i="7"/>
  <c r="Q52" i="7"/>
  <c r="P52" i="7"/>
  <c r="O52" i="7"/>
  <c r="N52" i="7"/>
  <c r="M52" i="7"/>
  <c r="F52" i="7"/>
  <c r="Q51" i="7"/>
  <c r="P51" i="7"/>
  <c r="O51" i="7"/>
  <c r="N51" i="7"/>
  <c r="M51" i="7"/>
  <c r="F51" i="7"/>
  <c r="Q50" i="7"/>
  <c r="P50" i="7"/>
  <c r="O50" i="7"/>
  <c r="N50" i="7"/>
  <c r="M50" i="7"/>
  <c r="F50" i="7"/>
  <c r="Q49" i="7"/>
  <c r="P49" i="7"/>
  <c r="O49" i="7"/>
  <c r="N49" i="7"/>
  <c r="M49" i="7"/>
  <c r="F49" i="7"/>
  <c r="Q48" i="7"/>
  <c r="P48" i="7"/>
  <c r="O48" i="7"/>
  <c r="N48" i="7"/>
  <c r="M48" i="7"/>
  <c r="F48" i="7"/>
  <c r="Q47" i="7"/>
  <c r="P47" i="7"/>
  <c r="O47" i="7"/>
  <c r="N47" i="7"/>
  <c r="M47" i="7"/>
  <c r="F47" i="7"/>
  <c r="Q46" i="7"/>
  <c r="P46" i="7"/>
  <c r="O46" i="7"/>
  <c r="N46" i="7"/>
  <c r="M46" i="7"/>
  <c r="F46" i="7"/>
  <c r="Q45" i="7"/>
  <c r="P45" i="7"/>
  <c r="O45" i="7"/>
  <c r="N45" i="7"/>
  <c r="M45" i="7"/>
  <c r="F45" i="7"/>
  <c r="Q44" i="7"/>
  <c r="P44" i="7"/>
  <c r="O44" i="7"/>
  <c r="N44" i="7"/>
  <c r="M44" i="7"/>
  <c r="F44" i="7"/>
  <c r="Q43" i="7"/>
  <c r="P43" i="7"/>
  <c r="O43" i="7"/>
  <c r="N43" i="7"/>
  <c r="M43" i="7"/>
  <c r="F43" i="7"/>
  <c r="Q42" i="7"/>
  <c r="P42" i="7"/>
  <c r="O42" i="7"/>
  <c r="N42" i="7"/>
  <c r="M42" i="7"/>
  <c r="F42" i="7"/>
  <c r="Q41" i="7"/>
  <c r="P41" i="7"/>
  <c r="O41" i="7"/>
  <c r="N41" i="7"/>
  <c r="M41" i="7"/>
  <c r="F41" i="7"/>
  <c r="Q40" i="7"/>
  <c r="P40" i="7"/>
  <c r="O40" i="7"/>
  <c r="N40" i="7"/>
  <c r="M40" i="7"/>
  <c r="F40" i="7"/>
  <c r="Q39" i="7"/>
  <c r="P39" i="7"/>
  <c r="O39" i="7"/>
  <c r="N39" i="7"/>
  <c r="M39" i="7"/>
  <c r="F39" i="7"/>
  <c r="Q38" i="7"/>
  <c r="P38" i="7"/>
  <c r="O38" i="7"/>
  <c r="N38" i="7"/>
  <c r="M38" i="7"/>
  <c r="F38" i="7"/>
  <c r="Q37" i="7"/>
  <c r="P37" i="7"/>
  <c r="O37" i="7"/>
  <c r="N37" i="7"/>
  <c r="M37" i="7"/>
  <c r="F37" i="7"/>
  <c r="Q36" i="7"/>
  <c r="P36" i="7"/>
  <c r="O36" i="7"/>
  <c r="N36" i="7"/>
  <c r="M36" i="7"/>
  <c r="F36" i="7"/>
  <c r="Q35" i="7"/>
  <c r="P35" i="7"/>
  <c r="O35" i="7"/>
  <c r="N35" i="7"/>
  <c r="M35" i="7"/>
  <c r="F35" i="7"/>
  <c r="Q34" i="7"/>
  <c r="P34" i="7"/>
  <c r="O34" i="7"/>
  <c r="N34" i="7"/>
  <c r="M34" i="7"/>
  <c r="F34" i="7"/>
  <c r="Q33" i="7"/>
  <c r="P33" i="7"/>
  <c r="O33" i="7"/>
  <c r="N33" i="7"/>
  <c r="M33" i="7"/>
  <c r="F33" i="7"/>
  <c r="Q32" i="7"/>
  <c r="P32" i="7"/>
  <c r="O32" i="7"/>
  <c r="N32" i="7"/>
  <c r="M32" i="7"/>
  <c r="F32" i="7"/>
  <c r="Q31" i="7"/>
  <c r="P31" i="7"/>
  <c r="O31" i="7"/>
  <c r="N31" i="7"/>
  <c r="M31" i="7"/>
  <c r="F31" i="7"/>
  <c r="Q30" i="7"/>
  <c r="P30" i="7"/>
  <c r="O30" i="7"/>
  <c r="N30" i="7"/>
  <c r="M30" i="7"/>
  <c r="F30" i="7"/>
  <c r="Q29" i="7"/>
  <c r="P29" i="7"/>
  <c r="O29" i="7"/>
  <c r="N29" i="7"/>
  <c r="M29" i="7"/>
  <c r="F29" i="7"/>
  <c r="Q28" i="7"/>
  <c r="P28" i="7"/>
  <c r="O28" i="7"/>
  <c r="N28" i="7"/>
  <c r="M28" i="7"/>
  <c r="F28" i="7"/>
  <c r="Q27" i="7"/>
  <c r="P27" i="7"/>
  <c r="O27" i="7"/>
  <c r="N27" i="7"/>
  <c r="M27" i="7"/>
  <c r="F27" i="7"/>
  <c r="Q26" i="7"/>
  <c r="P26" i="7"/>
  <c r="O26" i="7"/>
  <c r="N26" i="7"/>
  <c r="M26" i="7"/>
  <c r="F26" i="7"/>
  <c r="Q25" i="7"/>
  <c r="P25" i="7"/>
  <c r="O25" i="7"/>
  <c r="N25" i="7"/>
  <c r="M25" i="7"/>
  <c r="F25" i="7"/>
  <c r="Q24" i="7"/>
  <c r="P24" i="7"/>
  <c r="O24" i="7"/>
  <c r="N24" i="7"/>
  <c r="M24" i="7"/>
  <c r="F24" i="7"/>
  <c r="Q23" i="7"/>
  <c r="P23" i="7"/>
  <c r="O23" i="7"/>
  <c r="N23" i="7"/>
  <c r="M23" i="7"/>
  <c r="F23" i="7"/>
  <c r="Q22" i="7"/>
  <c r="P22" i="7"/>
  <c r="O22" i="7"/>
  <c r="N22" i="7"/>
  <c r="M22" i="7"/>
  <c r="F22" i="7"/>
  <c r="Q21" i="7"/>
  <c r="P21" i="7"/>
  <c r="O21" i="7"/>
  <c r="N21" i="7"/>
  <c r="M21" i="7"/>
  <c r="F21" i="7"/>
  <c r="Q20" i="7"/>
  <c r="P20" i="7"/>
  <c r="O20" i="7"/>
  <c r="N20" i="7"/>
  <c r="M20" i="7"/>
  <c r="F20" i="7"/>
  <c r="Q19" i="7"/>
  <c r="P19" i="7"/>
  <c r="O19" i="7"/>
  <c r="N19" i="7"/>
  <c r="M19" i="7"/>
  <c r="F19" i="7"/>
  <c r="Q18" i="7"/>
  <c r="P18" i="7"/>
  <c r="O18" i="7"/>
  <c r="N18" i="7"/>
  <c r="M18" i="7"/>
  <c r="F18" i="7"/>
  <c r="Q17" i="7"/>
  <c r="P17" i="7"/>
  <c r="O17" i="7"/>
  <c r="N17" i="7"/>
  <c r="M17" i="7"/>
  <c r="F17" i="7"/>
  <c r="Q16" i="7"/>
  <c r="P16" i="7"/>
  <c r="O16" i="7"/>
  <c r="N16" i="7"/>
  <c r="M16" i="7"/>
  <c r="F16" i="7"/>
  <c r="Q15" i="7"/>
  <c r="P15" i="7"/>
  <c r="O15" i="7"/>
  <c r="N15" i="7"/>
  <c r="M15" i="7"/>
  <c r="F15" i="7"/>
  <c r="Q14" i="7"/>
  <c r="P14" i="7"/>
  <c r="O14" i="7"/>
  <c r="N14" i="7"/>
  <c r="M14" i="7"/>
  <c r="F14" i="7"/>
  <c r="Q13" i="7"/>
  <c r="P13" i="7"/>
  <c r="O13" i="7"/>
  <c r="N13" i="7"/>
  <c r="M13" i="7"/>
  <c r="Q12" i="7"/>
  <c r="P12" i="7"/>
  <c r="O12" i="7"/>
  <c r="N12" i="7"/>
  <c r="M12" i="7"/>
  <c r="Q11" i="7"/>
  <c r="P11" i="7"/>
  <c r="O11" i="7"/>
  <c r="N11" i="7"/>
  <c r="M11" i="7"/>
  <c r="Q10" i="7"/>
  <c r="P10" i="7"/>
  <c r="O10" i="7"/>
  <c r="N10" i="7"/>
  <c r="M10" i="7"/>
  <c r="Q9" i="7"/>
  <c r="P9" i="7"/>
  <c r="O9" i="7"/>
  <c r="N9" i="7"/>
  <c r="M9" i="7"/>
  <c r="Q8" i="7"/>
  <c r="P8" i="7"/>
  <c r="O8" i="7"/>
  <c r="N8" i="7"/>
  <c r="M8" i="7"/>
  <c r="Q7" i="7"/>
  <c r="P7" i="7"/>
  <c r="O7" i="7"/>
  <c r="N7" i="7"/>
  <c r="M7" i="7"/>
  <c r="Q6" i="7"/>
  <c r="P6" i="7"/>
  <c r="O6" i="7"/>
  <c r="N6" i="7"/>
  <c r="M6" i="7"/>
  <c r="Q5" i="7"/>
  <c r="P5" i="7"/>
  <c r="O5" i="7"/>
  <c r="N5" i="7"/>
  <c r="M5" i="7"/>
  <c r="C78" i="6"/>
  <c r="C77" i="6"/>
  <c r="C76" i="6"/>
  <c r="C75" i="6"/>
  <c r="C74" i="6"/>
  <c r="C73" i="6"/>
  <c r="C72" i="6"/>
  <c r="C71" i="6"/>
  <c r="C70" i="6"/>
  <c r="C69" i="6"/>
  <c r="C68" i="6"/>
  <c r="C67" i="6"/>
  <c r="C66" i="6"/>
  <c r="C65" i="6"/>
  <c r="C64" i="6"/>
  <c r="C63" i="6"/>
  <c r="C62" i="6"/>
  <c r="C61" i="6"/>
  <c r="C60" i="6"/>
  <c r="C59" i="6"/>
  <c r="C58" i="6"/>
  <c r="C57" i="6"/>
  <c r="C56" i="6"/>
  <c r="C55" i="6"/>
  <c r="C54" i="6"/>
  <c r="C53" i="6"/>
  <c r="C52" i="6"/>
  <c r="C51" i="6"/>
  <c r="C50" i="6"/>
  <c r="C49" i="6"/>
  <c r="C48" i="6"/>
  <c r="C47" i="6"/>
  <c r="C46" i="6"/>
  <c r="C45" i="6"/>
  <c r="C44" i="6"/>
  <c r="C43" i="6"/>
  <c r="C42" i="6"/>
  <c r="C41" i="6"/>
  <c r="C40" i="6"/>
  <c r="C39" i="6"/>
  <c r="C38" i="6"/>
  <c r="C37" i="6"/>
  <c r="C36" i="6"/>
  <c r="C35" i="6"/>
  <c r="C34" i="6"/>
  <c r="C33" i="6"/>
  <c r="C32" i="6"/>
  <c r="C31" i="6"/>
  <c r="C30" i="6"/>
  <c r="C29" i="6"/>
  <c r="C28" i="6"/>
  <c r="C27" i="6"/>
  <c r="C26" i="6"/>
  <c r="C25" i="6"/>
  <c r="C24" i="6"/>
  <c r="C23" i="6"/>
  <c r="C22" i="6"/>
  <c r="C21" i="6"/>
  <c r="C20" i="6"/>
  <c r="L19" i="6"/>
  <c r="C19" i="6"/>
  <c r="L18" i="6"/>
  <c r="C18" i="6"/>
  <c r="L17" i="6"/>
  <c r="C17" i="6"/>
  <c r="L16" i="6"/>
  <c r="C16" i="6"/>
  <c r="L15" i="6"/>
  <c r="C15" i="6"/>
  <c r="L14" i="6"/>
  <c r="C14" i="6"/>
  <c r="L13" i="6"/>
  <c r="C13" i="6"/>
  <c r="L12" i="6"/>
  <c r="C12" i="6"/>
  <c r="L11" i="6"/>
  <c r="C11" i="6"/>
  <c r="L10" i="6"/>
  <c r="C10" i="6"/>
  <c r="L9" i="6"/>
  <c r="C9" i="6"/>
  <c r="L8" i="6"/>
  <c r="C8" i="6"/>
  <c r="L7" i="6"/>
  <c r="C7" i="6"/>
  <c r="L6" i="6"/>
  <c r="C6" i="6"/>
  <c r="L5" i="6"/>
  <c r="C5" i="6"/>
  <c r="L4" i="6"/>
  <c r="C4" i="6"/>
  <c r="L3" i="6"/>
  <c r="C3" i="6"/>
  <c r="L2" i="6"/>
  <c r="C2" i="6"/>
  <c r="K138" i="2"/>
  <c r="K137" i="2"/>
  <c r="K136" i="2"/>
  <c r="K135" i="2"/>
  <c r="K134" i="2"/>
  <c r="J134" i="2"/>
  <c r="I134" i="2"/>
  <c r="K133" i="2"/>
  <c r="J133" i="2"/>
  <c r="I133" i="2"/>
  <c r="K132" i="2"/>
  <c r="J132" i="2"/>
  <c r="I132" i="2"/>
  <c r="K131" i="2"/>
  <c r="J131" i="2"/>
  <c r="I131" i="2"/>
  <c r="K130" i="2"/>
  <c r="J130" i="2"/>
  <c r="I130" i="2"/>
  <c r="K129" i="2"/>
  <c r="J129" i="2"/>
  <c r="I129" i="2"/>
  <c r="K128" i="2"/>
  <c r="J128" i="2"/>
  <c r="I128" i="2"/>
  <c r="K127" i="2"/>
  <c r="J127" i="2"/>
  <c r="I127" i="2"/>
  <c r="K126" i="2"/>
  <c r="J126" i="2"/>
  <c r="I126" i="2"/>
  <c r="K125" i="2"/>
  <c r="J125" i="2"/>
  <c r="I125" i="2"/>
  <c r="K124" i="2"/>
  <c r="J124" i="2"/>
  <c r="I124" i="2"/>
  <c r="K123" i="2"/>
  <c r="J123" i="2"/>
  <c r="I123" i="2"/>
  <c r="K122" i="2"/>
  <c r="J122" i="2"/>
  <c r="I122" i="2"/>
  <c r="K121" i="2"/>
  <c r="J121" i="2"/>
  <c r="I121" i="2"/>
  <c r="K120" i="2"/>
  <c r="J120" i="2"/>
  <c r="I120" i="2"/>
  <c r="K119" i="2"/>
  <c r="J119" i="2"/>
  <c r="I119" i="2"/>
  <c r="K118" i="2"/>
  <c r="J118" i="2"/>
  <c r="I118" i="2"/>
  <c r="K117" i="2"/>
  <c r="J117" i="2"/>
  <c r="I117" i="2"/>
  <c r="K116" i="2"/>
  <c r="J116" i="2"/>
  <c r="I116" i="2"/>
  <c r="K115" i="2"/>
  <c r="J115" i="2"/>
  <c r="I115" i="2"/>
  <c r="K114" i="2"/>
  <c r="J114" i="2"/>
  <c r="I114" i="2"/>
  <c r="K113" i="2"/>
  <c r="J113" i="2"/>
  <c r="I113" i="2"/>
  <c r="K112" i="2"/>
  <c r="J112" i="2"/>
  <c r="I112" i="2"/>
  <c r="K111" i="2"/>
  <c r="J111" i="2"/>
  <c r="I111" i="2"/>
  <c r="K110" i="2"/>
  <c r="J110" i="2"/>
  <c r="I110" i="2"/>
  <c r="K109" i="2"/>
  <c r="J109" i="2"/>
  <c r="I109" i="2"/>
  <c r="K108" i="2"/>
  <c r="J108" i="2"/>
  <c r="I108" i="2"/>
  <c r="K107" i="2"/>
  <c r="J107" i="2"/>
  <c r="I107" i="2"/>
  <c r="K106" i="2"/>
  <c r="J106" i="2"/>
  <c r="I106" i="2"/>
  <c r="K105" i="2"/>
  <c r="J105" i="2"/>
  <c r="I105" i="2"/>
  <c r="K104" i="2"/>
  <c r="J104" i="2"/>
  <c r="I104" i="2"/>
  <c r="K103" i="2"/>
  <c r="J103" i="2"/>
  <c r="I103" i="2"/>
  <c r="K102" i="2"/>
  <c r="J102" i="2"/>
  <c r="I102" i="2"/>
  <c r="K101" i="2"/>
  <c r="J101" i="2"/>
  <c r="I101" i="2"/>
  <c r="K100" i="2"/>
  <c r="J100" i="2"/>
  <c r="I100" i="2"/>
  <c r="K99" i="2"/>
  <c r="J99" i="2"/>
  <c r="I99" i="2"/>
  <c r="K98" i="2"/>
  <c r="J98" i="2"/>
  <c r="I98" i="2"/>
  <c r="K97" i="2"/>
  <c r="J97" i="2"/>
  <c r="I97" i="2"/>
  <c r="K96" i="2"/>
  <c r="J96" i="2"/>
  <c r="I96" i="2"/>
  <c r="K95" i="2"/>
  <c r="J95" i="2"/>
  <c r="I95" i="2"/>
  <c r="K94" i="2"/>
  <c r="J94" i="2"/>
  <c r="I94" i="2"/>
  <c r="K93" i="2"/>
  <c r="J93" i="2"/>
  <c r="I93" i="2"/>
  <c r="K92" i="2"/>
  <c r="J92" i="2"/>
  <c r="I92" i="2"/>
  <c r="K91" i="2"/>
  <c r="J91" i="2"/>
  <c r="I91" i="2"/>
  <c r="K90" i="2"/>
  <c r="J90" i="2"/>
  <c r="I90" i="2"/>
  <c r="K89" i="2"/>
  <c r="J89" i="2"/>
  <c r="I89" i="2"/>
  <c r="K88" i="2"/>
  <c r="J88" i="2"/>
  <c r="I88" i="2"/>
  <c r="K87" i="2"/>
  <c r="J87" i="2"/>
  <c r="I87" i="2"/>
  <c r="K86" i="2"/>
  <c r="J86" i="2"/>
  <c r="I86" i="2"/>
  <c r="K85" i="2"/>
  <c r="J85" i="2"/>
  <c r="I85" i="2"/>
  <c r="K84" i="2"/>
  <c r="J84" i="2"/>
  <c r="I84" i="2"/>
  <c r="K83" i="2"/>
  <c r="J83" i="2"/>
  <c r="I83" i="2"/>
  <c r="K82" i="2"/>
  <c r="J82" i="2"/>
  <c r="I82" i="2"/>
  <c r="K81" i="2"/>
  <c r="J81" i="2"/>
  <c r="I81" i="2"/>
  <c r="K80" i="2"/>
  <c r="J80" i="2"/>
  <c r="I80" i="2"/>
  <c r="K79" i="2"/>
  <c r="J79" i="2"/>
  <c r="I79" i="2"/>
  <c r="K78" i="2"/>
  <c r="J78" i="2"/>
  <c r="I78" i="2"/>
  <c r="K77" i="2"/>
  <c r="J77" i="2"/>
  <c r="I77" i="2"/>
  <c r="K76" i="2"/>
  <c r="J76" i="2"/>
  <c r="I76" i="2"/>
  <c r="K75" i="2"/>
  <c r="J75" i="2"/>
  <c r="I75" i="2"/>
  <c r="K74" i="2"/>
  <c r="J74" i="2"/>
  <c r="I74" i="2"/>
  <c r="K73" i="2"/>
  <c r="J73" i="2"/>
  <c r="I73" i="2"/>
  <c r="K72" i="2"/>
  <c r="J72" i="2"/>
  <c r="I72" i="2"/>
  <c r="K71" i="2"/>
  <c r="J71" i="2"/>
  <c r="I71" i="2"/>
  <c r="K70" i="2"/>
  <c r="J70" i="2"/>
  <c r="I70" i="2"/>
  <c r="K69" i="2"/>
  <c r="J69" i="2"/>
  <c r="I69" i="2"/>
  <c r="K68" i="2"/>
  <c r="J68" i="2"/>
  <c r="I68" i="2"/>
  <c r="K67" i="2"/>
  <c r="J67" i="2"/>
  <c r="I67" i="2"/>
  <c r="K66" i="2"/>
  <c r="J66" i="2"/>
  <c r="I66" i="2"/>
  <c r="K65" i="2"/>
  <c r="J65" i="2"/>
  <c r="I65" i="2"/>
  <c r="K64" i="2"/>
  <c r="J64" i="2"/>
  <c r="I64" i="2"/>
  <c r="K63" i="2"/>
  <c r="J63" i="2"/>
  <c r="I63" i="2"/>
  <c r="K62" i="2"/>
  <c r="J62" i="2"/>
  <c r="I62" i="2"/>
  <c r="K61" i="2"/>
  <c r="J61" i="2"/>
  <c r="I61" i="2"/>
  <c r="K60" i="2"/>
  <c r="J60" i="2"/>
  <c r="I60" i="2"/>
  <c r="K59" i="2"/>
  <c r="J59" i="2"/>
  <c r="I59" i="2"/>
  <c r="K58" i="2"/>
  <c r="J58" i="2"/>
  <c r="I58" i="2"/>
  <c r="K57" i="2"/>
  <c r="J57" i="2"/>
  <c r="I57" i="2"/>
  <c r="K56" i="2"/>
  <c r="J56" i="2"/>
  <c r="I56" i="2"/>
  <c r="K55" i="2"/>
  <c r="J55" i="2"/>
  <c r="I55" i="2"/>
  <c r="K54" i="2"/>
  <c r="J54" i="2"/>
  <c r="I54" i="2"/>
  <c r="K53" i="2"/>
  <c r="J53" i="2"/>
  <c r="I53" i="2"/>
  <c r="K52" i="2"/>
  <c r="J52" i="2"/>
  <c r="I52" i="2"/>
  <c r="K51" i="2"/>
  <c r="J51" i="2"/>
  <c r="I51" i="2"/>
  <c r="K50" i="2"/>
  <c r="J50" i="2"/>
  <c r="I50" i="2"/>
  <c r="K49" i="2"/>
  <c r="J49" i="2"/>
  <c r="I49" i="2"/>
  <c r="K48" i="2"/>
  <c r="J48" i="2"/>
  <c r="I48" i="2"/>
  <c r="K47" i="2"/>
  <c r="J47" i="2"/>
  <c r="I47" i="2"/>
  <c r="K46" i="2"/>
  <c r="J46" i="2"/>
  <c r="I46" i="2"/>
  <c r="K45" i="2"/>
  <c r="J45" i="2"/>
  <c r="I45" i="2"/>
  <c r="K44" i="2"/>
  <c r="J44" i="2"/>
  <c r="I44" i="2"/>
  <c r="K43" i="2"/>
  <c r="J43" i="2"/>
  <c r="I43" i="2"/>
  <c r="K42" i="2"/>
  <c r="J42" i="2"/>
  <c r="I42" i="2"/>
  <c r="K41" i="2"/>
  <c r="J41" i="2"/>
  <c r="I41" i="2"/>
  <c r="K40" i="2"/>
  <c r="J40" i="2"/>
  <c r="I40" i="2"/>
  <c r="K39" i="2"/>
  <c r="J39" i="2"/>
  <c r="I39" i="2"/>
  <c r="K38" i="2"/>
  <c r="J38" i="2"/>
  <c r="I38" i="2"/>
  <c r="K37" i="2"/>
  <c r="J37" i="2"/>
  <c r="I37" i="2"/>
  <c r="K36" i="2"/>
  <c r="J36" i="2"/>
  <c r="I36" i="2"/>
  <c r="K35" i="2"/>
  <c r="J35" i="2"/>
  <c r="I35" i="2"/>
  <c r="K34" i="2"/>
  <c r="J34" i="2"/>
  <c r="I34" i="2"/>
  <c r="K33" i="2"/>
  <c r="J33" i="2"/>
  <c r="I33" i="2"/>
  <c r="K32" i="2"/>
  <c r="J32" i="2"/>
  <c r="I32" i="2"/>
  <c r="K31" i="2"/>
  <c r="J31" i="2"/>
  <c r="I31" i="2"/>
  <c r="K30" i="2"/>
  <c r="J30" i="2"/>
  <c r="I30" i="2"/>
  <c r="K29" i="2"/>
  <c r="J29" i="2"/>
  <c r="I29" i="2"/>
  <c r="K28" i="2"/>
  <c r="J28" i="2"/>
  <c r="I28" i="2"/>
  <c r="K27" i="2"/>
  <c r="J27" i="2"/>
  <c r="I27" i="2"/>
  <c r="K26" i="2"/>
  <c r="J26" i="2"/>
  <c r="I26" i="2"/>
  <c r="K25" i="2"/>
  <c r="J25" i="2"/>
  <c r="I25" i="2"/>
  <c r="K24" i="2"/>
  <c r="J24" i="2"/>
  <c r="I24" i="2"/>
  <c r="K23" i="2"/>
  <c r="J23" i="2"/>
  <c r="I23" i="2"/>
  <c r="K22" i="2"/>
  <c r="J22" i="2"/>
  <c r="I22" i="2"/>
  <c r="K21" i="2"/>
  <c r="J21" i="2"/>
  <c r="I21" i="2"/>
  <c r="K20" i="2"/>
  <c r="J20" i="2"/>
  <c r="I20" i="2"/>
  <c r="K19" i="2"/>
  <c r="J19" i="2"/>
  <c r="I19" i="2"/>
  <c r="K18" i="2"/>
  <c r="J18" i="2"/>
  <c r="I18" i="2"/>
  <c r="K17" i="2"/>
  <c r="J17" i="2"/>
  <c r="I17" i="2"/>
  <c r="K16" i="2"/>
  <c r="J16" i="2"/>
  <c r="I16" i="2"/>
  <c r="K15" i="2"/>
  <c r="J15" i="2"/>
  <c r="I15" i="2"/>
  <c r="K14" i="2"/>
  <c r="J14" i="2"/>
  <c r="I14" i="2"/>
  <c r="K13" i="2"/>
  <c r="J13" i="2"/>
  <c r="I13" i="2"/>
  <c r="K12" i="2"/>
  <c r="J12" i="2"/>
  <c r="I12" i="2"/>
  <c r="V11" i="2"/>
  <c r="K11" i="2"/>
  <c r="J11" i="2"/>
  <c r="I11" i="2"/>
  <c r="V10" i="2"/>
  <c r="K10" i="2"/>
  <c r="J10" i="2"/>
  <c r="I10" i="2"/>
  <c r="V9" i="2"/>
  <c r="K9" i="2"/>
  <c r="J9" i="2"/>
  <c r="I9" i="2"/>
  <c r="V8" i="2"/>
  <c r="K8" i="2"/>
  <c r="J8" i="2"/>
  <c r="I8" i="2"/>
  <c r="V7" i="2"/>
  <c r="K7" i="2"/>
  <c r="J7" i="2"/>
  <c r="I7" i="2"/>
  <c r="V6" i="2"/>
  <c r="K6" i="2"/>
  <c r="J6" i="2"/>
  <c r="I6" i="2"/>
  <c r="V5" i="2"/>
  <c r="K5" i="2"/>
  <c r="J5" i="2"/>
  <c r="I5" i="2"/>
  <c r="V4" i="2"/>
  <c r="K4" i="2"/>
  <c r="J4" i="2"/>
  <c r="I4" i="2"/>
  <c r="V3" i="2"/>
  <c r="V2" i="2"/>
  <c r="BH683" i="4"/>
  <c r="Y683" i="4"/>
  <c r="B683" i="4"/>
  <c r="BH682" i="4"/>
  <c r="Y682" i="4"/>
  <c r="B682" i="4"/>
  <c r="BH681" i="4"/>
  <c r="Y681" i="4"/>
  <c r="B681" i="4"/>
  <c r="BH680" i="4"/>
  <c r="Y680" i="4"/>
  <c r="B680" i="4"/>
  <c r="BH679" i="4"/>
  <c r="Y679" i="4"/>
  <c r="B679" i="4"/>
  <c r="BH678" i="4"/>
  <c r="Y678" i="4"/>
  <c r="B678" i="4"/>
  <c r="BH677" i="4"/>
  <c r="Y677" i="4"/>
  <c r="B677" i="4"/>
  <c r="BH676" i="4"/>
  <c r="Y676" i="4"/>
  <c r="B676" i="4"/>
  <c r="BH675" i="4"/>
  <c r="Y675" i="4"/>
  <c r="B675" i="4"/>
  <c r="BH674" i="4"/>
  <c r="Y674" i="4"/>
  <c r="B674" i="4"/>
  <c r="BH673" i="4"/>
  <c r="Y673" i="4"/>
  <c r="B673" i="4"/>
  <c r="BH672" i="4"/>
  <c r="Y672" i="4"/>
  <c r="B672" i="4"/>
  <c r="BH671" i="4"/>
  <c r="Y671" i="4"/>
  <c r="B671" i="4"/>
  <c r="BH670" i="4"/>
  <c r="Y670" i="4"/>
  <c r="B670" i="4"/>
  <c r="BH669" i="4"/>
  <c r="Y669" i="4"/>
  <c r="B669" i="4"/>
  <c r="BH668" i="4"/>
  <c r="Y668" i="4"/>
  <c r="B668" i="4"/>
  <c r="BH667" i="4"/>
  <c r="Y667" i="4"/>
  <c r="B667" i="4"/>
  <c r="BH666" i="4"/>
  <c r="Y666" i="4"/>
  <c r="B666" i="4"/>
  <c r="BH665" i="4"/>
  <c r="Y665" i="4"/>
  <c r="B665" i="4"/>
  <c r="BH664" i="4"/>
  <c r="Y664" i="4"/>
  <c r="B664" i="4"/>
  <c r="BH663" i="4"/>
  <c r="Y663" i="4"/>
  <c r="B663" i="4"/>
  <c r="BH662" i="4"/>
  <c r="Y662" i="4"/>
  <c r="B662" i="4"/>
  <c r="BH661" i="4"/>
  <c r="Y661" i="4"/>
  <c r="B661" i="4"/>
  <c r="BH660" i="4"/>
  <c r="Y660" i="4"/>
  <c r="B660" i="4"/>
  <c r="BH659" i="4"/>
  <c r="Y659" i="4"/>
  <c r="B659" i="4"/>
  <c r="BH658" i="4"/>
  <c r="Y658" i="4"/>
  <c r="B658" i="4"/>
  <c r="BH657" i="4"/>
  <c r="Y657" i="4"/>
  <c r="B657" i="4"/>
  <c r="BH656" i="4"/>
  <c r="Y656" i="4"/>
  <c r="B656" i="4"/>
  <c r="BH655" i="4"/>
  <c r="Y655" i="4"/>
  <c r="B655" i="4"/>
  <c r="BH654" i="4"/>
  <c r="Y654" i="4"/>
  <c r="B654" i="4"/>
  <c r="BH653" i="4"/>
  <c r="Y653" i="4"/>
  <c r="B653" i="4"/>
  <c r="BH652" i="4"/>
  <c r="Y652" i="4"/>
  <c r="B652" i="4"/>
  <c r="BH651" i="4"/>
  <c r="BF651" i="4"/>
  <c r="Y651" i="4"/>
  <c r="B651" i="4"/>
  <c r="BH650" i="4"/>
  <c r="BF650" i="4"/>
  <c r="Y650" i="4"/>
  <c r="B650" i="4"/>
  <c r="BH649" i="4"/>
  <c r="BF649" i="4"/>
  <c r="Y649" i="4"/>
  <c r="B649" i="4"/>
  <c r="BH648" i="4"/>
  <c r="BF648" i="4"/>
  <c r="Y648" i="4"/>
  <c r="B648" i="4"/>
  <c r="BH647" i="4"/>
  <c r="BF647" i="4"/>
  <c r="Y647" i="4"/>
  <c r="B647" i="4"/>
  <c r="BH646" i="4"/>
  <c r="BF646" i="4"/>
  <c r="Y646" i="4"/>
  <c r="B646" i="4"/>
  <c r="BH645" i="4"/>
  <c r="BF645" i="4"/>
  <c r="Y645" i="4"/>
  <c r="B645" i="4"/>
  <c r="BH644" i="4"/>
  <c r="BF644" i="4"/>
  <c r="Y644" i="4"/>
  <c r="B644" i="4"/>
  <c r="BH643" i="4"/>
  <c r="BF643" i="4"/>
  <c r="Y643" i="4"/>
  <c r="B643" i="4"/>
  <c r="BH642" i="4"/>
  <c r="Y642" i="4"/>
  <c r="B642" i="4"/>
  <c r="BH641" i="4"/>
  <c r="Y641" i="4"/>
  <c r="B641" i="4"/>
  <c r="BH640" i="4"/>
  <c r="Y640" i="4"/>
  <c r="B640" i="4"/>
  <c r="BH639" i="4"/>
  <c r="Y639" i="4"/>
  <c r="B639" i="4"/>
  <c r="BH638" i="4"/>
  <c r="Y638" i="4"/>
  <c r="B638" i="4"/>
  <c r="BH637" i="4"/>
  <c r="Y637" i="4"/>
  <c r="B637" i="4"/>
  <c r="BH636" i="4"/>
  <c r="BF636" i="4"/>
  <c r="Y636" i="4"/>
  <c r="B636" i="4"/>
  <c r="BH635" i="4"/>
  <c r="BF635" i="4"/>
  <c r="Y635" i="4"/>
  <c r="B635" i="4"/>
  <c r="BH634" i="4"/>
  <c r="BF634" i="4"/>
  <c r="Y634" i="4"/>
  <c r="B634" i="4"/>
  <c r="BH633" i="4"/>
  <c r="BF633" i="4"/>
  <c r="Y633" i="4"/>
  <c r="B633" i="4"/>
  <c r="BH632" i="4"/>
  <c r="BF632" i="4"/>
  <c r="Y632" i="4"/>
  <c r="B632" i="4"/>
  <c r="BH631" i="4"/>
  <c r="BF631" i="4"/>
  <c r="Y631" i="4"/>
  <c r="B631" i="4"/>
  <c r="BH630" i="4"/>
  <c r="Y630" i="4"/>
  <c r="B630" i="4"/>
  <c r="BH629" i="4"/>
  <c r="Y629" i="4"/>
  <c r="B629" i="4"/>
  <c r="BH628" i="4"/>
  <c r="Y628" i="4"/>
  <c r="B628" i="4"/>
  <c r="BH627" i="4"/>
  <c r="Y627" i="4"/>
  <c r="B627" i="4"/>
  <c r="BH626" i="4"/>
  <c r="Y626" i="4"/>
  <c r="B626" i="4"/>
  <c r="BH625" i="4"/>
  <c r="Y625" i="4"/>
  <c r="B625" i="4"/>
  <c r="BH624" i="4"/>
  <c r="Y624" i="4"/>
  <c r="B624" i="4"/>
  <c r="BH623" i="4"/>
  <c r="Y623" i="4"/>
  <c r="B623" i="4"/>
  <c r="BH622" i="4"/>
  <c r="Y622" i="4"/>
  <c r="B622" i="4"/>
  <c r="BH621" i="4"/>
  <c r="Y621" i="4"/>
  <c r="B621" i="4"/>
  <c r="BH620" i="4"/>
  <c r="Y620" i="4"/>
  <c r="B620" i="4"/>
  <c r="BH619" i="4"/>
  <c r="Y619" i="4"/>
  <c r="B619" i="4"/>
  <c r="BH618" i="4"/>
  <c r="Y618" i="4"/>
  <c r="B618" i="4"/>
  <c r="BH617" i="4"/>
  <c r="Y617" i="4"/>
  <c r="B617" i="4"/>
  <c r="BH616" i="4"/>
  <c r="Y616" i="4"/>
  <c r="B616" i="4"/>
  <c r="BH615" i="4"/>
  <c r="Y615" i="4"/>
  <c r="B615" i="4"/>
  <c r="BH614" i="4"/>
  <c r="Y614" i="4"/>
  <c r="B614" i="4"/>
  <c r="BH613" i="4"/>
  <c r="Y613" i="4"/>
  <c r="B613" i="4"/>
  <c r="BH612" i="4"/>
  <c r="Y612" i="4"/>
  <c r="B612" i="4"/>
  <c r="BH611" i="4"/>
  <c r="Y611" i="4"/>
  <c r="B611" i="4"/>
  <c r="BH610" i="4"/>
  <c r="Y610" i="4"/>
  <c r="B610" i="4"/>
  <c r="BH609" i="4"/>
  <c r="Y609" i="4"/>
  <c r="B609" i="4"/>
  <c r="BH608" i="4"/>
  <c r="Y608" i="4"/>
  <c r="B608" i="4"/>
  <c r="BH607" i="4"/>
  <c r="Y607" i="4"/>
  <c r="B607" i="4"/>
  <c r="BH606" i="4"/>
  <c r="Y606" i="4"/>
  <c r="B606" i="4"/>
  <c r="BH605" i="4"/>
  <c r="Y605" i="4"/>
  <c r="B605" i="4"/>
  <c r="BH604" i="4"/>
  <c r="Y604" i="4"/>
  <c r="B604" i="4"/>
  <c r="BH603" i="4"/>
  <c r="Y603" i="4"/>
  <c r="B603" i="4"/>
  <c r="BH602" i="4"/>
  <c r="Y602" i="4"/>
  <c r="B602" i="4"/>
  <c r="BH601" i="4"/>
  <c r="Y601" i="4"/>
  <c r="B601" i="4"/>
  <c r="BH600" i="4"/>
  <c r="Y600" i="4"/>
  <c r="B600" i="4"/>
  <c r="BH599" i="4"/>
  <c r="Y599" i="4"/>
  <c r="B599" i="4"/>
  <c r="BH598" i="4"/>
  <c r="Y598" i="4"/>
  <c r="B598" i="4"/>
  <c r="BH597" i="4"/>
  <c r="Y597" i="4"/>
  <c r="B597" i="4"/>
  <c r="BH596" i="4"/>
  <c r="Y596" i="4"/>
  <c r="B596" i="4"/>
  <c r="BH595" i="4"/>
  <c r="Y595" i="4"/>
  <c r="B595" i="4"/>
  <c r="BH594" i="4"/>
  <c r="Y594" i="4"/>
  <c r="B594" i="4"/>
  <c r="BH593" i="4"/>
  <c r="Y593" i="4"/>
  <c r="B593" i="4"/>
  <c r="BH592" i="4"/>
  <c r="Y592" i="4"/>
  <c r="B592" i="4"/>
  <c r="BH591" i="4"/>
  <c r="Y591" i="4"/>
  <c r="B591" i="4"/>
  <c r="BH590" i="4"/>
  <c r="Y590" i="4"/>
  <c r="B590" i="4"/>
  <c r="BH589" i="4"/>
  <c r="Y589" i="4"/>
  <c r="B589" i="4"/>
  <c r="BH588" i="4"/>
  <c r="Y588" i="4"/>
  <c r="B588" i="4"/>
  <c r="BH587" i="4"/>
  <c r="Y587" i="4"/>
  <c r="B587" i="4"/>
  <c r="BH586" i="4"/>
  <c r="Y586" i="4"/>
  <c r="B586" i="4"/>
  <c r="BH585" i="4"/>
  <c r="Y585" i="4"/>
  <c r="B585" i="4"/>
  <c r="BH584" i="4"/>
  <c r="Y584" i="4"/>
  <c r="B584" i="4"/>
  <c r="BH583" i="4"/>
  <c r="Y583" i="4"/>
  <c r="B583" i="4"/>
  <c r="BH582" i="4"/>
  <c r="Y582" i="4"/>
  <c r="B582" i="4"/>
  <c r="BH581" i="4"/>
  <c r="Y581" i="4"/>
  <c r="B581" i="4"/>
  <c r="BH580" i="4"/>
  <c r="Y580" i="4"/>
  <c r="B580" i="4"/>
  <c r="BH579" i="4"/>
  <c r="Y579" i="4"/>
  <c r="B579" i="4"/>
  <c r="BH578" i="4"/>
  <c r="Y578" i="4"/>
  <c r="B578" i="4"/>
  <c r="BH577" i="4"/>
  <c r="Y577" i="4"/>
  <c r="B577" i="4"/>
  <c r="BH576" i="4"/>
  <c r="Y576" i="4"/>
  <c r="B576" i="4"/>
  <c r="BH575" i="4"/>
  <c r="Y575" i="4"/>
  <c r="B575" i="4"/>
  <c r="BH574" i="4"/>
  <c r="Y574" i="4"/>
  <c r="B574" i="4"/>
  <c r="BH573" i="4"/>
  <c r="Y573" i="4"/>
  <c r="B573" i="4"/>
  <c r="BH572" i="4"/>
  <c r="Y572" i="4"/>
  <c r="B572" i="4"/>
  <c r="BH571" i="4"/>
  <c r="Y571" i="4"/>
  <c r="B571" i="4"/>
  <c r="BH570" i="4"/>
  <c r="Y570" i="4"/>
  <c r="B570" i="4"/>
  <c r="BH569" i="4"/>
  <c r="Y569" i="4"/>
  <c r="B569" i="4"/>
  <c r="BH568" i="4"/>
  <c r="Y568" i="4"/>
  <c r="B568" i="4"/>
  <c r="BH567" i="4"/>
  <c r="Y567" i="4"/>
  <c r="B567" i="4"/>
  <c r="BH566" i="4"/>
  <c r="Y566" i="4"/>
  <c r="B566" i="4"/>
  <c r="BH565" i="4"/>
  <c r="Y565" i="4"/>
  <c r="B565" i="4"/>
  <c r="BH564" i="4"/>
  <c r="Y564" i="4"/>
  <c r="B564" i="4"/>
  <c r="BH563" i="4"/>
  <c r="Y563" i="4"/>
  <c r="B563" i="4"/>
  <c r="BH562" i="4"/>
  <c r="Y562" i="4"/>
  <c r="B562" i="4"/>
  <c r="BH561" i="4"/>
  <c r="Y561" i="4"/>
  <c r="B561" i="4"/>
  <c r="BH560" i="4"/>
  <c r="Y560" i="4"/>
  <c r="B560" i="4"/>
  <c r="BH559" i="4"/>
  <c r="Y559" i="4"/>
  <c r="B559" i="4"/>
  <c r="BH558" i="4"/>
  <c r="Y558" i="4"/>
  <c r="B558" i="4"/>
  <c r="BH557" i="4"/>
  <c r="Y557" i="4"/>
  <c r="B557" i="4"/>
  <c r="BH556" i="4"/>
  <c r="Y556" i="4"/>
  <c r="B556" i="4"/>
  <c r="BH555" i="4"/>
  <c r="Y555" i="4"/>
  <c r="B555" i="4"/>
  <c r="BH554" i="4"/>
  <c r="Y554" i="4"/>
  <c r="B554" i="4"/>
  <c r="BH553" i="4"/>
  <c r="Y553" i="4"/>
  <c r="B553" i="4"/>
  <c r="BH552" i="4"/>
  <c r="Y552" i="4"/>
  <c r="B552" i="4"/>
  <c r="BH551" i="4"/>
  <c r="Y551" i="4"/>
  <c r="B551" i="4"/>
  <c r="BH550" i="4"/>
  <c r="Y550" i="4"/>
  <c r="B550" i="4"/>
  <c r="BH549" i="4"/>
  <c r="Y549" i="4"/>
  <c r="B549" i="4"/>
  <c r="BH548" i="4"/>
  <c r="Y548" i="4"/>
  <c r="B548" i="4"/>
  <c r="BH547" i="4"/>
  <c r="Y547" i="4"/>
  <c r="B547" i="4"/>
  <c r="BH546" i="4"/>
  <c r="Y546" i="4"/>
  <c r="B546" i="4"/>
  <c r="BH545" i="4"/>
  <c r="Y545" i="4"/>
  <c r="B545" i="4"/>
  <c r="BH544" i="4"/>
  <c r="Y544" i="4"/>
  <c r="B544" i="4"/>
  <c r="BH543" i="4"/>
  <c r="Y543" i="4"/>
  <c r="B543" i="4"/>
  <c r="BH542" i="4"/>
  <c r="Y542" i="4"/>
  <c r="B542" i="4"/>
  <c r="BH541" i="4"/>
  <c r="Y541" i="4"/>
  <c r="B541" i="4"/>
  <c r="BH540" i="4"/>
  <c r="Y540" i="4"/>
  <c r="B540" i="4"/>
  <c r="BH539" i="4"/>
  <c r="Y539" i="4"/>
  <c r="B539" i="4"/>
  <c r="BH538" i="4"/>
  <c r="Y538" i="4"/>
  <c r="B538" i="4"/>
  <c r="BH537" i="4"/>
  <c r="Y537" i="4"/>
  <c r="B537" i="4"/>
  <c r="BH536" i="4"/>
  <c r="Y536" i="4"/>
  <c r="B536" i="4"/>
  <c r="BH535" i="4"/>
  <c r="Y535" i="4"/>
  <c r="B535" i="4"/>
  <c r="BH534" i="4"/>
  <c r="Y534" i="4"/>
  <c r="O534" i="4"/>
  <c r="B534" i="4"/>
  <c r="BH533" i="4"/>
  <c r="Y533" i="4"/>
  <c r="O533" i="4"/>
  <c r="B533" i="4"/>
  <c r="BH532" i="4"/>
  <c r="Y532" i="4"/>
  <c r="B532" i="4"/>
  <c r="BH531" i="4"/>
  <c r="Y531" i="4"/>
  <c r="B531" i="4"/>
  <c r="BH530" i="4"/>
  <c r="Y530" i="4"/>
  <c r="B530" i="4"/>
  <c r="BH529" i="4"/>
  <c r="Y529" i="4"/>
  <c r="B529" i="4"/>
  <c r="BH528" i="4"/>
  <c r="Y528" i="4"/>
  <c r="B528" i="4"/>
  <c r="BH527" i="4"/>
  <c r="Y527" i="4"/>
  <c r="B527" i="4"/>
  <c r="BH526" i="4"/>
  <c r="Y526" i="4"/>
  <c r="B526" i="4"/>
  <c r="BH525" i="4"/>
  <c r="Y525" i="4"/>
  <c r="B525" i="4"/>
  <c r="BH524" i="4"/>
  <c r="B524" i="4"/>
  <c r="BH523" i="4"/>
  <c r="B523" i="4"/>
  <c r="BH522" i="4"/>
  <c r="B522" i="4"/>
  <c r="BH521" i="4"/>
  <c r="B521" i="4"/>
  <c r="BH520" i="4"/>
  <c r="B520" i="4"/>
  <c r="BH519" i="4"/>
  <c r="B519" i="4"/>
  <c r="BH518" i="4"/>
  <c r="B518" i="4"/>
  <c r="BH517" i="4"/>
  <c r="B517" i="4"/>
  <c r="BH516" i="4"/>
  <c r="B516" i="4"/>
  <c r="BH515" i="4"/>
  <c r="B515" i="4"/>
  <c r="BH514" i="4"/>
  <c r="B514" i="4"/>
  <c r="BH513" i="4"/>
  <c r="B513" i="4"/>
  <c r="BH512" i="4"/>
  <c r="B512" i="4"/>
  <c r="BH511" i="4"/>
  <c r="B511" i="4"/>
  <c r="BH510" i="4"/>
  <c r="B510" i="4"/>
  <c r="BH509" i="4"/>
  <c r="B509" i="4"/>
  <c r="BH508" i="4"/>
  <c r="B508" i="4"/>
  <c r="BH507" i="4"/>
  <c r="B507" i="4"/>
  <c r="BH506" i="4"/>
  <c r="B506" i="4"/>
  <c r="BH505" i="4"/>
  <c r="B505" i="4"/>
  <c r="BH504" i="4"/>
  <c r="B504" i="4"/>
  <c r="BH503" i="4"/>
  <c r="B503" i="4"/>
  <c r="BH502" i="4"/>
  <c r="B502" i="4"/>
  <c r="BH501" i="4"/>
  <c r="B501" i="4"/>
  <c r="BH500" i="4"/>
  <c r="B500" i="4"/>
  <c r="BH499" i="4"/>
  <c r="B499" i="4"/>
  <c r="BH498" i="4"/>
  <c r="B498" i="4"/>
  <c r="BH497" i="4"/>
  <c r="B497" i="4"/>
  <c r="BH496" i="4"/>
  <c r="B496" i="4"/>
  <c r="BH495" i="4"/>
  <c r="B495" i="4"/>
  <c r="BH494" i="4"/>
  <c r="B494" i="4"/>
  <c r="BH493" i="4"/>
  <c r="B493" i="4"/>
  <c r="BH492" i="4"/>
  <c r="B492" i="4"/>
  <c r="BH491" i="4"/>
  <c r="B491" i="4"/>
  <c r="BH490" i="4"/>
  <c r="B490" i="4"/>
  <c r="BH489" i="4"/>
  <c r="B489" i="4"/>
  <c r="BH488" i="4"/>
  <c r="B488" i="4"/>
  <c r="BH487" i="4"/>
  <c r="B487" i="4"/>
  <c r="BH486" i="4"/>
  <c r="B486" i="4"/>
  <c r="BH485" i="4"/>
  <c r="B485" i="4"/>
  <c r="BH484" i="4"/>
  <c r="B484" i="4"/>
  <c r="BH483" i="4"/>
  <c r="B483" i="4"/>
  <c r="BH482" i="4"/>
  <c r="B482" i="4"/>
  <c r="BH481" i="4"/>
  <c r="B481" i="4"/>
  <c r="BH480" i="4"/>
  <c r="B480" i="4"/>
  <c r="BH479" i="4"/>
  <c r="B479" i="4"/>
  <c r="BH478" i="4"/>
  <c r="B478" i="4"/>
  <c r="BH477" i="4"/>
  <c r="B477" i="4"/>
  <c r="BH476" i="4"/>
  <c r="B476" i="4"/>
  <c r="BH475" i="4"/>
  <c r="B475" i="4"/>
  <c r="BH474" i="4"/>
  <c r="B474" i="4"/>
  <c r="BH473" i="4"/>
  <c r="B473" i="4"/>
  <c r="BH472" i="4"/>
  <c r="B472" i="4"/>
  <c r="BH471" i="4"/>
  <c r="B471" i="4"/>
  <c r="BH470" i="4"/>
  <c r="B470" i="4"/>
  <c r="BH469" i="4"/>
  <c r="B469" i="4"/>
  <c r="BH468" i="4"/>
  <c r="B468" i="4"/>
  <c r="BH467" i="4"/>
  <c r="B467" i="4"/>
  <c r="BH466" i="4"/>
  <c r="B466" i="4"/>
  <c r="BH465" i="4"/>
  <c r="B465" i="4"/>
  <c r="BH464" i="4"/>
  <c r="B464" i="4"/>
  <c r="BH463" i="4"/>
  <c r="B463" i="4"/>
  <c r="BH462" i="4"/>
  <c r="B462" i="4"/>
  <c r="BH461" i="4"/>
  <c r="B461" i="4"/>
  <c r="BH460" i="4"/>
  <c r="B460" i="4"/>
  <c r="BH459" i="4"/>
  <c r="B459" i="4"/>
  <c r="BH458" i="4"/>
  <c r="B458" i="4"/>
  <c r="BH457" i="4"/>
  <c r="B457" i="4"/>
  <c r="BH456" i="4"/>
  <c r="B456" i="4"/>
  <c r="BH455" i="4"/>
  <c r="B455" i="4"/>
  <c r="BH454" i="4"/>
  <c r="B454" i="4"/>
  <c r="BH453" i="4"/>
  <c r="B453" i="4"/>
  <c r="BH452" i="4"/>
  <c r="B452" i="4"/>
  <c r="BH451" i="4"/>
  <c r="B451" i="4"/>
  <c r="BH450" i="4"/>
  <c r="B450" i="4"/>
  <c r="BH449" i="4"/>
  <c r="B449" i="4"/>
  <c r="BH448" i="4"/>
  <c r="B448" i="4"/>
  <c r="BH447" i="4"/>
  <c r="B447" i="4"/>
  <c r="BH446" i="4"/>
  <c r="B446" i="4"/>
  <c r="BH445" i="4"/>
  <c r="B445" i="4"/>
  <c r="BH444" i="4"/>
  <c r="B444" i="4"/>
  <c r="BH443" i="4"/>
  <c r="B443" i="4"/>
  <c r="BH442" i="4"/>
  <c r="B442" i="4"/>
  <c r="BH441" i="4"/>
  <c r="B441" i="4"/>
  <c r="BH440" i="4"/>
  <c r="B440" i="4"/>
  <c r="BH439" i="4"/>
  <c r="B439" i="4"/>
  <c r="BH438" i="4"/>
  <c r="B438" i="4"/>
  <c r="BH437" i="4"/>
  <c r="B437" i="4"/>
  <c r="BH436" i="4"/>
  <c r="B436" i="4"/>
  <c r="BH435" i="4"/>
  <c r="B435" i="4"/>
  <c r="BH434" i="4"/>
  <c r="B434" i="4"/>
  <c r="BH433" i="4"/>
  <c r="B433" i="4"/>
  <c r="BH432" i="4"/>
  <c r="B432" i="4"/>
  <c r="BH431" i="4"/>
  <c r="B431" i="4"/>
  <c r="BH430" i="4"/>
  <c r="B430" i="4"/>
  <c r="BH429" i="4"/>
  <c r="B429" i="4"/>
  <c r="BH428" i="4"/>
  <c r="B428" i="4"/>
  <c r="BH427" i="4"/>
  <c r="B427" i="4"/>
  <c r="BH426" i="4"/>
  <c r="B426" i="4"/>
  <c r="BH425" i="4"/>
  <c r="B425" i="4"/>
  <c r="BH424" i="4"/>
  <c r="B424" i="4"/>
  <c r="BH423" i="4"/>
  <c r="B423" i="4"/>
  <c r="BH422" i="4"/>
  <c r="B422" i="4"/>
  <c r="BH421" i="4"/>
  <c r="Y421" i="4"/>
  <c r="B421" i="4"/>
  <c r="BH420" i="4"/>
  <c r="Y420" i="4"/>
  <c r="B420" i="4"/>
  <c r="BH419" i="4"/>
  <c r="Y419" i="4"/>
  <c r="B419" i="4"/>
  <c r="BH418" i="4"/>
  <c r="Y418" i="4"/>
  <c r="B418" i="4"/>
  <c r="BH417" i="4"/>
  <c r="Y417" i="4"/>
  <c r="B417" i="4"/>
  <c r="BH416" i="4"/>
  <c r="Y416" i="4"/>
  <c r="B416" i="4"/>
  <c r="BH415" i="4"/>
  <c r="Y415" i="4"/>
  <c r="B415" i="4"/>
  <c r="BH414" i="4"/>
  <c r="Y414" i="4"/>
  <c r="B414" i="4"/>
  <c r="BH413" i="4"/>
  <c r="Y413" i="4"/>
  <c r="B413" i="4"/>
  <c r="BH412" i="4"/>
  <c r="Y412" i="4"/>
  <c r="B412" i="4"/>
  <c r="BH411" i="4"/>
  <c r="Y411" i="4"/>
  <c r="B411" i="4"/>
  <c r="BH410" i="4"/>
  <c r="Y410" i="4"/>
  <c r="B410" i="4"/>
  <c r="BH409" i="4"/>
  <c r="Y409" i="4"/>
  <c r="B409" i="4"/>
  <c r="BH408" i="4"/>
  <c r="Y408" i="4"/>
  <c r="B408" i="4"/>
  <c r="BH407" i="4"/>
  <c r="Y407" i="4"/>
  <c r="B407" i="4"/>
  <c r="BH406" i="4"/>
  <c r="Y406" i="4"/>
  <c r="B406" i="4"/>
  <c r="BH405" i="4"/>
  <c r="Y405" i="4"/>
  <c r="B405" i="4"/>
  <c r="BH404" i="4"/>
  <c r="Y404" i="4"/>
  <c r="B404" i="4"/>
  <c r="BH403" i="4"/>
  <c r="Y403" i="4"/>
  <c r="B403" i="4"/>
  <c r="BH402" i="4"/>
  <c r="Y402" i="4"/>
  <c r="B402" i="4"/>
  <c r="BL401" i="4"/>
  <c r="BJ401" i="4"/>
  <c r="BH401" i="4"/>
  <c r="BF401" i="4"/>
  <c r="Y401" i="4"/>
  <c r="B401" i="4"/>
  <c r="BL400" i="4"/>
  <c r="BJ400" i="4"/>
  <c r="BF400" i="4"/>
  <c r="Y400" i="4"/>
  <c r="B400" i="4"/>
  <c r="BL399" i="4"/>
  <c r="BJ399" i="4"/>
  <c r="BF399" i="4"/>
  <c r="Y399" i="4"/>
  <c r="B399" i="4"/>
  <c r="BL398" i="4"/>
  <c r="BJ398" i="4"/>
  <c r="BF398" i="4"/>
  <c r="Y398" i="4"/>
  <c r="B398" i="4"/>
  <c r="BL397" i="4"/>
  <c r="BJ397" i="4"/>
  <c r="BF397" i="4"/>
  <c r="Y397" i="4"/>
  <c r="B397" i="4"/>
  <c r="BL396" i="4"/>
  <c r="BJ396" i="4"/>
  <c r="BH396" i="4"/>
  <c r="Y396" i="4"/>
  <c r="B396" i="4"/>
  <c r="BL395" i="4"/>
  <c r="BJ395" i="4"/>
  <c r="BH395" i="4"/>
  <c r="Y395" i="4"/>
  <c r="B395" i="4"/>
  <c r="BL394" i="4"/>
  <c r="BJ394" i="4"/>
  <c r="BH394" i="4"/>
  <c r="Y394" i="4"/>
  <c r="B394" i="4"/>
  <c r="BL393" i="4"/>
  <c r="BJ393" i="4"/>
  <c r="BH393" i="4"/>
  <c r="Y393" i="4"/>
  <c r="B393" i="4"/>
  <c r="BL392" i="4"/>
  <c r="BJ392" i="4"/>
  <c r="BH392" i="4"/>
  <c r="Y392" i="4"/>
  <c r="B392" i="4"/>
  <c r="BL391" i="4"/>
  <c r="BJ391" i="4"/>
  <c r="BH391" i="4"/>
  <c r="Y391" i="4"/>
  <c r="B391" i="4"/>
  <c r="BL390" i="4"/>
  <c r="BJ390" i="4"/>
  <c r="BH390" i="4"/>
  <c r="Y390" i="4"/>
  <c r="B390" i="4"/>
  <c r="BL389" i="4"/>
  <c r="BJ389" i="4"/>
  <c r="BH389" i="4"/>
  <c r="Y389" i="4"/>
  <c r="B389" i="4"/>
  <c r="BL388" i="4"/>
  <c r="BJ388" i="4"/>
  <c r="BH388" i="4"/>
  <c r="Y388" i="4"/>
  <c r="B388" i="4"/>
  <c r="BL387" i="4"/>
  <c r="BJ387" i="4"/>
  <c r="BH387" i="4"/>
  <c r="Y387" i="4"/>
  <c r="B387" i="4"/>
  <c r="BL386" i="4"/>
  <c r="BJ386" i="4"/>
  <c r="BH386" i="4"/>
  <c r="Y386" i="4"/>
  <c r="B386" i="4"/>
  <c r="BL385" i="4"/>
  <c r="BJ385" i="4"/>
  <c r="BH385" i="4"/>
  <c r="Y385" i="4"/>
  <c r="B385" i="4"/>
  <c r="BL384" i="4"/>
  <c r="BJ384" i="4"/>
  <c r="BH384" i="4"/>
  <c r="Y384" i="4"/>
  <c r="B384" i="4"/>
  <c r="BL383" i="4"/>
  <c r="BJ383" i="4"/>
  <c r="BH383" i="4"/>
  <c r="Y383" i="4"/>
  <c r="B383" i="4"/>
  <c r="BL382" i="4"/>
  <c r="BJ382" i="4"/>
  <c r="BH382" i="4"/>
  <c r="Y382" i="4"/>
  <c r="B382" i="4"/>
  <c r="BL381" i="4"/>
  <c r="BJ381" i="4"/>
  <c r="BH381" i="4"/>
  <c r="Y381" i="4"/>
  <c r="B381" i="4"/>
  <c r="BL380" i="4"/>
  <c r="BJ380" i="4"/>
  <c r="BH380" i="4"/>
  <c r="Y380" i="4"/>
  <c r="B380" i="4"/>
  <c r="BL379" i="4"/>
  <c r="BJ379" i="4"/>
  <c r="BH379" i="4"/>
  <c r="Y379" i="4"/>
  <c r="B379" i="4"/>
  <c r="BL378" i="4"/>
  <c r="BJ378" i="4"/>
  <c r="BH378" i="4"/>
  <c r="Y378" i="4"/>
  <c r="B378" i="4"/>
  <c r="BL377" i="4"/>
  <c r="BJ377" i="4"/>
  <c r="BH377" i="4"/>
  <c r="Y377" i="4"/>
  <c r="B377" i="4"/>
  <c r="BL376" i="4"/>
  <c r="BJ376" i="4"/>
  <c r="BH376" i="4"/>
  <c r="Y376" i="4"/>
  <c r="B376" i="4"/>
  <c r="BL375" i="4"/>
  <c r="BJ375" i="4"/>
  <c r="BH375" i="4"/>
  <c r="Y375" i="4"/>
  <c r="B375" i="4"/>
  <c r="BL374" i="4"/>
  <c r="BJ374" i="4"/>
  <c r="BH374" i="4"/>
  <c r="Y374" i="4"/>
  <c r="B374" i="4"/>
  <c r="BL373" i="4"/>
  <c r="BJ373" i="4"/>
  <c r="BH373" i="4"/>
  <c r="Y373" i="4"/>
  <c r="B373" i="4"/>
  <c r="BL372" i="4"/>
  <c r="BJ372" i="4"/>
  <c r="BH372" i="4"/>
  <c r="Y372" i="4"/>
  <c r="B372" i="4"/>
  <c r="BL371" i="4"/>
  <c r="BJ371" i="4"/>
  <c r="BH371" i="4"/>
  <c r="Y371" i="4"/>
  <c r="B371" i="4"/>
  <c r="BL370" i="4"/>
  <c r="BJ370" i="4"/>
  <c r="BH370" i="4"/>
  <c r="Y370" i="4"/>
  <c r="B370" i="4"/>
  <c r="BL369" i="4"/>
  <c r="BJ369" i="4"/>
  <c r="BH369" i="4"/>
  <c r="Y369" i="4"/>
  <c r="B369" i="4"/>
  <c r="BL368" i="4"/>
  <c r="BJ368" i="4"/>
  <c r="BH368" i="4"/>
  <c r="Y368" i="4"/>
  <c r="B368" i="4"/>
  <c r="BL367" i="4"/>
  <c r="BJ367" i="4"/>
  <c r="BH367" i="4"/>
  <c r="Y367" i="4"/>
  <c r="B367" i="4"/>
  <c r="BL366" i="4"/>
  <c r="BJ366" i="4"/>
  <c r="BH366" i="4"/>
  <c r="Y366" i="4"/>
  <c r="B366" i="4"/>
  <c r="BL365" i="4"/>
  <c r="BJ365" i="4"/>
  <c r="BH365" i="4"/>
  <c r="Y365" i="4"/>
  <c r="B365" i="4"/>
  <c r="BL364" i="4"/>
  <c r="BJ364" i="4"/>
  <c r="BH364" i="4"/>
  <c r="Y364" i="4"/>
  <c r="B364" i="4"/>
  <c r="BL363" i="4"/>
  <c r="BJ363" i="4"/>
  <c r="BH363" i="4"/>
  <c r="Y363" i="4"/>
  <c r="B363" i="4"/>
  <c r="BL362" i="4"/>
  <c r="BJ362" i="4"/>
  <c r="BH362" i="4"/>
  <c r="Y362" i="4"/>
  <c r="B362" i="4"/>
  <c r="BL361" i="4"/>
  <c r="BJ361" i="4"/>
  <c r="BH361" i="4"/>
  <c r="Y361" i="4"/>
  <c r="B361" i="4"/>
  <c r="BL360" i="4"/>
  <c r="BJ360" i="4"/>
  <c r="BH360" i="4"/>
  <c r="Y360" i="4"/>
  <c r="B360" i="4"/>
  <c r="BL359" i="4"/>
  <c r="BJ359" i="4"/>
  <c r="BH359" i="4"/>
  <c r="Y359" i="4"/>
  <c r="B359" i="4"/>
  <c r="BL358" i="4"/>
  <c r="BJ358" i="4"/>
  <c r="BH358" i="4"/>
  <c r="Y358" i="4"/>
  <c r="B358" i="4"/>
  <c r="BL357" i="4"/>
  <c r="BJ357" i="4"/>
  <c r="BH357" i="4"/>
  <c r="Y357" i="4"/>
  <c r="B357" i="4"/>
  <c r="BL356" i="4"/>
  <c r="BJ356" i="4"/>
  <c r="BH356" i="4"/>
  <c r="Y356" i="4"/>
  <c r="B356" i="4"/>
  <c r="BL355" i="4"/>
  <c r="BJ355" i="4"/>
  <c r="BH355" i="4"/>
  <c r="Y355" i="4"/>
  <c r="B355" i="4"/>
  <c r="BL354" i="4"/>
  <c r="BJ354" i="4"/>
  <c r="BH354" i="4"/>
  <c r="Y354" i="4"/>
  <c r="B354" i="4"/>
  <c r="BL353" i="4"/>
  <c r="BJ353" i="4"/>
  <c r="BH353" i="4"/>
  <c r="Y353" i="4"/>
  <c r="B353" i="4"/>
  <c r="BL352" i="4"/>
  <c r="BJ352" i="4"/>
  <c r="BH352" i="4"/>
  <c r="Y352" i="4"/>
  <c r="B352" i="4"/>
  <c r="BL351" i="4"/>
  <c r="BJ351" i="4"/>
  <c r="BH351" i="4"/>
  <c r="Y351" i="4"/>
  <c r="B351" i="4"/>
  <c r="BL350" i="4"/>
  <c r="BJ350" i="4"/>
  <c r="BH350" i="4"/>
  <c r="Y350" i="4"/>
  <c r="B350" i="4"/>
  <c r="BL349" i="4"/>
  <c r="BJ349" i="4"/>
  <c r="BH349" i="4"/>
  <c r="Y349" i="4"/>
  <c r="B349" i="4"/>
  <c r="BL348" i="4"/>
  <c r="BJ348" i="4"/>
  <c r="BH348" i="4"/>
  <c r="Y348" i="4"/>
  <c r="B348" i="4"/>
  <c r="BL347" i="4"/>
  <c r="BJ347" i="4"/>
  <c r="BH347" i="4"/>
  <c r="Y347" i="4"/>
  <c r="B347" i="4"/>
  <c r="BL346" i="4"/>
  <c r="BJ346" i="4"/>
  <c r="BH346" i="4"/>
  <c r="Y346" i="4"/>
  <c r="B346" i="4"/>
  <c r="BL345" i="4"/>
  <c r="BJ345" i="4"/>
  <c r="BH345" i="4"/>
  <c r="Y345" i="4"/>
  <c r="B345" i="4"/>
  <c r="BL344" i="4"/>
  <c r="BJ344" i="4"/>
  <c r="BH344" i="4"/>
  <c r="Y344" i="4"/>
  <c r="B344" i="4"/>
  <c r="BL343" i="4"/>
  <c r="BJ343" i="4"/>
  <c r="BH343" i="4"/>
  <c r="Y343" i="4"/>
  <c r="B343" i="4"/>
  <c r="BL342" i="4"/>
  <c r="BJ342" i="4"/>
  <c r="BH342" i="4"/>
  <c r="Y342" i="4"/>
  <c r="B342" i="4"/>
  <c r="BL341" i="4"/>
  <c r="BJ341" i="4"/>
  <c r="BH341" i="4"/>
  <c r="Y341" i="4"/>
  <c r="B341" i="4"/>
  <c r="BL340" i="4"/>
  <c r="BJ340" i="4"/>
  <c r="BH340" i="4"/>
  <c r="Y340" i="4"/>
  <c r="B340" i="4"/>
  <c r="BL339" i="4"/>
  <c r="BJ339" i="4"/>
  <c r="BH339" i="4"/>
  <c r="Y339" i="4"/>
  <c r="B339" i="4"/>
  <c r="BL338" i="4"/>
  <c r="BJ338" i="4"/>
  <c r="BH338" i="4"/>
  <c r="Y338" i="4"/>
  <c r="B338" i="4"/>
  <c r="BL337" i="4"/>
  <c r="BJ337" i="4"/>
  <c r="BH337" i="4"/>
  <c r="Y337" i="4"/>
  <c r="B337" i="4"/>
  <c r="BL336" i="4"/>
  <c r="BJ336" i="4"/>
  <c r="BH336" i="4"/>
  <c r="Y336" i="4"/>
  <c r="B336" i="4"/>
  <c r="BL335" i="4"/>
  <c r="BJ335" i="4"/>
  <c r="BH335" i="4"/>
  <c r="Y335" i="4"/>
  <c r="B335" i="4"/>
  <c r="BL334" i="4"/>
  <c r="BJ334" i="4"/>
  <c r="BH334" i="4"/>
  <c r="Y334" i="4"/>
  <c r="B334" i="4"/>
  <c r="BL333" i="4"/>
  <c r="BJ333" i="4"/>
  <c r="BH333" i="4"/>
  <c r="Y333" i="4"/>
  <c r="B333" i="4"/>
  <c r="BL332" i="4"/>
  <c r="BJ332" i="4"/>
  <c r="BH332" i="4"/>
  <c r="Y332" i="4"/>
  <c r="B332" i="4"/>
  <c r="BL331" i="4"/>
  <c r="BJ331" i="4"/>
  <c r="BH331" i="4"/>
  <c r="Y331" i="4"/>
  <c r="B331" i="4"/>
  <c r="BL330" i="4"/>
  <c r="BJ330" i="4"/>
  <c r="BH330" i="4"/>
  <c r="Y330" i="4"/>
  <c r="B330" i="4"/>
  <c r="BL329" i="4"/>
  <c r="BJ329" i="4"/>
  <c r="BH329" i="4"/>
  <c r="Y329" i="4"/>
  <c r="B329" i="4"/>
  <c r="BL328" i="4"/>
  <c r="BJ328" i="4"/>
  <c r="BH328" i="4"/>
  <c r="Y328" i="4"/>
  <c r="B328" i="4"/>
  <c r="BL327" i="4"/>
  <c r="BJ327" i="4"/>
  <c r="BH327" i="4"/>
  <c r="Y327" i="4"/>
  <c r="B327" i="4"/>
  <c r="BL326" i="4"/>
  <c r="BJ326" i="4"/>
  <c r="BH326" i="4"/>
  <c r="Y326" i="4"/>
  <c r="B326" i="4"/>
  <c r="BL325" i="4"/>
  <c r="BJ325" i="4"/>
  <c r="BH325" i="4"/>
  <c r="Y325" i="4"/>
  <c r="B325" i="4"/>
  <c r="BL324" i="4"/>
  <c r="BJ324" i="4"/>
  <c r="BH324" i="4"/>
  <c r="Y324" i="4"/>
  <c r="B324" i="4"/>
  <c r="BL323" i="4"/>
  <c r="BJ323" i="4"/>
  <c r="BH323" i="4"/>
  <c r="Y323" i="4"/>
  <c r="B323" i="4"/>
  <c r="BL322" i="4"/>
  <c r="BJ322" i="4"/>
  <c r="BH322" i="4"/>
  <c r="Y322" i="4"/>
  <c r="B322" i="4"/>
  <c r="BL321" i="4"/>
  <c r="BJ321" i="4"/>
  <c r="BH321" i="4"/>
  <c r="Y321" i="4"/>
  <c r="B321" i="4"/>
  <c r="BL320" i="4"/>
  <c r="BJ320" i="4"/>
  <c r="BH320" i="4"/>
  <c r="Y320" i="4"/>
  <c r="B320" i="4"/>
  <c r="BL319" i="4"/>
  <c r="BJ319" i="4"/>
  <c r="BH319" i="4"/>
  <c r="Y319" i="4"/>
  <c r="B319" i="4"/>
  <c r="BL318" i="4"/>
  <c r="BJ318" i="4"/>
  <c r="BH318" i="4"/>
  <c r="Y318" i="4"/>
  <c r="B318" i="4"/>
  <c r="BL317" i="4"/>
  <c r="BJ317" i="4"/>
  <c r="BH317" i="4"/>
  <c r="Y317" i="4"/>
  <c r="B317" i="4"/>
  <c r="BL316" i="4"/>
  <c r="BJ316" i="4"/>
  <c r="BH316" i="4"/>
  <c r="Y316" i="4"/>
  <c r="B316" i="4"/>
  <c r="BL315" i="4"/>
  <c r="BJ315" i="4"/>
  <c r="BH315" i="4"/>
  <c r="Y315" i="4"/>
  <c r="B315" i="4"/>
  <c r="BL314" i="4"/>
  <c r="BJ314" i="4"/>
  <c r="BH314" i="4"/>
  <c r="Y314" i="4"/>
  <c r="B314" i="4"/>
  <c r="BL313" i="4"/>
  <c r="BJ313" i="4"/>
  <c r="BH313" i="4"/>
  <c r="Y313" i="4"/>
  <c r="B313" i="4"/>
  <c r="BL312" i="4"/>
  <c r="BJ312" i="4"/>
  <c r="BH312" i="4"/>
  <c r="Y312" i="4"/>
  <c r="B312" i="4"/>
  <c r="BL311" i="4"/>
  <c r="BJ311" i="4"/>
  <c r="BH311" i="4"/>
  <c r="Y311" i="4"/>
  <c r="B311" i="4"/>
  <c r="BL310" i="4"/>
  <c r="BJ310" i="4"/>
  <c r="BH310" i="4"/>
  <c r="Y310" i="4"/>
  <c r="B310" i="4"/>
  <c r="BL309" i="4"/>
  <c r="BJ309" i="4"/>
  <c r="BH309" i="4"/>
  <c r="Y309" i="4"/>
  <c r="B309" i="4"/>
  <c r="BL308" i="4"/>
  <c r="BJ308" i="4"/>
  <c r="BH308" i="4"/>
  <c r="Y308" i="4"/>
  <c r="B308" i="4"/>
  <c r="BL307" i="4"/>
  <c r="BJ307" i="4"/>
  <c r="BH307" i="4"/>
  <c r="Y307" i="4"/>
  <c r="B307" i="4"/>
  <c r="BL306" i="4"/>
  <c r="BJ306" i="4"/>
  <c r="BH306" i="4"/>
  <c r="Y306" i="4"/>
  <c r="B306" i="4"/>
  <c r="BL305" i="4"/>
  <c r="BJ305" i="4"/>
  <c r="BH305" i="4"/>
  <c r="Y305" i="4"/>
  <c r="B305" i="4"/>
  <c r="BL304" i="4"/>
  <c r="BJ304" i="4"/>
  <c r="BH304" i="4"/>
  <c r="Y304" i="4"/>
  <c r="B304" i="4"/>
  <c r="BL303" i="4"/>
  <c r="BJ303" i="4"/>
  <c r="BH303" i="4"/>
  <c r="Y303" i="4"/>
  <c r="B303" i="4"/>
  <c r="BL302" i="4"/>
  <c r="BJ302" i="4"/>
  <c r="BH302" i="4"/>
  <c r="Y302" i="4"/>
  <c r="B302" i="4"/>
  <c r="BL301" i="4"/>
  <c r="BJ301" i="4"/>
  <c r="BH301" i="4"/>
  <c r="Y301" i="4"/>
  <c r="B301" i="4"/>
  <c r="BL300" i="4"/>
  <c r="BJ300" i="4"/>
  <c r="BH300" i="4"/>
  <c r="Y300" i="4"/>
  <c r="B300" i="4"/>
  <c r="BL299" i="4"/>
  <c r="BJ299" i="4"/>
  <c r="BH299" i="4"/>
  <c r="Y299" i="4"/>
  <c r="B299" i="4"/>
  <c r="BL298" i="4"/>
  <c r="BJ298" i="4"/>
  <c r="BH298" i="4"/>
  <c r="Y298" i="4"/>
  <c r="B298" i="4"/>
  <c r="BL297" i="4"/>
  <c r="BJ297" i="4"/>
  <c r="BH297" i="4"/>
  <c r="Y297" i="4"/>
  <c r="B297" i="4"/>
  <c r="BL296" i="4"/>
  <c r="BJ296" i="4"/>
  <c r="BH296" i="4"/>
  <c r="Y296" i="4"/>
  <c r="B296" i="4"/>
  <c r="BL295" i="4"/>
  <c r="BJ295" i="4"/>
  <c r="BH295" i="4"/>
  <c r="Y295" i="4"/>
  <c r="B295" i="4"/>
  <c r="BL294" i="4"/>
  <c r="BJ294" i="4"/>
  <c r="BH294" i="4"/>
  <c r="Y294" i="4"/>
  <c r="B294" i="4"/>
  <c r="BL293" i="4"/>
  <c r="BJ293" i="4"/>
  <c r="BH293" i="4"/>
  <c r="Y293" i="4"/>
  <c r="B293" i="4"/>
  <c r="BL292" i="4"/>
  <c r="BJ292" i="4"/>
  <c r="BH292" i="4"/>
  <c r="Y292" i="4"/>
  <c r="B292" i="4"/>
  <c r="BL291" i="4"/>
  <c r="BJ291" i="4"/>
  <c r="BH291" i="4"/>
  <c r="Y291" i="4"/>
  <c r="B291" i="4"/>
  <c r="BL290" i="4"/>
  <c r="BJ290" i="4"/>
  <c r="BH290" i="4"/>
  <c r="Y290" i="4"/>
  <c r="B290" i="4"/>
  <c r="BL289" i="4"/>
  <c r="BJ289" i="4"/>
  <c r="BH289" i="4"/>
  <c r="Y289" i="4"/>
  <c r="B289" i="4"/>
  <c r="BL288" i="4"/>
  <c r="BJ288" i="4"/>
  <c r="BH288" i="4"/>
  <c r="Y288" i="4"/>
  <c r="B288" i="4"/>
  <c r="BL287" i="4"/>
  <c r="BJ287" i="4"/>
  <c r="BH287" i="4"/>
  <c r="Y287" i="4"/>
  <c r="B287" i="4"/>
  <c r="BL286" i="4"/>
  <c r="BJ286" i="4"/>
  <c r="BH286" i="4"/>
  <c r="Y286" i="4"/>
  <c r="B286" i="4"/>
  <c r="BL285" i="4"/>
  <c r="BJ285" i="4"/>
  <c r="BH285" i="4"/>
  <c r="Y285" i="4"/>
  <c r="B285" i="4"/>
  <c r="BL284" i="4"/>
  <c r="BJ284" i="4"/>
  <c r="BH284" i="4"/>
  <c r="Y284" i="4"/>
  <c r="B284" i="4"/>
  <c r="BL283" i="4"/>
  <c r="BJ283" i="4"/>
  <c r="BH283" i="4"/>
  <c r="Y283" i="4"/>
  <c r="B283" i="4"/>
  <c r="BL282" i="4"/>
  <c r="BJ282" i="4"/>
  <c r="BH282" i="4"/>
  <c r="Y282" i="4"/>
  <c r="B282" i="4"/>
  <c r="BL281" i="4"/>
  <c r="BJ281" i="4"/>
  <c r="BH281" i="4"/>
  <c r="Y281" i="4"/>
  <c r="B281" i="4"/>
  <c r="BL280" i="4"/>
  <c r="BJ280" i="4"/>
  <c r="BH280" i="4"/>
  <c r="Y280" i="4"/>
  <c r="B280" i="4"/>
  <c r="BL279" i="4"/>
  <c r="BJ279" i="4"/>
  <c r="BH279" i="4"/>
  <c r="Y279" i="4"/>
  <c r="B279" i="4"/>
  <c r="BL278" i="4"/>
  <c r="BJ278" i="4"/>
  <c r="BH278" i="4"/>
  <c r="Y278" i="4"/>
  <c r="B278" i="4"/>
  <c r="BL277" i="4"/>
  <c r="BJ277" i="4"/>
  <c r="BH277" i="4"/>
  <c r="Y277" i="4"/>
  <c r="B277" i="4"/>
  <c r="BL276" i="4"/>
  <c r="BJ276" i="4"/>
  <c r="BH276" i="4"/>
  <c r="Y276" i="4"/>
  <c r="B276" i="4"/>
  <c r="BL275" i="4"/>
  <c r="BJ275" i="4"/>
  <c r="BH275" i="4"/>
  <c r="Y275" i="4"/>
  <c r="B275" i="4"/>
  <c r="BL274" i="4"/>
  <c r="BJ274" i="4"/>
  <c r="BH274" i="4"/>
  <c r="Y274" i="4"/>
  <c r="B274" i="4"/>
  <c r="BL273" i="4"/>
  <c r="BJ273" i="4"/>
  <c r="BH273" i="4"/>
  <c r="Y273" i="4"/>
  <c r="B273" i="4"/>
  <c r="BL272" i="4"/>
  <c r="BJ272" i="4"/>
  <c r="BH272" i="4"/>
  <c r="Y272" i="4"/>
  <c r="B272" i="4"/>
  <c r="BL271" i="4"/>
  <c r="BJ271" i="4"/>
  <c r="BH271" i="4"/>
  <c r="Y271" i="4"/>
  <c r="B271" i="4"/>
  <c r="BL270" i="4"/>
  <c r="BJ270" i="4"/>
  <c r="BH270" i="4"/>
  <c r="Y270" i="4"/>
  <c r="B270" i="4"/>
  <c r="BL269" i="4"/>
  <c r="BJ269" i="4"/>
  <c r="BH269" i="4"/>
  <c r="Y269" i="4"/>
  <c r="B269" i="4"/>
  <c r="BL268" i="4"/>
  <c r="BJ268" i="4"/>
  <c r="BH268" i="4"/>
  <c r="Y268" i="4"/>
  <c r="B268" i="4"/>
  <c r="BL267" i="4"/>
  <c r="BJ267" i="4"/>
  <c r="BH267" i="4"/>
  <c r="Y267" i="4"/>
  <c r="B267" i="4"/>
  <c r="BL266" i="4"/>
  <c r="BJ266" i="4"/>
  <c r="BH266" i="4"/>
  <c r="Y266" i="4"/>
  <c r="B266" i="4"/>
  <c r="BL265" i="4"/>
  <c r="BJ265" i="4"/>
  <c r="BH265" i="4"/>
  <c r="Y265" i="4"/>
  <c r="B265" i="4"/>
  <c r="BL264" i="4"/>
  <c r="BJ264" i="4"/>
  <c r="BH264" i="4"/>
  <c r="Y264" i="4"/>
  <c r="B264" i="4"/>
  <c r="BL263" i="4"/>
  <c r="BJ263" i="4"/>
  <c r="BH263" i="4"/>
  <c r="Y263" i="4"/>
  <c r="B263" i="4"/>
  <c r="BL262" i="4"/>
  <c r="BJ262" i="4"/>
  <c r="BH262" i="4"/>
  <c r="Y262" i="4"/>
  <c r="B262" i="4"/>
  <c r="BL261" i="4"/>
  <c r="BJ261" i="4"/>
  <c r="BH261" i="4"/>
  <c r="Y261" i="4"/>
  <c r="B261" i="4"/>
  <c r="BL260" i="4"/>
  <c r="BJ260" i="4"/>
  <c r="BH260" i="4"/>
  <c r="Y260" i="4"/>
  <c r="B260" i="4"/>
  <c r="BL259" i="4"/>
  <c r="BJ259" i="4"/>
  <c r="BH259" i="4"/>
  <c r="Y259" i="4"/>
  <c r="B259" i="4"/>
  <c r="BL258" i="4"/>
  <c r="BJ258" i="4"/>
  <c r="BH258" i="4"/>
  <c r="Y258" i="4"/>
  <c r="B258" i="4"/>
  <c r="BL257" i="4"/>
  <c r="BJ257" i="4"/>
  <c r="BH257" i="4"/>
  <c r="Y257" i="4"/>
  <c r="B257" i="4"/>
  <c r="BL256" i="4"/>
  <c r="BJ256" i="4"/>
  <c r="BH256" i="4"/>
  <c r="Y256" i="4"/>
  <c r="B256" i="4"/>
  <c r="BL255" i="4"/>
  <c r="BJ255" i="4"/>
  <c r="BH255" i="4"/>
  <c r="Y255" i="4"/>
  <c r="B255" i="4"/>
  <c r="BL254" i="4"/>
  <c r="BJ254" i="4"/>
  <c r="BH254" i="4"/>
  <c r="Y254" i="4"/>
  <c r="B254" i="4"/>
  <c r="BL253" i="4"/>
  <c r="BJ253" i="4"/>
  <c r="BH253" i="4"/>
  <c r="Y253" i="4"/>
  <c r="B253" i="4"/>
  <c r="BL252" i="4"/>
  <c r="BJ252" i="4"/>
  <c r="BH252" i="4"/>
  <c r="Y252" i="4"/>
  <c r="B252" i="4"/>
  <c r="BL251" i="4"/>
  <c r="BJ251" i="4"/>
  <c r="BH251" i="4"/>
  <c r="Y251" i="4"/>
  <c r="B251" i="4"/>
  <c r="BL250" i="4"/>
  <c r="BJ250" i="4"/>
  <c r="BH250" i="4"/>
  <c r="Y250" i="4"/>
  <c r="B250" i="4"/>
  <c r="BL249" i="4"/>
  <c r="BJ249" i="4"/>
  <c r="BH249" i="4"/>
  <c r="Y249" i="4"/>
  <c r="B249" i="4"/>
  <c r="BL248" i="4"/>
  <c r="BJ248" i="4"/>
  <c r="BH248" i="4"/>
  <c r="Y248" i="4"/>
  <c r="B248" i="4"/>
  <c r="BL247" i="4"/>
  <c r="BJ247" i="4"/>
  <c r="BH247" i="4"/>
  <c r="Y247" i="4"/>
  <c r="B247" i="4"/>
  <c r="BL246" i="4"/>
  <c r="BJ246" i="4"/>
  <c r="BH246" i="4"/>
  <c r="Y246" i="4"/>
  <c r="B246" i="4"/>
  <c r="BL245" i="4"/>
  <c r="BJ245" i="4"/>
  <c r="BH245" i="4"/>
  <c r="Y245" i="4"/>
  <c r="B245" i="4"/>
  <c r="BL244" i="4"/>
  <c r="BJ244" i="4"/>
  <c r="BH244" i="4"/>
  <c r="Y244" i="4"/>
  <c r="B244" i="4"/>
  <c r="BL243" i="4"/>
  <c r="BJ243" i="4"/>
  <c r="BH243" i="4"/>
  <c r="Y243" i="4"/>
  <c r="B243" i="4"/>
  <c r="BL242" i="4"/>
  <c r="BJ242" i="4"/>
  <c r="BH242" i="4"/>
  <c r="Y242" i="4"/>
  <c r="B242" i="4"/>
  <c r="BL241" i="4"/>
  <c r="BJ241" i="4"/>
  <c r="BH241" i="4"/>
  <c r="Y241" i="4"/>
  <c r="B241" i="4"/>
  <c r="BL240" i="4"/>
  <c r="BJ240" i="4"/>
  <c r="BH240" i="4"/>
  <c r="Y240" i="4"/>
  <c r="B240" i="4"/>
  <c r="BL239" i="4"/>
  <c r="BJ239" i="4"/>
  <c r="BH239" i="4"/>
  <c r="Y239" i="4"/>
  <c r="B239" i="4"/>
  <c r="BL238" i="4"/>
  <c r="BJ238" i="4"/>
  <c r="BH238" i="4"/>
  <c r="Y238" i="4"/>
  <c r="B238" i="4"/>
  <c r="BL237" i="4"/>
  <c r="BJ237" i="4"/>
  <c r="BH237" i="4"/>
  <c r="Y237" i="4"/>
  <c r="B237" i="4"/>
  <c r="BL236" i="4"/>
  <c r="BJ236" i="4"/>
  <c r="BH236" i="4"/>
  <c r="Y236" i="4"/>
  <c r="B236" i="4"/>
  <c r="BL235" i="4"/>
  <c r="BJ235" i="4"/>
  <c r="BH235" i="4"/>
  <c r="Y235" i="4"/>
  <c r="B235" i="4"/>
  <c r="BL234" i="4"/>
  <c r="BJ234" i="4"/>
  <c r="BH234" i="4"/>
  <c r="Y234" i="4"/>
  <c r="B234" i="4"/>
  <c r="BL233" i="4"/>
  <c r="BJ233" i="4"/>
  <c r="BH233" i="4"/>
  <c r="Y233" i="4"/>
  <c r="B233" i="4"/>
  <c r="BL232" i="4"/>
  <c r="BJ232" i="4"/>
  <c r="BH232" i="4"/>
  <c r="Y232" i="4"/>
  <c r="B232" i="4"/>
  <c r="BL231" i="4"/>
  <c r="BJ231" i="4"/>
  <c r="BH231" i="4"/>
  <c r="Y231" i="4"/>
  <c r="B231" i="4"/>
  <c r="BL230" i="4"/>
  <c r="BJ230" i="4"/>
  <c r="BH230" i="4"/>
  <c r="Y230" i="4"/>
  <c r="B230" i="4"/>
  <c r="BL229" i="4"/>
  <c r="BJ229" i="4"/>
  <c r="BH229" i="4"/>
  <c r="Y229" i="4"/>
  <c r="B229" i="4"/>
  <c r="BL228" i="4"/>
  <c r="BJ228" i="4"/>
  <c r="BH228" i="4"/>
  <c r="Y228" i="4"/>
  <c r="B228" i="4"/>
  <c r="BL227" i="4"/>
  <c r="BJ227" i="4"/>
  <c r="BH227" i="4"/>
  <c r="Y227" i="4"/>
  <c r="B227" i="4"/>
  <c r="BL226" i="4"/>
  <c r="BJ226" i="4"/>
  <c r="BH226" i="4"/>
  <c r="Y226" i="4"/>
  <c r="B226" i="4"/>
  <c r="BL225" i="4"/>
  <c r="BJ225" i="4"/>
  <c r="BH225" i="4"/>
  <c r="Y225" i="4"/>
  <c r="B225" i="4"/>
  <c r="BL224" i="4"/>
  <c r="BJ224" i="4"/>
  <c r="BH224" i="4"/>
  <c r="Y224" i="4"/>
  <c r="B224" i="4"/>
  <c r="BL223" i="4"/>
  <c r="BJ223" i="4"/>
  <c r="BH223" i="4"/>
  <c r="Y223" i="4"/>
  <c r="B223" i="4"/>
  <c r="BL222" i="4"/>
  <c r="BJ222" i="4"/>
  <c r="BH222" i="4"/>
  <c r="Y222" i="4"/>
  <c r="B222" i="4"/>
  <c r="BL221" i="4"/>
  <c r="BJ221" i="4"/>
  <c r="BH221" i="4"/>
  <c r="Y221" i="4"/>
  <c r="B221" i="4"/>
  <c r="BL220" i="4"/>
  <c r="BJ220" i="4"/>
  <c r="BH220" i="4"/>
  <c r="Y220" i="4"/>
  <c r="B220" i="4"/>
  <c r="BL219" i="4"/>
  <c r="BJ219" i="4"/>
  <c r="BH219" i="4"/>
  <c r="Y219" i="4"/>
  <c r="B219" i="4"/>
  <c r="BL218" i="4"/>
  <c r="BJ218" i="4"/>
  <c r="BH218" i="4"/>
  <c r="Y218" i="4"/>
  <c r="B218" i="4"/>
  <c r="BL217" i="4"/>
  <c r="BJ217" i="4"/>
  <c r="BH217" i="4"/>
  <c r="Y217" i="4"/>
  <c r="B217" i="4"/>
  <c r="BL216" i="4"/>
  <c r="BJ216" i="4"/>
  <c r="BH216" i="4"/>
  <c r="Y216" i="4"/>
  <c r="B216" i="4"/>
  <c r="BL215" i="4"/>
  <c r="BJ215" i="4"/>
  <c r="BH215" i="4"/>
  <c r="Y215" i="4"/>
  <c r="B215" i="4"/>
  <c r="BL214" i="4"/>
  <c r="BJ214" i="4"/>
  <c r="BH214" i="4"/>
  <c r="Y214" i="4"/>
  <c r="B214" i="4"/>
  <c r="BL213" i="4"/>
  <c r="BJ213" i="4"/>
  <c r="BH213" i="4"/>
  <c r="Y213" i="4"/>
  <c r="B213" i="4"/>
  <c r="BL212" i="4"/>
  <c r="BJ212" i="4"/>
  <c r="BH212" i="4"/>
  <c r="Y212" i="4"/>
  <c r="B212" i="4"/>
  <c r="BL211" i="4"/>
  <c r="BJ211" i="4"/>
  <c r="BH211" i="4"/>
  <c r="Y211" i="4"/>
  <c r="B211" i="4"/>
  <c r="BL210" i="4"/>
  <c r="BJ210" i="4"/>
  <c r="BH210" i="4"/>
  <c r="Y210" i="4"/>
  <c r="B210" i="4"/>
  <c r="BL209" i="4"/>
  <c r="BJ209" i="4"/>
  <c r="BH209" i="4"/>
  <c r="Y209" i="4"/>
  <c r="B209" i="4"/>
  <c r="BL208" i="4"/>
  <c r="BJ208" i="4"/>
  <c r="BH208" i="4"/>
  <c r="Y208" i="4"/>
  <c r="B208" i="4"/>
  <c r="BL207" i="4"/>
  <c r="BJ207" i="4"/>
  <c r="BH207" i="4"/>
  <c r="Y207" i="4"/>
  <c r="B207" i="4"/>
  <c r="BL206" i="4"/>
  <c r="BJ206" i="4"/>
  <c r="BH206" i="4"/>
  <c r="Y206" i="4"/>
  <c r="B206" i="4"/>
  <c r="BL205" i="4"/>
  <c r="BJ205" i="4"/>
  <c r="BH205" i="4"/>
  <c r="Y205" i="4"/>
  <c r="B205" i="4"/>
  <c r="BL204" i="4"/>
  <c r="BJ204" i="4"/>
  <c r="BH204" i="4"/>
  <c r="Y204" i="4"/>
  <c r="B204" i="4"/>
  <c r="BL203" i="4"/>
  <c r="BJ203" i="4"/>
  <c r="BH203" i="4"/>
  <c r="Y203" i="4"/>
  <c r="B203" i="4"/>
  <c r="BL202" i="4"/>
  <c r="BJ202" i="4"/>
  <c r="BH202" i="4"/>
  <c r="Y202" i="4"/>
  <c r="B202" i="4"/>
  <c r="BL201" i="4"/>
  <c r="BJ201" i="4"/>
  <c r="BH201" i="4"/>
  <c r="Y201" i="4"/>
  <c r="B201" i="4"/>
  <c r="BL200" i="4"/>
  <c r="BJ200" i="4"/>
  <c r="BH200" i="4"/>
  <c r="Y200" i="4"/>
  <c r="B200" i="4"/>
  <c r="BL199" i="4"/>
  <c r="BJ199" i="4"/>
  <c r="BH199" i="4"/>
  <c r="Y199" i="4"/>
  <c r="B199" i="4"/>
  <c r="BH198" i="4"/>
  <c r="Y198" i="4"/>
  <c r="B198" i="4"/>
  <c r="BH197" i="4"/>
  <c r="Y197" i="4"/>
  <c r="B197" i="4"/>
  <c r="BH196" i="4"/>
  <c r="Y196" i="4"/>
  <c r="B196" i="4"/>
  <c r="BH195" i="4"/>
  <c r="Y195" i="4"/>
  <c r="B195" i="4"/>
  <c r="BH194" i="4"/>
  <c r="Y194" i="4"/>
  <c r="B194" i="4"/>
  <c r="BH193" i="4"/>
  <c r="Y193" i="4"/>
  <c r="B193" i="4"/>
  <c r="BH192" i="4"/>
  <c r="Y192" i="4"/>
  <c r="B192" i="4"/>
  <c r="BH191" i="4"/>
  <c r="Y191" i="4"/>
  <c r="B191" i="4"/>
  <c r="BH190" i="4"/>
  <c r="Y190" i="4"/>
  <c r="B190" i="4"/>
  <c r="BH189" i="4"/>
  <c r="Y189" i="4"/>
  <c r="B189" i="4"/>
  <c r="BH188" i="4"/>
  <c r="Y188" i="4"/>
  <c r="B188" i="4"/>
  <c r="BH187" i="4"/>
  <c r="Y187" i="4"/>
  <c r="B187" i="4"/>
  <c r="BH186" i="4"/>
  <c r="Y186" i="4"/>
  <c r="B186" i="4"/>
  <c r="BH185" i="4"/>
  <c r="Y185" i="4"/>
  <c r="B185" i="4"/>
  <c r="BH184" i="4"/>
  <c r="Y184" i="4"/>
  <c r="B184" i="4"/>
  <c r="BH183" i="4"/>
  <c r="Y183" i="4"/>
  <c r="B183" i="4"/>
  <c r="BH182" i="4"/>
  <c r="Y182" i="4"/>
  <c r="B182" i="4"/>
  <c r="BH181" i="4"/>
  <c r="Y181" i="4"/>
  <c r="B181" i="4"/>
  <c r="BH180" i="4"/>
  <c r="Y180" i="4"/>
  <c r="B180" i="4"/>
  <c r="BH179" i="4"/>
  <c r="Y179" i="4"/>
  <c r="B179" i="4"/>
  <c r="BH178" i="4"/>
  <c r="Y178" i="4"/>
  <c r="B178" i="4"/>
  <c r="BH177" i="4"/>
  <c r="Y177" i="4"/>
  <c r="B177" i="4"/>
  <c r="BH176" i="4"/>
  <c r="Y176" i="4"/>
  <c r="B176" i="4"/>
  <c r="BH175" i="4"/>
  <c r="Y175" i="4"/>
  <c r="B175" i="4"/>
  <c r="BH174" i="4"/>
  <c r="Y174" i="4"/>
  <c r="B174" i="4"/>
  <c r="BH173" i="4"/>
  <c r="Y173" i="4"/>
  <c r="B173" i="4"/>
  <c r="BH172" i="4"/>
  <c r="Y172" i="4"/>
  <c r="B172" i="4"/>
  <c r="BH171" i="4"/>
  <c r="Y171" i="4"/>
  <c r="B171" i="4"/>
  <c r="BH170" i="4"/>
  <c r="Y170" i="4"/>
  <c r="B170" i="4"/>
  <c r="BH169" i="4"/>
  <c r="Y169" i="4"/>
  <c r="B169" i="4"/>
  <c r="BH168" i="4"/>
  <c r="Y168" i="4"/>
  <c r="B168" i="4"/>
  <c r="BH167" i="4"/>
  <c r="Y167" i="4"/>
  <c r="B167" i="4"/>
  <c r="BH166" i="4"/>
  <c r="Y166" i="4"/>
  <c r="B166" i="4"/>
  <c r="BH165" i="4"/>
  <c r="Y165" i="4"/>
  <c r="B165" i="4"/>
  <c r="BH164" i="4"/>
  <c r="Y164" i="4"/>
  <c r="B164" i="4"/>
  <c r="BH163" i="4"/>
  <c r="Y163" i="4"/>
  <c r="B163" i="4"/>
  <c r="BH162" i="4"/>
  <c r="Y162" i="4"/>
  <c r="B162" i="4"/>
  <c r="BH161" i="4"/>
  <c r="Y161" i="4"/>
  <c r="B161" i="4"/>
  <c r="BH160" i="4"/>
  <c r="Y160" i="4"/>
  <c r="B160" i="4"/>
  <c r="BH159" i="4"/>
  <c r="Y159" i="4"/>
  <c r="B159" i="4"/>
  <c r="BH158" i="4"/>
  <c r="Y158" i="4"/>
  <c r="B158" i="4"/>
  <c r="BH157" i="4"/>
  <c r="Y157" i="4"/>
  <c r="B157" i="4"/>
  <c r="BH156" i="4"/>
  <c r="Y156" i="4"/>
  <c r="B156" i="4"/>
  <c r="BH155" i="4"/>
  <c r="Y155" i="4"/>
  <c r="B155" i="4"/>
  <c r="BH154" i="4"/>
  <c r="Y154" i="4"/>
  <c r="B154" i="4"/>
  <c r="BH153" i="4"/>
  <c r="Y153" i="4"/>
  <c r="B153" i="4"/>
  <c r="BH152" i="4"/>
  <c r="Y152" i="4"/>
  <c r="B152" i="4"/>
  <c r="BH151" i="4"/>
  <c r="Y151" i="4"/>
  <c r="B151" i="4"/>
  <c r="BH150" i="4"/>
  <c r="Y150" i="4"/>
  <c r="B150" i="4"/>
  <c r="BH149" i="4"/>
  <c r="Y149" i="4"/>
  <c r="B149" i="4"/>
  <c r="BH148" i="4"/>
  <c r="Y148" i="4"/>
  <c r="B148" i="4"/>
  <c r="BH147" i="4"/>
  <c r="Y147" i="4"/>
  <c r="B147" i="4"/>
  <c r="BH146" i="4"/>
  <c r="Y146" i="4"/>
  <c r="B146" i="4"/>
  <c r="BH145" i="4"/>
  <c r="Y145" i="4"/>
  <c r="B145" i="4"/>
  <c r="BH144" i="4"/>
  <c r="Y144" i="4"/>
  <c r="B144" i="4"/>
  <c r="BH143" i="4"/>
  <c r="Y143" i="4"/>
  <c r="B143" i="4"/>
  <c r="BH142" i="4"/>
  <c r="Y142" i="4"/>
  <c r="B142" i="4"/>
  <c r="BH141" i="4"/>
  <c r="Y141" i="4"/>
  <c r="B141" i="4"/>
  <c r="BH140" i="4"/>
  <c r="Y140" i="4"/>
  <c r="B140" i="4"/>
  <c r="BH139" i="4"/>
  <c r="Y139" i="4"/>
  <c r="B139" i="4"/>
  <c r="BH138" i="4"/>
  <c r="Y138" i="4"/>
  <c r="B138" i="4"/>
  <c r="BH137" i="4"/>
  <c r="Y137" i="4"/>
  <c r="B137" i="4"/>
  <c r="BH136" i="4"/>
  <c r="Y136" i="4"/>
  <c r="B136" i="4"/>
  <c r="BH135" i="4"/>
  <c r="Y135" i="4"/>
  <c r="B135" i="4"/>
  <c r="BH134" i="4"/>
  <c r="Y134" i="4"/>
  <c r="B134" i="4"/>
  <c r="BH133" i="4"/>
  <c r="Y133" i="4"/>
  <c r="B133" i="4"/>
  <c r="BH132" i="4"/>
  <c r="Y132" i="4"/>
  <c r="B132" i="4"/>
  <c r="BH131" i="4"/>
  <c r="Y131" i="4"/>
  <c r="B131" i="4"/>
  <c r="BH130" i="4"/>
  <c r="Y130" i="4"/>
  <c r="B130" i="4"/>
  <c r="BH129" i="4"/>
  <c r="Y129" i="4"/>
  <c r="B129" i="4"/>
  <c r="BH128" i="4"/>
  <c r="Y128" i="4"/>
  <c r="B128" i="4"/>
  <c r="BH127" i="4"/>
  <c r="Y127" i="4"/>
  <c r="B127" i="4"/>
  <c r="BH126" i="4"/>
  <c r="Y126" i="4"/>
  <c r="B126" i="4"/>
  <c r="BH125" i="4"/>
  <c r="Y125" i="4"/>
  <c r="B125" i="4"/>
  <c r="BH124" i="4"/>
  <c r="Y124" i="4"/>
  <c r="B124" i="4"/>
  <c r="BH123" i="4"/>
  <c r="Y123" i="4"/>
  <c r="B123" i="4"/>
  <c r="BH122" i="4"/>
  <c r="Y122" i="4"/>
  <c r="B122" i="4"/>
  <c r="BH121" i="4"/>
  <c r="Y121" i="4"/>
  <c r="B121" i="4"/>
  <c r="BH120" i="4"/>
  <c r="Y120" i="4"/>
  <c r="B120" i="4"/>
  <c r="BH119" i="4"/>
  <c r="Y119" i="4"/>
  <c r="B119" i="4"/>
  <c r="BH118" i="4"/>
  <c r="Y118" i="4"/>
  <c r="B118" i="4"/>
  <c r="BH117" i="4"/>
  <c r="Y117" i="4"/>
  <c r="B117" i="4"/>
  <c r="BH116" i="4"/>
  <c r="Y116" i="4"/>
  <c r="B116" i="4"/>
  <c r="BH115" i="4"/>
  <c r="Y115" i="4"/>
  <c r="B115" i="4"/>
  <c r="BH114" i="4"/>
  <c r="Y114" i="4"/>
  <c r="B114" i="4"/>
  <c r="BH113" i="4"/>
  <c r="Y113" i="4"/>
  <c r="B113" i="4"/>
  <c r="BH112" i="4"/>
  <c r="Y112" i="4"/>
  <c r="B112" i="4"/>
  <c r="BH111" i="4"/>
  <c r="Y111" i="4"/>
  <c r="B111" i="4"/>
  <c r="BH110" i="4"/>
  <c r="Y110" i="4"/>
  <c r="B110" i="4"/>
  <c r="BH109" i="4"/>
  <c r="Y109" i="4"/>
  <c r="B109" i="4"/>
  <c r="BH108" i="4"/>
  <c r="Y108" i="4"/>
  <c r="B108" i="4"/>
  <c r="BH107" i="4"/>
  <c r="Y107" i="4"/>
  <c r="B107" i="4"/>
  <c r="BH106" i="4"/>
  <c r="Y106" i="4"/>
  <c r="B106" i="4"/>
  <c r="BH105" i="4"/>
  <c r="Y105" i="4"/>
  <c r="B105" i="4"/>
  <c r="BH104" i="4"/>
  <c r="Y104" i="4"/>
  <c r="B104" i="4"/>
  <c r="BH103" i="4"/>
  <c r="Y103" i="4"/>
  <c r="B103" i="4"/>
  <c r="BH102" i="4"/>
  <c r="Y102" i="4"/>
  <c r="B102" i="4"/>
  <c r="BH101" i="4"/>
  <c r="Y101" i="4"/>
  <c r="B101" i="4"/>
  <c r="BH100" i="4"/>
  <c r="Y100" i="4"/>
  <c r="B100" i="4"/>
  <c r="BH99" i="4"/>
  <c r="Y99" i="4"/>
  <c r="B99" i="4"/>
  <c r="BH98" i="4"/>
  <c r="Y98" i="4"/>
  <c r="B98" i="4"/>
  <c r="BH97" i="4"/>
  <c r="Y97" i="4"/>
  <c r="B97" i="4"/>
  <c r="BH96" i="4"/>
  <c r="Y96" i="4"/>
  <c r="B96" i="4"/>
  <c r="BH95" i="4"/>
  <c r="Y95" i="4"/>
  <c r="B95" i="4"/>
  <c r="BH94" i="4"/>
  <c r="Y94" i="4"/>
  <c r="B94" i="4"/>
  <c r="BH93" i="4"/>
  <c r="Y93" i="4"/>
  <c r="B93" i="4"/>
  <c r="BH92" i="4"/>
  <c r="Y92" i="4"/>
  <c r="B92" i="4"/>
  <c r="BH91" i="4"/>
  <c r="Y91" i="4"/>
  <c r="B91" i="4"/>
  <c r="BH90" i="4"/>
  <c r="Y90" i="4"/>
  <c r="B90" i="4"/>
  <c r="BH89" i="4"/>
  <c r="Y89" i="4"/>
  <c r="B89" i="4"/>
  <c r="BH88" i="4"/>
  <c r="Y88" i="4"/>
  <c r="B88" i="4"/>
  <c r="BH87" i="4"/>
  <c r="Y87" i="4"/>
  <c r="B87" i="4"/>
  <c r="BH86" i="4"/>
  <c r="Y86" i="4"/>
  <c r="B86" i="4"/>
  <c r="BH85" i="4"/>
  <c r="Y85" i="4"/>
  <c r="B85" i="4"/>
  <c r="BH84" i="4"/>
  <c r="Y84" i="4"/>
  <c r="B84" i="4"/>
  <c r="BH83" i="4"/>
  <c r="Y83" i="4"/>
  <c r="B83" i="4"/>
  <c r="BH82" i="4"/>
  <c r="Y82" i="4"/>
  <c r="B82" i="4"/>
  <c r="BH81" i="4"/>
  <c r="Y81" i="4"/>
  <c r="B81" i="4"/>
  <c r="BH80" i="4"/>
  <c r="Y80" i="4"/>
  <c r="B80" i="4"/>
  <c r="BH79" i="4"/>
  <c r="Y79" i="4"/>
  <c r="B79" i="4"/>
  <c r="BH78" i="4"/>
  <c r="Y78" i="4"/>
  <c r="B78" i="4"/>
  <c r="BH77" i="4"/>
  <c r="Y77" i="4"/>
  <c r="B77" i="4"/>
  <c r="BH76" i="4"/>
  <c r="Y76" i="4"/>
  <c r="B76" i="4"/>
  <c r="BH75" i="4"/>
  <c r="Y75" i="4"/>
  <c r="B75" i="4"/>
  <c r="BH74" i="4"/>
  <c r="Y74" i="4"/>
  <c r="B74" i="4"/>
  <c r="BH73" i="4"/>
  <c r="Y73" i="4"/>
  <c r="B73" i="4"/>
  <c r="BH72" i="4"/>
  <c r="Y72" i="4"/>
  <c r="B72" i="4"/>
  <c r="BH71" i="4"/>
  <c r="Y71" i="4"/>
  <c r="B71" i="4"/>
  <c r="BH70" i="4"/>
  <c r="Y70" i="4"/>
  <c r="B70" i="4"/>
  <c r="BH69" i="4"/>
  <c r="Y69" i="4"/>
  <c r="B69" i="4"/>
  <c r="BH68" i="4"/>
  <c r="Y68" i="4"/>
  <c r="B68" i="4"/>
  <c r="BH67" i="4"/>
  <c r="Y67" i="4"/>
  <c r="B67" i="4"/>
  <c r="BH66" i="4"/>
  <c r="Y66" i="4"/>
  <c r="B66" i="4"/>
  <c r="BH65" i="4"/>
  <c r="Y65" i="4"/>
  <c r="B65" i="4"/>
  <c r="BH64" i="4"/>
  <c r="Y64" i="4"/>
  <c r="B64" i="4"/>
  <c r="BH63" i="4"/>
  <c r="Y63" i="4"/>
  <c r="B63" i="4"/>
  <c r="BH62" i="4"/>
  <c r="Y62" i="4"/>
  <c r="B62" i="4"/>
  <c r="BH61" i="4"/>
  <c r="Y61" i="4"/>
  <c r="B61" i="4"/>
  <c r="BH60" i="4"/>
  <c r="Y60" i="4"/>
  <c r="B60" i="4"/>
  <c r="BH59" i="4"/>
  <c r="Y59" i="4"/>
  <c r="B59" i="4"/>
  <c r="BH58" i="4"/>
  <c r="Y58" i="4"/>
  <c r="B58" i="4"/>
  <c r="BH57" i="4"/>
  <c r="Y57" i="4"/>
  <c r="B57" i="4"/>
  <c r="BH56" i="4"/>
  <c r="Y56" i="4"/>
  <c r="BH55" i="4"/>
  <c r="BH54" i="4"/>
  <c r="BH53" i="4"/>
  <c r="BH52" i="4"/>
  <c r="BH51" i="4"/>
  <c r="BH50" i="4"/>
  <c r="BH49" i="4"/>
  <c r="BH48" i="4"/>
  <c r="BH47" i="4"/>
  <c r="BH46" i="4"/>
  <c r="BH45" i="4"/>
  <c r="BH44" i="4"/>
  <c r="BH43" i="4"/>
  <c r="BH42" i="4"/>
  <c r="BH41" i="4"/>
  <c r="BH40" i="4"/>
  <c r="BH39" i="4"/>
  <c r="BH38" i="4"/>
  <c r="BH37" i="4"/>
  <c r="BH36" i="4"/>
  <c r="BH35" i="4"/>
  <c r="BH34" i="4"/>
  <c r="BH33" i="4"/>
  <c r="BH32" i="4"/>
  <c r="BH31" i="4"/>
  <c r="BH30" i="4"/>
  <c r="BH29" i="4"/>
  <c r="BH28" i="4"/>
  <c r="BH27" i="4"/>
  <c r="BH26" i="4"/>
  <c r="BH25" i="4"/>
  <c r="BH24" i="4"/>
  <c r="BH23" i="4"/>
  <c r="BH22" i="4"/>
  <c r="BH21" i="4"/>
  <c r="BH20" i="4"/>
  <c r="BH19" i="4"/>
  <c r="BH18" i="4"/>
  <c r="BH17" i="4"/>
  <c r="BH16" i="4"/>
  <c r="BH15" i="4"/>
  <c r="BH14" i="4"/>
  <c r="BH13" i="4"/>
  <c r="BH12" i="4"/>
  <c r="BH10" i="4"/>
  <c r="BH8" i="4"/>
  <c r="BH7" i="4"/>
  <c r="BH6" i="4"/>
  <c r="BH5" i="4"/>
  <c r="H1" i="4"/>
</calcChain>
</file>

<file path=xl/comments1.xml><?xml version="1.0" encoding="utf-8"?>
<comments xmlns="http://schemas.openxmlformats.org/spreadsheetml/2006/main">
  <authors>
    <author>IGG</author>
    <author/>
    <author>付坤华</author>
  </authors>
  <commentList>
    <comment ref="G3" authorId="0">
      <text>
        <r>
          <rPr>
            <b/>
            <sz val="9"/>
            <rFont val="宋体"/>
            <family val="3"/>
            <charset val="134"/>
          </rPr>
          <t>IGG:</t>
        </r>
        <r>
          <rPr>
            <sz val="9"/>
            <rFont val="宋体"/>
            <family val="3"/>
            <charset val="134"/>
          </rPr>
          <t xml:space="preserve">
使用性别：用于服务端开礼包时性别筛选
0：通用
1：男性
2：女性</t>
        </r>
      </text>
    </comment>
    <comment ref="J3" authorId="1">
      <text>
        <r>
          <rPr>
            <b/>
            <sz val="9"/>
            <rFont val="宋体"/>
            <family val="3"/>
            <charset val="134"/>
          </rPr>
          <t xml:space="preserve">陈炳坤:
</t>
        </r>
        <r>
          <rPr>
            <sz val="9"/>
            <rFont val="宋体"/>
            <family val="3"/>
            <charset val="134"/>
          </rPr>
          <t>配置角色己有动作.
例如: jump_loop</t>
        </r>
      </text>
    </comment>
    <comment ref="L3" authorId="1">
      <text>
        <r>
          <rPr>
            <b/>
            <sz val="9"/>
            <rFont val="宋体"/>
            <family val="3"/>
            <charset val="134"/>
          </rPr>
          <t xml:space="preserve">陈炳坤:
</t>
        </r>
        <r>
          <rPr>
            <sz val="9"/>
            <rFont val="宋体"/>
            <family val="3"/>
            <charset val="134"/>
          </rPr>
          <t>0 动画开始前发送
1 动画结束后发送</t>
        </r>
      </text>
    </comment>
    <comment ref="M3" authorId="1">
      <text>
        <r>
          <rPr>
            <b/>
            <sz val="9"/>
            <rFont val="宋体"/>
            <family val="3"/>
            <charset val="134"/>
          </rPr>
          <t xml:space="preserve">陈炳坤:
</t>
        </r>
        <r>
          <rPr>
            <sz val="9"/>
            <rFont val="宋体"/>
            <family val="3"/>
            <charset val="134"/>
          </rPr>
          <t>0 不跟随
1 跟随</t>
        </r>
      </text>
    </comment>
    <comment ref="R3" authorId="1">
      <text>
        <r>
          <rPr>
            <b/>
            <sz val="9"/>
            <rFont val="Tahoma"/>
            <family val="2"/>
          </rPr>
          <t xml:space="preserve">11 </t>
        </r>
        <r>
          <rPr>
            <b/>
            <sz val="9"/>
            <rFont val="MingLiU"/>
            <charset val="136"/>
          </rPr>
          <t xml:space="preserve">使用互動效果
</t>
        </r>
      </text>
    </comment>
    <comment ref="AB3" authorId="1">
      <text>
        <r>
          <rPr>
            <b/>
            <sz val="9"/>
            <rFont val="宋体"/>
            <family val="3"/>
            <charset val="134"/>
          </rPr>
          <t>为0时，物品为货币</t>
        </r>
      </text>
    </comment>
    <comment ref="AF3" authorId="1">
      <text>
        <r>
          <rPr>
            <b/>
            <sz val="9"/>
            <rFont val="MingLiU"/>
            <charset val="136"/>
          </rPr>
          <t>使用</t>
        </r>
        <r>
          <rPr>
            <b/>
            <sz val="9"/>
            <rFont val="Tahoma"/>
            <family val="2"/>
          </rPr>
          <t>24</t>
        </r>
        <r>
          <rPr>
            <b/>
            <sz val="9"/>
            <rFont val="MingLiU"/>
            <charset val="136"/>
          </rPr>
          <t>小时制格式化日期，從左至右分別為</t>
        </r>
        <r>
          <rPr>
            <b/>
            <sz val="9"/>
            <rFont val="Tahoma"/>
            <family val="2"/>
          </rPr>
          <t>-</t>
        </r>
        <r>
          <rPr>
            <b/>
            <sz val="9"/>
            <rFont val="MingLiU"/>
            <charset val="136"/>
          </rPr>
          <t>年</t>
        </r>
        <r>
          <rPr>
            <b/>
            <sz val="9"/>
            <rFont val="Tahoma"/>
            <family val="2"/>
          </rPr>
          <t>-</t>
        </r>
        <r>
          <rPr>
            <b/>
            <sz val="9"/>
            <rFont val="MingLiU"/>
            <charset val="136"/>
          </rPr>
          <t>月</t>
        </r>
        <r>
          <rPr>
            <b/>
            <sz val="9"/>
            <rFont val="Tahoma"/>
            <family val="2"/>
          </rPr>
          <t>-</t>
        </r>
        <r>
          <rPr>
            <b/>
            <sz val="9"/>
            <rFont val="MingLiU"/>
            <charset val="136"/>
          </rPr>
          <t>日 時</t>
        </r>
        <r>
          <rPr>
            <b/>
            <sz val="9"/>
            <rFont val="Tahoma"/>
            <family val="2"/>
          </rPr>
          <t>:</t>
        </r>
        <r>
          <rPr>
            <b/>
            <sz val="9"/>
            <rFont val="MingLiU"/>
            <charset val="136"/>
          </rPr>
          <t>分</t>
        </r>
        <r>
          <rPr>
            <b/>
            <sz val="9"/>
            <rFont val="Tahoma"/>
            <family val="2"/>
          </rPr>
          <t>:</t>
        </r>
        <r>
          <rPr>
            <b/>
            <sz val="9"/>
            <rFont val="MingLiU"/>
            <charset val="136"/>
          </rPr>
          <t>秒</t>
        </r>
        <r>
          <rPr>
            <b/>
            <sz val="9"/>
            <rFont val="Tahoma"/>
            <family val="2"/>
          </rPr>
          <t>.</t>
        </r>
        <r>
          <rPr>
            <b/>
            <sz val="9"/>
            <rFont val="MingLiU"/>
            <charset val="136"/>
          </rPr>
          <t xml:space="preserve">毫秒
</t>
        </r>
        <r>
          <rPr>
            <b/>
            <sz val="9"/>
            <rFont val="Tahoma"/>
            <family val="2"/>
          </rPr>
          <t xml:space="preserve">{yyyy-MM-dd HH:mm:ss.ffff zzz} 
</t>
        </r>
      </text>
    </comment>
    <comment ref="AI3" authorId="1">
      <text>
        <r>
          <rPr>
            <b/>
            <sz val="9"/>
            <rFont val="MingLiU"/>
            <charset val="136"/>
          </rPr>
          <t>道具</t>
        </r>
        <r>
          <rPr>
            <b/>
            <sz val="9"/>
            <rFont val="Tahoma"/>
            <family val="2"/>
          </rPr>
          <t>type</t>
        </r>
        <r>
          <rPr>
            <b/>
            <sz val="9"/>
            <rFont val="MingLiU"/>
            <charset val="136"/>
          </rPr>
          <t xml:space="preserve">為 </t>
        </r>
        <r>
          <rPr>
            <b/>
            <sz val="9"/>
            <rFont val="Tahoma"/>
            <family val="2"/>
          </rPr>
          <t>11</t>
        </r>
        <r>
          <rPr>
            <b/>
            <sz val="9"/>
            <rFont val="MingLiU"/>
            <charset val="136"/>
          </rPr>
          <t>時</t>
        </r>
        <r>
          <rPr>
            <b/>
            <sz val="9"/>
            <rFont val="Tahoma"/>
            <family val="2"/>
          </rPr>
          <t>,</t>
        </r>
        <r>
          <rPr>
            <b/>
            <sz val="9"/>
            <rFont val="MingLiU"/>
            <charset val="136"/>
          </rPr>
          <t>直接指定互動效果</t>
        </r>
        <r>
          <rPr>
            <b/>
            <sz val="9"/>
            <rFont val="Tahoma"/>
            <family val="2"/>
          </rPr>
          <t>ID(</t>
        </r>
        <r>
          <rPr>
            <b/>
            <sz val="9"/>
            <rFont val="MingLiU"/>
            <charset val="136"/>
          </rPr>
          <t xml:space="preserve">可參考互動功能表上的 </t>
        </r>
        <r>
          <rPr>
            <b/>
            <sz val="9"/>
            <rFont val="Tahoma"/>
            <family val="2"/>
          </rPr>
          <t>ID InterActive.xlsx)
ID</t>
        </r>
        <r>
          <rPr>
            <b/>
            <sz val="9"/>
            <rFont val="MingLiU"/>
            <charset val="136"/>
          </rPr>
          <t>为</t>
        </r>
        <r>
          <rPr>
            <b/>
            <sz val="9"/>
            <rFont val="Tahoma"/>
            <family val="2"/>
          </rPr>
          <t>7777</t>
        </r>
        <r>
          <rPr>
            <b/>
            <sz val="9"/>
            <rFont val="MingLiU"/>
            <charset val="136"/>
          </rPr>
          <t>的是</t>
        </r>
        <r>
          <rPr>
            <b/>
            <sz val="9"/>
            <rFont val="Tahoma"/>
            <family val="2"/>
          </rPr>
          <t xml:space="preserve">jackpot
</t>
        </r>
      </text>
    </comment>
    <comment ref="AK3" authorId="1">
      <text>
        <r>
          <rPr>
            <b/>
            <sz val="9"/>
            <rFont val="宋体"/>
            <family val="3"/>
            <charset val="134"/>
          </rPr>
          <t>类型为jackpot时为奖励百分比</t>
        </r>
      </text>
    </comment>
    <comment ref="AY3" authorId="1">
      <text>
        <r>
          <rPr>
            <b/>
            <sz val="9"/>
            <rFont val="MingLiU"/>
            <charset val="136"/>
          </rPr>
          <t xml:space="preserve">參考Item.nID:
1.银币(Coin)
2.金币(Ticket)
</t>
        </r>
      </text>
    </comment>
    <comment ref="BE3" authorId="2">
      <text>
        <r>
          <rPr>
            <b/>
            <sz val="9"/>
            <rFont val="宋体"/>
            <family val="3"/>
            <charset val="134"/>
          </rPr>
          <t>付坤华:</t>
        </r>
        <r>
          <rPr>
            <sz val="9"/>
            <rFont val="宋体"/>
            <family val="3"/>
            <charset val="134"/>
          </rPr>
          <t xml:space="preserve">
用于放外挂，通过没分组物品获得上限来限制</t>
        </r>
      </text>
    </comment>
    <comment ref="BG3" authorId="2">
      <text>
        <r>
          <rPr>
            <b/>
            <sz val="9"/>
            <rFont val="宋体"/>
            <family val="3"/>
            <charset val="134"/>
          </rPr>
          <t>付坤华:</t>
        </r>
        <r>
          <rPr>
            <sz val="9"/>
            <rFont val="宋体"/>
            <family val="3"/>
            <charset val="134"/>
          </rPr>
          <t xml:space="preserve">
当配置为0时，服务端不进行范漏洞保护，当配置不为0时，表示该物品每日上限数量，超过数量进行服务端报警</t>
        </r>
      </text>
    </comment>
    <comment ref="BH3" authorId="2">
      <text>
        <r>
          <rPr>
            <b/>
            <sz val="9"/>
            <rFont val="宋体"/>
            <family val="3"/>
            <charset val="134"/>
          </rPr>
          <t>付坤华:</t>
        </r>
        <r>
          <rPr>
            <sz val="9"/>
            <rFont val="宋体"/>
            <family val="3"/>
            <charset val="134"/>
          </rPr>
          <t xml:space="preserve">
当配置为0时，服务端不进行范漏洞保护，当配置不为0时，表示该物品每日极限数量，超过改数量时，不再掉落改物品</t>
        </r>
      </text>
    </comment>
  </commentList>
</comments>
</file>

<file path=xl/sharedStrings.xml><?xml version="1.0" encoding="utf-8"?>
<sst xmlns="http://schemas.openxmlformats.org/spreadsheetml/2006/main" count="4195" uniqueCount="2409">
  <si>
    <t>#表格设定</t>
  </si>
  <si>
    <t>sever</t>
  </si>
  <si>
    <t>client</t>
  </si>
  <si>
    <t>炳坤</t>
  </si>
  <si>
    <t>[TABLE]</t>
  </si>
  <si>
    <t>Item</t>
  </si>
  <si>
    <t>Table名称定义</t>
  </si>
  <si>
    <t>#道具ID</t>
  </si>
  <si>
    <t>道具名称</t>
  </si>
  <si>
    <t>Icon</t>
  </si>
  <si>
    <t>道具品级</t>
  </si>
  <si>
    <t>可使用</t>
  </si>
  <si>
    <t>使用性别</t>
  </si>
  <si>
    <t>使用后消息回馈</t>
  </si>
  <si>
    <t>可使用的所在地圖(0:不限制)</t>
  </si>
  <si>
    <t>使用后角色动作(client)</t>
  </si>
  <si>
    <t>使用后动画表现(client)</t>
  </si>
  <si>
    <t>使用后触发服务器消息(client)</t>
  </si>
  <si>
    <t>使用后动画跟随角色(client)</t>
  </si>
  <si>
    <t>#掉落外观</t>
  </si>
  <si>
    <t>手持时外观</t>
  </si>
  <si>
    <t>掉落模型缩放</t>
  </si>
  <si>
    <t>使用等级</t>
  </si>
  <si>
    <t>道具类型</t>
  </si>
  <si>
    <t>背包分类</t>
  </si>
  <si>
    <t>道具显示类型</t>
  </si>
  <si>
    <t>菜单ID</t>
  </si>
  <si>
    <t>掉落ID</t>
  </si>
  <si>
    <t>售价</t>
  </si>
  <si>
    <t>提供附魔能量值</t>
  </si>
  <si>
    <t>功能说明1</t>
  </si>
  <si>
    <t>功能说明2</t>
  </si>
  <si>
    <t>功能说明3</t>
  </si>
  <si>
    <t>最大叠加数</t>
  </si>
  <si>
    <t>使用冷却类型
(cooldown表)</t>
  </si>
  <si>
    <t>使用冷却时间(ms)</t>
  </si>
  <si>
    <t>使用数量限制</t>
  </si>
  <si>
    <t>使用期限
(yyyy-MM-dd HH:mm:ss.fff)</t>
  </si>
  <si>
    <t>有效期(分)</t>
  </si>
  <si>
    <t>快捷工具栏对应字段]</t>
  </si>
  <si>
    <t>使用效果类型1</t>
  </si>
  <si>
    <t>作用对象1</t>
  </si>
  <si>
    <t>修饰值1</t>
  </si>
  <si>
    <t>使用效果类型2</t>
  </si>
  <si>
    <t>作用对象2</t>
  </si>
  <si>
    <t>修饰值2</t>
  </si>
  <si>
    <t>使用效果类型3</t>
  </si>
  <si>
    <t>作用对象3</t>
  </si>
  <si>
    <t>修饰值3</t>
  </si>
  <si>
    <t>可交易</t>
  </si>
  <si>
    <t>可修复</t>
  </si>
  <si>
    <t>可丢弃</t>
  </si>
  <si>
    <t>可消耗</t>
  </si>
  <si>
    <t>可赠送</t>
  </si>
  <si>
    <t>可赠送数量上限</t>
  </si>
  <si>
    <t>TAG(ex: &lt;wood&gt;, &lt;stone&gt;)</t>
  </si>
  <si>
    <t>商店回收价類型</t>
  </si>
  <si>
    <t>商店回收价</t>
  </si>
  <si>
    <t>每日可出售上限</t>
  </si>
  <si>
    <t>可否拍賣
(0:否，1:是)</t>
  </si>
  <si>
    <t>礼包开出物品种类数量</t>
  </si>
  <si>
    <t>礼包开出物品显示数量</t>
  </si>
  <si>
    <t>每分钟获得物品上限</t>
  </si>
  <si>
    <t>物品出处</t>
  </si>
  <si>
    <t>稀有物品每日上限</t>
  </si>
  <si>
    <t>掉落物品每日极限</t>
  </si>
  <si>
    <t>是否受徽章加成影响</t>
  </si>
  <si>
    <t>B</t>
  </si>
  <si>
    <t>每日上限(备份)</t>
  </si>
  <si>
    <t>n_ID</t>
  </si>
  <si>
    <t>s_name</t>
  </si>
  <si>
    <t>s_icon</t>
  </si>
  <si>
    <t>s_model</t>
  </si>
  <si>
    <t>n_quality_grade</t>
  </si>
  <si>
    <t>n_useful</t>
  </si>
  <si>
    <t>n_sex</t>
  </si>
  <si>
    <t>s_use_toast</t>
  </si>
  <si>
    <t>s_useful_mapid</t>
  </si>
  <si>
    <t>s_use_play_animation</t>
  </si>
  <si>
    <t>s_use_model</t>
  </si>
  <si>
    <t>n_use_model_trigger</t>
  </si>
  <si>
    <t>n_use_model_follow</t>
  </si>
  <si>
    <t>s_drop_model</t>
  </si>
  <si>
    <t>s_hand_model</t>
  </si>
  <si>
    <t>f_model_scale</t>
  </si>
  <si>
    <t>n_use_lv</t>
  </si>
  <si>
    <t>n_sub_type</t>
  </si>
  <si>
    <t>n_bag_class</t>
  </si>
  <si>
    <t>n_class_name</t>
  </si>
  <si>
    <t>n_menu_id</t>
  </si>
  <si>
    <t>n_drop_id</t>
  </si>
  <si>
    <t>n_cost</t>
  </si>
  <si>
    <t>n_Magic_Injection_score</t>
  </si>
  <si>
    <t>s_desc_1</t>
  </si>
  <si>
    <t>s_desc_2</t>
  </si>
  <si>
    <t>s_desc_3</t>
  </si>
  <si>
    <t>n_max_heap</t>
  </si>
  <si>
    <t>n_cooldown_type</t>
  </si>
  <si>
    <t>n_cooldown</t>
  </si>
  <si>
    <t>n_show_info_type</t>
  </si>
  <si>
    <t>s_expried_time</t>
  </si>
  <si>
    <t>n_countdown_time</t>
  </si>
  <si>
    <t>n_shortcut_type</t>
  </si>
  <si>
    <t>n_use_effect_1</t>
  </si>
  <si>
    <t>n_use_target_1</t>
  </si>
  <si>
    <t>n_use_value_1</t>
  </si>
  <si>
    <t>n_use_effect_2</t>
  </si>
  <si>
    <t>n_use_target_2</t>
  </si>
  <si>
    <t>n_use_value_2</t>
  </si>
  <si>
    <t>n_use_effect_3</t>
  </si>
  <si>
    <t>n_use_target_3</t>
  </si>
  <si>
    <t>n_use_value_3</t>
  </si>
  <si>
    <t>n_can_trade</t>
  </si>
  <si>
    <t>n_can_repair</t>
  </si>
  <si>
    <t>n_can_drop</t>
  </si>
  <si>
    <t>n_consume</t>
  </si>
  <si>
    <t>n_gift</t>
  </si>
  <si>
    <t>n_gift_max</t>
  </si>
  <si>
    <t>s_tags</t>
  </si>
  <si>
    <t>n_RecyclingPriceType</t>
  </si>
  <si>
    <t xml:space="preserve">n_SellLimit
</t>
  </si>
  <si>
    <t>n_CanAuction</t>
  </si>
  <si>
    <t xml:space="preserve">n_item_num
</t>
  </si>
  <si>
    <t>n_item_tipnum</t>
  </si>
  <si>
    <t>n_max_num</t>
  </si>
  <si>
    <t>s_from_where</t>
  </si>
  <si>
    <t>n_day_max_num</t>
  </si>
  <si>
    <t>n_drop_day_num</t>
  </si>
  <si>
    <t>n_is_npc_addition</t>
  </si>
  <si>
    <t>item.ps_silver_coin</t>
  </si>
  <si>
    <t>from_coin_silver</t>
  </si>
  <si>
    <t>银币</t>
  </si>
  <si>
    <t>item.ps_gold_coin</t>
  </si>
  <si>
    <t>from_coin_gold</t>
  </si>
  <si>
    <t>金币</t>
  </si>
  <si>
    <t>formal.ps_finally_icon_diamond</t>
  </si>
  <si>
    <t>from_coin_diamond</t>
  </si>
  <si>
    <t>晶钻</t>
  </si>
  <si>
    <t>drop.ps_finally_endless_coin</t>
  </si>
  <si>
    <t>无尽币</t>
  </si>
  <si>
    <t>item.ps_turntable_coin</t>
  </si>
  <si>
    <t>from_turntable_coin</t>
  </si>
  <si>
    <t>转盘积分</t>
  </si>
  <si>
    <t>moneybox.ps_online_welfare_item_energy</t>
  </si>
  <si>
    <t>from_online_energy</t>
  </si>
  <si>
    <t>能量</t>
  </si>
  <si>
    <t>item3.ps_god_of_war</t>
  </si>
  <si>
    <t>战神币</t>
  </si>
  <si>
    <t>item3.ps_challenge_attributes</t>
  </si>
  <si>
    <t>from_challenge_attributes</t>
  </si>
  <si>
    <t>小队PVP属性</t>
  </si>
  <si>
    <t>drop.ps_soul_fragmentation</t>
  </si>
  <si>
    <t>from_soul_fragmentation</t>
  </si>
  <si>
    <t>灵魂碎片</t>
  </si>
  <si>
    <t>item.ps_gold_coin_icon</t>
  </si>
  <si>
    <t>点唱机硬币</t>
  </si>
  <si>
    <t>美金</t>
  </si>
  <si>
    <t>item.ps_exp_icon</t>
  </si>
  <si>
    <t>EXP</t>
  </si>
  <si>
    <t>大米</t>
  </si>
  <si>
    <t>小麦</t>
  </si>
  <si>
    <t>土豆</t>
  </si>
  <si>
    <t>铜</t>
  </si>
  <si>
    <t>锡</t>
  </si>
  <si>
    <t>铅</t>
  </si>
  <si>
    <t>银</t>
  </si>
  <si>
    <t>金</t>
  </si>
  <si>
    <t>橡树</t>
  </si>
  <si>
    <t>樱花树</t>
  </si>
  <si>
    <t xml:space="preserve">雪杉树 </t>
  </si>
  <si>
    <t>鸡</t>
  </si>
  <si>
    <t>猪</t>
  </si>
  <si>
    <t>羊</t>
  </si>
  <si>
    <t>牛</t>
  </si>
  <si>
    <t>马</t>
  </si>
  <si>
    <t>泥块</t>
  </si>
  <si>
    <t>沙子</t>
  </si>
  <si>
    <t>大理石</t>
  </si>
  <si>
    <t>石英石</t>
  </si>
  <si>
    <t>牛奶</t>
  </si>
  <si>
    <t>咖啡</t>
  </si>
  <si>
    <t>西瓜</t>
  </si>
  <si>
    <t>蓝莓</t>
  </si>
  <si>
    <t>葡萄汁</t>
  </si>
  <si>
    <t>葡萄</t>
  </si>
  <si>
    <t>龙舌草</t>
  </si>
  <si>
    <t>毒果</t>
  </si>
  <si>
    <t>仙人掌刺</t>
  </si>
  <si>
    <t>毒蘑菇</t>
  </si>
  <si>
    <t>葵花油</t>
  </si>
  <si>
    <t>棕榈油</t>
  </si>
  <si>
    <t>大豆油</t>
  </si>
  <si>
    <t>皮革</t>
  </si>
  <si>
    <t>棉花</t>
  </si>
  <si>
    <t>良马</t>
  </si>
  <si>
    <t>薰衣草</t>
  </si>
  <si>
    <t>百合</t>
  </si>
  <si>
    <t xml:space="preserve">蘑菇 </t>
  </si>
  <si>
    <t>宝石</t>
  </si>
  <si>
    <t>weapon.121</t>
  </si>
  <si>
    <t>0</t>
  </si>
  <si>
    <t>from_wood_sword</t>
  </si>
  <si>
    <t>没有武器</t>
  </si>
  <si>
    <t>wood_sword</t>
  </si>
  <si>
    <t>素银剑</t>
  </si>
  <si>
    <t>银光锃亮的佩剑。</t>
  </si>
  <si>
    <t>weapon.118</t>
  </si>
  <si>
    <t>from_stone_axe</t>
  </si>
  <si>
    <t>白骨剑</t>
  </si>
  <si>
    <t>白骨深深，无法接近</t>
  </si>
  <si>
    <t>weapon.119</t>
  </si>
  <si>
    <t>from_wood_bow</t>
  </si>
  <si>
    <t>天狼剑</t>
  </si>
  <si>
    <t>天狼星现，意预不详。</t>
  </si>
  <si>
    <t>weapon.120</t>
  </si>
  <si>
    <t>烈火剑</t>
  </si>
  <si>
    <t>烈火焚烧而成。</t>
  </si>
  <si>
    <t>weapon.122</t>
  </si>
  <si>
    <t>from_copper_sword</t>
  </si>
  <si>
    <t>乌金剑</t>
  </si>
  <si>
    <t>泛着乌黑的金光，普通将士用的佩剑。</t>
  </si>
  <si>
    <t>weapon.123</t>
  </si>
  <si>
    <t>from_copper_axe</t>
  </si>
  <si>
    <t>金丝剑</t>
  </si>
  <si>
    <t>金丝缠绕，将士可保平安。</t>
  </si>
  <si>
    <t>weapon.124</t>
  </si>
  <si>
    <t>from_copper_bow</t>
  </si>
  <si>
    <t>落影追魂剑</t>
  </si>
  <si>
    <t>一旦被它盯上，无处可逃</t>
  </si>
  <si>
    <t>weapon.125</t>
  </si>
  <si>
    <t>from_copper_staff</t>
  </si>
  <si>
    <t>七星剑</t>
  </si>
  <si>
    <t>又称“龙泉宝剑”剑身近柄处饰有北斗七星文。</t>
  </si>
  <si>
    <t>weapon.126</t>
  </si>
  <si>
    <t>from_tin_sword</t>
  </si>
  <si>
    <t>蛇口剑</t>
  </si>
  <si>
    <t>相传是金蛇郎君的佩剑。</t>
  </si>
  <si>
    <t>weapon.127</t>
  </si>
  <si>
    <t>from_tin_axe</t>
  </si>
  <si>
    <t>三刃火剑</t>
  </si>
  <si>
    <t>碰之则伤，不可治愈。</t>
  </si>
  <si>
    <t>weapon.128</t>
  </si>
  <si>
    <t>from_tin_knife</t>
  </si>
  <si>
    <t>三皇剑</t>
  </si>
  <si>
    <t>古香古色放着光寒，可斩妖除魔。</t>
  </si>
  <si>
    <t>weapon.129</t>
  </si>
  <si>
    <t>from_tin_bow</t>
  </si>
  <si>
    <t>王者剑</t>
  </si>
  <si>
    <t>正道认识才能拥有此物。</t>
  </si>
  <si>
    <t>weapon.130</t>
  </si>
  <si>
    <t>from_tin_staff</t>
  </si>
  <si>
    <t>凤翎剑</t>
  </si>
  <si>
    <t>凤鸣于天。</t>
  </si>
  <si>
    <t>weapon.133</t>
  </si>
  <si>
    <t>from_lead_sword</t>
  </si>
  <si>
    <t>素银双斧</t>
  </si>
  <si>
    <t>银光锃亮的双斧。</t>
  </si>
  <si>
    <t>weapon.131</t>
  </si>
  <si>
    <t>from_lead_axe</t>
  </si>
  <si>
    <t>黑铁双匕</t>
  </si>
  <si>
    <t>黑铁铸就，锋利无比。</t>
  </si>
  <si>
    <t>weapon.132</t>
  </si>
  <si>
    <t>from_lead_knife</t>
  </si>
  <si>
    <t>天罡双斧</t>
  </si>
  <si>
    <t>银制双斧，闪耀着不可触摸的光芒</t>
  </si>
  <si>
    <t>weapon.134</t>
  </si>
  <si>
    <t>from_lead_bow</t>
  </si>
  <si>
    <t>黑铁双锤</t>
  </si>
  <si>
    <t>承重无比，一般人拿不起来</t>
  </si>
  <si>
    <t>weapon.135</t>
  </si>
  <si>
    <t>from_lead_staff</t>
  </si>
  <si>
    <t>擂鼓瓮金锤</t>
  </si>
  <si>
    <t>传说是李元霸所用，难以抵挡。</t>
  </si>
  <si>
    <t>weapon.136</t>
  </si>
  <si>
    <t>from_iron_sword</t>
  </si>
  <si>
    <t>梅花亮银锤</t>
  </si>
  <si>
    <t>永远是轻轻一碰，就将来将的兵器震断或者砸弯。</t>
  </si>
  <si>
    <t>weapon.137</t>
  </si>
  <si>
    <t>from_iron_axe</t>
  </si>
  <si>
    <t>冰霜双剑</t>
  </si>
  <si>
    <t>寒气逼人，对手一碰则冻住。</t>
  </si>
  <si>
    <t>weapon.138</t>
  </si>
  <si>
    <t>from_iron_knife</t>
  </si>
  <si>
    <t>火焰双匕</t>
  </si>
  <si>
    <t>淬火锻造后，温度仍不能降低。</t>
  </si>
  <si>
    <t>weapon.139</t>
  </si>
  <si>
    <t>from_iron_bow</t>
  </si>
  <si>
    <t>八棱双锤</t>
  </si>
  <si>
    <t>锤上有棱角，伤敌更深。</t>
  </si>
  <si>
    <t>weapon.140</t>
  </si>
  <si>
    <t>from_iron_staff</t>
  </si>
  <si>
    <t>三板双斧</t>
  </si>
  <si>
    <t>三招，就三招。</t>
  </si>
  <si>
    <t>weapon.141</t>
  </si>
  <si>
    <t>from_tungsten_sword</t>
  </si>
  <si>
    <t>鎏金双匕</t>
  </si>
  <si>
    <t>流动之物，不可持久。</t>
  </si>
  <si>
    <t>weapon.76</t>
  </si>
  <si>
    <t>from_tungsten_axe</t>
  </si>
  <si>
    <t>黄金刀</t>
  </si>
  <si>
    <t>镶嵌着纯金云纹的上等佩刀。</t>
  </si>
  <si>
    <t>weapon.77</t>
  </si>
  <si>
    <t>from_tungsten_knife</t>
  </si>
  <si>
    <t>屠龙刀</t>
  </si>
  <si>
    <t>倚天不出，谁与争锋。</t>
  </si>
  <si>
    <t>weapon.78</t>
  </si>
  <si>
    <t>from_tungsten_bow</t>
  </si>
  <si>
    <t>断刀</t>
  </si>
  <si>
    <t>传说有一个刀法，断情断爱可练成。</t>
  </si>
  <si>
    <t>weapon.79</t>
  </si>
  <si>
    <t>from_tungsten_staff</t>
  </si>
  <si>
    <t>地狱刀</t>
  </si>
  <si>
    <t>来自地狱的判决。</t>
  </si>
  <si>
    <t>weapon.80</t>
  </si>
  <si>
    <t>from_silver_sword</t>
  </si>
  <si>
    <t>缺口刀</t>
  </si>
  <si>
    <t>刀刃有缺口，可留人一明</t>
  </si>
  <si>
    <t>weapon.81</t>
  </si>
  <si>
    <t>from_silver_axe</t>
  </si>
  <si>
    <t>龙鳞刀</t>
  </si>
  <si>
    <t>龙鳞印于刀上，不灭。</t>
  </si>
  <si>
    <t>weapon.82</t>
  </si>
  <si>
    <t>from_silver_knife</t>
  </si>
  <si>
    <t>毒刃刀</t>
  </si>
  <si>
    <t>刀上抹有剧毒</t>
  </si>
  <si>
    <t>weapon.83</t>
  </si>
  <si>
    <t>from_silver_bow</t>
  </si>
  <si>
    <t>勾魂刀</t>
  </si>
  <si>
    <t>刀可勾魂。</t>
  </si>
  <si>
    <t>weapon.84</t>
  </si>
  <si>
    <t>from_silver_staff</t>
  </si>
  <si>
    <t>冷月霜刀</t>
  </si>
  <si>
    <t>刀刃弯如新月，泛着寒光。</t>
  </si>
  <si>
    <t>weapon.1</t>
  </si>
  <si>
    <t>from_gold_sword</t>
  </si>
  <si>
    <t>龙骨重斧</t>
  </si>
  <si>
    <t>龙骨所制。</t>
  </si>
  <si>
    <t>weapon.2</t>
  </si>
  <si>
    <t>from_gold_axe</t>
  </si>
  <si>
    <t>素银大斧</t>
  </si>
  <si>
    <t>银光锃亮的大斧。</t>
  </si>
  <si>
    <t>weapon.3</t>
  </si>
  <si>
    <t>from_gold_knife</t>
  </si>
  <si>
    <t>黄金大斧</t>
  </si>
  <si>
    <t>镶有黄金纹饰的大斧。</t>
  </si>
  <si>
    <t>weapon.4</t>
  </si>
  <si>
    <t>from_gold_bow</t>
  </si>
  <si>
    <t>凤翎斧</t>
  </si>
  <si>
    <t>斧柄镶有红色水晶一般的凤翎大斧。</t>
  </si>
  <si>
    <t>weapon.5</t>
  </si>
  <si>
    <t>from_gold_staff</t>
  </si>
  <si>
    <t>少林宣花斧</t>
  </si>
  <si>
    <t>少林双兵器之一。杆长二尺七寸，头长六寸九分，两尖宽距七寸五分。</t>
  </si>
  <si>
    <t>weapon.6</t>
  </si>
  <si>
    <t>from_platinum_helmet</t>
  </si>
  <si>
    <t>潘凤斧</t>
  </si>
  <si>
    <t>我有上将潘凤，善使大斧。</t>
  </si>
  <si>
    <t>weapon.7</t>
  </si>
  <si>
    <t>龙晶斧</t>
  </si>
  <si>
    <t>龙晶所做，可砍鬼神。</t>
  </si>
  <si>
    <t>weapon.13</t>
  </si>
  <si>
    <t>青龙刀</t>
  </si>
  <si>
    <t>上有青龙浮现</t>
  </si>
  <si>
    <t>weapon.14</t>
  </si>
  <si>
    <t>蓝眼泪</t>
  </si>
  <si>
    <t>蓝色的銊</t>
  </si>
  <si>
    <t>weapon.15</t>
  </si>
  <si>
    <t>关山銊</t>
  </si>
  <si>
    <t>古代战场遗留下来的武器，可见当年的战役有多么激烈。</t>
  </si>
  <si>
    <t>weapon.16</t>
  </si>
  <si>
    <t>from_cobalt_sword</t>
  </si>
  <si>
    <t>鬼头銊</t>
  </si>
  <si>
    <t>阴深深的，无法直视。</t>
  </si>
  <si>
    <t>weapon.17</t>
  </si>
  <si>
    <t>from_cobalt_axe</t>
  </si>
  <si>
    <t>金蘸銊</t>
  </si>
  <si>
    <t>东吴孙恒部将李异的兵器，是在銊头上镀金的大銊。</t>
  </si>
  <si>
    <t>weapon.39</t>
  </si>
  <si>
    <t>from_cobalt_knife</t>
  </si>
  <si>
    <t>流光拳</t>
  </si>
  <si>
    <t>金属制造，提高了拳套的强度，伤人更强。</t>
  </si>
  <si>
    <t>weapon.40</t>
  </si>
  <si>
    <t>from_cobalt_bow</t>
  </si>
  <si>
    <t>火焰拳</t>
  </si>
  <si>
    <t>自带火焰效果，未碰就伤。</t>
  </si>
  <si>
    <t>weapon.41</t>
  </si>
  <si>
    <t>from_cobalt_staff</t>
  </si>
  <si>
    <t>点血爪</t>
  </si>
  <si>
    <t>常年带着血，无法干透。</t>
  </si>
  <si>
    <t>weapon.42</t>
  </si>
  <si>
    <t>from_slime_mace</t>
  </si>
  <si>
    <t>金刚爪</t>
  </si>
  <si>
    <t>划过之处，尸横遍野。</t>
  </si>
  <si>
    <t>weapon.43</t>
  </si>
  <si>
    <t>from_bat_bow</t>
  </si>
  <si>
    <t>六边爪</t>
  </si>
  <si>
    <t>斩金截铁如同摧枯拉朽。</t>
  </si>
  <si>
    <t>weapon.44</t>
  </si>
  <si>
    <t>from_goblin_dagger</t>
  </si>
  <si>
    <t>蝴蝶镖</t>
  </si>
  <si>
    <t>江湖上仍有蝴蝶镖留下的记录。</t>
  </si>
  <si>
    <t>weapon.45</t>
  </si>
  <si>
    <t>from_elder_axe</t>
  </si>
  <si>
    <t>诸葛扇</t>
  </si>
  <si>
    <t>传说诸葛先生常摇此扇。</t>
  </si>
  <si>
    <t>weapon.46</t>
  </si>
  <si>
    <t>from_goblin_gun</t>
  </si>
  <si>
    <t>天狼镖</t>
  </si>
  <si>
    <t>每镖而出，必钩魂而归。</t>
  </si>
  <si>
    <t>weapon.47</t>
  </si>
  <si>
    <t>from_altar_booklet</t>
  </si>
  <si>
    <t>四方镖</t>
  </si>
  <si>
    <t>四面皆有机关，一伤四敌</t>
  </si>
  <si>
    <t>weapon.48</t>
  </si>
  <si>
    <t>龙牙镖</t>
  </si>
  <si>
    <t>如同龙的飞舞，轻飘飘的。</t>
  </si>
  <si>
    <t>weapon.49</t>
  </si>
  <si>
    <t>from_demon_scimitar</t>
  </si>
  <si>
    <t>异形镖</t>
  </si>
  <si>
    <t>不知名的形状，怪厉害的。</t>
  </si>
  <si>
    <t>weapon.105</t>
  </si>
  <si>
    <t>from_sand_cannon</t>
  </si>
  <si>
    <t>火焰法杖</t>
  </si>
  <si>
    <t>立刻升起不知名的火，焚烧四方。</t>
  </si>
  <si>
    <t>weapon.107</t>
  </si>
  <si>
    <t>from_withered_bow</t>
  </si>
  <si>
    <t>水晶法杖</t>
  </si>
  <si>
    <t>水晶镶嵌。</t>
  </si>
  <si>
    <t>weapon.108</t>
  </si>
  <si>
    <t>from_bugs_axe</t>
  </si>
  <si>
    <t>正义法杖</t>
  </si>
  <si>
    <t>以正义之名讨伐。</t>
  </si>
  <si>
    <t>weapon.109</t>
  </si>
  <si>
    <t>from_eagle_bow</t>
  </si>
  <si>
    <t>红晶杖</t>
  </si>
  <si>
    <t>红色的水晶刻铸。</t>
  </si>
  <si>
    <t>weapon.110</t>
  </si>
  <si>
    <t>from_immortal_book</t>
  </si>
  <si>
    <t>鬼头杖</t>
  </si>
  <si>
    <t>地狱的使者。</t>
  </si>
  <si>
    <t>weapon.111</t>
  </si>
  <si>
    <t>from_beast_tooth</t>
  </si>
  <si>
    <t>龙头法杖</t>
  </si>
  <si>
    <t>先帝所赐的龙头杖，上打昏君，下杀馋臣。</t>
  </si>
  <si>
    <t>weapon.112</t>
  </si>
  <si>
    <t>from_yeti_boomerang</t>
  </si>
  <si>
    <t>魔眼杖</t>
  </si>
  <si>
    <t>灭魔之战，取其左眼所作。</t>
  </si>
  <si>
    <t>weapon.113</t>
  </si>
  <si>
    <t>from_icey_hand</t>
  </si>
  <si>
    <t>海神杖</t>
  </si>
  <si>
    <t>相传是海王所持。</t>
  </si>
  <si>
    <t>weapon.114</t>
  </si>
  <si>
    <t>from_ice_stiletto</t>
  </si>
  <si>
    <t>绿玉杖</t>
  </si>
  <si>
    <t>可号令丐帮。</t>
  </si>
  <si>
    <t>weapon.115</t>
  </si>
  <si>
    <t>冰霜杖</t>
  </si>
  <si>
    <t>握在手上，令万物冰封</t>
  </si>
  <si>
    <t>weapon.116</t>
  </si>
  <si>
    <t>from_winter_staff</t>
  </si>
  <si>
    <t>嗜血杖</t>
  </si>
  <si>
    <t>以主人之血养之，只为主人发红。传说张小凡也有一样的珠子。</t>
  </si>
  <si>
    <t>weapon.117</t>
  </si>
  <si>
    <t>from_water_launcher</t>
  </si>
  <si>
    <t>魔藤杖</t>
  </si>
  <si>
    <t>可召唤藤蔓束缚。</t>
  </si>
  <si>
    <t>weapon.8</t>
  </si>
  <si>
    <t>from_ice_bow</t>
  </si>
  <si>
    <t>钟离扇</t>
  </si>
  <si>
    <t>汉钟离留下的宝物。</t>
  </si>
  <si>
    <t>weapon.9</t>
  </si>
  <si>
    <t>from_lizard_blade</t>
  </si>
  <si>
    <t>龙头</t>
  </si>
  <si>
    <t>龙的怒气依旧未消失</t>
  </si>
  <si>
    <t>weapon.10</t>
  </si>
  <si>
    <t>from_poison_watergun</t>
  </si>
  <si>
    <t>七星扇</t>
  </si>
  <si>
    <t>七星连珠，向北斗。</t>
  </si>
  <si>
    <t>weapon.11</t>
  </si>
  <si>
    <t>from_spirit_eye</t>
  </si>
  <si>
    <t>水葫芦</t>
  </si>
  <si>
    <t>可吸收天地</t>
  </si>
  <si>
    <t>weapon.12</t>
  </si>
  <si>
    <t>from_gas_bomb</t>
  </si>
  <si>
    <t>火葫芦</t>
  </si>
  <si>
    <t>可释放火焰烧毁一切</t>
  </si>
  <si>
    <t>weapon.18</t>
  </si>
  <si>
    <t>from_carrion_tooth</t>
  </si>
  <si>
    <t>诅咒之书</t>
  </si>
  <si>
    <t>诅咒的怨气一直在。</t>
  </si>
  <si>
    <t>weapon.19</t>
  </si>
  <si>
    <t>from_gug_hook</t>
  </si>
  <si>
    <t>恐惧之书</t>
  </si>
  <si>
    <t>害怕你的害怕。</t>
  </si>
  <si>
    <t>weapon.20</t>
  </si>
  <si>
    <t>from_filthy_bow</t>
  </si>
  <si>
    <t>毁灭之书</t>
  </si>
  <si>
    <t>毁灭一切。</t>
  </si>
  <si>
    <t>weapon.21</t>
  </si>
  <si>
    <t>from_muddy_cannon</t>
  </si>
  <si>
    <t>火焰之书</t>
  </si>
  <si>
    <t>熊熊烈火，焚我残躯。</t>
  </si>
  <si>
    <t>weapon.50</t>
  </si>
  <si>
    <t>木弩</t>
  </si>
  <si>
    <t>普通的木头所作</t>
  </si>
  <si>
    <t>weapon.51</t>
  </si>
  <si>
    <t>from_aboriginal_bow</t>
  </si>
  <si>
    <t>鱼头弩</t>
  </si>
  <si>
    <t>如同鱼吐水。</t>
  </si>
  <si>
    <t>weapon.52</t>
  </si>
  <si>
    <t>from_voodoo_doll</t>
  </si>
  <si>
    <t>五发弩</t>
  </si>
  <si>
    <t>一次多个机关</t>
  </si>
  <si>
    <t>weapon.53</t>
  </si>
  <si>
    <t>from_worship_scepter</t>
  </si>
  <si>
    <t>凤尾弩</t>
  </si>
  <si>
    <t>如同凤尾般美丽</t>
  </si>
  <si>
    <t>weapon.54</t>
  </si>
  <si>
    <t>from_numb_katar</t>
  </si>
  <si>
    <t>素银弩</t>
  </si>
  <si>
    <t>银制的十字弓</t>
  </si>
  <si>
    <t>weapon.55</t>
  </si>
  <si>
    <t>from_fatal_rapier</t>
  </si>
  <si>
    <t>机关弩</t>
  </si>
  <si>
    <t>不像这个时代的武器</t>
  </si>
  <si>
    <t>weapon.33</t>
  </si>
  <si>
    <t>from_seed_launcher</t>
  </si>
  <si>
    <t>大炮</t>
  </si>
  <si>
    <t>普通的大炮，但是好用</t>
  </si>
  <si>
    <t>weapon.34</t>
  </si>
  <si>
    <t>喇叭炮</t>
  </si>
  <si>
    <t>声如红钟</t>
  </si>
  <si>
    <t>weapon.35</t>
  </si>
  <si>
    <t>排挤炮</t>
  </si>
  <si>
    <t>精准命中</t>
  </si>
  <si>
    <t>weapon.36</t>
  </si>
  <si>
    <t>激光炮</t>
  </si>
  <si>
    <t>以法术控制的光束</t>
  </si>
  <si>
    <t>weapon.37</t>
  </si>
  <si>
    <t>蓝色炮</t>
  </si>
  <si>
    <t>有点脏，但是还能用</t>
  </si>
  <si>
    <t>weapon.38</t>
  </si>
  <si>
    <t>乌金炮</t>
  </si>
  <si>
    <t>坚硬的大炮，不会损坏</t>
  </si>
  <si>
    <t>weapon.22</t>
  </si>
  <si>
    <t>落日弓</t>
  </si>
  <si>
    <t>不用箭矢便可射杀敌人。</t>
  </si>
  <si>
    <t>weapon.23</t>
  </si>
  <si>
    <t>万石弓</t>
  </si>
  <si>
    <t>用比钢铁还要坚硬但非常轻的紫檀木制作而成的弓。</t>
  </si>
  <si>
    <t>weapon.24</t>
  </si>
  <si>
    <t>from_batwing_boomerange</t>
  </si>
  <si>
    <t>飞凤弓</t>
  </si>
  <si>
    <t>如凤凰一样重生</t>
  </si>
  <si>
    <t>weapon.25</t>
  </si>
  <si>
    <t>from_lava_staff</t>
  </si>
  <si>
    <t>神龙弓</t>
  </si>
  <si>
    <t>军团武器,对人物武器有加成效果。</t>
  </si>
  <si>
    <t>weapon.26</t>
  </si>
  <si>
    <t>from_burning_warhammer</t>
  </si>
  <si>
    <t>冰封弓</t>
  </si>
  <si>
    <t>射出的箭如冰一样寒冷</t>
  </si>
  <si>
    <t>weapon.27</t>
  </si>
  <si>
    <t>from_beast_katar</t>
  </si>
  <si>
    <t>无影弓</t>
  </si>
  <si>
    <t>汇聚天地之灵气，箭飞速离弦，连影子都看不到。</t>
  </si>
  <si>
    <t>weapon.28</t>
  </si>
  <si>
    <t>from_evil_fork</t>
  </si>
  <si>
    <t>虎皮弓</t>
  </si>
  <si>
    <t>虎皮所做</t>
  </si>
  <si>
    <t>weapon.29</t>
  </si>
  <si>
    <t>from_hell_spine</t>
  </si>
  <si>
    <t>天空之弓</t>
  </si>
  <si>
    <t>射程极远，直入苍穹。</t>
  </si>
  <si>
    <t>weapon.30</t>
  </si>
  <si>
    <t>from_lava_cannon</t>
  </si>
  <si>
    <t>藤条弓</t>
  </si>
  <si>
    <t>韧性极好</t>
  </si>
  <si>
    <t>weapon.31</t>
  </si>
  <si>
    <t>from_hell_crusher</t>
  </si>
  <si>
    <t>黄金弓</t>
  </si>
  <si>
    <t>黄金做的弓箭</t>
  </si>
  <si>
    <t>weapon.32</t>
  </si>
  <si>
    <t>from_blood_dragon_claw</t>
  </si>
  <si>
    <t>猎神弓</t>
  </si>
  <si>
    <t>普通士兵所用，也不简单</t>
  </si>
  <si>
    <t>weapon.56</t>
  </si>
  <si>
    <t>from_minotaur_warhammer</t>
  </si>
  <si>
    <t>震天锤</t>
  </si>
  <si>
    <t>镇天地鬼神</t>
  </si>
  <si>
    <t>weapon.57</t>
  </si>
  <si>
    <t>from_soul_eater</t>
  </si>
  <si>
    <t>南瓜锤</t>
  </si>
  <si>
    <t>形同南瓜</t>
  </si>
  <si>
    <t>weapon.58</t>
  </si>
  <si>
    <t>from_king_of_skeleton</t>
  </si>
  <si>
    <t>四棱锤</t>
  </si>
  <si>
    <t>锤有四棱。</t>
  </si>
  <si>
    <t>weapon.59</t>
  </si>
  <si>
    <t>from_soul_bony_staff</t>
  </si>
  <si>
    <t>素银锤</t>
  </si>
  <si>
    <t>银光锃亮的大锤。</t>
  </si>
  <si>
    <t>weapon.60</t>
  </si>
  <si>
    <t>from_night_gazer</t>
  </si>
  <si>
    <t>虎纹锤</t>
  </si>
  <si>
    <t>这么轻的锤子很少见</t>
  </si>
  <si>
    <t>weapon.61</t>
  </si>
  <si>
    <t>from_elder_staff</t>
  </si>
  <si>
    <t>朱亥锤</t>
  </si>
  <si>
    <t>信陵君窃符救赵，门客所使用的大锤</t>
  </si>
  <si>
    <t>weapon.broom</t>
  </si>
  <si>
    <t>2</t>
  </si>
  <si>
    <t>from_broom</t>
  </si>
  <si>
    <t>炸弹</t>
  </si>
  <si>
    <t>weapon.95</t>
  </si>
  <si>
    <t>from_knife_dagger</t>
  </si>
  <si>
    <t>红金枪</t>
  </si>
  <si>
    <t>通体红色</t>
  </si>
  <si>
    <t>weapon.96</t>
  </si>
  <si>
    <t>from_cocktail</t>
  </si>
  <si>
    <t>方天画戟</t>
  </si>
  <si>
    <t>传说是吕布的武器</t>
  </si>
  <si>
    <t>weapon.97</t>
  </si>
  <si>
    <t>from_shark_gun</t>
  </si>
  <si>
    <t>银蟒枪</t>
  </si>
  <si>
    <t>镶有蟒蛇的银色长枪。</t>
  </si>
  <si>
    <t>weapon.98</t>
  </si>
  <si>
    <t>兽角金枪</t>
  </si>
  <si>
    <t>相传为伏虎罗汉的兵器，内有四神兽之白虎的灵魂。</t>
  </si>
  <si>
    <t>weapon.99</t>
  </si>
  <si>
    <t>from_trident</t>
  </si>
  <si>
    <t>乌金枪</t>
  </si>
  <si>
    <t>泛着乌黑的金光，普通将士用的长枪。</t>
  </si>
  <si>
    <t>weapon.100</t>
  </si>
  <si>
    <t>红缨枪</t>
  </si>
  <si>
    <t>红缨闪闪，如血点点。</t>
  </si>
  <si>
    <t>weapon.101</t>
  </si>
  <si>
    <t>from_trident01</t>
  </si>
  <si>
    <t>天狼枪</t>
  </si>
  <si>
    <t>每枪而出，必钩魂而归。</t>
  </si>
  <si>
    <t>weapon.102</t>
  </si>
  <si>
    <t>from_trident02</t>
  </si>
  <si>
    <t>麒麟枪</t>
  </si>
  <si>
    <t>长枪，枪缨处如麒麟怒吼，可刺可劈。</t>
  </si>
  <si>
    <t>weapon.103</t>
  </si>
  <si>
    <t>from_trident03</t>
  </si>
  <si>
    <t>杖八蛇矛</t>
  </si>
  <si>
    <t>张飞的武器</t>
  </si>
  <si>
    <t>weapon.104</t>
  </si>
  <si>
    <t>from_trident04</t>
  </si>
  <si>
    <t>犀牛角枪</t>
  </si>
  <si>
    <t>如犀牛的坚韧</t>
  </si>
  <si>
    <t>weapon.90</t>
  </si>
  <si>
    <t>from_trident05</t>
  </si>
  <si>
    <t>乌金环盾</t>
  </si>
  <si>
    <t>坚硬无比</t>
  </si>
  <si>
    <t>weapon.91</t>
  </si>
  <si>
    <t>from_trident06</t>
  </si>
  <si>
    <t>骑士盾</t>
  </si>
  <si>
    <t>有骑士精神的才能用</t>
  </si>
  <si>
    <t>weapon.92</t>
  </si>
  <si>
    <t>from_pentagram_curse_book</t>
  </si>
  <si>
    <t>破坏神盾</t>
  </si>
  <si>
    <t>破坏神的面具所做</t>
  </si>
  <si>
    <t>weapon.93</t>
  </si>
  <si>
    <t>from_devil_bugle</t>
  </si>
  <si>
    <t>十字盾</t>
  </si>
  <si>
    <t>有神的祝福</t>
  </si>
  <si>
    <t>weapon.94</t>
  </si>
  <si>
    <t>from_devil_wand</t>
  </si>
  <si>
    <t>圆盾</t>
  </si>
  <si>
    <t>一般的盾牌</t>
  </si>
  <si>
    <t>坚硬的圆盾</t>
  </si>
  <si>
    <t>一般的盾牌，有加固过的</t>
  </si>
  <si>
    <t>weapon.85</t>
  </si>
  <si>
    <t>卷轴箭匣</t>
  </si>
  <si>
    <t>箭藏于卷轴内，不易发现</t>
  </si>
  <si>
    <t>weapon.86</t>
  </si>
  <si>
    <t>from_gear_warhammer</t>
  </si>
  <si>
    <t>绿铜箭匣</t>
  </si>
  <si>
    <t>如铜锈般古老</t>
  </si>
  <si>
    <t>weapon.87</t>
  </si>
  <si>
    <t>from_powered_dagger</t>
  </si>
  <si>
    <t>墨玉箭匣</t>
  </si>
  <si>
    <t>黑色的闪闪发光的</t>
  </si>
  <si>
    <t>weapon.88</t>
  </si>
  <si>
    <t>from_sawtooth_blade</t>
  </si>
  <si>
    <t>天山箭匣</t>
  </si>
  <si>
    <t>当发出第三箭的时候，就是对方的死期</t>
  </si>
  <si>
    <t>weapon.89</t>
  </si>
  <si>
    <t>from_steam_sub_gun</t>
  </si>
  <si>
    <t>蓝色箭匣</t>
  </si>
  <si>
    <t>普通士兵所使用的武器</t>
  </si>
  <si>
    <t>weapon.62</t>
  </si>
  <si>
    <t>from_technology_staff</t>
  </si>
  <si>
    <t>黑熊坐骑</t>
  </si>
  <si>
    <t>体力充沛，力大无穷</t>
  </si>
  <si>
    <t>weapon.63</t>
  </si>
  <si>
    <t>from_concenenergy_cannon</t>
  </si>
  <si>
    <t>天马</t>
  </si>
  <si>
    <t>仿佛天河上跑丢的马</t>
  </si>
  <si>
    <t>weapon.64</t>
  </si>
  <si>
    <t>from_flamethrower</t>
  </si>
  <si>
    <t>普通马</t>
  </si>
  <si>
    <t>普通的马匹</t>
  </si>
  <si>
    <t>weapon.66</t>
  </si>
  <si>
    <t>from_mechanical_sickle</t>
  </si>
  <si>
    <t>棕马</t>
  </si>
  <si>
    <t>棕色的马</t>
  </si>
  <si>
    <t>weapon.67</t>
  </si>
  <si>
    <t>白马</t>
  </si>
  <si>
    <t>白色的马</t>
  </si>
  <si>
    <t>weapon.65</t>
  </si>
  <si>
    <t>黑马</t>
  </si>
  <si>
    <t>黑色的马</t>
  </si>
  <si>
    <t>weapon.68</t>
  </si>
  <si>
    <t>汗血宝马</t>
  </si>
  <si>
    <t>汗血宝马，日行千里。汉武帝为它灭一城。</t>
  </si>
  <si>
    <t>weapon.69</t>
  </si>
  <si>
    <t>黄狮</t>
  </si>
  <si>
    <t>黄色的狮子</t>
  </si>
  <si>
    <t>weapon.70</t>
  </si>
  <si>
    <t>白狮</t>
  </si>
  <si>
    <t>白色的狮子，及其稀有</t>
  </si>
  <si>
    <t>weapon.71</t>
  </si>
  <si>
    <t>凤凰</t>
  </si>
  <si>
    <t>稀有坐骑</t>
  </si>
  <si>
    <t>weapon.72</t>
  </si>
  <si>
    <t>三头火龙</t>
  </si>
  <si>
    <t>常年在火山中行走。</t>
  </si>
  <si>
    <t>weapon.74</t>
  </si>
  <si>
    <t>老虎</t>
  </si>
  <si>
    <t>威武无比</t>
  </si>
  <si>
    <t>weapon.73</t>
  </si>
  <si>
    <t>白虎</t>
  </si>
  <si>
    <t>weapon.75</t>
  </si>
  <si>
    <t>from_poison_gun</t>
  </si>
  <si>
    <t>独角兽</t>
  </si>
  <si>
    <t>体型巨大</t>
  </si>
  <si>
    <t>bag.1</t>
  </si>
  <si>
    <t>from_wood_hat</t>
  </si>
  <si>
    <t>瞒天过海</t>
  </si>
  <si>
    <t>比喻用谎言和伪装向别人隐瞒自己的真实意图，而在背地里偷偷地行动。</t>
  </si>
  <si>
    <t>clothes.1</t>
  </si>
  <si>
    <t>from_wood_coat</t>
  </si>
  <si>
    <t>赤铜锁甲</t>
  </si>
  <si>
    <t>便宜耐用。</t>
  </si>
  <si>
    <t>book.1</t>
  </si>
  <si>
    <t>from_wood_pants</t>
  </si>
  <si>
    <t>十六策</t>
  </si>
  <si>
    <t>诸葛亮著的一部重要兵法，可谓是千古治国军者的经典</t>
  </si>
  <si>
    <t>shawl.1</t>
  </si>
  <si>
    <t>from_leaves_cape</t>
  </si>
  <si>
    <t>素银鱼鳞</t>
  </si>
  <si>
    <t>素银钩织，结实耐用，绘有传神的鱼鳞纹饰。</t>
  </si>
  <si>
    <t>jade.1</t>
  </si>
  <si>
    <t>from_wood_shoes</t>
  </si>
  <si>
    <t>赤铜鱼纹</t>
  </si>
  <si>
    <t>铜铸兵符，朴实无华，锦鲤腾跃伏。</t>
  </si>
  <si>
    <t>soul.1</t>
  </si>
  <si>
    <t>from_tree_amulet</t>
  </si>
  <si>
    <t>忠魂</t>
  </si>
  <si>
    <t>危身奉上，险不辞难。</t>
  </si>
  <si>
    <t>bag.2</t>
  </si>
  <si>
    <t/>
  </si>
  <si>
    <t>from_copper_helmet</t>
  </si>
  <si>
    <t>围魏救赵</t>
  </si>
  <si>
    <t>以逆向思维的方式，绕开问题的表面现象，从事物的本源上去解决问题，从而取得一招致胜的神奇效果。</t>
  </si>
  <si>
    <t>clothes.2</t>
  </si>
  <si>
    <t>from_copper_breastplate</t>
  </si>
  <si>
    <t>乌金锁甲</t>
  </si>
  <si>
    <t>泛着乌黑的金光，普通将士的防具。</t>
  </si>
  <si>
    <t>book.2</t>
  </si>
  <si>
    <t>from_copper_pants</t>
  </si>
  <si>
    <t>握奇经</t>
  </si>
  <si>
    <t>中国古代关于八阵布列的兵书，又名《握机经》、《幄机经》</t>
  </si>
  <si>
    <t>shawl.2</t>
  </si>
  <si>
    <t>from_copper_buckle_cape</t>
  </si>
  <si>
    <t>素银狡兔</t>
  </si>
  <si>
    <t>素银钩织，结实耐用，绘有传神的狡兔纹饰。</t>
  </si>
  <si>
    <t>jade.2</t>
  </si>
  <si>
    <t>from_copper_shoes</t>
  </si>
  <si>
    <t>赤铜狡兔</t>
  </si>
  <si>
    <t>铜铸兵符，朴实无华，狡兔伏地伏。</t>
  </si>
  <si>
    <t>soul.2</t>
  </si>
  <si>
    <t>from_copper_ring</t>
  </si>
  <si>
    <t>义魂</t>
  </si>
  <si>
    <t>此所谓便其习而义其俗者也。</t>
  </si>
  <si>
    <t>bag.3</t>
  </si>
  <si>
    <t>from_tin_helmet</t>
  </si>
  <si>
    <t>借刀杀人</t>
  </si>
  <si>
    <t>当敌方动向已明，就千方百计诱导态度暖昧的友方迅速出兵攻击敌方，自己的主力即可避免遭受损失。</t>
  </si>
  <si>
    <t>clothes.3</t>
  </si>
  <si>
    <t>from_tin_breastplate</t>
  </si>
  <si>
    <t>乌金环甲</t>
  </si>
  <si>
    <t>book.3</t>
  </si>
  <si>
    <t>from_tin_pants</t>
  </si>
  <si>
    <t>刘子卷</t>
  </si>
  <si>
    <t>北齐思想家刘子所著的政治书</t>
  </si>
  <si>
    <t>shawl.3</t>
  </si>
  <si>
    <t>from_tin_buckle_cape</t>
  </si>
  <si>
    <t>素银豺狼</t>
  </si>
  <si>
    <t>素银钩织，结实耐用，绘有传神的豺狼纹饰。</t>
  </si>
  <si>
    <t>jade.3</t>
  </si>
  <si>
    <t>from_tin_shoes</t>
  </si>
  <si>
    <t>乌金鱼纹</t>
  </si>
  <si>
    <t>铁铸兵符，闪着乌金的光泽，锦鲤腾跃伏。</t>
  </si>
  <si>
    <t>soul.3</t>
  </si>
  <si>
    <t>from_tin_ring</t>
  </si>
  <si>
    <t>礼魂</t>
  </si>
  <si>
    <t>博我以文，约我以礼</t>
  </si>
  <si>
    <t>bag.4</t>
  </si>
  <si>
    <t>from_lead_helmet</t>
  </si>
  <si>
    <t>以逸待劳</t>
  </si>
  <si>
    <t>指在战争中做好充分准备，养精蓄锐，等疲乏的敌人来犯时给以迎头痛击。</t>
  </si>
  <si>
    <t>clothes.4</t>
  </si>
  <si>
    <t>from_lead_breastplate</t>
  </si>
  <si>
    <t>素银锁甲</t>
  </si>
  <si>
    <t>精致铁甲，闪着素银般的光泽。</t>
  </si>
  <si>
    <t>book.4</t>
  </si>
  <si>
    <t>from_lead_pants</t>
  </si>
  <si>
    <t>潜夫论</t>
  </si>
  <si>
    <t>东汉王符所著，内容多讨论治国安民之术的争论文章。</t>
  </si>
  <si>
    <t>shawl.4</t>
  </si>
  <si>
    <t>from_lead_buckle_cape</t>
  </si>
  <si>
    <t>素银豹斑</t>
  </si>
  <si>
    <t>素银钩织，结实耐用，绘有传神的豹斑纹饰。</t>
  </si>
  <si>
    <t>jade.4</t>
  </si>
  <si>
    <t>from_lead_shoes</t>
  </si>
  <si>
    <t>乌金狡兔</t>
  </si>
  <si>
    <t>铁铸兵符，闪着乌金的光泽，狡兔伏地伏。</t>
  </si>
  <si>
    <t>soul.4</t>
  </si>
  <si>
    <t>from_lead_ring</t>
  </si>
  <si>
    <t>智魂</t>
  </si>
  <si>
    <t>智，意为聪明、智慧。</t>
  </si>
  <si>
    <t>bag.5</t>
  </si>
  <si>
    <t>from_iron_helmet</t>
  </si>
  <si>
    <t>趁火打劫</t>
  </si>
  <si>
    <t>乘人之危谋取私利。</t>
  </si>
  <si>
    <t>clothes.5</t>
  </si>
  <si>
    <t>from_iron_breastplate</t>
  </si>
  <si>
    <t>素银环甲</t>
  </si>
  <si>
    <t>book.5</t>
  </si>
  <si>
    <t>from_iron_pants</t>
  </si>
  <si>
    <t>几策卷</t>
  </si>
  <si>
    <t>苏洵所著。</t>
  </si>
  <si>
    <t>shawl.5</t>
  </si>
  <si>
    <t>from_iron_buckle_cape</t>
  </si>
  <si>
    <t>丝绸鱼鳞</t>
  </si>
  <si>
    <t>丝绸裁制，精致合体，绣有精美的鱼鳞纹饰。</t>
  </si>
  <si>
    <t>jade.5</t>
  </si>
  <si>
    <t>from_iron_shoes</t>
  </si>
  <si>
    <t>乌金群狼</t>
  </si>
  <si>
    <t>铁铸兵符，闪着乌金的光泽，恶狼长嗷伏。</t>
  </si>
  <si>
    <t>soul.5</t>
  </si>
  <si>
    <t>from_iron_ring</t>
  </si>
  <si>
    <t>仁魂</t>
  </si>
  <si>
    <t>故仁者所以博施于物。</t>
  </si>
  <si>
    <t>bag.6</t>
  </si>
  <si>
    <t>from_tungsten_helmet</t>
  </si>
  <si>
    <t>声东击西</t>
  </si>
  <si>
    <t>以假动作欺敌，掩护主力在第一时间击其要害。</t>
  </si>
  <si>
    <t>clothes.6</t>
  </si>
  <si>
    <t>from_tungsten_breastplate</t>
  </si>
  <si>
    <t>素银重铠</t>
  </si>
  <si>
    <t>厚实的重型铁甲，闪着素银般的光泽。</t>
  </si>
  <si>
    <t>book.6</t>
  </si>
  <si>
    <t>from_tungsten_pants</t>
  </si>
  <si>
    <t>军政军志</t>
  </si>
  <si>
    <t>策士书</t>
  </si>
  <si>
    <t>shawl.6</t>
  </si>
  <si>
    <t>from_tungsten_buckle_cape</t>
  </si>
  <si>
    <t>丝绸狡兔</t>
  </si>
  <si>
    <t>丝绸裁制，精致合体，绣有精美的狡兔纹饰。</t>
  </si>
  <si>
    <t>jade.6</t>
  </si>
  <si>
    <t>from_tungsten_shoes</t>
  </si>
  <si>
    <t>银铸兵符，做工细致，狡兔伏地伏。</t>
  </si>
  <si>
    <t>soul.6</t>
  </si>
  <si>
    <t>from_tungsten_ring</t>
  </si>
  <si>
    <t>贤魂</t>
  </si>
  <si>
    <t>有善行也。</t>
  </si>
  <si>
    <t>bag.7</t>
  </si>
  <si>
    <t>from_silver_helmet</t>
  </si>
  <si>
    <t>无中生有</t>
  </si>
  <si>
    <t>巧妙地由假变真，由虚变实，以各种假想掩盖真象，造成敌人的错觉，出其不意地打击敌人。</t>
  </si>
  <si>
    <t>clothes.7</t>
  </si>
  <si>
    <t>from_silver_breastplate</t>
  </si>
  <si>
    <t>黄金锁甲</t>
  </si>
  <si>
    <t>镶有黄金纹饰的铁甲。</t>
  </si>
  <si>
    <t>book.7</t>
  </si>
  <si>
    <t>from_silver_pants</t>
  </si>
  <si>
    <t>言兵事书</t>
  </si>
  <si>
    <t>西汉文景时代的政论家，号称“智囊”的晁错的一篇兵法力作。</t>
  </si>
  <si>
    <t>shawl.7</t>
  </si>
  <si>
    <t>from_silver_buckle_cape</t>
  </si>
  <si>
    <t>丝绸豺狼</t>
  </si>
  <si>
    <t>丝绸裁制，精致合体，绣有精美的豺狼纹饰。</t>
  </si>
  <si>
    <t>jade.7</t>
  </si>
  <si>
    <t>from_silver_shoes</t>
  </si>
  <si>
    <t>素银群狼</t>
  </si>
  <si>
    <t>银铸兵符，做工细致，恶狼长嗷伏。</t>
  </si>
  <si>
    <t>soul.7</t>
  </si>
  <si>
    <t>from_silver_ring</t>
  </si>
  <si>
    <t>和魂</t>
  </si>
  <si>
    <t>天时不如地利，地利不如人和。</t>
  </si>
  <si>
    <t>bag.8</t>
  </si>
  <si>
    <t>from_gold_helmet</t>
  </si>
  <si>
    <t>暗渡陈仓</t>
  </si>
  <si>
    <t>正面迷惑敌人，而从侧翼进行突然袭击。比喻暗中进行活动。</t>
  </si>
  <si>
    <t>clothes.8</t>
  </si>
  <si>
    <t>from_gold_breastplate</t>
  </si>
  <si>
    <t>黄金环甲</t>
  </si>
  <si>
    <t>镶有黄金纹饰的加强铠甲，高人打制的上等货。</t>
  </si>
  <si>
    <t>book.8</t>
  </si>
  <si>
    <t>from_gold_pants</t>
  </si>
  <si>
    <t>将苑卷</t>
  </si>
  <si>
    <t>是中国古代一部专门讨论为将之道的军事著作。</t>
  </si>
  <si>
    <t>shawl.8</t>
  </si>
  <si>
    <t>from_gold_buckle_cape</t>
  </si>
  <si>
    <t>丝绸豹斑</t>
  </si>
  <si>
    <t>丝绸裁制，精致合体，绣有精美的豹斑纹饰。</t>
  </si>
  <si>
    <t>jade.8</t>
  </si>
  <si>
    <t>from_gold_shoes</t>
  </si>
  <si>
    <t>素银猛虎</t>
  </si>
  <si>
    <t>银铸兵符，做工细致，猛虎震山伏。</t>
  </si>
  <si>
    <t>soul.8</t>
  </si>
  <si>
    <t>from_gold_ring</t>
  </si>
  <si>
    <t>瑾魂</t>
  </si>
  <si>
    <t>比喻为美德。</t>
  </si>
  <si>
    <t>bag.9</t>
  </si>
  <si>
    <t>隔岸观火</t>
  </si>
  <si>
    <t>根据敌方正在发展着的矛盾冲突，采取静观其变的态度。</t>
  </si>
  <si>
    <t>clothes.9</t>
  </si>
  <si>
    <t>from_platinum_breastplate</t>
  </si>
  <si>
    <t>黄金重铠</t>
  </si>
  <si>
    <t>镶有黄金纹饰的重型铁甲。</t>
  </si>
  <si>
    <t>book.9</t>
  </si>
  <si>
    <t>from_platinum_pants</t>
  </si>
  <si>
    <t>吴子卷</t>
  </si>
  <si>
    <t>策士军事家吴起所著的兵书。</t>
  </si>
  <si>
    <t>shawl.9</t>
  </si>
  <si>
    <t>from_platinum_buckle_cape</t>
  </si>
  <si>
    <t>丝绸虎纹</t>
  </si>
  <si>
    <t>丝绸裁制，精致合体，绣有精美的猛虎纹饰。</t>
  </si>
  <si>
    <t>jade.9</t>
  </si>
  <si>
    <t>from_platinum_shoes</t>
  </si>
  <si>
    <t>黄金鱼纹</t>
  </si>
  <si>
    <t>金铸兵符，华丽耀眼，锦鲤腾跃伏。</t>
  </si>
  <si>
    <t>soul.9</t>
  </si>
  <si>
    <t>from_platinum_ring</t>
  </si>
  <si>
    <t>瑜魂</t>
  </si>
  <si>
    <t>瑜，玉之光彩也。</t>
  </si>
  <si>
    <t>bag.10</t>
  </si>
  <si>
    <t>from_cobalt_helmet</t>
  </si>
  <si>
    <t>笑里藏刀</t>
  </si>
  <si>
    <t>运用政治外交上的伪装手段，欺骗麻痹对方，来掩盖己方的军事行动，表面友善而暗藏杀机。</t>
  </si>
  <si>
    <t>clothes.10</t>
  </si>
  <si>
    <t>from_cobalt_breastplate</t>
  </si>
  <si>
    <t>黄金软甲</t>
  </si>
  <si>
    <t>镶有黄金纹饰的软甲，轻软坚韧，罕见的神秘防具。</t>
  </si>
  <si>
    <t>book.10</t>
  </si>
  <si>
    <t>from_cobalt_pants</t>
  </si>
  <si>
    <t>百战奇略</t>
  </si>
  <si>
    <t>一部以论述作战原则和作战方法为主旨的古代军事理论专著。</t>
  </si>
  <si>
    <t>shawl.10</t>
  </si>
  <si>
    <t>from_cobalt_buckle_cape</t>
  </si>
  <si>
    <t>锦缎狡兔</t>
  </si>
  <si>
    <t>锦缎裁制，华贵舒适，织有华丽的狡兔纹饰。</t>
  </si>
  <si>
    <t>jade.10</t>
  </si>
  <si>
    <t>from_cobalt_shoes</t>
  </si>
  <si>
    <t>青玉群狼</t>
  </si>
  <si>
    <t>青玉为材，质地细腻，恶狼长嗷之态栩栩如生。</t>
  </si>
  <si>
    <t>soul.10</t>
  </si>
  <si>
    <t>from_cobalt_ring</t>
  </si>
  <si>
    <t>清魂</t>
  </si>
  <si>
    <r>
      <rPr>
        <b/>
        <sz val="11"/>
        <color rgb="FF333333"/>
        <rFont val="Arial"/>
        <family val="2"/>
      </rPr>
      <t>清澈透明</t>
    </r>
    <r>
      <rPr>
        <sz val="11"/>
        <color rgb="FF333333"/>
        <rFont val="Arial"/>
        <family val="2"/>
      </rPr>
      <t>‌</t>
    </r>
  </si>
  <si>
    <t>bag.11</t>
  </si>
  <si>
    <t>from_slime_hat</t>
  </si>
  <si>
    <t>李代桃僵</t>
  </si>
  <si>
    <t>在敌我双方势均力敌，或者敌优我劣的情况下，用小的代价，换取大的胜利的谋略。</t>
  </si>
  <si>
    <t>shawl.11</t>
  </si>
  <si>
    <t>from_goblin_cape</t>
  </si>
  <si>
    <t>锦缎豺狼</t>
  </si>
  <si>
    <t>锦缎裁制，华贵舒适，织有华丽的豺狼纹饰。</t>
  </si>
  <si>
    <t>soul.11</t>
  </si>
  <si>
    <t>from_bone_necklace</t>
  </si>
  <si>
    <t>雅魂</t>
  </si>
  <si>
    <t>荀彧清秀通雅，有王佐之风。</t>
  </si>
  <si>
    <t>bag.12</t>
  </si>
  <si>
    <t>from_desert_worm_hat</t>
  </si>
  <si>
    <t>顺手牵羊</t>
  </si>
  <si>
    <t>趁势将敌手捉住或乘机利用别人。</t>
  </si>
  <si>
    <t>shawl.12</t>
  </si>
  <si>
    <t>from_snake_cape</t>
  </si>
  <si>
    <t>锦缎豹斑</t>
  </si>
  <si>
    <t>锦缎裁制，华贵舒适，织有华丽的豹斑纹饰。</t>
  </si>
  <si>
    <t>soul.12</t>
  </si>
  <si>
    <t>from_dead_band</t>
  </si>
  <si>
    <t>洁魂</t>
  </si>
  <si>
    <t>清白之身</t>
  </si>
  <si>
    <t>bag.13</t>
  </si>
  <si>
    <t>from_desert_helmet</t>
  </si>
  <si>
    <t>打草惊蛇</t>
  </si>
  <si>
    <t>敌方兵力没有暴露，行踪诡秘，意向不明时，切切不可轻敌冒进，应当查清敌方主力配置、运动状况再说。</t>
  </si>
  <si>
    <t>clothes.11</t>
  </si>
  <si>
    <t>from_desert_armor</t>
  </si>
  <si>
    <t>八宝龙铠</t>
  </si>
  <si>
    <t>镶有龙的图案，镶宝石八颗。</t>
  </si>
  <si>
    <t>book.11</t>
  </si>
  <si>
    <t>from_desert_legguards</t>
  </si>
  <si>
    <t>司马法</t>
  </si>
  <si>
    <t>我国古代一部著名的兵书，相传是姜子牙所写。</t>
  </si>
  <si>
    <t>jade.11</t>
  </si>
  <si>
    <t>from_desert_footguards</t>
  </si>
  <si>
    <t>青玉猛虎</t>
  </si>
  <si>
    <t>青玉为材，质地细腻，猛虎咆哮之态颇有霸气。</t>
  </si>
  <si>
    <t>bag.14</t>
  </si>
  <si>
    <t>from_desert_hat</t>
  </si>
  <si>
    <t>借尸还魂</t>
  </si>
  <si>
    <t>已经死亡的东西，又借助某种形式得以复活，用在军事上，是指利用、支配那些没有作为的势力来达到我方目的的策略。</t>
  </si>
  <si>
    <t>clothes.12</t>
  </si>
  <si>
    <t>from_desert_leather</t>
  </si>
  <si>
    <t>虎纹甲</t>
  </si>
  <si>
    <t>镶有虎纹的铁甲，霸气十足。</t>
  </si>
  <si>
    <t>book.12</t>
  </si>
  <si>
    <t>from_desert_pants</t>
  </si>
  <si>
    <t>三十六计</t>
  </si>
  <si>
    <t>根据我国古代卓越的军事思想和丰富的斗争经验总结而成的兵书。</t>
  </si>
  <si>
    <t>jade.12</t>
  </si>
  <si>
    <t>from_desert_boots</t>
  </si>
  <si>
    <t>青玉凤翔</t>
  </si>
  <si>
    <t>青玉为材，质地细腻，凤凰展翅之态颇显华贵。</t>
  </si>
  <si>
    <t>bag.15</t>
  </si>
  <si>
    <t>from_desert_cap</t>
  </si>
  <si>
    <t>调虎离山</t>
  </si>
  <si>
    <t>用计谋调动对方离开原来的有利地位，或者把敌人引入对我方有利的地区，才可以取胜。</t>
  </si>
  <si>
    <t>clothes.13</t>
  </si>
  <si>
    <t>from_desert_clothes</t>
  </si>
  <si>
    <t>银丝软甲</t>
  </si>
  <si>
    <t>奇异银丝所制，软甲通体银白，柔软，上品防御软甲。</t>
  </si>
  <si>
    <t>book.13</t>
  </si>
  <si>
    <t>from_desert_trousers</t>
  </si>
  <si>
    <t>慰缭子</t>
  </si>
  <si>
    <t>宋代颁布的“武经七书“之一。</t>
  </si>
  <si>
    <t>jade.13</t>
  </si>
  <si>
    <t>from_desert_shoes</t>
  </si>
  <si>
    <t>青玉龙飞</t>
  </si>
  <si>
    <t>青玉为材，质地细腻，蛟龙腾云之态颇具威势。</t>
  </si>
  <si>
    <t>bag.16</t>
  </si>
  <si>
    <t>from_wolf_hat</t>
  </si>
  <si>
    <t>欲擒故纵</t>
  </si>
  <si>
    <t>故意先放开他，使他放松戒备，充分暴露，然后再把他捉住。</t>
  </si>
  <si>
    <t>shawl.13</t>
  </si>
  <si>
    <t>from_bear_cape</t>
  </si>
  <si>
    <t>锦缎虎纹</t>
  </si>
  <si>
    <t>锦缎裁制，华贵舒适，织有猛虎咆哮的纹饰，华丽威武。</t>
  </si>
  <si>
    <t>soul.13</t>
  </si>
  <si>
    <t>from_yeti_doll</t>
  </si>
  <si>
    <t>正魂</t>
  </si>
  <si>
    <t>凡牧民者，欲民之正也。欲民之正，则微邪不可不禁也。</t>
  </si>
  <si>
    <t>bag.17</t>
  </si>
  <si>
    <t>from_snow_helmet</t>
  </si>
  <si>
    <t>抛砖引玉</t>
  </si>
  <si>
    <t>用自己不成熟的意见或作品引出别人更好的意见或好作品。</t>
  </si>
  <si>
    <t>clothes.14</t>
  </si>
  <si>
    <t>from_snow_armor</t>
  </si>
  <si>
    <t>犀牛宝甲</t>
  </si>
  <si>
    <t>犀牛皮制成的甲胄，刀枪难入。</t>
  </si>
  <si>
    <t>book.14</t>
  </si>
  <si>
    <t>from_snow_legguards</t>
  </si>
  <si>
    <t>孙膑兵法</t>
  </si>
  <si>
    <t>古称《齐孙子》，作者为孙膑，传说他是孙武的后代。</t>
  </si>
  <si>
    <t>jade.14</t>
  </si>
  <si>
    <t>from_snow_footguards</t>
  </si>
  <si>
    <t>红玉猛虎</t>
  </si>
  <si>
    <t>红玉为材，晶莹剔透，猛虎咆哮之态威风凛凛。</t>
  </si>
  <si>
    <t>bag.18</t>
  </si>
  <si>
    <t>from_snow_hat</t>
  </si>
  <si>
    <t>擒贼擒王</t>
  </si>
  <si>
    <t>作战时要先把敌方的主力摧毁，先俘虏其领导人，就可以瓦解敌人的战力。</t>
  </si>
  <si>
    <t>clothes.15</t>
  </si>
  <si>
    <t>from_snow_leather</t>
  </si>
  <si>
    <t>红云甲</t>
  </si>
  <si>
    <t>纹饰秀美，据说是吴王夫差专为西施所制。</t>
  </si>
  <si>
    <t>book.15</t>
  </si>
  <si>
    <t>from_snow_pants</t>
  </si>
  <si>
    <t>太公兵法</t>
  </si>
  <si>
    <t>又称《太公六韬》，旧题周初太公望（即吕尚、姜子牙）所著</t>
  </si>
  <si>
    <t>jade.15</t>
  </si>
  <si>
    <t>from_snow_boots</t>
  </si>
  <si>
    <t>红玉凤翔</t>
  </si>
  <si>
    <t>红玉为材，晶莹剔透，凤凰展翅之态华贵熬人。</t>
  </si>
  <si>
    <t>bag.19</t>
  </si>
  <si>
    <t>from_snow_cap</t>
  </si>
  <si>
    <t>釜底抽薪</t>
  </si>
  <si>
    <t>与对立势力较量犹如制止水沸。正面攻击，等于热水止沸，可能劳而无功；消除对立势力的生存根源，便是釜底抽薪。</t>
  </si>
  <si>
    <t>clothes.16</t>
  </si>
  <si>
    <t>from_snow_clothes</t>
  </si>
  <si>
    <t>狻猊铠</t>
  </si>
  <si>
    <t>刻着狻猊图样的厚重铠甲。</t>
  </si>
  <si>
    <t>book.16</t>
  </si>
  <si>
    <t>from_snow_trousers</t>
  </si>
  <si>
    <t>鬼谷子</t>
  </si>
  <si>
    <t>据传是鬼谷先生后学者根据先生言论整理而成，该书侧重于权谋策略及言谈辩论技巧。</t>
  </si>
  <si>
    <t>jade.16</t>
  </si>
  <si>
    <t>from_snow_shoes</t>
  </si>
  <si>
    <t>红玉龙飞</t>
  </si>
  <si>
    <t>红玉为材，晶莹剔透，蛟龙腾云之态威势逼人。</t>
  </si>
  <si>
    <t>bag.20</t>
  </si>
  <si>
    <t>from_lizard_hat</t>
  </si>
  <si>
    <t>混水摸鱼</t>
  </si>
  <si>
    <t>比喻乘混乱的时候从中捞取不正当的利益。</t>
  </si>
  <si>
    <t>shawl.14</t>
  </si>
  <si>
    <t>from_bugs_cape</t>
  </si>
  <si>
    <t>锦缎凤翔</t>
  </si>
  <si>
    <t>锦缎裁制，华贵舒适，织有华丽的凤翔纹饰。</t>
  </si>
  <si>
    <t>soul.14</t>
  </si>
  <si>
    <t>from_silk_bracers</t>
  </si>
  <si>
    <t>馨魂</t>
  </si>
  <si>
    <t>馨，香之远闻者也</t>
  </si>
  <si>
    <t>bag.21</t>
  </si>
  <si>
    <t>from_barren_helmet</t>
  </si>
  <si>
    <t>金蝉脱壳</t>
  </si>
  <si>
    <t>制造或利用假象脱身，使对方不能及时发觉</t>
  </si>
  <si>
    <t>clothes.17</t>
  </si>
  <si>
    <t>from_barren_armor</t>
  </si>
  <si>
    <t>纯阳铠</t>
  </si>
  <si>
    <t>张道陵丹炉之铁打造的铠甲，坚不可摧。</t>
  </si>
  <si>
    <t>book.17</t>
  </si>
  <si>
    <t>from_barren_legguards</t>
  </si>
  <si>
    <t>孙子兵法</t>
  </si>
  <si>
    <t>春秋末年的齐国人孙武所著，其内容博大精深，思想精邃富赡，逻辑缜密严谨。</t>
  </si>
  <si>
    <t>jade.17</t>
  </si>
  <si>
    <t>from_barren_footguards</t>
  </si>
  <si>
    <t>红玉麒麟</t>
  </si>
  <si>
    <t>红玉为材，晶莹剔透，麒麟威武之态王气四溢。</t>
  </si>
  <si>
    <t>bag.22</t>
  </si>
  <si>
    <t>from_barren_hat</t>
  </si>
  <si>
    <t>关门捉贼</t>
  </si>
  <si>
    <t>是一种围困并歼灭敌人、特别是小股敌人的计谋。</t>
  </si>
  <si>
    <t>clothes.18</t>
  </si>
  <si>
    <t>from_barren_leather</t>
  </si>
  <si>
    <t>擎天铠</t>
  </si>
  <si>
    <t>以擎天木为才,引天时,地利,人和所铸,万年不腐,生生不息!</t>
  </si>
  <si>
    <t>book.18</t>
  </si>
  <si>
    <t>from_barren_pants</t>
  </si>
  <si>
    <t>三略</t>
  </si>
  <si>
    <t>与《六韬》齐名， 此书侧重于从政治策略上阐明治国用兵的道理。</t>
  </si>
  <si>
    <t>jade.18</t>
  </si>
  <si>
    <t>from_barren_boots</t>
  </si>
  <si>
    <t>墨玉凤翔</t>
  </si>
  <si>
    <t>墨玉为材，华贵煞人，凤凰展翅伏。</t>
  </si>
  <si>
    <t>bag.23</t>
  </si>
  <si>
    <t>from_barren_cap</t>
  </si>
  <si>
    <t>远交近攻</t>
  </si>
  <si>
    <t>是和远方的国家结盟，而与相邻的国家为敌。既可以防止邻国时腋之变，又使敌国两面受敌，无法与我方抗衡。</t>
  </si>
  <si>
    <t>clothes.19</t>
  </si>
  <si>
    <t>from_barren_clothes</t>
  </si>
  <si>
    <t>双龙铠</t>
  </si>
  <si>
    <t>双龙盘绕，环卫四周，霸气外泄，无人可挡。</t>
  </si>
  <si>
    <t>book.19</t>
  </si>
  <si>
    <t>from_barren_trousers</t>
  </si>
  <si>
    <t>权书</t>
  </si>
  <si>
    <t>《权书》由宋代苏洵所撰，仁义之兵，无术而自胜。</t>
  </si>
  <si>
    <t>jade.19</t>
  </si>
  <si>
    <t>from_barren_shoes</t>
  </si>
  <si>
    <t>墨玉龙飞兵符</t>
  </si>
  <si>
    <t>墨玉为材，光洁典雅，殷商时诸侯发兵所用。</t>
  </si>
  <si>
    <t>bag.24</t>
  </si>
  <si>
    <t>from_flower_hat</t>
  </si>
  <si>
    <t>假道伐虢</t>
  </si>
  <si>
    <t>先利用甲做跳板，去消灭乙，达到目的后，回过头来连甲一起消灭，或者借口向对方借道为名，行消灭对方之</t>
  </si>
  <si>
    <t>shawl.15</t>
  </si>
  <si>
    <t>from_withered_cape</t>
  </si>
  <si>
    <t>锦缎龙飞</t>
  </si>
  <si>
    <t>锦缎裁制，华贵舒适，织有华丽的龙飞纹饰。</t>
  </si>
  <si>
    <t>soul.15</t>
  </si>
  <si>
    <t>from_curse_totem</t>
  </si>
  <si>
    <t>静魂</t>
  </si>
  <si>
    <t>表示使之安静、使之平定。</t>
  </si>
  <si>
    <t>bag.25</t>
  </si>
  <si>
    <t>from_jungle_helmet</t>
  </si>
  <si>
    <t>偷梁换柱</t>
  </si>
  <si>
    <t>比喻暗中玩弄手法，以假代真，以劣代优。</t>
  </si>
  <si>
    <t>clothes.20</t>
  </si>
  <si>
    <t>from_jungle_armor</t>
  </si>
  <si>
    <t>雁翎锁甲</t>
  </si>
  <si>
    <t>肩甲为大雁展翅之态，边缘锋利无比。</t>
  </si>
  <si>
    <t>book.20</t>
  </si>
  <si>
    <t>from_jungle_legguards</t>
  </si>
  <si>
    <t>群书治要</t>
  </si>
  <si>
    <t>唐初著名谏官魏徵及虞世南、诸遂良为唐太宗创建贞观之治提供的匡政巨著。</t>
  </si>
  <si>
    <t>jade.20</t>
  </si>
  <si>
    <t>from_jungle_footguards</t>
  </si>
  <si>
    <t>墨玉麒麟</t>
  </si>
  <si>
    <t>墨玉为材，王气四溢，殷商历代天子发兵所用。</t>
  </si>
  <si>
    <t>bag.26</t>
  </si>
  <si>
    <t>from_jungle_hat</t>
  </si>
  <si>
    <t>指桑骂槐</t>
  </si>
  <si>
    <t>表面上骂这个人，实际上是骂那个人。</t>
  </si>
  <si>
    <t>clothes.21</t>
  </si>
  <si>
    <t>from_jungle_leather</t>
  </si>
  <si>
    <t>龟背绒甲</t>
  </si>
  <si>
    <t>仿龟背图形制造的坚硬铠甲。</t>
  </si>
  <si>
    <t>book.21</t>
  </si>
  <si>
    <t>from_jungle_pants</t>
  </si>
  <si>
    <t>策林卷</t>
  </si>
  <si>
    <t>李怡所著，75篇纵论天下大事,内容切实,见解精辟。</t>
  </si>
  <si>
    <t>jade.21</t>
  </si>
  <si>
    <t>from_jungle_boots</t>
  </si>
  <si>
    <t>墨玉君王</t>
  </si>
  <si>
    <t>墨玉为材，相传为商汤讨伐夏桀，号令天下诸侯所用</t>
  </si>
  <si>
    <t>bag.27</t>
  </si>
  <si>
    <t>from_jungle_cap</t>
  </si>
  <si>
    <t>假痴不癫</t>
  </si>
  <si>
    <t>在军事上，有时为了以退求进，必得假痴不癫，老成持重，以达后发制人。</t>
  </si>
  <si>
    <t>clothes.22</t>
  </si>
  <si>
    <t>from_jungle_clothes</t>
  </si>
  <si>
    <t>狮子甲</t>
  </si>
  <si>
    <t>精钢打制，坚不可摧，正是护身宝甲；胸前狮纹，凶猛骇人，更可增添威势。</t>
  </si>
  <si>
    <t>book.22</t>
  </si>
  <si>
    <t>from_jungle_trousers</t>
  </si>
  <si>
    <t>普世书</t>
  </si>
  <si>
    <t>不知何人所受，传于后世。</t>
  </si>
  <si>
    <t>jade.22</t>
  </si>
  <si>
    <t>from_jungle_shoes</t>
  </si>
  <si>
    <t>黄玉龙飞</t>
  </si>
  <si>
    <t>黄玉为材，雕刻细致，蛟龙腾云伏。</t>
  </si>
  <si>
    <t>bag.28</t>
  </si>
  <si>
    <t>上屋抽梯</t>
  </si>
  <si>
    <t>借给敌人一些方便，以诱导敌人深入我方，乘机切断他的后援和前应，最终陷他于死地。</t>
  </si>
  <si>
    <t>shawl.16</t>
  </si>
  <si>
    <t>毛皮豺狼</t>
  </si>
  <si>
    <t>毛皮缝制，古朴坚韧，绘有豺狼长嗷的纹饰，古韵盎然。</t>
  </si>
  <si>
    <t>soul.16</t>
  </si>
  <si>
    <t>诚魂</t>
  </si>
  <si>
    <t>欲正其心者，先诚其意。</t>
  </si>
  <si>
    <t>bag.29</t>
  </si>
  <si>
    <t>树上开花</t>
  </si>
  <si>
    <t>当自己的力量薄弱时，可以借别人的势力或某种因素，使自己看起来强大，以此虚张声势，慑服敌人。</t>
  </si>
  <si>
    <t>clothes.23</t>
  </si>
  <si>
    <t>金丝软甲</t>
  </si>
  <si>
    <t>特种金丝编制而成的贴身软甲，通体金黄，防御很高。</t>
  </si>
  <si>
    <t>book.23</t>
  </si>
  <si>
    <t>守城录</t>
  </si>
  <si>
    <t>中国宋代城邑防御的专著，着重阐述了守城战法的改革。</t>
  </si>
  <si>
    <t>jade.23</t>
  </si>
  <si>
    <t>黄玉麒麟</t>
  </si>
  <si>
    <t>黄玉为材，据说是历代周天子发诸侯兵征蛮夷时所用。</t>
  </si>
  <si>
    <t>bag.30</t>
  </si>
  <si>
    <t>反客为主</t>
  </si>
  <si>
    <t>起主导地位的主盟者，反被颇费心思的从盟方所支配、戏弄，从而达到从盟者所设计的圈套之中。</t>
  </si>
  <si>
    <t>clothes.24</t>
  </si>
  <si>
    <t>青龙甲</t>
  </si>
  <si>
    <t>甲片似龙鳞层叠，胸前有青龙纹饰，实为霸者首选。</t>
  </si>
  <si>
    <t>book.24</t>
  </si>
  <si>
    <t>战略卷</t>
  </si>
  <si>
    <t>一部以论述作战策略的古代军事理论专著。</t>
  </si>
  <si>
    <t>jade.24</t>
  </si>
  <si>
    <t>黄玉君王</t>
  </si>
  <si>
    <t>黄玉为材，据说是历代周天子征伐不忠诸侯时发兵所用</t>
  </si>
  <si>
    <t>bag.31</t>
  </si>
  <si>
    <t>美人计</t>
  </si>
  <si>
    <t>对于用军事行动难以征服的敌方，要先从思想意志上打败敌方的将帅，使其内部丧失战斗力，然后再行攻取。</t>
  </si>
  <si>
    <t>clothes.25</t>
  </si>
  <si>
    <t>天河寒甲</t>
  </si>
  <si>
    <t>殷商时期流传下来的宝甲，异人穿戴。</t>
  </si>
  <si>
    <t>book.25</t>
  </si>
  <si>
    <t>乾坤算经</t>
  </si>
  <si>
    <t>八卦占卜与军事结合之作，古人常用八卦占卜，作战之前更是如此。</t>
  </si>
  <si>
    <t>jade.25</t>
  </si>
  <si>
    <t>黄玉雄狮</t>
  </si>
  <si>
    <t>黄玉为材，相传周武王伐商纣，手中所持即是此物。</t>
  </si>
  <si>
    <t>clothes.26</t>
  </si>
  <si>
    <t>from_cursed_breastplate</t>
  </si>
  <si>
    <t>大叶鳞甲</t>
  </si>
  <si>
    <t>精钢打造的大鳞片铠甲，赤红如火。</t>
  </si>
  <si>
    <t>bag.32</t>
  </si>
  <si>
    <t>from_burning_helmet</t>
  </si>
  <si>
    <t>空城计</t>
  </si>
  <si>
    <t>在危急处境下，掩饰空虚，骗过对方的高明策略。</t>
  </si>
  <si>
    <t>book.26</t>
  </si>
  <si>
    <t>from_burning_bone_legguards</t>
  </si>
  <si>
    <t>孙子算经</t>
  </si>
  <si>
    <t>共三卷，约成书于成书于南北朝，主要叙述一些算术的原则等。</t>
  </si>
  <si>
    <t>bag.33</t>
  </si>
  <si>
    <t>from_bloodcurse_helmet</t>
  </si>
  <si>
    <t>反间计</t>
  </si>
  <si>
    <t>在疑中再布疑阵，使敌内部自生矛盾，我方就可万无一失。</t>
  </si>
  <si>
    <t>clothes.27</t>
  </si>
  <si>
    <t>from_bloodcurse_breastplate</t>
  </si>
  <si>
    <t>玄武铠</t>
  </si>
  <si>
    <t>相传为古神玄武的神力所化，有司命之力。</t>
  </si>
  <si>
    <t>book.27</t>
  </si>
  <si>
    <t>from_bloodcurse_leggings</t>
  </si>
  <si>
    <t>水战兵法</t>
  </si>
  <si>
    <t>伍子胥所著。</t>
  </si>
  <si>
    <t>shawl.17</t>
  </si>
  <si>
    <t>from_bloodcurse_cloak</t>
  </si>
  <si>
    <t>毛皮豹斑</t>
  </si>
  <si>
    <t>毛皮缝制，古朴坚韧，绘有豹斑疾奔的纹饰，古韵盎然。</t>
  </si>
  <si>
    <t>jade.26</t>
  </si>
  <si>
    <t>from_bloodcurse_boots</t>
  </si>
  <si>
    <t>白玉麒麟</t>
  </si>
  <si>
    <t>白玉为材，曾为名将吴起所配，发魏国强兵魏武卒，名震天下。</t>
  </si>
  <si>
    <t>soul.17</t>
  </si>
  <si>
    <t>from_bloodcurse_amulet</t>
  </si>
  <si>
    <t>明魂</t>
  </si>
  <si>
    <t>仰之如日月，敬之如神明。</t>
  </si>
  <si>
    <t>bag.34</t>
  </si>
  <si>
    <t>from_demon_horn</t>
  </si>
  <si>
    <t>苦肉计</t>
  </si>
  <si>
    <t>人不自害，受害为真；假真真假，间以得行。</t>
  </si>
  <si>
    <t>clothes.28</t>
  </si>
  <si>
    <t>from_volcanic_armor</t>
  </si>
  <si>
    <t>追风甲</t>
  </si>
  <si>
    <t>相传为夸父追日当年所穿铠甲，坚硬如铁</t>
  </si>
  <si>
    <t>book.28</t>
  </si>
  <si>
    <t>from_energy_pants</t>
  </si>
  <si>
    <t>八阵总述</t>
  </si>
  <si>
    <t>西晋马隆所著。</t>
  </si>
  <si>
    <t>shawl.18</t>
  </si>
  <si>
    <t>毛皮虎纹</t>
  </si>
  <si>
    <t>毛皮缝制，古朴坚韧，绘有猛虎下山的纹饰，古韵盎然。</t>
  </si>
  <si>
    <t>bag.35</t>
  </si>
  <si>
    <t>from_nighter_knight_helmet</t>
  </si>
  <si>
    <t>连环计</t>
  </si>
  <si>
    <t>一计累敌，一计攻敌，两计扣用，使对方防不胜防。</t>
  </si>
  <si>
    <t>clothes.29</t>
  </si>
  <si>
    <t>from_nighter_knight_chestplate</t>
  </si>
  <si>
    <t>冥凯</t>
  </si>
  <si>
    <t>魂魄环绕，不可接近</t>
  </si>
  <si>
    <t>book.29</t>
  </si>
  <si>
    <t>from_nighter_knight_pants</t>
  </si>
  <si>
    <t>虎侯八阵</t>
  </si>
  <si>
    <t>一部以论述作战阵型的军事著作。</t>
  </si>
  <si>
    <t>shawl.19</t>
  </si>
  <si>
    <t>from_nighter_knight_cape</t>
  </si>
  <si>
    <t>毛皮凤翔</t>
  </si>
  <si>
    <t>毛皮缝制，古朴坚韧，绘有凤凰展翅的纹饰，古韵盎然。</t>
  </si>
  <si>
    <t>jade.27</t>
  </si>
  <si>
    <t>from_nighter_knight_boots</t>
  </si>
  <si>
    <t>白玉君王</t>
  </si>
  <si>
    <t>白玉为材，相传为苏秦合纵时，配六国相印，发六国兵攻秦时所用。</t>
  </si>
  <si>
    <t>soul.18</t>
  </si>
  <si>
    <t>from_nighter_necklace</t>
  </si>
  <si>
    <t>定魂</t>
  </si>
  <si>
    <t>正家而天下定矣。</t>
  </si>
  <si>
    <t>soul.19</t>
  </si>
  <si>
    <t>from_horn_of_king</t>
  </si>
  <si>
    <t>平魂</t>
  </si>
  <si>
    <t>国治而后天下太平。</t>
  </si>
  <si>
    <t>bag.36</t>
  </si>
  <si>
    <t>走为上计</t>
  </si>
  <si>
    <t>全军退却，避开强敌，以退为进灵机破敌。</t>
  </si>
  <si>
    <t>clothes.30</t>
  </si>
  <si>
    <t>book.30</t>
  </si>
  <si>
    <t>历代兵制</t>
  </si>
  <si>
    <t>南宋陈傅良撰。全书历述周代及春秋、秦汉、唐代以来历代兵制得失。</t>
  </si>
  <si>
    <t>jade.28</t>
  </si>
  <si>
    <t>白玉霸王</t>
  </si>
  <si>
    <t>白玉为材，项羽灭秦后自称西楚霸王时，以此兵符号令天下诸侯之兵。</t>
  </si>
  <si>
    <t>soul.20</t>
  </si>
  <si>
    <t>from_inverse_pentagram</t>
  </si>
  <si>
    <t>弘魂</t>
  </si>
  <si>
    <t>引申义为大，扩充，广大</t>
  </si>
  <si>
    <t>bag.37</t>
  </si>
  <si>
    <t>from_windproof_glasses</t>
  </si>
  <si>
    <t>计中计</t>
  </si>
  <si>
    <t>指利用对方所用的计策，反过来对付对方。</t>
  </si>
  <si>
    <t>clothes.31</t>
  </si>
  <si>
    <t>from_windproof_jacket</t>
  </si>
  <si>
    <t>英雄铠甲</t>
  </si>
  <si>
    <t>饮马西河，寰宇天下。</t>
  </si>
  <si>
    <t>book.31</t>
  </si>
  <si>
    <t>from_tactical_lether_pants</t>
  </si>
  <si>
    <t>武经总要</t>
  </si>
  <si>
    <t>古代北宋官修的一部军事著作。</t>
  </si>
  <si>
    <t>jade.29</t>
  </si>
  <si>
    <t>from_reinforce_metal_boots</t>
  </si>
  <si>
    <t>白玉军神</t>
  </si>
  <si>
    <t>白玉为材，军神孙武所配，相传若得之则犹如神助，战无不胜。</t>
  </si>
  <si>
    <t>bag.38</t>
  </si>
  <si>
    <t>二桃杀三士</t>
  </si>
  <si>
    <t>计谋巧妙地利用了人性的弱点</t>
  </si>
  <si>
    <t>六国灭铠</t>
  </si>
  <si>
    <t>传说始皇统一天下，集天下兵器而成。</t>
  </si>
  <si>
    <t>book.32</t>
  </si>
  <si>
    <t>墨子城守</t>
  </si>
  <si>
    <t>诸篇主要论述墨家的守城战术。</t>
  </si>
  <si>
    <t>jade.30</t>
  </si>
  <si>
    <t>独山虎符</t>
  </si>
  <si>
    <t>独山玉做的虎符，调千兵</t>
  </si>
  <si>
    <t>shawl.20</t>
  </si>
  <si>
    <t>from_steampower_backpack</t>
  </si>
  <si>
    <t>毛皮龙飞</t>
  </si>
  <si>
    <t>毛皮缝制，古朴坚韧，绘有神龙腾飞的纹饰，古韵盎然。</t>
  </si>
  <si>
    <t>bag.39</t>
  </si>
  <si>
    <t>from_experimental_goggles</t>
  </si>
  <si>
    <t>田忌赛马</t>
  </si>
  <si>
    <t>，通过巧妙地调换马匹的出场顺序，最终赢得了比赛。</t>
  </si>
  <si>
    <t>from_gurdian_chestplate</t>
  </si>
  <si>
    <t>战神铠甲</t>
  </si>
  <si>
    <t>战神铠甲，战无不胜。</t>
  </si>
  <si>
    <t>jade.31</t>
  </si>
  <si>
    <t>from_wind_riding</t>
  </si>
  <si>
    <t>蓝田虎符</t>
  </si>
  <si>
    <t>蓝田玉做的虎符，调万马</t>
  </si>
  <si>
    <t>bag.40</t>
  </si>
  <si>
    <t>弃车保帅</t>
  </si>
  <si>
    <t>放弃局部，保全全部。</t>
  </si>
  <si>
    <t>soul.21</t>
  </si>
  <si>
    <t>from_mole_necklace</t>
  </si>
  <si>
    <t>情魂</t>
  </si>
  <si>
    <t>情之所在</t>
  </si>
  <si>
    <t>soul.22</t>
  </si>
  <si>
    <t>from_soulwood_jungle</t>
  </si>
  <si>
    <t>道魂</t>
  </si>
  <si>
    <t>道可道，非常道</t>
  </si>
  <si>
    <t>bag.41</t>
  </si>
  <si>
    <t>from_vampire_hunter_hat</t>
  </si>
  <si>
    <t>杯酒释兵权</t>
  </si>
  <si>
    <t>确实是一种相对和平且有效的智谋手段。</t>
  </si>
  <si>
    <t>from_vampire_hunter_chestplate</t>
  </si>
  <si>
    <t>暗影铠</t>
  </si>
  <si>
    <t>无处不在，无所不攻。</t>
  </si>
  <si>
    <t>book.33</t>
  </si>
  <si>
    <t>from_vampire_hunter_pants</t>
  </si>
  <si>
    <t>太白阴经</t>
  </si>
  <si>
    <t>又称《太白阴经》，是中国古代的一部综合性的军事著作。</t>
  </si>
  <si>
    <t>shawl.21</t>
  </si>
  <si>
    <t>from_vampire_hunter_cloak</t>
  </si>
  <si>
    <t>金丝豹斑</t>
  </si>
  <si>
    <t>金丝秘制，华美耀眼，钩织豹斑疾奔的纹饰，贵气逼人。</t>
  </si>
  <si>
    <t>jade.32</t>
  </si>
  <si>
    <t>from_vampire_hunter_boots</t>
  </si>
  <si>
    <t>昆仑之白</t>
  </si>
  <si>
    <t>取材昆仑山，有神圣之感</t>
  </si>
  <si>
    <t>bag.42</t>
  </si>
  <si>
    <t>from_devil_helmet</t>
  </si>
  <si>
    <t>草船借箭</t>
  </si>
  <si>
    <t>要善于运用智谋和策略，化不利为有利.</t>
  </si>
  <si>
    <t>from_devil_armor</t>
  </si>
  <si>
    <t>异界铠</t>
  </si>
  <si>
    <t>披上持物，鬼神不忌。</t>
  </si>
  <si>
    <t>book.34</t>
  </si>
  <si>
    <t>from_devil_legguards</t>
  </si>
  <si>
    <t>武侯八阵</t>
  </si>
  <si>
    <t>shawl.22</t>
  </si>
  <si>
    <t>from_devil_cloak</t>
  </si>
  <si>
    <t>金丝虎纹</t>
  </si>
  <si>
    <t>金丝秘制，华美耀眼，钩织猛虎下山的纹饰，贵气逼人。</t>
  </si>
  <si>
    <t>jade.33</t>
  </si>
  <si>
    <t>from_devil_footguards</t>
  </si>
  <si>
    <t>岫岩玉玺</t>
  </si>
  <si>
    <t>岫玉常被用来比喻美好的事物</t>
  </si>
  <si>
    <t>bag.43</t>
  </si>
  <si>
    <t>挟天子令诸侯</t>
  </si>
  <si>
    <t>以皇帝的名义发号施令，极大地扩大了自己的政治影响力和军事力量。</t>
  </si>
  <si>
    <t>血咒铠</t>
  </si>
  <si>
    <t>以血引血，以血饮血。</t>
  </si>
  <si>
    <t>book.35</t>
  </si>
  <si>
    <t>美芹十论</t>
  </si>
  <si>
    <t>南宋爱国词人辛弃疾所作，无一不是精辟之论。</t>
  </si>
  <si>
    <t>shawl.23</t>
  </si>
  <si>
    <t>金丝凤翔</t>
  </si>
  <si>
    <t>金丝秘制，华美耀眼，钩织凤凰飞翔的纹饰，贵气逼人。</t>
  </si>
  <si>
    <t>jade.34</t>
  </si>
  <si>
    <t>寿山之石</t>
  </si>
  <si>
    <t>隐隐间有水声</t>
  </si>
  <si>
    <t>bag.44</t>
  </si>
  <si>
    <t>from_bloodforce_helmet</t>
  </si>
  <si>
    <t>愿者上钩</t>
  </si>
  <si>
    <t>姜太公钓鱼，愿者上钩</t>
  </si>
  <si>
    <t>from_bloodforce_breastplate</t>
  </si>
  <si>
    <t>幽冥甲</t>
  </si>
  <si>
    <t>幽冥之力，护国之全。</t>
  </si>
  <si>
    <t>book.36</t>
  </si>
  <si>
    <t>from_bloodforce_leggings</t>
  </si>
  <si>
    <t>道德论兵</t>
  </si>
  <si>
    <t>唐代王真所著的兵书。</t>
  </si>
  <si>
    <t>shawl.24</t>
  </si>
  <si>
    <t>from_bloodforce_cloak</t>
  </si>
  <si>
    <t>金丝龙飞</t>
  </si>
  <si>
    <t>金丝秘制，华美耀眼，钩织蛟龙腾云的纹饰，贵气逼人。</t>
  </si>
  <si>
    <t>jade.35</t>
  </si>
  <si>
    <t>from_bloodforce_boots</t>
  </si>
  <si>
    <t>孔雀之眼</t>
  </si>
  <si>
    <t>金光华丽</t>
  </si>
  <si>
    <t>bag.45</t>
  </si>
  <si>
    <t>一飞冲天</t>
  </si>
  <si>
    <t>比喻平时没有特殊表现，一下做出了惊人的成绩。</t>
  </si>
  <si>
    <t>魔铠</t>
  </si>
  <si>
    <t>魔之力，神所忌。</t>
  </si>
  <si>
    <t>book.37</t>
  </si>
  <si>
    <t>范子计然</t>
  </si>
  <si>
    <t>是春秋时代范蠡所著。</t>
  </si>
  <si>
    <t>jade.36</t>
  </si>
  <si>
    <t>龙血之魂</t>
  </si>
  <si>
    <t>龙血沾染的石头，千军万马不及也。</t>
  </si>
  <si>
    <t>soul.23</t>
  </si>
  <si>
    <t>御魂</t>
  </si>
  <si>
    <t>御人之仁</t>
  </si>
  <si>
    <t>prop.item_xiang1</t>
  </si>
  <si>
    <t>沉香</t>
  </si>
  <si>
    <t>prop.item_xiang2</t>
  </si>
  <si>
    <t>檀香</t>
  </si>
  <si>
    <t>prop.item_xiang3</t>
  </si>
  <si>
    <t>龙涎香</t>
  </si>
  <si>
    <t>prop.mine1</t>
  </si>
  <si>
    <t>一级铜矿证</t>
  </si>
  <si>
    <t>prop.mine2</t>
  </si>
  <si>
    <t>二级锡矿证</t>
  </si>
  <si>
    <t>prop.mine3</t>
  </si>
  <si>
    <t>三级铅矿证</t>
  </si>
  <si>
    <t>prop.mine4</t>
  </si>
  <si>
    <t>四级银矿证</t>
  </si>
  <si>
    <t>prop.mine5</t>
  </si>
  <si>
    <t>五级金矿证</t>
  </si>
  <si>
    <t>prop.cross_set</t>
  </si>
  <si>
    <t>机械零件</t>
  </si>
  <si>
    <t>prop.pao_set</t>
  </si>
  <si>
    <t>机关零件</t>
  </si>
  <si>
    <t>青花瓷</t>
  </si>
  <si>
    <t>江山风景图</t>
  </si>
  <si>
    <t>九龙椅</t>
  </si>
  <si>
    <t>象牙席</t>
  </si>
  <si>
    <t>佛骨舍利</t>
  </si>
  <si>
    <t>金缕玉衣</t>
  </si>
  <si>
    <t>陈王玉玺</t>
  </si>
  <si>
    <t>和氏璧</t>
  </si>
  <si>
    <t>四羊方尊</t>
  </si>
  <si>
    <t>司母鼎</t>
  </si>
  <si>
    <t>npc.6001</t>
  </si>
  <si>
    <t>npc_1055.xml</t>
  </si>
  <si>
    <t>cfg_itemdes_npc_soul</t>
  </si>
  <si>
    <t>from_Copery's room</t>
  </si>
  <si>
    <t>普通居民1</t>
  </si>
  <si>
    <t>npc.6211</t>
  </si>
  <si>
    <t>npc_1013.xml</t>
  </si>
  <si>
    <t>from_Dokheth StrongStone's room</t>
  </si>
  <si>
    <t>中级居民1</t>
  </si>
  <si>
    <t>npc.6222</t>
  </si>
  <si>
    <t>npc_1001.xml</t>
  </si>
  <si>
    <t>from_Venna's room</t>
  </si>
  <si>
    <t>高级居民1</t>
  </si>
  <si>
    <t>npc.6200</t>
  </si>
  <si>
    <t>npc_1009.xml</t>
  </si>
  <si>
    <t>from_Owen Aimor's room</t>
  </si>
  <si>
    <t>普通居民2</t>
  </si>
  <si>
    <t>npc.6091</t>
  </si>
  <si>
    <t>npc_1005.xml</t>
  </si>
  <si>
    <t>from_Sylvia Laurel's room</t>
  </si>
  <si>
    <t>中级居民2</t>
  </si>
  <si>
    <t>npc.6122</t>
  </si>
  <si>
    <t>npc_1056.xml</t>
  </si>
  <si>
    <t>from_Solon Dandelion's room</t>
  </si>
  <si>
    <t>高级居民2</t>
  </si>
  <si>
    <t>npc.6010</t>
  </si>
  <si>
    <t>npc_1057.xml</t>
  </si>
  <si>
    <t>from_Elizabeth Bloodeep's room</t>
  </si>
  <si>
    <t>普通铸剑师</t>
  </si>
  <si>
    <t>npc.6011</t>
  </si>
  <si>
    <t>npc_1014.xml</t>
  </si>
  <si>
    <t>from_Roshia Flowerart's room</t>
  </si>
  <si>
    <t>中级铸剑师</t>
  </si>
  <si>
    <t>npc.6012</t>
  </si>
  <si>
    <t>npc_1027.xml</t>
  </si>
  <si>
    <t>from_Eroan Starwind's room</t>
  </si>
  <si>
    <t>高级铸剑师</t>
  </si>
  <si>
    <t>npc.6020</t>
  </si>
  <si>
    <t>npc_1022.xml</t>
  </si>
  <si>
    <t>from_Meldain_Oakhide's room</t>
  </si>
  <si>
    <t>普通裁衣师</t>
  </si>
  <si>
    <t>npc.6021</t>
  </si>
  <si>
    <t>npc_1023.xml</t>
  </si>
  <si>
    <t>from_Thokgrad_Ingotheart's room</t>
  </si>
  <si>
    <t>中级裁衣师</t>
  </si>
  <si>
    <t>npc.6022</t>
  </si>
  <si>
    <t>npc_1068.xml</t>
  </si>
  <si>
    <t>from_stronghold_snow_penguin_soulwarriors room</t>
  </si>
  <si>
    <t>高级裁衣师</t>
  </si>
  <si>
    <t>npc.6120</t>
  </si>
  <si>
    <t>npc_1069.xml</t>
  </si>
  <si>
    <t>from_lynxia_puffies room</t>
  </si>
  <si>
    <t>普通厨师</t>
  </si>
  <si>
    <t>npc.6121</t>
  </si>
  <si>
    <t>npc_1004.xml</t>
  </si>
  <si>
    <t>from_Edjo's room</t>
  </si>
  <si>
    <t>中级厨师</t>
  </si>
  <si>
    <t>npc_1060.xml</t>
  </si>
  <si>
    <t>from_King_Kon_wolf's room</t>
  </si>
  <si>
    <t>高级厨师</t>
  </si>
  <si>
    <t>npc.6040</t>
  </si>
  <si>
    <t>npc_1029.xml</t>
  </si>
  <si>
    <t>from_Shawn's room</t>
  </si>
  <si>
    <t>普通木匠</t>
  </si>
  <si>
    <t>npc.6041</t>
  </si>
  <si>
    <t>npc_1024.xml</t>
  </si>
  <si>
    <t>from_Sheran's room</t>
  </si>
  <si>
    <t>中级木匠</t>
  </si>
  <si>
    <t>npc.6042</t>
  </si>
  <si>
    <t>npc_1010.xml</t>
  </si>
  <si>
    <t>from_Druid's room</t>
  </si>
  <si>
    <t>高级木匠</t>
  </si>
  <si>
    <t>npc.6080</t>
  </si>
  <si>
    <t>普通药剂师</t>
  </si>
  <si>
    <t>npc.6081</t>
  </si>
  <si>
    <t>中级药剂师</t>
  </si>
  <si>
    <t>npc.6082</t>
  </si>
  <si>
    <t>高级药剂师</t>
  </si>
  <si>
    <t>npc.6060</t>
  </si>
  <si>
    <t>驯马师</t>
  </si>
  <si>
    <t>普通道士</t>
  </si>
  <si>
    <t>中级道士</t>
  </si>
  <si>
    <t>高级道士</t>
  </si>
  <si>
    <t>npc.6230</t>
  </si>
  <si>
    <t>普通种子商店</t>
  </si>
  <si>
    <t>npc.6231</t>
  </si>
  <si>
    <t>中级种子商店</t>
  </si>
  <si>
    <t>npc.6232</t>
  </si>
  <si>
    <t>高级种子商店</t>
  </si>
  <si>
    <t>普通贸易商人</t>
  </si>
  <si>
    <t>npc.6201</t>
  </si>
  <si>
    <t>中级贸易商人</t>
  </si>
  <si>
    <t>npc.6202</t>
  </si>
  <si>
    <t>高级贸易商人</t>
  </si>
  <si>
    <t>npc.6190</t>
  </si>
  <si>
    <t>普通镖师</t>
  </si>
  <si>
    <t>npc.6191</t>
  </si>
  <si>
    <t>中级镖师</t>
  </si>
  <si>
    <t>npc.6192</t>
  </si>
  <si>
    <t>高级镖师</t>
  </si>
  <si>
    <t>npc.6100</t>
  </si>
  <si>
    <t>普通工匠</t>
  </si>
  <si>
    <t>npc.6101</t>
  </si>
  <si>
    <t>中级工匠</t>
  </si>
  <si>
    <t>npc.6102</t>
  </si>
  <si>
    <t>高级工匠</t>
  </si>
  <si>
    <t>npc.6090</t>
  </si>
  <si>
    <t>普通养殖工</t>
  </si>
  <si>
    <t>中级养殖工</t>
  </si>
  <si>
    <t>npc.6092</t>
  </si>
  <si>
    <t>高级养殖工</t>
  </si>
  <si>
    <t>npc.6070</t>
  </si>
  <si>
    <t>普通种殖工</t>
  </si>
  <si>
    <t>npc.6071</t>
  </si>
  <si>
    <t>中级种殖工</t>
  </si>
  <si>
    <t>npc.6072</t>
  </si>
  <si>
    <t>高级种殖工</t>
  </si>
  <si>
    <t>npc.6140</t>
  </si>
  <si>
    <t>普通运输工人</t>
  </si>
  <si>
    <t>npc.6141</t>
  </si>
  <si>
    <t>中级运输工人</t>
  </si>
  <si>
    <t>npc.6142</t>
  </si>
  <si>
    <t>高级运输工人</t>
  </si>
  <si>
    <t>npc.6180</t>
  </si>
  <si>
    <t>npc.6181</t>
  </si>
  <si>
    <t>npc.6182</t>
  </si>
  <si>
    <t>npc.6170</t>
  </si>
  <si>
    <t>普通伐木</t>
  </si>
  <si>
    <t>npc.6171</t>
  </si>
  <si>
    <t>中级伐木</t>
  </si>
  <si>
    <t>npc.6172</t>
  </si>
  <si>
    <t>高级伐木</t>
  </si>
  <si>
    <t>npc.6160</t>
  </si>
  <si>
    <t>npc.6161</t>
  </si>
  <si>
    <t>npc.6162</t>
  </si>
  <si>
    <t>npc.6002</t>
  </si>
  <si>
    <t>npc.6003</t>
  </si>
  <si>
    <t>npc.6220</t>
  </si>
  <si>
    <t>npc.6221</t>
  </si>
  <si>
    <t>npc.6030</t>
  </si>
  <si>
    <t>npc.6031</t>
  </si>
  <si>
    <t>npc.6032</t>
  </si>
  <si>
    <t>Warrior.warrior_3001_14</t>
  </si>
  <si>
    <t>普通枪盾兵</t>
  </si>
  <si>
    <t>Warrior.warrior_3001_15</t>
  </si>
  <si>
    <t>中级枪盾兵</t>
  </si>
  <si>
    <t>Warrior.warrior_3001_8</t>
  </si>
  <si>
    <t>高级枪盾兵</t>
  </si>
  <si>
    <t>Warrior.warrior_1001_4</t>
  </si>
  <si>
    <t>Warrior.warrior_3001_29</t>
  </si>
  <si>
    <t>Warrior.warrior_4002_26</t>
  </si>
  <si>
    <t>Warrior.warrior_3001_56</t>
  </si>
  <si>
    <t>普通刀马兵</t>
  </si>
  <si>
    <t>Warrior.warrior_3001_12</t>
  </si>
  <si>
    <t>Warrior.warrior_3001_32</t>
  </si>
  <si>
    <t>Warrior.warrior_2001_1</t>
  </si>
  <si>
    <t>中级刀马兵</t>
  </si>
  <si>
    <t>Warrior.warrior_3001_36</t>
  </si>
  <si>
    <t>Warrior.warrior_1001_1</t>
  </si>
  <si>
    <t>Warrior.warrior_2001_2</t>
  </si>
  <si>
    <t>Warrior.warrior_3001_49</t>
  </si>
  <si>
    <t>Warrior.warrior_3001_64</t>
  </si>
  <si>
    <t>Warrior.warrior_4001_12</t>
  </si>
  <si>
    <t>高级刀马兵</t>
  </si>
  <si>
    <t>Warrior.warrior_3001_57</t>
  </si>
  <si>
    <t>普通弓兵</t>
  </si>
  <si>
    <t>Warrior.warrior_3001_25</t>
  </si>
  <si>
    <t>中级弓兵</t>
  </si>
  <si>
    <t>Warrior.warrior_3001_28</t>
  </si>
  <si>
    <t>普通大刀马兵</t>
  </si>
  <si>
    <t>Warrior.warrior_3001_59</t>
  </si>
  <si>
    <t>Warrior.warrior_3001_60</t>
  </si>
  <si>
    <t>Warrior.warrior_3001_5</t>
  </si>
  <si>
    <t>中级大刀马兵</t>
  </si>
  <si>
    <t>Warrior.warrior_3001_35</t>
  </si>
  <si>
    <t>Warrior.warrior_4002_28</t>
  </si>
  <si>
    <t>高级大刀马兵</t>
  </si>
  <si>
    <t>Warrior.warrior_3001_2</t>
  </si>
  <si>
    <t>普通级法术兵</t>
  </si>
  <si>
    <t>Warrior.warrior_3001_17</t>
  </si>
  <si>
    <t>Warrior.warrior_3001_20</t>
  </si>
  <si>
    <t>Warrior.warrior_3001_22</t>
  </si>
  <si>
    <t>中级法术兵</t>
  </si>
  <si>
    <t>Warrior.warrior_3001_52</t>
  </si>
  <si>
    <t>Warrior.warrior_4001_14</t>
  </si>
  <si>
    <t>高级法术兵</t>
  </si>
  <si>
    <t>DefBuild.t0</t>
  </si>
  <si>
    <t>城墙旗帜</t>
  </si>
  <si>
    <t>DefBuild.t1</t>
  </si>
  <si>
    <t>加农炮</t>
  </si>
  <si>
    <t>DefBuild.t2</t>
  </si>
  <si>
    <t>crossbow.xml</t>
  </si>
  <si>
    <t>from_crossbow</t>
  </si>
  <si>
    <t>DefBuild.t3</t>
  </si>
  <si>
    <t>piercing_crossbow_01.xml</t>
  </si>
  <si>
    <t>from_piercing_crossbow</t>
  </si>
  <si>
    <t>激光炮弩</t>
  </si>
  <si>
    <t>DefBuild.t4</t>
  </si>
  <si>
    <t>compound_crossbow.xml</t>
  </si>
  <si>
    <t>from_compound_crossbow</t>
  </si>
  <si>
    <t>十字弓</t>
  </si>
  <si>
    <t>DefBuild.t5</t>
  </si>
  <si>
    <t>毒弩</t>
  </si>
  <si>
    <t>DefBuild.t6</t>
  </si>
  <si>
    <t>crystal_freezer.xml</t>
  </si>
  <si>
    <t>炮弩</t>
  </si>
  <si>
    <t>DefBuild.t7</t>
  </si>
  <si>
    <t>poison_splasher.xml</t>
  </si>
  <si>
    <t>连发弩</t>
  </si>
  <si>
    <t>DefBuild.t8</t>
  </si>
  <si>
    <t>冲击波炮</t>
  </si>
  <si>
    <t>DefBuild.t9</t>
  </si>
  <si>
    <t>单箭头弩</t>
  </si>
  <si>
    <t>seed.1</t>
  </si>
  <si>
    <t>oak_seed.xml</t>
  </si>
  <si>
    <t>from_oak_seed</t>
  </si>
  <si>
    <t>仙人掌种子</t>
  </si>
  <si>
    <t>seed.2</t>
  </si>
  <si>
    <t>drywood_seed.xml</t>
  </si>
  <si>
    <t>from_drywood_seed</t>
  </si>
  <si>
    <t>龙蛇草种子</t>
  </si>
  <si>
    <t>seed.3</t>
  </si>
  <si>
    <t>silver_fir_seed.xml</t>
  </si>
  <si>
    <t>from_silver_fir_seed</t>
  </si>
  <si>
    <t>四叶草种子</t>
  </si>
  <si>
    <t>seed.4</t>
  </si>
  <si>
    <t>shadow_ebon_seed.xml</t>
  </si>
  <si>
    <t>from_shadow_ebon_seed</t>
  </si>
  <si>
    <t>棉花种子</t>
  </si>
  <si>
    <t>seed.5</t>
  </si>
  <si>
    <t>mahogany_seed.xml</t>
  </si>
  <si>
    <t>from_mahogany_seed</t>
  </si>
  <si>
    <t>椰树种子</t>
  </si>
  <si>
    <t>seed.6</t>
  </si>
  <si>
    <t>红点果种子</t>
  </si>
  <si>
    <t>seed.7</t>
  </si>
  <si>
    <t>from_flamer_seed</t>
  </si>
  <si>
    <t>蛇舌花种子</t>
  </si>
  <si>
    <t>seed.8</t>
  </si>
  <si>
    <t>wheat_seed.xml</t>
  </si>
  <si>
    <t>from_wheat_seed</t>
  </si>
  <si>
    <t>向日葵种子</t>
  </si>
  <si>
    <t>seed.9</t>
  </si>
  <si>
    <t>rice_seed.xml</t>
  </si>
  <si>
    <t>from_rice_seed</t>
  </si>
  <si>
    <t>薰衣草种子</t>
  </si>
  <si>
    <t>seed.10</t>
  </si>
  <si>
    <t>cotton_seed.xml</t>
  </si>
  <si>
    <t>from_cotton_seed</t>
  </si>
  <si>
    <t>莉莉花种子</t>
  </si>
  <si>
    <t>seed.11</t>
  </si>
  <si>
    <t>watermelon_seed.xml</t>
  </si>
  <si>
    <t>from_watermelon_seed</t>
  </si>
  <si>
    <t>小红果种子</t>
  </si>
  <si>
    <t>seed.12</t>
  </si>
  <si>
    <t>potato_seed.xml</t>
  </si>
  <si>
    <t>from_potato_seed</t>
  </si>
  <si>
    <t>橡树种子</t>
  </si>
  <si>
    <t>seed.13</t>
  </si>
  <si>
    <t>toxic_grape_seed.xml</t>
  </si>
  <si>
    <t>from_toxic_grape_seed</t>
  </si>
  <si>
    <t>土豆种子</t>
  </si>
  <si>
    <t>seed.14</t>
  </si>
  <si>
    <t>coffee_seed.xml</t>
  </si>
  <si>
    <t>from_coffee_seed</t>
  </si>
  <si>
    <t>红蘑菇种子</t>
  </si>
  <si>
    <t>seed.15</t>
  </si>
  <si>
    <t>稻米种子</t>
  </si>
  <si>
    <t>seed.16</t>
  </si>
  <si>
    <t>樱花树种子</t>
  </si>
  <si>
    <t>seed.17</t>
  </si>
  <si>
    <t>seed.xml</t>
  </si>
  <si>
    <t>from_frozen_flower_seed</t>
  </si>
  <si>
    <t>灌木草种子</t>
  </si>
  <si>
    <t>seed.18</t>
  </si>
  <si>
    <t>from_blink_flower_seed</t>
  </si>
  <si>
    <t>雪杉树种子</t>
  </si>
  <si>
    <t>seed.19</t>
  </si>
  <si>
    <t>from_clover_seed</t>
  </si>
  <si>
    <t>龙果种子</t>
  </si>
  <si>
    <t>seed.20</t>
  </si>
  <si>
    <t>from_queen_of_night_seed</t>
  </si>
  <si>
    <t>葡萄树种子</t>
  </si>
  <si>
    <t>seed.21</t>
  </si>
  <si>
    <t>from_succulent_seed</t>
  </si>
  <si>
    <t>西瓜种子</t>
  </si>
  <si>
    <t>seed.22</t>
  </si>
  <si>
    <t>from_lavender_seed</t>
  </si>
  <si>
    <t>小麦种子</t>
  </si>
  <si>
    <t>seed.23</t>
  </si>
  <si>
    <t>from_lover_seed</t>
  </si>
  <si>
    <t>鸡苗</t>
  </si>
  <si>
    <t>seed.24</t>
  </si>
  <si>
    <t>from_sakura_seed</t>
  </si>
  <si>
    <t>牛犊子</t>
  </si>
  <si>
    <t>seed.25</t>
  </si>
  <si>
    <t>from_reddotseed</t>
  </si>
  <si>
    <t>马驹</t>
  </si>
  <si>
    <t>seed.26</t>
  </si>
  <si>
    <t>from_pharaohfootprintsseed</t>
  </si>
  <si>
    <t>小猪种</t>
  </si>
  <si>
    <t>seed.27</t>
  </si>
  <si>
    <t>from_upsidedownseed</t>
  </si>
  <si>
    <t>羊圈</t>
  </si>
  <si>
    <t>seed.28</t>
  </si>
  <si>
    <t>狐狸</t>
  </si>
  <si>
    <t>seed.29</t>
  </si>
  <si>
    <t>蜥蜴</t>
  </si>
  <si>
    <t>seed.30</t>
  </si>
  <si>
    <t>坐骑魂</t>
  </si>
  <si>
    <t>food.1</t>
  </si>
  <si>
    <t>eat</t>
  </si>
  <si>
    <t>models/effects/players/buff/food_eats/food_eats.model</t>
  </si>
  <si>
    <t>from_roast_chicken</t>
  </si>
  <si>
    <t>低级白米饭</t>
  </si>
  <si>
    <t>中级白米饭</t>
  </si>
  <si>
    <t>高级白米饭</t>
  </si>
  <si>
    <t>food.2</t>
  </si>
  <si>
    <t>from_bread</t>
  </si>
  <si>
    <t>低级面包</t>
  </si>
  <si>
    <t>中级面包</t>
  </si>
  <si>
    <t>高级面包</t>
  </si>
  <si>
    <t>food.3</t>
  </si>
  <si>
    <t>from_chicken_rice</t>
  </si>
  <si>
    <t>低级烤鸡</t>
  </si>
  <si>
    <t>中级烤鸡</t>
  </si>
  <si>
    <t>高级烤鸡</t>
  </si>
  <si>
    <t>food.4</t>
  </si>
  <si>
    <t>from_cutlet</t>
  </si>
  <si>
    <t>低级扬州炒饭</t>
  </si>
  <si>
    <t>中级扬州炒饭</t>
  </si>
  <si>
    <t>高级扬州炒饭</t>
  </si>
  <si>
    <t>food.5</t>
  </si>
  <si>
    <t>from_hotdog</t>
  </si>
  <si>
    <t>低级炸猪排</t>
  </si>
  <si>
    <t>中级炸猪排</t>
  </si>
  <si>
    <t>高级炸猪排</t>
  </si>
  <si>
    <t>food.6</t>
  </si>
  <si>
    <t>from_sushi</t>
  </si>
  <si>
    <t>低级白菜猪肉饺</t>
  </si>
  <si>
    <t>中级白菜猪肉饺</t>
  </si>
  <si>
    <t>高级白菜猪肉饺</t>
  </si>
  <si>
    <t>food.7</t>
  </si>
  <si>
    <t>from_roast_lamb</t>
  </si>
  <si>
    <t>低级香酥炸鸡翅</t>
  </si>
  <si>
    <t>中级香酥炸鸡翅</t>
  </si>
  <si>
    <t>高级香酥炸鸡翅</t>
  </si>
  <si>
    <t>food.8</t>
  </si>
  <si>
    <t>from_steak</t>
  </si>
  <si>
    <t>低级烤羊肉</t>
  </si>
  <si>
    <t>中级烤羊肉</t>
  </si>
  <si>
    <t>高级烤羊肉</t>
  </si>
  <si>
    <t>food.9</t>
  </si>
  <si>
    <t>from_beef_noodles</t>
  </si>
  <si>
    <t>低级牛扒</t>
  </si>
  <si>
    <t>中级牛扒</t>
  </si>
  <si>
    <t>高级牛扒</t>
  </si>
  <si>
    <t>food.10</t>
  </si>
  <si>
    <t>from_cooked_fish</t>
  </si>
  <si>
    <t>低级牛肉面</t>
  </si>
  <si>
    <t>中级牛肉面</t>
  </si>
  <si>
    <t>高级牛肉面</t>
  </si>
  <si>
    <t>food.11</t>
  </si>
  <si>
    <t>from_seafood_soup</t>
  </si>
  <si>
    <t>低级香菇炖鸡</t>
  </si>
  <si>
    <t>中级香菇炖鸡</t>
  </si>
  <si>
    <t>高级香菇炖鸡</t>
  </si>
  <si>
    <t>food.12</t>
  </si>
  <si>
    <t>from_steamed_egg</t>
  </si>
  <si>
    <t>低级猪排饭</t>
  </si>
  <si>
    <t>中级猪排饭</t>
  </si>
  <si>
    <t>高级猪排饭</t>
  </si>
  <si>
    <t>food.13</t>
  </si>
  <si>
    <t>from_mushroom_thick_soup</t>
  </si>
  <si>
    <t>低级鲜味蒸蛋</t>
  </si>
  <si>
    <t>中级鲜味蒸蛋</t>
  </si>
  <si>
    <t>高级鲜味蒸蛋</t>
  </si>
  <si>
    <t>food.14</t>
  </si>
  <si>
    <t>from_watermelon_juice</t>
  </si>
  <si>
    <t>低级猪肉香菇羹</t>
  </si>
  <si>
    <t>中级猪肉香菇羹</t>
  </si>
  <si>
    <t>高级猪肉香菇羹</t>
  </si>
  <si>
    <t>food.15</t>
  </si>
  <si>
    <t>from_pork_pot</t>
  </si>
  <si>
    <t>低级西瓜汁</t>
  </si>
  <si>
    <t>中级西瓜汁</t>
  </si>
  <si>
    <t>高级西瓜汁</t>
  </si>
  <si>
    <t>food.16</t>
  </si>
  <si>
    <t>from_grape_juice</t>
  </si>
  <si>
    <t>低级土豆炖牛肉</t>
  </si>
  <si>
    <t>中级土豆炖牛肉</t>
  </si>
  <si>
    <t>高级土豆炖牛肉</t>
  </si>
  <si>
    <t>food.17</t>
  </si>
  <si>
    <t>from_ice_coffee</t>
  </si>
  <si>
    <t>低级葡萄汁</t>
  </si>
  <si>
    <t>中级葡萄汁</t>
  </si>
  <si>
    <t>高级葡萄汁</t>
  </si>
  <si>
    <t>food.18</t>
  </si>
  <si>
    <t>from_chicken_sandwich</t>
  </si>
  <si>
    <t>低级鸡米饭</t>
  </si>
  <si>
    <t>中级鸡米饭</t>
  </si>
  <si>
    <t>高级鸡米饭</t>
  </si>
  <si>
    <t>food.19</t>
  </si>
  <si>
    <t>from_fry_lamb</t>
  </si>
  <si>
    <t>低级白肉饭</t>
  </si>
  <si>
    <t>中级白肉饭</t>
  </si>
  <si>
    <t>高级白肉饭</t>
  </si>
  <si>
    <t>food.20</t>
  </si>
  <si>
    <t>from_hamburger</t>
  </si>
  <si>
    <t>低级魔幻炒羊肉</t>
  </si>
  <si>
    <t>中级魔幻炒羊肉</t>
  </si>
  <si>
    <t>高级魔幻炒羊肉</t>
  </si>
  <si>
    <t>food.21</t>
  </si>
  <si>
    <t>低级多汁汉堡</t>
  </si>
  <si>
    <t>中级多汁汉堡</t>
  </si>
  <si>
    <t>高级多汁汉堡</t>
  </si>
  <si>
    <t>food.22</t>
  </si>
  <si>
    <t>低级蓝莓果酱</t>
  </si>
  <si>
    <t>中级蓝莓果酱</t>
  </si>
  <si>
    <t>高级蓝莓果酱</t>
  </si>
  <si>
    <t>food.23</t>
  </si>
  <si>
    <t>低级猪肚汤</t>
  </si>
  <si>
    <t>中级猪肚汤</t>
  </si>
  <si>
    <t>高级猪肚汤</t>
  </si>
  <si>
    <t>food.24</t>
  </si>
  <si>
    <t>低级奶昔</t>
  </si>
  <si>
    <t>中级奶昔</t>
  </si>
  <si>
    <t>高级奶昔</t>
  </si>
  <si>
    <t>food.25</t>
  </si>
  <si>
    <t>低级白切鸡</t>
  </si>
  <si>
    <t>中级白切鸡</t>
  </si>
  <si>
    <t>高级白切鸡</t>
  </si>
  <si>
    <t>food.26</t>
  </si>
  <si>
    <t>from_lamp_pilaf</t>
  </si>
  <si>
    <t>低级佛跳墙</t>
  </si>
  <si>
    <t>中级佛跳墙</t>
  </si>
  <si>
    <t>高级佛跳墙</t>
  </si>
  <si>
    <t>food.27</t>
  </si>
  <si>
    <t>低级羊肉手抓饭</t>
  </si>
  <si>
    <t>中级羊肉手抓饭</t>
  </si>
  <si>
    <t>高级羊肉手抓饭</t>
  </si>
  <si>
    <t>food.28</t>
  </si>
  <si>
    <t>低级土豆饼</t>
  </si>
  <si>
    <t>中级土豆饼</t>
  </si>
  <si>
    <t>高级土豆饼</t>
  </si>
  <si>
    <t>food.29</t>
  </si>
  <si>
    <t>低级果味松糕</t>
  </si>
  <si>
    <t>中级果味松糕</t>
  </si>
  <si>
    <t>高级果味松糕</t>
  </si>
  <si>
    <t>medicament.r1</t>
  </si>
  <si>
    <t>drink</t>
  </si>
  <si>
    <t>from_healingpotion_novice</t>
  </si>
  <si>
    <t>新手生命药水</t>
  </si>
  <si>
    <t>from_healingpotion_a_01</t>
  </si>
  <si>
    <t>初阶生命药水</t>
  </si>
  <si>
    <t>from_healingpotion_a_02</t>
  </si>
  <si>
    <t>二阶生命药水</t>
  </si>
  <si>
    <t>from_healingpotion_a_03</t>
  </si>
  <si>
    <t>三阶生命药水</t>
  </si>
  <si>
    <t>medicament.r2</t>
  </si>
  <si>
    <t>from_healingpotion_a_04</t>
  </si>
  <si>
    <t>四阶生命药水</t>
  </si>
  <si>
    <t>from_healingpotion_a_05</t>
  </si>
  <si>
    <t>五阶生命药水</t>
  </si>
  <si>
    <t>六阶生命药水</t>
  </si>
  <si>
    <t>七阶生命药水</t>
  </si>
  <si>
    <t>medicament.r3</t>
  </si>
  <si>
    <t>八阶生命药水</t>
  </si>
  <si>
    <t>九阶生命药水</t>
  </si>
  <si>
    <t>十阶生命药水</t>
  </si>
  <si>
    <t>medicament.m1</t>
  </si>
  <si>
    <t>from_manapotion_novice</t>
  </si>
  <si>
    <t>新手法力药水</t>
  </si>
  <si>
    <t>from_manapotion_a_01</t>
  </si>
  <si>
    <t>初阶法力药水</t>
  </si>
  <si>
    <t>from_manapotion_a_02</t>
  </si>
  <si>
    <t>二阶法力药水</t>
  </si>
  <si>
    <t>from_manapotion_a_03</t>
  </si>
  <si>
    <t>三阶法力药水</t>
  </si>
  <si>
    <t>medicament.m2</t>
  </si>
  <si>
    <t>from_manapotion_a_04</t>
  </si>
  <si>
    <t>四阶法力药水</t>
  </si>
  <si>
    <t>from_manapotion_a_05</t>
  </si>
  <si>
    <t>五阶法力药水</t>
  </si>
  <si>
    <t>六阶法力药水</t>
  </si>
  <si>
    <t>七阶法力药水</t>
  </si>
  <si>
    <t>medicament.m3</t>
  </si>
  <si>
    <t>八阶法力药水</t>
  </si>
  <si>
    <t>九阶法力药水</t>
  </si>
  <si>
    <t>十阶法力药水</t>
  </si>
  <si>
    <t>medicament.s1</t>
  </si>
  <si>
    <t>from_healingpotion_d_01</t>
  </si>
  <si>
    <t>一阶怒气药水</t>
  </si>
  <si>
    <t>from_healingpotion_d_02</t>
  </si>
  <si>
    <t>二阶怒气药水</t>
  </si>
  <si>
    <t>from_healingpotion_d_03</t>
  </si>
  <si>
    <t>三阶怒气药水</t>
  </si>
  <si>
    <t>from_healingpotion_d_04</t>
  </si>
  <si>
    <t>四阶怒气药水</t>
  </si>
  <si>
    <t>medicament.s2</t>
  </si>
  <si>
    <t>from_healingpotion_d_05</t>
  </si>
  <si>
    <t>五阶怒气药水</t>
  </si>
  <si>
    <t>六阶怒气药水</t>
  </si>
  <si>
    <t>七阶怒气药水</t>
  </si>
  <si>
    <t>medicament.s3</t>
  </si>
  <si>
    <t>八阶怒气药水</t>
  </si>
  <si>
    <t>九阶怒气药水</t>
  </si>
  <si>
    <t>十阶怒气药水</t>
  </si>
  <si>
    <t>编号</t>
  </si>
  <si>
    <t>道具显示名称</t>
  </si>
  <si>
    <t>拍卖行用</t>
  </si>
  <si>
    <t>森林生态地宫BOSS房间</t>
  </si>
  <si>
    <t>單選</t>
  </si>
  <si>
    <t>无</t>
  </si>
  <si>
    <t>沙漠生态地宫BOSS房间</t>
  </si>
  <si>
    <t>0:一般</t>
  </si>
  <si>
    <t>全部</t>
  </si>
  <si>
    <t>长剑</t>
  </si>
  <si>
    <t>雪原生态地宫BOSS房间</t>
  </si>
  <si>
    <t>1:傢俱</t>
  </si>
  <si>
    <t>1:武器</t>
  </si>
  <si>
    <t>斧头</t>
  </si>
  <si>
    <t>丛林生态地宫BOSS房间</t>
  </si>
  <si>
    <t>2:裝備</t>
  </si>
  <si>
    <t>2:工具</t>
  </si>
  <si>
    <t>弓箭</t>
  </si>
  <si>
    <t>3:植物种子</t>
  </si>
  <si>
    <t>3:建材</t>
  </si>
  <si>
    <t>法杖</t>
  </si>
  <si>
    <t>森林生态地图</t>
  </si>
  <si>
    <t>4:地形块</t>
  </si>
  <si>
    <t>4:服装</t>
  </si>
  <si>
    <t>短刀</t>
  </si>
  <si>
    <t>沙漠生态地图</t>
  </si>
  <si>
    <t>5:食物</t>
  </si>
  <si>
    <t>5:</t>
  </si>
  <si>
    <t>步枪</t>
  </si>
  <si>
    <t>雪原生态地图</t>
  </si>
  <si>
    <t>6:药剂</t>
  </si>
  <si>
    <t>6:食物</t>
  </si>
  <si>
    <t>法书</t>
  </si>
  <si>
    <t>腐地生态地图</t>
  </si>
  <si>
    <t>7:植物</t>
  </si>
  <si>
    <t>7:其他+材料</t>
  </si>
  <si>
    <t>镰刀</t>
  </si>
  <si>
    <t>丛林生态地图</t>
  </si>
  <si>
    <t>8:觸發生存塔防事件</t>
  </si>
  <si>
    <t>重炮</t>
  </si>
  <si>
    <t>9：宝箱</t>
  </si>
  <si>
    <t>头盔</t>
  </si>
  <si>
    <t>10：草丛</t>
  </si>
  <si>
    <t>衣服</t>
  </si>
  <si>
    <t>11、互动家具</t>
  </si>
  <si>
    <t>裤子</t>
  </si>
  <si>
    <t>12、无尽模式探索</t>
  </si>
  <si>
    <t>披风</t>
  </si>
  <si>
    <t>13、无尽模式战利品</t>
  </si>
  <si>
    <t>鞋子</t>
  </si>
  <si>
    <t>14:貨幣</t>
  </si>
  <si>
    <t>饰品</t>
  </si>
  <si>
    <t>15：无尽模式高级药水</t>
  </si>
  <si>
    <t>镐类</t>
  </si>
  <si>
    <t>16、信仰碎片</t>
  </si>
  <si>
    <t>锤类</t>
  </si>
  <si>
    <t>17、转盘道具</t>
  </si>
  <si>
    <t>造型头盔</t>
  </si>
  <si>
    <t>18、宠物饲料</t>
  </si>
  <si>
    <t>造型衣服</t>
  </si>
  <si>
    <t>19、 宠物蛋</t>
  </si>
  <si>
    <t>造型裤子</t>
  </si>
  <si>
    <t>20、宠物捕捉器</t>
  </si>
  <si>
    <t>造型披风</t>
  </si>
  <si>
    <t>21、宠物技能书</t>
  </si>
  <si>
    <t>造型鞋子</t>
  </si>
  <si>
    <t>22、怪物灵魂</t>
  </si>
  <si>
    <t>造型近战武器</t>
  </si>
  <si>
    <t>23、经验球</t>
  </si>
  <si>
    <t>造型特效</t>
  </si>
  <si>
    <t>24、动物</t>
  </si>
  <si>
    <t>绳子</t>
  </si>
  <si>
    <t>25、古玩</t>
  </si>
  <si>
    <t>平台</t>
  </si>
  <si>
    <t>26、改名卡</t>
  </si>
  <si>
    <t>斜向阶梯</t>
  </si>
  <si>
    <t>27、勇气勋章</t>
  </si>
  <si>
    <t>爬梯</t>
  </si>
  <si>
    <t>28、属性精华</t>
  </si>
  <si>
    <t>门</t>
  </si>
  <si>
    <t>29、收纳箱</t>
  </si>
  <si>
    <t>放置类家具</t>
  </si>
  <si>
    <t>30、视频广告道具</t>
  </si>
  <si>
    <t>悬吊类家具</t>
  </si>
  <si>
    <t>侧挂类家具</t>
  </si>
  <si>
    <t>壁饰类家具</t>
  </si>
  <si>
    <t>陷阱门</t>
  </si>
  <si>
    <t>放置墙块</t>
  </si>
  <si>
    <t>悬吊墙块</t>
  </si>
  <si>
    <t>侧挂墙块</t>
  </si>
  <si>
    <t>壁饰墙块</t>
  </si>
  <si>
    <t>造型远程武器</t>
  </si>
  <si>
    <t>造型魔法武器</t>
  </si>
  <si>
    <t>造型投掷武器</t>
  </si>
  <si>
    <t>壁炉</t>
  </si>
  <si>
    <t>工作台</t>
  </si>
  <si>
    <t>写字板</t>
  </si>
  <si>
    <t>桌上摆饰</t>
  </si>
  <si>
    <t>花朵</t>
  </si>
  <si>
    <t>叶子</t>
  </si>
  <si>
    <t>精华</t>
  </si>
  <si>
    <t>点唱机</t>
  </si>
  <si>
    <t>火把</t>
  </si>
  <si>
    <t>营火</t>
  </si>
  <si>
    <t>吊灯</t>
  </si>
  <si>
    <t>立灯</t>
  </si>
  <si>
    <t>侧挂灯</t>
  </si>
  <si>
    <t>地毯</t>
  </si>
  <si>
    <t>墙块</t>
  </si>
  <si>
    <t>背景墙块</t>
  </si>
  <si>
    <t>墓碑</t>
  </si>
  <si>
    <t>栅栏</t>
  </si>
  <si>
    <t>武器架</t>
  </si>
  <si>
    <t>防具架</t>
  </si>
  <si>
    <t>矿石</t>
  </si>
  <si>
    <t>地形块</t>
  </si>
  <si>
    <t>木材</t>
  </si>
  <si>
    <t>作物</t>
  </si>
  <si>
    <t>蘑菇</t>
  </si>
  <si>
    <t>种子</t>
  </si>
  <si>
    <t>果实</t>
  </si>
  <si>
    <t>材料</t>
  </si>
  <si>
    <t>肉类</t>
  </si>
  <si>
    <t>饭面</t>
  </si>
  <si>
    <t>面包</t>
  </si>
  <si>
    <t>汤品</t>
  </si>
  <si>
    <t>饮料</t>
  </si>
  <si>
    <t>甜点</t>
  </si>
  <si>
    <t>徽章</t>
  </si>
  <si>
    <t>投掷物品</t>
  </si>
  <si>
    <t>杂物</t>
  </si>
  <si>
    <t>钥匙</t>
  </si>
  <si>
    <t>宝箱</t>
  </si>
  <si>
    <t>壁灯</t>
  </si>
  <si>
    <t>草丛</t>
  </si>
  <si>
    <t>传送带</t>
  </si>
  <si>
    <t>地雷</t>
  </si>
  <si>
    <t>回旋镖</t>
  </si>
  <si>
    <t>魔法书</t>
  </si>
  <si>
    <t>水晶</t>
  </si>
  <si>
    <t>塔防装置</t>
  </si>
  <si>
    <t>陷阱</t>
  </si>
  <si>
    <t>药剂</t>
  </si>
  <si>
    <t>液体</t>
  </si>
  <si>
    <t>改名卡</t>
  </si>
  <si>
    <t>ItemClassname132</t>
  </si>
  <si>
    <t>宠物用品</t>
  </si>
  <si>
    <t>ItemClassname133</t>
  </si>
  <si>
    <t>宠物项圈</t>
  </si>
  <si>
    <t>ItemClassname134</t>
  </si>
  <si>
    <t>宠物护甲</t>
  </si>
  <si>
    <t>ItemClassname135</t>
  </si>
  <si>
    <t>宠物饰品</t>
  </si>
  <si>
    <t>ItemClassname136</t>
  </si>
  <si>
    <t>陷阱类</t>
  </si>
  <si>
    <t>ItemClassname137</t>
  </si>
  <si>
    <t>孵化类</t>
  </si>
  <si>
    <t>ItemClassname138</t>
  </si>
  <si>
    <t>古玩</t>
  </si>
  <si>
    <t>ItemClassname139</t>
  </si>
  <si>
    <t>礼包类</t>
  </si>
  <si>
    <t>ItemClassname140</t>
  </si>
  <si>
    <t>长剑类时装</t>
  </si>
  <si>
    <t>ItemClassname141</t>
  </si>
  <si>
    <t>斧头类时装</t>
  </si>
  <si>
    <t>投掷类</t>
  </si>
  <si>
    <t>ItemClassname142</t>
  </si>
  <si>
    <t>短刀类时装</t>
  </si>
  <si>
    <t>回旋镖类</t>
  </si>
  <si>
    <t>ItemClassname143</t>
  </si>
  <si>
    <t>弓箭类时装</t>
  </si>
  <si>
    <t>ItemClassname144</t>
  </si>
  <si>
    <t>步枪类时装</t>
  </si>
  <si>
    <t>投掷类时装</t>
  </si>
  <si>
    <t>ItemClassname145</t>
  </si>
  <si>
    <t>重炮类时装</t>
  </si>
  <si>
    <t>回旋镖类时装</t>
  </si>
  <si>
    <t>ItemClassname146</t>
  </si>
  <si>
    <t>法杖类时装</t>
  </si>
  <si>
    <t>ItemClassname147</t>
  </si>
  <si>
    <t>法书类时装</t>
  </si>
  <si>
    <t>ItemClassname148</t>
  </si>
  <si>
    <t>ItemClassname149</t>
  </si>
  <si>
    <t>回旋类时装</t>
  </si>
  <si>
    <t>ItemClassname150</t>
  </si>
  <si>
    <t>跟随宠类</t>
  </si>
  <si>
    <t>ItemClassname151</t>
  </si>
  <si>
    <t>收纳箱</t>
  </si>
  <si>
    <t>能量结晶</t>
  </si>
  <si>
    <t>副本券</t>
  </si>
  <si>
    <t>宝箱陶罐</t>
  </si>
  <si>
    <t>#1~1000 程序测试使用,请勿更动</t>
  </si>
  <si>
    <t>game_object/itemdrop/</t>
  </si>
  <si>
    <t>man_corruption_01_body</t>
  </si>
  <si>
    <t>地精披肩</t>
  </si>
  <si>
    <t>cloak</t>
  </si>
  <si>
    <t>man_corruption_01_head</t>
  </si>
  <si>
    <t>白骨项鍊</t>
  </si>
  <si>
    <t>accessories_bag</t>
  </si>
  <si>
    <t>man_corruption_01_leg</t>
  </si>
  <si>
    <t>蛇皮披肩</t>
  </si>
  <si>
    <t>man_corruption_02_body</t>
  </si>
  <si>
    <t>沙漠战靴</t>
  </si>
  <si>
    <t>man_corruption_02_head</t>
  </si>
  <si>
    <t>沙漠猎靴</t>
  </si>
  <si>
    <t>man_corruption_02_leg</t>
  </si>
  <si>
    <t>沙漠布靴</t>
  </si>
  <si>
    <t>man_corruption_03_body</t>
  </si>
  <si>
    <t>熊毛披风</t>
  </si>
  <si>
    <t>man_corruption_03_head</t>
  </si>
  <si>
    <t>雪原战靴</t>
  </si>
  <si>
    <t>man_corruption_03_leg</t>
  </si>
  <si>
    <t>雪原猎靴</t>
  </si>
  <si>
    <t>man_desert_01_body</t>
  </si>
  <si>
    <t>雪原布靴</t>
  </si>
  <si>
    <t>man_desert_01_head</t>
  </si>
  <si>
    <t>虫膜披肩</t>
  </si>
  <si>
    <t>man_desert_01_leg</t>
  </si>
  <si>
    <t>腐地战靴</t>
  </si>
  <si>
    <t>man_desert_02_body</t>
  </si>
  <si>
    <t>腐地猎靴</t>
  </si>
  <si>
    <t>man_desert_02_head</t>
  </si>
  <si>
    <t>腐地布靴</t>
  </si>
  <si>
    <t>man_desert_02_leg</t>
  </si>
  <si>
    <t>枯叶披风</t>
  </si>
  <si>
    <t>man_desert_03_body</t>
  </si>
  <si>
    <t>丛林战靴</t>
  </si>
  <si>
    <t>man_desert_03_head</t>
  </si>
  <si>
    <t>丛林猎靴</t>
  </si>
  <si>
    <t>man_desert_03_leg</t>
  </si>
  <si>
    <t>丛林布靴</t>
  </si>
  <si>
    <t>man_jungle_01_body</t>
  </si>
  <si>
    <t>man_jungle_01_head</t>
  </si>
  <si>
    <t>man_jungle_01_leg</t>
  </si>
  <si>
    <t>man_jungle_02_body</t>
  </si>
  <si>
    <t>man_jungle_02_head</t>
  </si>
  <si>
    <t>man_jungle_02_leg</t>
  </si>
  <si>
    <t>man_jungle_03_body</t>
  </si>
  <si>
    <t>man_jungle_03_head</t>
  </si>
  <si>
    <t>man_jungle_03_leg</t>
  </si>
  <si>
    <t>man_lava_01_body</t>
  </si>
  <si>
    <t>man_lava_01_head</t>
  </si>
  <si>
    <t>man_lava_01_leg</t>
  </si>
  <si>
    <t>man_snow_01_body</t>
  </si>
  <si>
    <t>man_snow_01_head</t>
  </si>
  <si>
    <t>man_snow_01_leg</t>
  </si>
  <si>
    <t>man_snow_02_body</t>
  </si>
  <si>
    <t>man_snow_02_head</t>
  </si>
  <si>
    <t>man_snow_02_leg</t>
  </si>
  <si>
    <t>man_snow_03_body</t>
  </si>
  <si>
    <t>man_snow_03_head</t>
  </si>
  <si>
    <t>man_snow_03_leg</t>
  </si>
  <si>
    <t>man_dessert_worm_hat</t>
  </si>
  <si>
    <t>man_flower_hat</t>
  </si>
  <si>
    <t>man_lizard_hat</t>
  </si>
  <si>
    <t>slime_hat_01</t>
  </si>
  <si>
    <t>wolf_hat_01</t>
  </si>
  <si>
    <t>altar_booklet</t>
  </si>
  <si>
    <t>artillery_01</t>
  </si>
  <si>
    <t>deadly_edge</t>
  </si>
  <si>
    <t>elder_axe</t>
  </si>
  <si>
    <t>gug_hook</t>
  </si>
  <si>
    <t>immortal_book</t>
  </si>
  <si>
    <t>aboriginal_bow</t>
  </si>
  <si>
    <t>bat_bow</t>
  </si>
  <si>
    <t>eagle_bow</t>
  </si>
  <si>
    <t>filthy_bow</t>
  </si>
  <si>
    <t>withered_bow</t>
  </si>
  <si>
    <t>bugs_axe</t>
  </si>
  <si>
    <t>muddy_cannon</t>
  </si>
  <si>
    <t>sand_cannon</t>
  </si>
  <si>
    <t>goblin_gun</t>
  </si>
  <si>
    <t>poison_watergun</t>
  </si>
  <si>
    <t>numb_katar</t>
  </si>
  <si>
    <t>goblin_dagger</t>
  </si>
  <si>
    <t>ice_stiletto</t>
  </si>
  <si>
    <t>lava_staff</t>
  </si>
  <si>
    <t>voodoo_doll_01</t>
  </si>
  <si>
    <t>water_launcher</t>
  </si>
  <si>
    <t>yeti_boomerang</t>
  </si>
  <si>
    <t>slime_mace</t>
  </si>
  <si>
    <t>winter_staff</t>
  </si>
  <si>
    <t>worship_scepter</t>
  </si>
  <si>
    <t>beast_tooth</t>
  </si>
  <si>
    <t>demon_scimitar</t>
  </si>
  <si>
    <t>fatal_rapier</t>
  </si>
  <si>
    <t>gas_bomb</t>
  </si>
  <si>
    <t>lizard_blade</t>
  </si>
  <si>
    <t>近战</t>
  </si>
  <si>
    <t>远程</t>
  </si>
  <si>
    <t>魔法</t>
  </si>
  <si>
    <t>dungeon_fifthroom</t>
  </si>
  <si>
    <t>dungeon_firstroom</t>
  </si>
  <si>
    <t>dungeon_fouthroom</t>
  </si>
  <si>
    <t>dungeon_secondroom</t>
  </si>
  <si>
    <t>dungeon_thirdroom</t>
  </si>
  <si>
    <t>#50007</t>
  </si>
  <si>
    <t>#50018</t>
  </si>
  <si>
    <t>#50030</t>
  </si>
  <si>
    <t>#50034</t>
  </si>
  <si>
    <t>#50037</t>
  </si>
  <si>
    <t>#50038</t>
  </si>
  <si>
    <t>#50039</t>
  </si>
  <si>
    <t>#50040</t>
  </si>
  <si>
    <t>#50041</t>
  </si>
  <si>
    <t>#50042</t>
  </si>
  <si>
    <t>#50043</t>
  </si>
  <si>
    <t>五芒星的诅咒</t>
  </si>
  <si>
    <t>恶魔号角</t>
  </si>
  <si>
    <t>魔神法杖</t>
  </si>
  <si>
    <t>cobalt_breastplate</t>
  </si>
  <si>
    <t>cobalt_buckle_cape</t>
  </si>
  <si>
    <t>cobalt_helmet</t>
  </si>
  <si>
    <t>cobalt_pants</t>
  </si>
  <si>
    <t>cobalt_shoes</t>
  </si>
  <si>
    <t>copper_breastplate</t>
  </si>
  <si>
    <t>copper_buckle_cape</t>
  </si>
  <si>
    <t>copper_helmet</t>
  </si>
  <si>
    <t>copper_pants</t>
  </si>
  <si>
    <t>copper_shoes</t>
  </si>
  <si>
    <t>gold_breastplate</t>
  </si>
  <si>
    <t>gold_buckle_cape</t>
  </si>
  <si>
    <t>gold_helmet</t>
  </si>
  <si>
    <t>gold_pants</t>
  </si>
  <si>
    <t>gold_shoes</t>
  </si>
  <si>
    <t>iron_breastplate</t>
  </si>
  <si>
    <t>iron_buckle_cape</t>
  </si>
  <si>
    <t>iron_helmet</t>
  </si>
  <si>
    <t>iron_pants</t>
  </si>
  <si>
    <t>iron_shoes</t>
  </si>
  <si>
    <t>lead_breastplate</t>
  </si>
  <si>
    <t>lead_buckle_cape</t>
  </si>
  <si>
    <t>lead_helmet</t>
  </si>
  <si>
    <t>lead_pants</t>
  </si>
  <si>
    <t>lead_shoes</t>
  </si>
  <si>
    <t>leaves_cape</t>
  </si>
  <si>
    <t>platinum_breastplate</t>
  </si>
  <si>
    <t>platinum_buckle_cape</t>
  </si>
  <si>
    <t>platinum_helmet</t>
  </si>
  <si>
    <t>platinum_pants</t>
  </si>
  <si>
    <t>platinum_shoes</t>
  </si>
  <si>
    <t>silver_breastplate</t>
  </si>
  <si>
    <t>silver_buckle_cape</t>
  </si>
  <si>
    <t>silver_helmet</t>
  </si>
  <si>
    <t>silver_pants</t>
  </si>
  <si>
    <t>silver_shoes</t>
  </si>
  <si>
    <t>tin_breastplate</t>
  </si>
  <si>
    <t>tin_buckle_cape</t>
  </si>
  <si>
    <t>tin_helmet</t>
  </si>
  <si>
    <t>tin_pants</t>
  </si>
  <si>
    <t>tin_shoes</t>
  </si>
  <si>
    <t>tungsten_breastplate</t>
  </si>
  <si>
    <t>tungsten_buckle_cape</t>
  </si>
  <si>
    <t>tungsten_helmet</t>
  </si>
  <si>
    <t>tungsten_pants</t>
  </si>
  <si>
    <t>tungsten_shoes</t>
  </si>
  <si>
    <t>vampire_hunter_boots</t>
  </si>
  <si>
    <t>vampire_hunter_chestplat</t>
  </si>
  <si>
    <t>vampire_hunter_chestplate</t>
  </si>
  <si>
    <t>vampire_hunter_cloak</t>
  </si>
  <si>
    <t>vampire_hunter_hat</t>
  </si>
  <si>
    <t>vampire_hunter_pants</t>
  </si>
  <si>
    <t>wood_coat</t>
  </si>
  <si>
    <t>wood_hat</t>
  </si>
  <si>
    <t>wood_pants</t>
  </si>
  <si>
    <t>wood_shoes</t>
  </si>
  <si>
    <t>n_RecyclingPriceValue</t>
    <phoneticPr fontId="5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</si>
</sst>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8" formatCode="_-* #,##0.00_-;\-* #,##0.00_-;_-* &quot;-&quot;??_-;_-@_-"/>
  </numFmts>
  <fonts count="58">
    <font>
      <sz val="11"/>
      <color rgb="FF000000"/>
      <name val="宋体"/>
      <charset val="134"/>
    </font>
    <font>
      <sz val="11"/>
      <color rgb="FFFF0000"/>
      <name val="宋体"/>
      <charset val="134"/>
    </font>
    <font>
      <sz val="11"/>
      <color theme="1"/>
      <name val="等线"/>
      <charset val="134"/>
      <scheme val="minor"/>
    </font>
    <font>
      <sz val="11"/>
      <name val="微软雅黑"/>
      <charset val="134"/>
    </font>
    <font>
      <sz val="9.5"/>
      <color rgb="FF2F4F4F"/>
      <name val="NSimSun"/>
      <charset val="134"/>
    </font>
    <font>
      <sz val="11"/>
      <name val="宋体"/>
      <charset val="134"/>
    </font>
    <font>
      <sz val="11"/>
      <color indexed="8"/>
      <name val="微软雅黑"/>
      <charset val="134"/>
    </font>
    <font>
      <sz val="11"/>
      <color indexed="10"/>
      <name val="微软雅黑"/>
      <charset val="134"/>
    </font>
    <font>
      <sz val="12"/>
      <color indexed="8"/>
      <name val="微软雅黑"/>
      <charset val="134"/>
    </font>
    <font>
      <sz val="11"/>
      <name val="等线"/>
      <charset val="134"/>
      <scheme val="minor"/>
    </font>
    <font>
      <sz val="12"/>
      <name val="微软雅黑"/>
      <charset val="134"/>
    </font>
    <font>
      <sz val="11"/>
      <color rgb="FF333333"/>
      <name val="Arial"/>
      <family val="2"/>
    </font>
    <font>
      <sz val="11"/>
      <color rgb="FF333333"/>
      <name val="宋体"/>
      <charset val="134"/>
    </font>
    <font>
      <sz val="14"/>
      <color rgb="FF333333"/>
      <name val="Arial"/>
      <family val="2"/>
    </font>
    <font>
      <u/>
      <sz val="11"/>
      <color theme="10"/>
      <name val="宋体"/>
      <charset val="134"/>
    </font>
    <font>
      <sz val="10"/>
      <color rgb="FF333333"/>
      <name val="宋体"/>
      <charset val="134"/>
    </font>
    <font>
      <sz val="9"/>
      <color rgb="FF333333"/>
      <name val="Arial"/>
      <family val="2"/>
    </font>
    <font>
      <sz val="12"/>
      <color rgb="FF666666"/>
      <name val="宋体"/>
      <charset val="134"/>
    </font>
    <font>
      <b/>
      <sz val="11"/>
      <color rgb="FF333333"/>
      <name val="Arial"/>
      <family val="2"/>
    </font>
    <font>
      <sz val="9"/>
      <color rgb="FF333333"/>
      <name val="宋体"/>
      <charset val="134"/>
    </font>
    <font>
      <sz val="14"/>
      <color rgb="FF222222"/>
      <name val="Arial"/>
      <family val="2"/>
    </font>
    <font>
      <sz val="10"/>
      <color rgb="FF333333"/>
      <name val="Arial"/>
      <family val="2"/>
    </font>
    <font>
      <b/>
      <sz val="12"/>
      <color rgb="FF333333"/>
      <name val="宋体"/>
      <charset val="134"/>
    </font>
    <font>
      <sz val="14"/>
      <color rgb="FF222222"/>
      <name val="宋体"/>
      <charset val="134"/>
    </font>
    <font>
      <sz val="12"/>
      <color rgb="FF333333"/>
      <name val="宋体"/>
      <charset val="134"/>
    </font>
    <font>
      <b/>
      <sz val="14"/>
      <color rgb="FF222222"/>
      <name val="宋体"/>
      <charset val="134"/>
    </font>
    <font>
      <sz val="11"/>
      <color rgb="FFFF0000"/>
      <name val="微软雅黑"/>
      <charset val="134"/>
    </font>
    <font>
      <sz val="12"/>
      <color indexed="55"/>
      <name val="宋体"/>
      <charset val="134"/>
    </font>
    <font>
      <sz val="12"/>
      <color theme="1"/>
      <name val="等线"/>
      <charset val="134"/>
      <scheme val="minor"/>
    </font>
    <font>
      <sz val="12"/>
      <color indexed="8"/>
      <name val="宋体"/>
      <charset val="134"/>
    </font>
    <font>
      <sz val="11"/>
      <color rgb="FF9C0006"/>
      <name val="等线"/>
      <charset val="134"/>
      <scheme val="minor"/>
    </font>
    <font>
      <sz val="11"/>
      <color indexed="8"/>
      <name val="宋体"/>
      <charset val="134"/>
    </font>
    <font>
      <sz val="10"/>
      <color rgb="FF000000"/>
      <name val="Arial"/>
      <family val="2"/>
    </font>
    <font>
      <sz val="10"/>
      <color indexed="8"/>
      <name val="Arial"/>
      <family val="2"/>
    </font>
    <font>
      <sz val="12"/>
      <color theme="1"/>
      <name val="宋体"/>
      <charset val="134"/>
    </font>
    <font>
      <sz val="12"/>
      <color indexed="8"/>
      <name val="新細明體"/>
      <charset val="134"/>
    </font>
    <font>
      <sz val="11"/>
      <color theme="1"/>
      <name val="宋体"/>
      <family val="3"/>
      <charset val="134"/>
    </font>
    <font>
      <sz val="12"/>
      <color indexed="8"/>
      <name val="等线"/>
      <family val="3"/>
      <charset val="134"/>
    </font>
    <font>
      <u/>
      <sz val="12"/>
      <color theme="10"/>
      <name val="新細明體"/>
      <charset val="134"/>
    </font>
    <font>
      <u/>
      <sz val="15.6"/>
      <color theme="10"/>
      <name val="新細明體"/>
      <charset val="134"/>
    </font>
    <font>
      <sz val="11"/>
      <color rgb="FF006100"/>
      <name val="等线"/>
      <family val="3"/>
      <charset val="134"/>
      <scheme val="minor"/>
    </font>
    <font>
      <sz val="12"/>
      <color rgb="FF006100"/>
      <name val="宋体"/>
      <family val="3"/>
      <charset val="134"/>
    </font>
    <font>
      <sz val="12"/>
      <color rgb="FF006100"/>
      <name val="等线"/>
      <family val="3"/>
      <charset val="134"/>
      <scheme val="minor"/>
    </font>
    <font>
      <b/>
      <sz val="11"/>
      <color rgb="FFFFFFFF"/>
      <name val="等线"/>
      <family val="3"/>
      <charset val="134"/>
      <scheme val="minor"/>
    </font>
    <font>
      <sz val="12"/>
      <color rgb="FFFA7D00"/>
      <name val="等线"/>
      <family val="3"/>
      <charset val="134"/>
      <scheme val="minor"/>
    </font>
    <font>
      <sz val="11"/>
      <color rgb="FF9C5700"/>
      <name val="等线"/>
      <family val="3"/>
      <charset val="134"/>
      <scheme val="minor"/>
    </font>
    <font>
      <sz val="11"/>
      <color rgb="FF9C6500"/>
      <name val="宋体"/>
      <family val="3"/>
      <charset val="134"/>
    </font>
    <font>
      <sz val="12"/>
      <color indexed="60"/>
      <name val="宋体"/>
      <family val="3"/>
      <charset val="134"/>
    </font>
    <font>
      <sz val="12"/>
      <color rgb="FF9C6500"/>
      <name val="宋体"/>
      <family val="3"/>
      <charset val="134"/>
    </font>
    <font>
      <sz val="11"/>
      <color rgb="FF9C6500"/>
      <name val="等线"/>
      <family val="3"/>
      <charset val="134"/>
      <scheme val="minor"/>
    </font>
    <font>
      <sz val="12"/>
      <name val="新細明體"/>
      <charset val="134"/>
    </font>
    <font>
      <sz val="12"/>
      <color rgb="FF9C6500"/>
      <name val="等线"/>
      <family val="3"/>
      <charset val="134"/>
      <scheme val="minor"/>
    </font>
    <font>
      <b/>
      <sz val="9"/>
      <name val="宋体"/>
      <family val="3"/>
      <charset val="134"/>
    </font>
    <font>
      <sz val="9"/>
      <name val="宋体"/>
      <family val="3"/>
      <charset val="134"/>
    </font>
    <font>
      <b/>
      <sz val="9"/>
      <name val="Tahoma"/>
      <family val="2"/>
    </font>
    <font>
      <b/>
      <sz val="9"/>
      <name val="MingLiU"/>
      <charset val="136"/>
    </font>
    <font>
      <sz val="11"/>
      <color rgb="FF000000"/>
      <name val="宋体"/>
      <family val="3"/>
      <charset val="134"/>
    </font>
    <font>
      <sz val="11"/>
      <name val="微软雅黑"/>
      <family val="2"/>
      <charset val="134"/>
    </font>
  </fonts>
  <fills count="11">
    <fill>
      <patternFill patternType="none"/>
    </fill>
    <fill>
      <patternFill patternType="gray125"/>
    </fill>
    <fill>
      <patternFill patternType="solid">
        <fgColor rgb="FFFFFF00"/>
        <bgColor indexed="64"/>
      </patternFill>
    </fill>
    <fill>
      <patternFill patternType="solid">
        <fgColor rgb="FFFFFF00"/>
        <bgColor rgb="FFFFFF00"/>
      </patternFill>
    </fill>
    <fill>
      <patternFill patternType="solid">
        <fgColor rgb="FFCCFFFF"/>
        <bgColor indexed="64"/>
      </patternFill>
    </fill>
    <fill>
      <patternFill patternType="solid">
        <fgColor rgb="FFFFFFCC"/>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indexed="43"/>
        <bgColor indexed="64"/>
      </patternFill>
    </fill>
  </fills>
  <borders count="4">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1734">
    <xf numFmtId="0" fontId="0" fillId="0" borderId="0">
      <alignment vertical="center"/>
    </xf>
    <xf numFmtId="0" fontId="14" fillId="0" borderId="0" applyNumberFormat="0" applyFill="0" applyBorder="0" applyAlignment="0" applyProtection="0">
      <alignment vertical="center"/>
    </xf>
    <xf numFmtId="0" fontId="27" fillId="0" borderId="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9" fontId="29" fillId="0" borderId="0" applyFont="0" applyFill="0" applyBorder="0" applyAlignment="0" applyProtection="0">
      <alignment vertical="center"/>
    </xf>
    <xf numFmtId="9" fontId="28" fillId="0" borderId="0" applyFont="0" applyFill="0" applyBorder="0" applyAlignment="0" applyProtection="0">
      <alignment vertical="center"/>
    </xf>
    <xf numFmtId="9" fontId="2" fillId="0" borderId="0" applyFont="0" applyFill="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9" fontId="29" fillId="0" borderId="0" applyFont="0" applyFill="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 fillId="0" borderId="0">
      <alignment vertical="center"/>
    </xf>
    <xf numFmtId="0" fontId="2" fillId="0" borderId="0">
      <alignment vertical="center"/>
    </xf>
    <xf numFmtId="0" fontId="3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32" fillId="0" borderId="0"/>
    <xf numFmtId="0" fontId="28" fillId="0" borderId="0">
      <alignment vertical="center"/>
    </xf>
    <xf numFmtId="0" fontId="33"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32" fillId="0" borderId="0"/>
    <xf numFmtId="0" fontId="28" fillId="0" borderId="0">
      <alignment vertical="center"/>
    </xf>
    <xf numFmtId="0" fontId="28" fillId="0" borderId="0">
      <alignment vertical="center"/>
    </xf>
    <xf numFmtId="0" fontId="29" fillId="0" borderId="0">
      <alignment vertical="center"/>
    </xf>
    <xf numFmtId="0" fontId="28" fillId="0" borderId="0">
      <alignment vertical="center"/>
    </xf>
    <xf numFmtId="0" fontId="28" fillId="0" borderId="0">
      <alignment vertical="center"/>
    </xf>
    <xf numFmtId="0" fontId="2" fillId="0" borderId="0">
      <alignment vertical="center"/>
    </xf>
    <xf numFmtId="0" fontId="2" fillId="0" borderId="0">
      <alignment vertical="center"/>
    </xf>
    <xf numFmtId="0" fontId="34" fillId="0" borderId="0">
      <alignment vertical="center"/>
    </xf>
    <xf numFmtId="0" fontId="2" fillId="0" borderId="0">
      <alignment vertical="center"/>
    </xf>
    <xf numFmtId="0" fontId="28" fillId="0" borderId="0">
      <alignment vertical="center"/>
    </xf>
    <xf numFmtId="0" fontId="28" fillId="0" borderId="0">
      <alignment vertical="center"/>
    </xf>
    <xf numFmtId="0" fontId="34" fillId="0" borderId="0">
      <alignment vertical="center"/>
    </xf>
    <xf numFmtId="0" fontId="28" fillId="0" borderId="0">
      <alignment vertical="center"/>
    </xf>
    <xf numFmtId="0" fontId="32" fillId="0" borderId="0"/>
    <xf numFmtId="0" fontId="32" fillId="0" borderId="0"/>
    <xf numFmtId="0" fontId="28" fillId="0" borderId="0">
      <alignment vertical="center"/>
    </xf>
    <xf numFmtId="0" fontId="28" fillId="0" borderId="0">
      <alignment vertical="center"/>
    </xf>
    <xf numFmtId="0" fontId="31" fillId="0" borderId="0">
      <alignment vertical="center"/>
    </xf>
    <xf numFmtId="0" fontId="28" fillId="0" borderId="0">
      <alignment vertical="center"/>
    </xf>
    <xf numFmtId="0" fontId="31" fillId="0" borderId="0">
      <alignment vertical="center"/>
    </xf>
    <xf numFmtId="0" fontId="28" fillId="0" borderId="0">
      <alignment vertical="center"/>
    </xf>
    <xf numFmtId="0" fontId="29" fillId="0" borderId="0">
      <alignment vertical="center"/>
    </xf>
    <xf numFmtId="0" fontId="28" fillId="0" borderId="0">
      <alignment vertical="center"/>
    </xf>
    <xf numFmtId="0" fontId="28" fillId="0" borderId="0">
      <alignment vertical="center"/>
    </xf>
    <xf numFmtId="0" fontId="28" fillId="0" borderId="0">
      <alignment vertical="center"/>
    </xf>
    <xf numFmtId="0" fontId="56" fillId="0" borderId="0">
      <alignment vertical="center"/>
    </xf>
    <xf numFmtId="0" fontId="2" fillId="0" borderId="0">
      <alignment vertical="center"/>
    </xf>
    <xf numFmtId="0" fontId="56" fillId="0" borderId="0">
      <alignment vertical="center"/>
    </xf>
    <xf numFmtId="0" fontId="2" fillId="0" borderId="0">
      <alignment vertical="center"/>
    </xf>
    <xf numFmtId="0" fontId="2"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32" fillId="0" borderId="0"/>
    <xf numFmtId="0" fontId="32" fillId="0" borderId="0"/>
    <xf numFmtId="0" fontId="2" fillId="0" borderId="0">
      <alignment vertical="center"/>
    </xf>
    <xf numFmtId="0" fontId="33" fillId="0" borderId="0">
      <alignment vertical="center"/>
    </xf>
    <xf numFmtId="0" fontId="32" fillId="0" borderId="0"/>
    <xf numFmtId="0" fontId="2" fillId="0" borderId="0">
      <alignment vertical="center"/>
    </xf>
    <xf numFmtId="0" fontId="35" fillId="0" borderId="0" applyNumberFormat="0" applyFill="0" applyBorder="0" applyProtection="0">
      <alignment vertical="center"/>
    </xf>
    <xf numFmtId="0" fontId="29" fillId="0" borderId="0">
      <alignment vertical="center"/>
    </xf>
    <xf numFmtId="0" fontId="35" fillId="0" borderId="0" applyNumberFormat="0" applyFill="0" applyBorder="0" applyProtection="0">
      <alignment vertical="center"/>
    </xf>
    <xf numFmtId="0" fontId="36" fillId="0" borderId="0">
      <alignment vertical="center"/>
    </xf>
    <xf numFmtId="0" fontId="28" fillId="0" borderId="0">
      <alignment vertical="center"/>
    </xf>
    <xf numFmtId="0" fontId="35" fillId="0" borderId="0" applyNumberFormat="0" applyFill="0" applyBorder="0" applyProtection="0">
      <alignment vertical="center"/>
    </xf>
    <xf numFmtId="0" fontId="28" fillId="0" borderId="0">
      <alignment vertical="center"/>
    </xf>
    <xf numFmtId="0" fontId="35" fillId="0" borderId="0" applyNumberFormat="0" applyFill="0" applyBorder="0" applyProtection="0">
      <alignment vertical="center"/>
    </xf>
    <xf numFmtId="0" fontId="2" fillId="0" borderId="0">
      <alignment vertical="center"/>
    </xf>
    <xf numFmtId="0" fontId="28" fillId="0" borderId="0">
      <alignment vertical="center"/>
    </xf>
    <xf numFmtId="0" fontId="2" fillId="0" borderId="0">
      <alignment vertical="center"/>
    </xf>
    <xf numFmtId="0" fontId="29" fillId="0" borderId="0">
      <alignment vertical="center"/>
    </xf>
    <xf numFmtId="0" fontId="2" fillId="0" borderId="0">
      <alignment vertical="center"/>
    </xf>
    <xf numFmtId="0" fontId="36" fillId="0" borderId="0">
      <alignment vertical="center"/>
    </xf>
    <xf numFmtId="0" fontId="37" fillId="0" borderId="0">
      <alignment vertical="center"/>
    </xf>
    <xf numFmtId="0" fontId="2" fillId="0" borderId="0">
      <alignment vertical="center"/>
    </xf>
    <xf numFmtId="0" fontId="2" fillId="0" borderId="0">
      <alignment vertical="center"/>
    </xf>
    <xf numFmtId="0" fontId="28" fillId="0" borderId="0">
      <alignment vertical="center"/>
    </xf>
    <xf numFmtId="0" fontId="2" fillId="0" borderId="0">
      <alignment vertical="center"/>
    </xf>
    <xf numFmtId="0" fontId="2" fillId="0" borderId="0">
      <alignment vertical="center"/>
    </xf>
    <xf numFmtId="0" fontId="28"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8" fillId="0" borderId="0">
      <alignment vertical="center"/>
    </xf>
    <xf numFmtId="0" fontId="29" fillId="0" borderId="0">
      <alignment vertical="center"/>
    </xf>
    <xf numFmtId="0" fontId="28" fillId="0" borderId="0">
      <alignment vertical="center"/>
    </xf>
    <xf numFmtId="0" fontId="28" fillId="0" borderId="0">
      <alignment vertical="center"/>
    </xf>
    <xf numFmtId="0" fontId="34" fillId="0" borderId="0">
      <alignment vertical="center"/>
    </xf>
    <xf numFmtId="0" fontId="28" fillId="0" borderId="0">
      <alignment vertical="center"/>
    </xf>
    <xf numFmtId="0" fontId="28" fillId="0" borderId="0">
      <alignment vertical="center"/>
    </xf>
    <xf numFmtId="0" fontId="28" fillId="0" borderId="0">
      <alignment vertical="center"/>
    </xf>
    <xf numFmtId="0" fontId="34" fillId="0" borderId="0">
      <alignment vertical="center"/>
    </xf>
    <xf numFmtId="0" fontId="29" fillId="0" borderId="0">
      <alignment vertical="center"/>
    </xf>
    <xf numFmtId="0" fontId="28" fillId="0" borderId="0">
      <alignment vertical="center"/>
    </xf>
    <xf numFmtId="0" fontId="28"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xf numFmtId="0" fontId="36" fillId="0" borderId="0"/>
    <xf numFmtId="0" fontId="2" fillId="0" borderId="0"/>
    <xf numFmtId="0" fontId="2" fillId="0" borderId="0"/>
    <xf numFmtId="0" fontId="2" fillId="0" borderId="0"/>
    <xf numFmtId="0" fontId="31" fillId="0" borderId="0">
      <alignment vertical="center"/>
    </xf>
    <xf numFmtId="0" fontId="2" fillId="0" borderId="0"/>
    <xf numFmtId="0" fontId="36" fillId="0" borderId="0"/>
    <xf numFmtId="0" fontId="28" fillId="0" borderId="0">
      <alignment vertical="center"/>
    </xf>
    <xf numFmtId="0" fontId="2" fillId="0" borderId="0"/>
    <xf numFmtId="0" fontId="2" fillId="0" borderId="0"/>
    <xf numFmtId="0" fontId="2" fillId="0" borderId="0"/>
    <xf numFmtId="0" fontId="5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xf numFmtId="0" fontId="2" fillId="0" borderId="0">
      <alignment vertical="center"/>
    </xf>
    <xf numFmtId="0" fontId="2" fillId="0" borderId="0"/>
    <xf numFmtId="0" fontId="5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8" fillId="0" borderId="0" applyNumberFormat="0" applyFill="0" applyBorder="0" applyAlignment="0" applyProtection="0">
      <alignment vertical="top"/>
      <protection locked="0"/>
    </xf>
    <xf numFmtId="0" fontId="39" fillId="0" borderId="0" applyNumberFormat="0" applyFill="0" applyBorder="0" applyAlignment="0" applyProtection="0">
      <alignment vertical="top"/>
      <protection locked="0"/>
    </xf>
    <xf numFmtId="0" fontId="39" fillId="0" borderId="0" applyNumberFormat="0" applyFill="0" applyBorder="0" applyAlignment="0" applyProtection="0">
      <alignment vertical="top"/>
      <protection locked="0"/>
    </xf>
    <xf numFmtId="0" fontId="14" fillId="0" borderId="0" applyNumberFormat="0" applyFill="0" applyBorder="0" applyAlignment="0" applyProtection="0"/>
    <xf numFmtId="0" fontId="39" fillId="0" borderId="0" applyNumberFormat="0" applyFill="0" applyBorder="0" applyAlignment="0" applyProtection="0">
      <alignment vertical="top"/>
      <protection locked="0"/>
    </xf>
    <xf numFmtId="0" fontId="40" fillId="7" borderId="0" applyNumberFormat="0" applyBorder="0" applyAlignment="0" applyProtection="0">
      <alignment vertical="center"/>
    </xf>
    <xf numFmtId="0" fontId="40" fillId="7" borderId="0" applyNumberFormat="0" applyBorder="0" applyAlignment="0" applyProtection="0">
      <alignment vertical="center"/>
    </xf>
    <xf numFmtId="0" fontId="41" fillId="7" borderId="0" applyNumberFormat="0" applyBorder="0" applyAlignment="0" applyProtection="0">
      <alignment vertical="center"/>
    </xf>
    <xf numFmtId="0" fontId="40" fillId="7" borderId="0" applyNumberFormat="0" applyBorder="0" applyAlignment="0" applyProtection="0">
      <alignment vertical="center"/>
    </xf>
    <xf numFmtId="0" fontId="40" fillId="7" borderId="0" applyNumberFormat="0" applyBorder="0" applyAlignment="0" applyProtection="0">
      <alignment vertical="center"/>
    </xf>
    <xf numFmtId="0" fontId="40" fillId="7" borderId="0" applyNumberFormat="0" applyBorder="0" applyAlignment="0" applyProtection="0">
      <alignment vertical="center"/>
    </xf>
    <xf numFmtId="0" fontId="41" fillId="7" borderId="0" applyNumberFormat="0" applyBorder="0" applyAlignment="0" applyProtection="0">
      <alignment vertical="center"/>
    </xf>
    <xf numFmtId="0" fontId="40" fillId="7" borderId="0" applyNumberFormat="0" applyBorder="0" applyAlignment="0" applyProtection="0">
      <alignment vertical="center"/>
    </xf>
    <xf numFmtId="0" fontId="40" fillId="7" borderId="0" applyNumberFormat="0" applyBorder="0" applyAlignment="0" applyProtection="0">
      <alignment vertical="center"/>
    </xf>
    <xf numFmtId="0" fontId="40" fillId="7" borderId="0" applyNumberFormat="0" applyBorder="0" applyAlignment="0" applyProtection="0">
      <alignment vertical="center"/>
    </xf>
    <xf numFmtId="0" fontId="40" fillId="7" borderId="0" applyNumberFormat="0" applyBorder="0" applyAlignment="0" applyProtection="0">
      <alignment vertical="center"/>
    </xf>
    <xf numFmtId="0" fontId="40" fillId="7" borderId="0" applyNumberFormat="0" applyBorder="0" applyAlignment="0" applyProtection="0">
      <alignment vertical="center"/>
    </xf>
    <xf numFmtId="0" fontId="42" fillId="7" borderId="0" applyNumberFormat="0" applyBorder="0" applyAlignment="0" applyProtection="0">
      <alignment vertical="center"/>
    </xf>
    <xf numFmtId="0" fontId="40" fillId="7" borderId="0" applyNumberFormat="0" applyBorder="0" applyAlignment="0" applyProtection="0">
      <alignment vertical="center"/>
    </xf>
    <xf numFmtId="0" fontId="40" fillId="7" borderId="0" applyNumberFormat="0" applyBorder="0" applyAlignment="0" applyProtection="0">
      <alignment vertical="center"/>
    </xf>
    <xf numFmtId="0" fontId="40" fillId="7" borderId="0" applyNumberFormat="0" applyBorder="0" applyAlignment="0" applyProtection="0">
      <alignment vertical="center"/>
    </xf>
    <xf numFmtId="0" fontId="43" fillId="6" borderId="2" applyNumberFormat="0" applyAlignment="0" applyProtection="0">
      <alignment vertical="center"/>
    </xf>
    <xf numFmtId="0" fontId="44" fillId="0" borderId="3" applyNumberFormat="0" applyFill="0" applyAlignment="0" applyProtection="0">
      <alignment vertical="center"/>
    </xf>
    <xf numFmtId="178" fontId="29" fillId="0" borderId="0" applyFont="0" applyFill="0" applyBorder="0" applyAlignment="0" applyProtection="0">
      <alignment vertical="center"/>
    </xf>
    <xf numFmtId="0" fontId="45" fillId="9" borderId="0" applyNumberFormat="0" applyBorder="0" applyAlignment="0" applyProtection="0">
      <alignment vertical="center"/>
    </xf>
    <xf numFmtId="0" fontId="45" fillId="9" borderId="0" applyNumberFormat="0" applyBorder="0" applyAlignment="0" applyProtection="0">
      <alignment vertical="center"/>
    </xf>
    <xf numFmtId="0" fontId="46" fillId="9" borderId="0" applyNumberFormat="0" applyBorder="0" applyAlignment="0" applyProtection="0">
      <alignment vertical="center"/>
    </xf>
    <xf numFmtId="0" fontId="45" fillId="9" borderId="0" applyNumberFormat="0" applyBorder="0" applyAlignment="0" applyProtection="0">
      <alignment vertical="center"/>
    </xf>
    <xf numFmtId="0" fontId="45" fillId="9" borderId="0" applyNumberFormat="0" applyBorder="0" applyAlignment="0" applyProtection="0">
      <alignment vertical="center"/>
    </xf>
    <xf numFmtId="0" fontId="47" fillId="10" borderId="0" applyNumberFormat="0" applyBorder="0" applyAlignment="0" applyProtection="0">
      <alignment vertical="center"/>
    </xf>
    <xf numFmtId="0" fontId="45" fillId="9" borderId="0" applyNumberFormat="0" applyBorder="0" applyAlignment="0" applyProtection="0">
      <alignment vertical="center"/>
    </xf>
    <xf numFmtId="0" fontId="45" fillId="9" borderId="0" applyNumberFormat="0" applyBorder="0" applyAlignment="0" applyProtection="0">
      <alignment vertical="center"/>
    </xf>
    <xf numFmtId="0" fontId="46" fillId="9" borderId="0" applyNumberFormat="0" applyBorder="0" applyAlignment="0" applyProtection="0">
      <alignment vertical="center"/>
    </xf>
    <xf numFmtId="0" fontId="47" fillId="10" borderId="0" applyNumberFormat="0" applyBorder="0" applyAlignment="0" applyProtection="0">
      <alignment vertical="center"/>
    </xf>
    <xf numFmtId="0" fontId="45" fillId="9" borderId="0" applyNumberFormat="0" applyBorder="0" applyAlignment="0" applyProtection="0">
      <alignment vertical="center"/>
    </xf>
    <xf numFmtId="0" fontId="45" fillId="9" borderId="0" applyNumberFormat="0" applyBorder="0" applyAlignment="0" applyProtection="0">
      <alignment vertical="center"/>
    </xf>
    <xf numFmtId="0" fontId="45" fillId="9" borderId="0" applyNumberFormat="0" applyBorder="0" applyAlignment="0" applyProtection="0">
      <alignment vertical="center"/>
    </xf>
    <xf numFmtId="0" fontId="45" fillId="9" borderId="0" applyNumberFormat="0" applyBorder="0" applyAlignment="0" applyProtection="0">
      <alignment vertical="center"/>
    </xf>
    <xf numFmtId="0" fontId="48" fillId="9" borderId="0" applyNumberFormat="0" applyBorder="0" applyAlignment="0" applyProtection="0">
      <alignment vertical="center"/>
    </xf>
    <xf numFmtId="0" fontId="45" fillId="9" borderId="0" applyNumberFormat="0" applyBorder="0" applyAlignment="0" applyProtection="0">
      <alignment vertical="center"/>
    </xf>
    <xf numFmtId="0" fontId="45" fillId="9" borderId="0" applyNumberFormat="0" applyBorder="0" applyAlignment="0" applyProtection="0">
      <alignment vertical="center"/>
    </xf>
    <xf numFmtId="0" fontId="49" fillId="9" borderId="0" applyNumberFormat="0" applyBorder="0" applyAlignment="0" applyProtection="0">
      <alignment vertical="center"/>
    </xf>
    <xf numFmtId="0" fontId="45" fillId="9" borderId="0" applyNumberFormat="0" applyBorder="0" applyAlignment="0" applyProtection="0">
      <alignment vertical="center"/>
    </xf>
    <xf numFmtId="0" fontId="45" fillId="9" borderId="0" applyNumberFormat="0" applyBorder="0" applyAlignment="0" applyProtection="0">
      <alignment vertical="center"/>
    </xf>
    <xf numFmtId="0" fontId="45" fillId="9" borderId="0" applyNumberFormat="0" applyBorder="0" applyAlignment="0" applyProtection="0">
      <alignment vertical="center"/>
    </xf>
    <xf numFmtId="0" fontId="50" fillId="0" borderId="0">
      <alignment vertical="center"/>
    </xf>
    <xf numFmtId="0" fontId="32" fillId="0" borderId="0"/>
    <xf numFmtId="0" fontId="28" fillId="0" borderId="0">
      <alignment vertical="center"/>
    </xf>
    <xf numFmtId="0" fontId="2" fillId="0" borderId="0"/>
    <xf numFmtId="0" fontId="28" fillId="0" borderId="0">
      <alignment vertical="center"/>
    </xf>
    <xf numFmtId="0" fontId="28" fillId="0" borderId="0">
      <alignment vertical="center"/>
    </xf>
    <xf numFmtId="0" fontId="32" fillId="0" borderId="0"/>
    <xf numFmtId="0" fontId="28" fillId="0" borderId="0">
      <alignment vertical="center"/>
    </xf>
    <xf numFmtId="0" fontId="28" fillId="0" borderId="0">
      <alignment vertical="center"/>
    </xf>
    <xf numFmtId="0" fontId="34" fillId="0" borderId="0">
      <alignment vertical="center"/>
    </xf>
    <xf numFmtId="0" fontId="28" fillId="0" borderId="0">
      <alignment vertical="center"/>
    </xf>
    <xf numFmtId="0" fontId="28" fillId="0" borderId="0">
      <alignment vertical="center"/>
    </xf>
    <xf numFmtId="0" fontId="32" fillId="0" borderId="0"/>
    <xf numFmtId="0" fontId="28" fillId="0" borderId="0">
      <alignment vertical="center"/>
    </xf>
    <xf numFmtId="0" fontId="34" fillId="0" borderId="0">
      <alignment vertical="center"/>
    </xf>
    <xf numFmtId="0" fontId="28" fillId="0" borderId="0">
      <alignment vertical="center"/>
    </xf>
    <xf numFmtId="0" fontId="28" fillId="0" borderId="0">
      <alignment vertical="center"/>
    </xf>
    <xf numFmtId="0" fontId="2" fillId="0" borderId="0"/>
    <xf numFmtId="0" fontId="28" fillId="0" borderId="0">
      <alignment vertical="center"/>
    </xf>
    <xf numFmtId="0" fontId="28" fillId="0" borderId="0">
      <alignment vertical="center"/>
    </xf>
    <xf numFmtId="0" fontId="35" fillId="0" borderId="0" applyNumberFormat="0" applyFill="0" applyBorder="0" applyProtection="0">
      <alignment vertical="center"/>
    </xf>
    <xf numFmtId="0" fontId="28" fillId="0" borderId="0">
      <alignment vertical="center"/>
    </xf>
    <xf numFmtId="0" fontId="28" fillId="0" borderId="0">
      <alignment vertical="center"/>
    </xf>
    <xf numFmtId="0" fontId="35" fillId="0" borderId="0" applyNumberFormat="0" applyFill="0" applyBorder="0" applyProtection="0">
      <alignment vertical="center"/>
    </xf>
    <xf numFmtId="0" fontId="28" fillId="0" borderId="0">
      <alignment vertical="center"/>
    </xf>
    <xf numFmtId="0" fontId="35" fillId="0" borderId="0" applyNumberFormat="0" applyFill="0" applyBorder="0" applyProtection="0">
      <alignment vertical="center"/>
    </xf>
    <xf numFmtId="0" fontId="28" fillId="0" borderId="0">
      <alignment vertical="center"/>
    </xf>
    <xf numFmtId="0" fontId="28" fillId="0" borderId="0">
      <alignment vertical="center"/>
    </xf>
    <xf numFmtId="0" fontId="28" fillId="0" borderId="0">
      <alignment vertical="center"/>
    </xf>
    <xf numFmtId="0" fontId="2" fillId="0" borderId="0"/>
    <xf numFmtId="0" fontId="2" fillId="0" borderId="0"/>
    <xf numFmtId="0" fontId="34" fillId="0" borderId="0">
      <alignment vertical="center"/>
    </xf>
    <xf numFmtId="0" fontId="2" fillId="0" borderId="0"/>
    <xf numFmtId="0" fontId="49" fillId="9" borderId="0" applyNumberFormat="0" applyBorder="0" applyAlignment="0" applyProtection="0">
      <alignment vertical="center"/>
    </xf>
    <xf numFmtId="0" fontId="51" fillId="9" borderId="0" applyNumberFormat="0" applyBorder="0" applyAlignment="0" applyProtection="0">
      <alignment vertical="center"/>
    </xf>
  </cellStyleXfs>
  <cellXfs count="55">
    <xf numFmtId="0" fontId="0" fillId="0" borderId="0" xfId="0">
      <alignment vertical="center"/>
    </xf>
    <xf numFmtId="0" fontId="0" fillId="0" borderId="0" xfId="0" applyFont="1">
      <alignment vertical="center"/>
    </xf>
    <xf numFmtId="0" fontId="0" fillId="0" borderId="0" xfId="0" applyAlignment="1"/>
    <xf numFmtId="0" fontId="1" fillId="0" borderId="0" xfId="0" applyFont="1" applyAlignment="1"/>
    <xf numFmtId="0" fontId="0" fillId="2" borderId="0" xfId="0" applyFill="1">
      <alignment vertical="center"/>
    </xf>
    <xf numFmtId="0" fontId="2" fillId="0" borderId="0" xfId="427" applyAlignment="1">
      <alignment vertical="center"/>
    </xf>
    <xf numFmtId="0" fontId="2" fillId="0" borderId="0" xfId="427"/>
    <xf numFmtId="0" fontId="0" fillId="0" borderId="1" xfId="0" applyBorder="1">
      <alignment vertical="center"/>
    </xf>
    <xf numFmtId="0" fontId="3" fillId="0" borderId="0" xfId="0" applyFont="1" applyAlignment="1">
      <alignment horizontal="center" vertical="center"/>
    </xf>
    <xf numFmtId="0" fontId="4" fillId="0" borderId="0" xfId="0" applyFont="1">
      <alignment vertical="center"/>
    </xf>
    <xf numFmtId="0" fontId="1" fillId="0" borderId="0" xfId="0" applyFont="1">
      <alignment vertical="center"/>
    </xf>
    <xf numFmtId="49" fontId="0" fillId="0" borderId="0" xfId="0" applyNumberFormat="1">
      <alignment vertical="center"/>
    </xf>
    <xf numFmtId="0" fontId="5" fillId="0" borderId="0" xfId="0" applyFont="1">
      <alignment vertical="center"/>
    </xf>
    <xf numFmtId="0" fontId="1" fillId="3" borderId="0" xfId="0" applyFont="1" applyFill="1">
      <alignment vertical="center"/>
    </xf>
    <xf numFmtId="0" fontId="0" fillId="4" borderId="0" xfId="0" applyFill="1" applyAlignment="1"/>
    <xf numFmtId="0" fontId="1" fillId="4" borderId="0" xfId="0" applyFont="1" applyFill="1" applyAlignment="1"/>
    <xf numFmtId="0" fontId="2" fillId="4" borderId="0" xfId="0" applyFont="1" applyFill="1" applyAlignment="1"/>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0" fillId="5" borderId="0" xfId="0" applyFill="1" applyAlignment="1"/>
    <xf numFmtId="0" fontId="2" fillId="0" borderId="0" xfId="0" applyFont="1" applyAlignment="1"/>
    <xf numFmtId="0" fontId="9" fillId="0" borderId="0" xfId="0" applyFont="1" applyAlignment="1"/>
    <xf numFmtId="0" fontId="9" fillId="0" borderId="0" xfId="0" applyFont="1">
      <alignment vertical="center"/>
    </xf>
    <xf numFmtId="0" fontId="0" fillId="3" borderId="0" xfId="0" applyFill="1">
      <alignment vertical="center"/>
    </xf>
    <xf numFmtId="0" fontId="0" fillId="0" borderId="0" xfId="0" applyFont="1" applyFill="1" applyAlignment="1">
      <alignment vertical="center"/>
    </xf>
    <xf numFmtId="0" fontId="3" fillId="0" borderId="0" xfId="0" applyFont="1" applyFill="1" applyBorder="1" applyAlignment="1">
      <alignment horizontal="center" vertical="center"/>
    </xf>
    <xf numFmtId="0" fontId="3" fillId="0" borderId="0" xfId="974" applyFont="1" applyFill="1" applyBorder="1">
      <alignment vertical="center"/>
    </xf>
    <xf numFmtId="0" fontId="3" fillId="0" borderId="0" xfId="0" applyFont="1" applyFill="1" applyBorder="1">
      <alignment vertical="center"/>
    </xf>
    <xf numFmtId="0" fontId="3" fillId="0" borderId="0" xfId="0" applyFont="1" applyFill="1" applyBorder="1" applyAlignment="1">
      <alignment horizontal="left" vertical="center"/>
    </xf>
    <xf numFmtId="0" fontId="10" fillId="0" borderId="0" xfId="0" applyFont="1" applyFill="1" applyAlignment="1">
      <alignment horizontal="center" vertical="center"/>
    </xf>
    <xf numFmtId="0" fontId="3" fillId="0" borderId="1" xfId="0" applyFont="1" applyFill="1" applyBorder="1" applyAlignment="1">
      <alignment horizontal="center" vertical="center"/>
    </xf>
    <xf numFmtId="0" fontId="3" fillId="0" borderId="0" xfId="0"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0" fontId="5" fillId="0" borderId="0" xfId="0" applyFont="1" applyFill="1">
      <alignment vertical="center"/>
    </xf>
    <xf numFmtId="0" fontId="11" fillId="0" borderId="0" xfId="0" applyFont="1">
      <alignment vertical="center"/>
    </xf>
    <xf numFmtId="0" fontId="12" fillId="0" borderId="0" xfId="0" applyFont="1">
      <alignment vertical="center"/>
    </xf>
    <xf numFmtId="0" fontId="13" fillId="0" borderId="0" xfId="0" applyFont="1" applyAlignment="1">
      <alignment vertical="center" wrapText="1"/>
    </xf>
    <xf numFmtId="0" fontId="14" fillId="0" borderId="0" xfId="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20" fillId="0" borderId="0" xfId="0" applyFont="1">
      <alignment vertical="center"/>
    </xf>
    <xf numFmtId="0" fontId="21" fillId="0" borderId="0" xfId="0" applyFont="1">
      <alignment vertical="center"/>
    </xf>
    <xf numFmtId="0" fontId="22" fillId="0" borderId="0" xfId="0" applyFont="1">
      <alignment vertical="center"/>
    </xf>
    <xf numFmtId="0" fontId="23" fillId="0" borderId="0" xfId="0" applyFont="1">
      <alignment vertical="center"/>
    </xf>
    <xf numFmtId="0" fontId="24" fillId="0" borderId="0" xfId="0" applyFont="1">
      <alignment vertical="center"/>
    </xf>
    <xf numFmtId="0" fontId="3" fillId="0" borderId="0" xfId="0" applyFont="1" applyFill="1" applyBorder="1" applyAlignment="1">
      <alignment vertical="center"/>
    </xf>
    <xf numFmtId="0" fontId="25" fillId="0" borderId="0" xfId="0" applyFont="1" applyAlignment="1">
      <alignment vertical="center" wrapText="1"/>
    </xf>
    <xf numFmtId="0" fontId="26" fillId="0" borderId="0" xfId="0" applyFont="1" applyFill="1" applyBorder="1" applyAlignment="1">
      <alignment horizontal="center" vertical="center"/>
    </xf>
    <xf numFmtId="0" fontId="26" fillId="0" borderId="0" xfId="0" applyFont="1" applyFill="1" applyBorder="1">
      <alignment vertical="center"/>
    </xf>
    <xf numFmtId="0" fontId="3" fillId="0" borderId="0" xfId="0" applyFont="1" applyFill="1" applyAlignment="1">
      <alignment horizontal="center" vertical="center"/>
    </xf>
    <xf numFmtId="0" fontId="57" fillId="0" borderId="0" xfId="0" applyFont="1" applyFill="1" applyBorder="1" applyAlignment="1">
      <alignment horizontal="center" vertical="center"/>
    </xf>
  </cellXfs>
  <cellStyles count="51734">
    <cellStyle name="Excel Built-in Explanatory Text" xfId="2"/>
    <cellStyle name="百分比 2" xfId="3"/>
    <cellStyle name="百分比 2 2" xfId="4"/>
    <cellStyle name="百分比 2 2 2" xfId="5"/>
    <cellStyle name="百分比 2 2 3" xfId="6"/>
    <cellStyle name="百分比 2 3" xfId="7"/>
    <cellStyle name="百分比 2 4" xfId="8"/>
    <cellStyle name="百分比 2 4 2" xfId="9"/>
    <cellStyle name="百分比 2 4 3" xfId="10"/>
    <cellStyle name="百分比 2 5" xfId="11"/>
    <cellStyle name="百分比 2 6" xfId="12"/>
    <cellStyle name="百分比 2 7" xfId="13"/>
    <cellStyle name="百分比 2 8" xfId="14"/>
    <cellStyle name="百分比 3" xfId="15"/>
    <cellStyle name="百分比 3 2" xfId="16"/>
    <cellStyle name="差 2" xfId="17"/>
    <cellStyle name="差 2 2" xfId="18"/>
    <cellStyle name="差 2 3" xfId="19"/>
    <cellStyle name="差 2 4" xfId="20"/>
    <cellStyle name="差 3" xfId="21"/>
    <cellStyle name="差 4" xfId="22"/>
    <cellStyle name="差 5" xfId="23"/>
    <cellStyle name="差 6" xfId="24"/>
    <cellStyle name="差 7" xfId="25"/>
    <cellStyle name="常规" xfId="0" builtinId="0"/>
    <cellStyle name="常规 10" xfId="26"/>
    <cellStyle name="常规 11" xfId="27"/>
    <cellStyle name="常规 12" xfId="28"/>
    <cellStyle name="常规 13" xfId="29"/>
    <cellStyle name="常规 14" xfId="30"/>
    <cellStyle name="常规 14 10" xfId="31"/>
    <cellStyle name="常规 14 2" xfId="32"/>
    <cellStyle name="常规 14 2 2" xfId="33"/>
    <cellStyle name="常规 14 2 2 2" xfId="34"/>
    <cellStyle name="常规 14 2 2 2 2" xfId="35"/>
    <cellStyle name="常规 14 2 2 2 2 2" xfId="36"/>
    <cellStyle name="常规 14 2 2 2 3" xfId="37"/>
    <cellStyle name="常规 14 2 2 2 3 2" xfId="38"/>
    <cellStyle name="常规 14 2 2 2 4" xfId="39"/>
    <cellStyle name="常规 14 2 2 2 4 2" xfId="40"/>
    <cellStyle name="常规 14 2 2 2 5" xfId="41"/>
    <cellStyle name="常规 14 2 2 3" xfId="42"/>
    <cellStyle name="常规 14 2 2 3 2" xfId="43"/>
    <cellStyle name="常规 14 2 2 4" xfId="44"/>
    <cellStyle name="常规 14 2 2 4 2" xfId="45"/>
    <cellStyle name="常规 14 2 2 5" xfId="46"/>
    <cellStyle name="常规 14 2 2 5 2" xfId="47"/>
    <cellStyle name="常规 14 2 2 6" xfId="48"/>
    <cellStyle name="常规 14 2 3" xfId="49"/>
    <cellStyle name="常规 14 2 3 2" xfId="50"/>
    <cellStyle name="常规 14 2 3 2 2" xfId="51"/>
    <cellStyle name="常规 14 2 3 3" xfId="52"/>
    <cellStyle name="常规 14 2 3 3 2" xfId="53"/>
    <cellStyle name="常规 14 2 3 4" xfId="54"/>
    <cellStyle name="常规 14 2 3 4 2" xfId="55"/>
    <cellStyle name="常规 14 2 3 5" xfId="56"/>
    <cellStyle name="常规 14 2 4" xfId="57"/>
    <cellStyle name="常规 14 2 4 2" xfId="58"/>
    <cellStyle name="常规 14 2 4 2 2" xfId="59"/>
    <cellStyle name="常规 14 2 4 3" xfId="60"/>
    <cellStyle name="常规 14 2 4 3 2" xfId="61"/>
    <cellStyle name="常规 14 2 4 4" xfId="62"/>
    <cellStyle name="常规 14 2 4 4 2" xfId="63"/>
    <cellStyle name="常规 14 2 4 5" xfId="64"/>
    <cellStyle name="常规 14 2 5" xfId="65"/>
    <cellStyle name="常规 14 2 5 2" xfId="66"/>
    <cellStyle name="常规 14 2 5 2 2" xfId="67"/>
    <cellStyle name="常规 14 2 5 3" xfId="68"/>
    <cellStyle name="常规 14 2 5 3 2" xfId="69"/>
    <cellStyle name="常规 14 2 5 4" xfId="70"/>
    <cellStyle name="常规 14 2 6" xfId="71"/>
    <cellStyle name="常规 14 2 6 2" xfId="72"/>
    <cellStyle name="常规 14 2 7" xfId="73"/>
    <cellStyle name="常规 14 2 7 2" xfId="74"/>
    <cellStyle name="常规 14 2 8" xfId="75"/>
    <cellStyle name="常规 14 2 8 2" xfId="76"/>
    <cellStyle name="常规 14 2 9" xfId="77"/>
    <cellStyle name="常规 14 3" xfId="78"/>
    <cellStyle name="常规 14 3 2" xfId="79"/>
    <cellStyle name="常规 14 3 2 2" xfId="80"/>
    <cellStyle name="常规 14 3 2 2 2" xfId="81"/>
    <cellStyle name="常规 14 3 2 3" xfId="82"/>
    <cellStyle name="常规 14 3 2 3 2" xfId="83"/>
    <cellStyle name="常规 14 3 2 4" xfId="84"/>
    <cellStyle name="常规 14 3 2 4 2" xfId="85"/>
    <cellStyle name="常规 14 3 2 5" xfId="86"/>
    <cellStyle name="常规 14 3 3" xfId="87"/>
    <cellStyle name="常规 14 3 3 2" xfId="88"/>
    <cellStyle name="常规 14 3 4" xfId="89"/>
    <cellStyle name="常规 14 3 4 2" xfId="90"/>
    <cellStyle name="常规 14 3 5" xfId="91"/>
    <cellStyle name="常规 14 3 5 2" xfId="92"/>
    <cellStyle name="常规 14 3 6" xfId="93"/>
    <cellStyle name="常规 14 4" xfId="94"/>
    <cellStyle name="常规 14 4 2" xfId="95"/>
    <cellStyle name="常规 14 4 2 2" xfId="96"/>
    <cellStyle name="常规 14 4 3" xfId="97"/>
    <cellStyle name="常规 14 4 3 2" xfId="98"/>
    <cellStyle name="常规 14 4 4" xfId="99"/>
    <cellStyle name="常规 14 4 4 2" xfId="100"/>
    <cellStyle name="常规 14 4 5" xfId="101"/>
    <cellStyle name="常规 14 5" xfId="102"/>
    <cellStyle name="常规 14 5 2" xfId="103"/>
    <cellStyle name="常规 14 5 2 2" xfId="104"/>
    <cellStyle name="常规 14 5 3" xfId="105"/>
    <cellStyle name="常规 14 5 3 2" xfId="106"/>
    <cellStyle name="常规 14 5 4" xfId="107"/>
    <cellStyle name="常规 14 5 4 2" xfId="108"/>
    <cellStyle name="常规 14 5 5" xfId="109"/>
    <cellStyle name="常规 14 6" xfId="110"/>
    <cellStyle name="常规 14 6 2" xfId="111"/>
    <cellStyle name="常规 14 6 2 2" xfId="112"/>
    <cellStyle name="常规 14 6 3" xfId="113"/>
    <cellStyle name="常规 14 6 3 2" xfId="114"/>
    <cellStyle name="常规 14 6 4" xfId="115"/>
    <cellStyle name="常规 14 7" xfId="116"/>
    <cellStyle name="常规 14 7 2" xfId="117"/>
    <cellStyle name="常规 14 8" xfId="118"/>
    <cellStyle name="常规 14 8 2" xfId="119"/>
    <cellStyle name="常规 14 9" xfId="120"/>
    <cellStyle name="常规 14 9 2" xfId="121"/>
    <cellStyle name="常规 15" xfId="122"/>
    <cellStyle name="常规 15 2" xfId="123"/>
    <cellStyle name="常规 15 2 2" xfId="124"/>
    <cellStyle name="常规 15 2 2 2" xfId="125"/>
    <cellStyle name="常规 15 2 2 2 2" xfId="126"/>
    <cellStyle name="常规 15 2 2 2 2 2" xfId="127"/>
    <cellStyle name="常规 15 2 2 2 3" xfId="128"/>
    <cellStyle name="常规 15 2 2 2 3 2" xfId="129"/>
    <cellStyle name="常规 15 2 2 2 4" xfId="130"/>
    <cellStyle name="常规 15 2 2 2 4 2" xfId="131"/>
    <cellStyle name="常规 15 2 2 2 5" xfId="132"/>
    <cellStyle name="常规 15 2 2 3" xfId="133"/>
    <cellStyle name="常规 15 2 2 3 2" xfId="134"/>
    <cellStyle name="常规 15 2 2 4" xfId="135"/>
    <cellStyle name="常规 15 2 2 4 2" xfId="136"/>
    <cellStyle name="常规 15 2 2 5" xfId="137"/>
    <cellStyle name="常规 15 2 2 5 2" xfId="138"/>
    <cellStyle name="常规 15 2 2 6" xfId="139"/>
    <cellStyle name="常规 15 2 3" xfId="140"/>
    <cellStyle name="常规 15 2 3 2" xfId="141"/>
    <cellStyle name="常规 15 2 3 2 2" xfId="142"/>
    <cellStyle name="常规 15 2 3 3" xfId="143"/>
    <cellStyle name="常规 15 2 3 3 2" xfId="144"/>
    <cellStyle name="常规 15 2 3 4" xfId="145"/>
    <cellStyle name="常规 15 2 3 4 2" xfId="146"/>
    <cellStyle name="常规 15 2 3 5" xfId="147"/>
    <cellStyle name="常规 15 2 4" xfId="148"/>
    <cellStyle name="常规 15 2 4 2" xfId="149"/>
    <cellStyle name="常规 15 2 4 2 2" xfId="150"/>
    <cellStyle name="常规 15 2 4 3" xfId="151"/>
    <cellStyle name="常规 15 2 4 3 2" xfId="152"/>
    <cellStyle name="常规 15 2 4 4" xfId="153"/>
    <cellStyle name="常规 15 2 5" xfId="154"/>
    <cellStyle name="常规 15 2 5 2" xfId="155"/>
    <cellStyle name="常规 15 2 6" xfId="156"/>
    <cellStyle name="常规 15 2 6 2" xfId="157"/>
    <cellStyle name="常规 15 2 7" xfId="158"/>
    <cellStyle name="常规 15 2 7 2" xfId="159"/>
    <cellStyle name="常规 15 2 8" xfId="160"/>
    <cellStyle name="常规 15 3" xfId="161"/>
    <cellStyle name="常规 15 4" xfId="162"/>
    <cellStyle name="常规 15 4 2" xfId="163"/>
    <cellStyle name="常规 15 4 2 2" xfId="164"/>
    <cellStyle name="常规 15 4 2 2 2" xfId="165"/>
    <cellStyle name="常规 15 4 2 3" xfId="166"/>
    <cellStyle name="常规 15 4 2 3 2" xfId="167"/>
    <cellStyle name="常规 15 4 2 4" xfId="168"/>
    <cellStyle name="常规 15 4 2 4 2" xfId="169"/>
    <cellStyle name="常规 15 4 2 5" xfId="170"/>
    <cellStyle name="常规 15 4 3" xfId="171"/>
    <cellStyle name="常规 15 4 3 2" xfId="172"/>
    <cellStyle name="常规 15 4 4" xfId="173"/>
    <cellStyle name="常规 15 4 4 2" xfId="174"/>
    <cellStyle name="常规 15 4 5" xfId="175"/>
    <cellStyle name="常规 15 4 5 2" xfId="176"/>
    <cellStyle name="常规 15 4 6" xfId="177"/>
    <cellStyle name="常规 15 5" xfId="178"/>
    <cellStyle name="常规 15 5 2" xfId="179"/>
    <cellStyle name="常规 15 5 2 2" xfId="180"/>
    <cellStyle name="常规 15 5 3" xfId="181"/>
    <cellStyle name="常规 15 5 3 2" xfId="182"/>
    <cellStyle name="常规 15 5 4" xfId="183"/>
    <cellStyle name="常规 15 5 4 2" xfId="184"/>
    <cellStyle name="常规 15 5 5" xfId="185"/>
    <cellStyle name="常规 15 6" xfId="186"/>
    <cellStyle name="常规 15 6 2" xfId="187"/>
    <cellStyle name="常规 15 7" xfId="188"/>
    <cellStyle name="常规 15 7 2" xfId="189"/>
    <cellStyle name="常规 15 8" xfId="190"/>
    <cellStyle name="常规 16" xfId="191"/>
    <cellStyle name="常规 16 10" xfId="192"/>
    <cellStyle name="常规 16 2" xfId="193"/>
    <cellStyle name="常规 16 2 2" xfId="194"/>
    <cellStyle name="常规 16 2 2 2" xfId="195"/>
    <cellStyle name="常规 16 2 2 2 2" xfId="196"/>
    <cellStyle name="常规 16 2 2 2 2 2" xfId="197"/>
    <cellStyle name="常规 16 2 2 2 3" xfId="198"/>
    <cellStyle name="常规 16 2 2 2 3 2" xfId="199"/>
    <cellStyle name="常规 16 2 2 2 4" xfId="200"/>
    <cellStyle name="常规 16 2 2 2 4 2" xfId="201"/>
    <cellStyle name="常规 16 2 2 2 5" xfId="202"/>
    <cellStyle name="常规 16 2 2 3" xfId="203"/>
    <cellStyle name="常规 16 2 2 3 2" xfId="204"/>
    <cellStyle name="常规 16 2 2 4" xfId="205"/>
    <cellStyle name="常规 16 2 2 4 2" xfId="206"/>
    <cellStyle name="常规 16 2 2 5" xfId="207"/>
    <cellStyle name="常规 16 2 2 5 2" xfId="208"/>
    <cellStyle name="常规 16 2 2 6" xfId="209"/>
    <cellStyle name="常规 16 2 3" xfId="210"/>
    <cellStyle name="常规 16 2 3 2" xfId="211"/>
    <cellStyle name="常规 16 2 3 2 2" xfId="212"/>
    <cellStyle name="常规 16 2 3 3" xfId="213"/>
    <cellStyle name="常规 16 2 3 3 2" xfId="214"/>
    <cellStyle name="常规 16 2 3 4" xfId="215"/>
    <cellStyle name="常规 16 2 3 4 2" xfId="216"/>
    <cellStyle name="常规 16 2 3 5" xfId="217"/>
    <cellStyle name="常规 16 2 4" xfId="218"/>
    <cellStyle name="常规 16 2 4 2" xfId="219"/>
    <cellStyle name="常规 16 2 4 2 2" xfId="220"/>
    <cellStyle name="常规 16 2 4 3" xfId="221"/>
    <cellStyle name="常规 16 2 4 3 2" xfId="222"/>
    <cellStyle name="常规 16 2 4 4" xfId="223"/>
    <cellStyle name="常规 16 2 5" xfId="224"/>
    <cellStyle name="常规 16 2 5 2" xfId="225"/>
    <cellStyle name="常规 16 2 6" xfId="226"/>
    <cellStyle name="常规 16 2 6 2" xfId="227"/>
    <cellStyle name="常规 16 2 7" xfId="228"/>
    <cellStyle name="常规 16 2 7 2" xfId="229"/>
    <cellStyle name="常规 16 2 8" xfId="230"/>
    <cellStyle name="常规 16 3" xfId="231"/>
    <cellStyle name="常规 16 3 2" xfId="232"/>
    <cellStyle name="常规 16 3 2 2" xfId="233"/>
    <cellStyle name="常规 16 3 2 2 2" xfId="234"/>
    <cellStyle name="常规 16 3 2 3" xfId="235"/>
    <cellStyle name="常规 16 3 2 3 2" xfId="236"/>
    <cellStyle name="常规 16 3 2 4" xfId="237"/>
    <cellStyle name="常规 16 3 2 4 2" xfId="238"/>
    <cellStyle name="常规 16 3 2 5" xfId="239"/>
    <cellStyle name="常规 16 3 3" xfId="240"/>
    <cellStyle name="常规 16 3 3 2" xfId="241"/>
    <cellStyle name="常规 16 3 4" xfId="242"/>
    <cellStyle name="常规 16 3 4 2" xfId="243"/>
    <cellStyle name="常规 16 3 5" xfId="244"/>
    <cellStyle name="常规 16 3 5 2" xfId="245"/>
    <cellStyle name="常规 16 3 6" xfId="246"/>
    <cellStyle name="常规 16 4" xfId="247"/>
    <cellStyle name="常规 16 4 2" xfId="248"/>
    <cellStyle name="常规 16 4 2 2" xfId="249"/>
    <cellStyle name="常规 16 4 3" xfId="250"/>
    <cellStyle name="常规 16 4 3 2" xfId="251"/>
    <cellStyle name="常规 16 4 4" xfId="252"/>
    <cellStyle name="常规 16 4 4 2" xfId="253"/>
    <cellStyle name="常规 16 4 5" xfId="254"/>
    <cellStyle name="常规 16 5" xfId="255"/>
    <cellStyle name="常规 16 5 2" xfId="256"/>
    <cellStyle name="常规 16 5 2 2" xfId="257"/>
    <cellStyle name="常规 16 5 3" xfId="258"/>
    <cellStyle name="常规 16 5 3 2" xfId="259"/>
    <cellStyle name="常规 16 5 4" xfId="260"/>
    <cellStyle name="常规 16 5 4 2" xfId="261"/>
    <cellStyle name="常规 16 5 5" xfId="262"/>
    <cellStyle name="常规 16 6" xfId="263"/>
    <cellStyle name="常规 16 6 2" xfId="264"/>
    <cellStyle name="常规 16 6 2 2" xfId="265"/>
    <cellStyle name="常规 16 6 3" xfId="266"/>
    <cellStyle name="常规 16 6 3 2" xfId="267"/>
    <cellStyle name="常规 16 6 4" xfId="268"/>
    <cellStyle name="常规 16 7" xfId="269"/>
    <cellStyle name="常规 16 7 2" xfId="270"/>
    <cellStyle name="常规 16 8" xfId="271"/>
    <cellStyle name="常规 16 8 2" xfId="272"/>
    <cellStyle name="常规 16 9" xfId="273"/>
    <cellStyle name="常规 16 9 2" xfId="274"/>
    <cellStyle name="常规 17" xfId="275"/>
    <cellStyle name="常规 17 2" xfId="276"/>
    <cellStyle name="常规 17 2 2" xfId="277"/>
    <cellStyle name="常规 17 2 2 2" xfId="278"/>
    <cellStyle name="常规 17 2 2 2 2" xfId="279"/>
    <cellStyle name="常规 17 2 2 2 2 2" xfId="280"/>
    <cellStyle name="常规 17 2 2 2 3" xfId="281"/>
    <cellStyle name="常规 17 2 2 2 3 2" xfId="282"/>
    <cellStyle name="常规 17 2 2 2 4" xfId="283"/>
    <cellStyle name="常规 17 2 2 2 4 2" xfId="284"/>
    <cellStyle name="常规 17 2 2 2 5" xfId="285"/>
    <cellStyle name="常规 17 2 2 3" xfId="286"/>
    <cellStyle name="常规 17 2 2 3 2" xfId="287"/>
    <cellStyle name="常规 17 2 2 4" xfId="288"/>
    <cellStyle name="常规 17 2 2 4 2" xfId="289"/>
    <cellStyle name="常规 17 2 2 5" xfId="290"/>
    <cellStyle name="常规 17 2 2 5 2" xfId="291"/>
    <cellStyle name="常规 17 2 2 6" xfId="292"/>
    <cellStyle name="常规 17 2 3" xfId="293"/>
    <cellStyle name="常规 17 2 3 2" xfId="294"/>
    <cellStyle name="常规 17 2 3 2 2" xfId="295"/>
    <cellStyle name="常规 17 2 3 3" xfId="296"/>
    <cellStyle name="常规 17 2 3 3 2" xfId="297"/>
    <cellStyle name="常规 17 2 3 4" xfId="298"/>
    <cellStyle name="常规 17 2 3 4 2" xfId="299"/>
    <cellStyle name="常规 17 2 3 5" xfId="300"/>
    <cellStyle name="常规 17 2 4" xfId="301"/>
    <cellStyle name="常规 17 2 4 2" xfId="302"/>
    <cellStyle name="常规 17 2 4 2 2" xfId="303"/>
    <cellStyle name="常规 17 2 4 3" xfId="304"/>
    <cellStyle name="常规 17 2 4 3 2" xfId="305"/>
    <cellStyle name="常规 17 2 4 4" xfId="306"/>
    <cellStyle name="常规 17 2 5" xfId="307"/>
    <cellStyle name="常规 17 2 5 2" xfId="308"/>
    <cellStyle name="常规 17 2 6" xfId="309"/>
    <cellStyle name="常规 17 2 6 2" xfId="310"/>
    <cellStyle name="常规 17 2 7" xfId="311"/>
    <cellStyle name="常规 17 2 7 2" xfId="312"/>
    <cellStyle name="常规 17 2 8" xfId="313"/>
    <cellStyle name="常规 17 3" xfId="314"/>
    <cellStyle name="常规 17 4" xfId="315"/>
    <cellStyle name="常规 17 4 2" xfId="316"/>
    <cellStyle name="常规 17 4 2 2" xfId="317"/>
    <cellStyle name="常规 17 4 3" xfId="318"/>
    <cellStyle name="常规 17 4 3 2" xfId="319"/>
    <cellStyle name="常规 17 4 4" xfId="320"/>
    <cellStyle name="常规 17 4 4 2" xfId="321"/>
    <cellStyle name="常规 17 4 5" xfId="322"/>
    <cellStyle name="常规 17 5" xfId="323"/>
    <cellStyle name="常规 17 5 2" xfId="324"/>
    <cellStyle name="常规 17 5 2 2" xfId="325"/>
    <cellStyle name="常规 17 5 3" xfId="326"/>
    <cellStyle name="常规 17 5 3 2" xfId="327"/>
    <cellStyle name="常规 17 5 4" xfId="328"/>
    <cellStyle name="常规 17 6" xfId="329"/>
    <cellStyle name="常规 17 6 2" xfId="330"/>
    <cellStyle name="常规 18" xfId="331"/>
    <cellStyle name="常规 18 2" xfId="332"/>
    <cellStyle name="常规 18 2 2" xfId="333"/>
    <cellStyle name="常规 18 2 2 2" xfId="334"/>
    <cellStyle name="常规 18 2 2 2 2" xfId="335"/>
    <cellStyle name="常规 18 2 2 3" xfId="336"/>
    <cellStyle name="常规 18 2 2 3 2" xfId="337"/>
    <cellStyle name="常规 18 2 2 4" xfId="338"/>
    <cellStyle name="常规 18 2 2 4 2" xfId="339"/>
    <cellStyle name="常规 18 2 2 5" xfId="340"/>
    <cellStyle name="常规 18 2 3" xfId="341"/>
    <cellStyle name="常规 18 2 3 2" xfId="342"/>
    <cellStyle name="常规 18 2 4" xfId="343"/>
    <cellStyle name="常规 18 2 4 2" xfId="344"/>
    <cellStyle name="常规 18 2 5" xfId="345"/>
    <cellStyle name="常规 18 2 5 2" xfId="346"/>
    <cellStyle name="常规 18 2 6" xfId="347"/>
    <cellStyle name="常规 18 3" xfId="348"/>
    <cellStyle name="常规 18 3 2" xfId="349"/>
    <cellStyle name="常规 18 3 2 2" xfId="350"/>
    <cellStyle name="常规 18 3 3" xfId="351"/>
    <cellStyle name="常规 18 3 3 2" xfId="352"/>
    <cellStyle name="常规 18 3 4" xfId="353"/>
    <cellStyle name="常规 18 3 4 2" xfId="354"/>
    <cellStyle name="常规 18 3 5" xfId="355"/>
    <cellStyle name="常规 18 4" xfId="356"/>
    <cellStyle name="常规 18 4 2" xfId="357"/>
    <cellStyle name="常规 18 4 2 2" xfId="358"/>
    <cellStyle name="常规 18 4 3" xfId="359"/>
    <cellStyle name="常规 18 4 3 2" xfId="360"/>
    <cellStyle name="常规 18 4 4" xfId="361"/>
    <cellStyle name="常规 18 4 4 2" xfId="362"/>
    <cellStyle name="常规 18 4 5" xfId="363"/>
    <cellStyle name="常规 18 5" xfId="364"/>
    <cellStyle name="常规 18 5 2" xfId="365"/>
    <cellStyle name="常规 18 5 2 2" xfId="366"/>
    <cellStyle name="常规 18 5 3" xfId="367"/>
    <cellStyle name="常规 18 5 3 2" xfId="368"/>
    <cellStyle name="常规 18 5 4" xfId="369"/>
    <cellStyle name="常规 18 6" xfId="370"/>
    <cellStyle name="常规 18 6 2" xfId="371"/>
    <cellStyle name="常规 18 7" xfId="372"/>
    <cellStyle name="常规 18 7 2" xfId="373"/>
    <cellStyle name="常规 18 8" xfId="374"/>
    <cellStyle name="常规 18 8 2" xfId="375"/>
    <cellStyle name="常规 18 9" xfId="376"/>
    <cellStyle name="常规 19" xfId="377"/>
    <cellStyle name="常规 19 2" xfId="378"/>
    <cellStyle name="常规 19 3" xfId="379"/>
    <cellStyle name="常规 19 3 2" xfId="380"/>
    <cellStyle name="常规 19 4" xfId="381"/>
    <cellStyle name="常规 19 4 2" xfId="382"/>
    <cellStyle name="常规 19 5" xfId="383"/>
    <cellStyle name="常规 2" xfId="384"/>
    <cellStyle name="常规 2 10" xfId="385"/>
    <cellStyle name="常规 2 2" xfId="386"/>
    <cellStyle name="常规 2 2 2" xfId="387"/>
    <cellStyle name="常规 2 2 2 2" xfId="388"/>
    <cellStyle name="常规 2 2 2 3" xfId="389"/>
    <cellStyle name="常规 2 2 2 4" xfId="390"/>
    <cellStyle name="常规 2 2 2 5" xfId="391"/>
    <cellStyle name="常规 2 2 2 6" xfId="392"/>
    <cellStyle name="常规 2 2 2 7" xfId="393"/>
    <cellStyle name="常规 2 2 2 8" xfId="394"/>
    <cellStyle name="常规 2 2 2 9" xfId="395"/>
    <cellStyle name="常规 2 2 3" xfId="396"/>
    <cellStyle name="常规 2 2 3 2" xfId="397"/>
    <cellStyle name="常规 2 2 3 3" xfId="398"/>
    <cellStyle name="常规 2 2 4" xfId="399"/>
    <cellStyle name="常规 2 2 5" xfId="400"/>
    <cellStyle name="常规 2 2 6" xfId="401"/>
    <cellStyle name="常规 2 2 7" xfId="402"/>
    <cellStyle name="常规 2 3" xfId="403"/>
    <cellStyle name="常规 2 3 2" xfId="404"/>
    <cellStyle name="常规 2 3 3" xfId="405"/>
    <cellStyle name="常规 2 3 4" xfId="406"/>
    <cellStyle name="常规 2 4" xfId="407"/>
    <cellStyle name="常规 2 4 2" xfId="408"/>
    <cellStyle name="常规 2 4 3" xfId="409"/>
    <cellStyle name="常规 2 4 4" xfId="410"/>
    <cellStyle name="常规 2 5" xfId="411"/>
    <cellStyle name="常规 2 5 2" xfId="412"/>
    <cellStyle name="常规 2 5 3" xfId="413"/>
    <cellStyle name="常规 2 5 4" xfId="414"/>
    <cellStyle name="常规 2 6" xfId="415"/>
    <cellStyle name="常规 2 6 2" xfId="416"/>
    <cellStyle name="常规 2 6 3" xfId="417"/>
    <cellStyle name="常规 2 7" xfId="418"/>
    <cellStyle name="常规 2 7 2" xfId="419"/>
    <cellStyle name="常规 2 7 3" xfId="420"/>
    <cellStyle name="常规 2 8" xfId="421"/>
    <cellStyle name="常规 2 9" xfId="422"/>
    <cellStyle name="常规 20" xfId="423"/>
    <cellStyle name="常规 21" xfId="424"/>
    <cellStyle name="常规 22" xfId="425"/>
    <cellStyle name="常规 23" xfId="426"/>
    <cellStyle name="常规 24" xfId="427"/>
    <cellStyle name="常规 3" xfId="428"/>
    <cellStyle name="常规 3 10" xfId="429"/>
    <cellStyle name="常规 3 11" xfId="430"/>
    <cellStyle name="常规 3 12" xfId="431"/>
    <cellStyle name="常规 3 2" xfId="432"/>
    <cellStyle name="常规 3 2 2" xfId="433"/>
    <cellStyle name="常规 3 2 3" xfId="434"/>
    <cellStyle name="常规 3 2 4" xfId="435"/>
    <cellStyle name="常规 3 2 5" xfId="436"/>
    <cellStyle name="常规 3 2 6" xfId="437"/>
    <cellStyle name="常规 3 3" xfId="438"/>
    <cellStyle name="常规 3 3 2" xfId="439"/>
    <cellStyle name="常规 3 3 3" xfId="440"/>
    <cellStyle name="常规 3 3 4" xfId="441"/>
    <cellStyle name="常规 3 3 5" xfId="442"/>
    <cellStyle name="常规 3 3 6" xfId="443"/>
    <cellStyle name="常规 3 3 7" xfId="444"/>
    <cellStyle name="常规 3 3 8" xfId="445"/>
    <cellStyle name="常规 3 4" xfId="446"/>
    <cellStyle name="常规 3 4 2" xfId="447"/>
    <cellStyle name="常规 3 4 3" xfId="448"/>
    <cellStyle name="常规 3 4 4" xfId="449"/>
    <cellStyle name="常规 3 4 5" xfId="450"/>
    <cellStyle name="常规 3 5" xfId="451"/>
    <cellStyle name="常规 3 6" xfId="452"/>
    <cellStyle name="常规 3 7" xfId="453"/>
    <cellStyle name="常规 3 8" xfId="454"/>
    <cellStyle name="常规 3 8 2" xfId="455"/>
    <cellStyle name="常规 3 9" xfId="456"/>
    <cellStyle name="常规 4" xfId="457"/>
    <cellStyle name="常规 4 10" xfId="458"/>
    <cellStyle name="常规 4 11" xfId="459"/>
    <cellStyle name="常规 4 11 10" xfId="460"/>
    <cellStyle name="常规 4 11 10 2" xfId="461"/>
    <cellStyle name="常规 4 11 11" xfId="462"/>
    <cellStyle name="常规 4 11 2" xfId="463"/>
    <cellStyle name="常规 4 11 2 10" xfId="464"/>
    <cellStyle name="常规 4 11 2 2" xfId="465"/>
    <cellStyle name="常规 4 11 2 2 2" xfId="466"/>
    <cellStyle name="常规 4 11 2 2 2 2" xfId="467"/>
    <cellStyle name="常规 4 11 2 2 2 2 2" xfId="468"/>
    <cellStyle name="常规 4 11 2 2 2 2 2 2" xfId="469"/>
    <cellStyle name="常规 4 11 2 2 2 2 3" xfId="470"/>
    <cellStyle name="常规 4 11 2 2 2 2 3 2" xfId="471"/>
    <cellStyle name="常规 4 11 2 2 2 2 4" xfId="472"/>
    <cellStyle name="常规 4 11 2 2 2 2 4 2" xfId="473"/>
    <cellStyle name="常规 4 11 2 2 2 2 5" xfId="474"/>
    <cellStyle name="常规 4 11 2 2 2 3" xfId="475"/>
    <cellStyle name="常规 4 11 2 2 2 3 2" xfId="476"/>
    <cellStyle name="常规 4 11 2 2 2 4" xfId="477"/>
    <cellStyle name="常规 4 11 2 2 2 4 2" xfId="478"/>
    <cellStyle name="常规 4 11 2 2 2 5" xfId="479"/>
    <cellStyle name="常规 4 11 2 2 2 5 2" xfId="480"/>
    <cellStyle name="常规 4 11 2 2 2 6" xfId="481"/>
    <cellStyle name="常规 4 11 2 2 3" xfId="482"/>
    <cellStyle name="常规 4 11 2 2 3 2" xfId="483"/>
    <cellStyle name="常规 4 11 2 2 3 2 2" xfId="484"/>
    <cellStyle name="常规 4 11 2 2 3 3" xfId="485"/>
    <cellStyle name="常规 4 11 2 2 3 3 2" xfId="486"/>
    <cellStyle name="常规 4 11 2 2 3 4" xfId="487"/>
    <cellStyle name="常规 4 11 2 2 3 4 2" xfId="488"/>
    <cellStyle name="常规 4 11 2 2 3 5" xfId="489"/>
    <cellStyle name="常规 4 11 2 2 4" xfId="490"/>
    <cellStyle name="常规 4 11 2 2 4 2" xfId="491"/>
    <cellStyle name="常规 4 11 2 2 4 2 2" xfId="492"/>
    <cellStyle name="常规 4 11 2 2 4 3" xfId="493"/>
    <cellStyle name="常规 4 11 2 2 4 3 2" xfId="494"/>
    <cellStyle name="常规 4 11 2 2 4 4" xfId="495"/>
    <cellStyle name="常规 4 11 2 2 4 4 2" xfId="496"/>
    <cellStyle name="常规 4 11 2 2 4 5" xfId="497"/>
    <cellStyle name="常规 4 11 2 2 5" xfId="498"/>
    <cellStyle name="常规 4 11 2 2 5 2" xfId="499"/>
    <cellStyle name="常规 4 11 2 2 5 2 2" xfId="500"/>
    <cellStyle name="常规 4 11 2 2 5 3" xfId="501"/>
    <cellStyle name="常规 4 11 2 2 5 3 2" xfId="502"/>
    <cellStyle name="常规 4 11 2 2 5 4" xfId="503"/>
    <cellStyle name="常规 4 11 2 2 6" xfId="504"/>
    <cellStyle name="常规 4 11 2 2 6 2" xfId="505"/>
    <cellStyle name="常规 4 11 2 2 7" xfId="506"/>
    <cellStyle name="常规 4 11 2 2 7 2" xfId="507"/>
    <cellStyle name="常规 4 11 2 2 8" xfId="508"/>
    <cellStyle name="常规 4 11 2 2 8 2" xfId="509"/>
    <cellStyle name="常规 4 11 2 2 9" xfId="510"/>
    <cellStyle name="常规 4 11 2 3" xfId="511"/>
    <cellStyle name="常规 4 11 2 3 2" xfId="512"/>
    <cellStyle name="常规 4 11 2 3 2 2" xfId="513"/>
    <cellStyle name="常规 4 11 2 3 2 2 2" xfId="514"/>
    <cellStyle name="常规 4 11 2 3 2 3" xfId="515"/>
    <cellStyle name="常规 4 11 2 3 2 3 2" xfId="516"/>
    <cellStyle name="常规 4 11 2 3 2 4" xfId="517"/>
    <cellStyle name="常规 4 11 2 3 2 4 2" xfId="518"/>
    <cellStyle name="常规 4 11 2 3 2 5" xfId="519"/>
    <cellStyle name="常规 4 11 2 3 3" xfId="520"/>
    <cellStyle name="常规 4 11 2 3 3 2" xfId="521"/>
    <cellStyle name="常规 4 11 2 3 4" xfId="522"/>
    <cellStyle name="常规 4 11 2 3 4 2" xfId="523"/>
    <cellStyle name="常规 4 11 2 3 5" xfId="524"/>
    <cellStyle name="常规 4 11 2 3 5 2" xfId="525"/>
    <cellStyle name="常规 4 11 2 3 6" xfId="526"/>
    <cellStyle name="常规 4 11 2 4" xfId="527"/>
    <cellStyle name="常规 4 11 2 4 2" xfId="528"/>
    <cellStyle name="常规 4 11 2 4 2 2" xfId="529"/>
    <cellStyle name="常规 4 11 2 4 3" xfId="530"/>
    <cellStyle name="常规 4 11 2 4 3 2" xfId="531"/>
    <cellStyle name="常规 4 11 2 4 4" xfId="532"/>
    <cellStyle name="常规 4 11 2 4 4 2" xfId="533"/>
    <cellStyle name="常规 4 11 2 4 5" xfId="534"/>
    <cellStyle name="常规 4 11 2 5" xfId="535"/>
    <cellStyle name="常规 4 11 2 5 2" xfId="536"/>
    <cellStyle name="常规 4 11 2 5 2 2" xfId="537"/>
    <cellStyle name="常规 4 11 2 5 3" xfId="538"/>
    <cellStyle name="常规 4 11 2 5 3 2" xfId="539"/>
    <cellStyle name="常规 4 11 2 5 4" xfId="540"/>
    <cellStyle name="常规 4 11 2 5 4 2" xfId="541"/>
    <cellStyle name="常规 4 11 2 5 5" xfId="542"/>
    <cellStyle name="常规 4 11 2 6" xfId="543"/>
    <cellStyle name="常规 4 11 2 6 2" xfId="544"/>
    <cellStyle name="常规 4 11 2 6 2 2" xfId="545"/>
    <cellStyle name="常规 4 11 2 6 3" xfId="546"/>
    <cellStyle name="常规 4 11 2 6 3 2" xfId="547"/>
    <cellStyle name="常规 4 11 2 6 4" xfId="548"/>
    <cellStyle name="常规 4 11 2 7" xfId="549"/>
    <cellStyle name="常规 4 11 2 7 2" xfId="550"/>
    <cellStyle name="常规 4 11 2 8" xfId="551"/>
    <cellStyle name="常规 4 11 2 8 2" xfId="552"/>
    <cellStyle name="常规 4 11 2 9" xfId="553"/>
    <cellStyle name="常规 4 11 2 9 2" xfId="554"/>
    <cellStyle name="常规 4 11 3" xfId="555"/>
    <cellStyle name="常规 4 11 3 2" xfId="556"/>
    <cellStyle name="常规 4 11 3 2 2" xfId="557"/>
    <cellStyle name="常规 4 11 3 2 2 2" xfId="558"/>
    <cellStyle name="常规 4 11 3 2 2 2 2" xfId="559"/>
    <cellStyle name="常规 4 11 3 2 2 3" xfId="560"/>
    <cellStyle name="常规 4 11 3 2 2 3 2" xfId="561"/>
    <cellStyle name="常规 4 11 3 2 2 4" xfId="562"/>
    <cellStyle name="常规 4 11 3 2 2 4 2" xfId="563"/>
    <cellStyle name="常规 4 11 3 2 2 5" xfId="564"/>
    <cellStyle name="常规 4 11 3 2 3" xfId="565"/>
    <cellStyle name="常规 4 11 3 2 3 2" xfId="566"/>
    <cellStyle name="常规 4 11 3 2 4" xfId="567"/>
    <cellStyle name="常规 4 11 3 2 4 2" xfId="568"/>
    <cellStyle name="常规 4 11 3 2 5" xfId="569"/>
    <cellStyle name="常规 4 11 3 2 5 2" xfId="570"/>
    <cellStyle name="常规 4 11 3 2 6" xfId="571"/>
    <cellStyle name="常规 4 11 3 3" xfId="572"/>
    <cellStyle name="常规 4 11 3 3 2" xfId="573"/>
    <cellStyle name="常规 4 11 3 3 2 2" xfId="574"/>
    <cellStyle name="常规 4 11 3 3 3" xfId="575"/>
    <cellStyle name="常规 4 11 3 3 3 2" xfId="576"/>
    <cellStyle name="常规 4 11 3 3 4" xfId="577"/>
    <cellStyle name="常规 4 11 3 3 4 2" xfId="578"/>
    <cellStyle name="常规 4 11 3 3 5" xfId="579"/>
    <cellStyle name="常规 4 11 3 4" xfId="580"/>
    <cellStyle name="常规 4 11 3 4 2" xfId="581"/>
    <cellStyle name="常规 4 11 3 4 2 2" xfId="582"/>
    <cellStyle name="常规 4 11 3 4 3" xfId="583"/>
    <cellStyle name="常规 4 11 3 4 3 2" xfId="584"/>
    <cellStyle name="常规 4 11 3 4 4" xfId="585"/>
    <cellStyle name="常规 4 11 3 4 4 2" xfId="586"/>
    <cellStyle name="常规 4 11 3 4 5" xfId="587"/>
    <cellStyle name="常规 4 11 3 5" xfId="588"/>
    <cellStyle name="常规 4 11 3 5 2" xfId="589"/>
    <cellStyle name="常规 4 11 3 5 2 2" xfId="590"/>
    <cellStyle name="常规 4 11 3 5 3" xfId="591"/>
    <cellStyle name="常规 4 11 3 5 3 2" xfId="592"/>
    <cellStyle name="常规 4 11 3 5 4" xfId="593"/>
    <cellStyle name="常规 4 11 3 6" xfId="594"/>
    <cellStyle name="常规 4 11 3 6 2" xfId="595"/>
    <cellStyle name="常规 4 11 3 7" xfId="596"/>
    <cellStyle name="常规 4 11 3 7 2" xfId="597"/>
    <cellStyle name="常规 4 11 3 8" xfId="598"/>
    <cellStyle name="常规 4 11 3 8 2" xfId="599"/>
    <cellStyle name="常规 4 11 3 9" xfId="600"/>
    <cellStyle name="常规 4 11 4" xfId="601"/>
    <cellStyle name="常规 4 11 4 2" xfId="602"/>
    <cellStyle name="常规 4 11 4 2 2" xfId="603"/>
    <cellStyle name="常规 4 11 4 2 2 2" xfId="604"/>
    <cellStyle name="常规 4 11 4 2 3" xfId="605"/>
    <cellStyle name="常规 4 11 4 2 3 2" xfId="606"/>
    <cellStyle name="常规 4 11 4 2 4" xfId="607"/>
    <cellStyle name="常规 4 11 4 2 4 2" xfId="608"/>
    <cellStyle name="常规 4 11 4 2 5" xfId="609"/>
    <cellStyle name="常规 4 11 4 3" xfId="610"/>
    <cellStyle name="常规 4 11 4 3 2" xfId="611"/>
    <cellStyle name="常规 4 11 4 4" xfId="612"/>
    <cellStyle name="常规 4 11 4 4 2" xfId="613"/>
    <cellStyle name="常规 4 11 4 5" xfId="614"/>
    <cellStyle name="常规 4 11 4 5 2" xfId="615"/>
    <cellStyle name="常规 4 11 4 6" xfId="616"/>
    <cellStyle name="常规 4 11 5" xfId="617"/>
    <cellStyle name="常规 4 11 5 2" xfId="618"/>
    <cellStyle name="常规 4 11 5 2 2" xfId="619"/>
    <cellStyle name="常规 4 11 5 3" xfId="620"/>
    <cellStyle name="常规 4 11 5 3 2" xfId="621"/>
    <cellStyle name="常规 4 11 5 4" xfId="622"/>
    <cellStyle name="常规 4 11 5 4 2" xfId="623"/>
    <cellStyle name="常规 4 11 5 5" xfId="624"/>
    <cellStyle name="常规 4 11 6" xfId="625"/>
    <cellStyle name="常规 4 11 6 2" xfId="626"/>
    <cellStyle name="常规 4 11 6 2 2" xfId="627"/>
    <cellStyle name="常规 4 11 6 3" xfId="628"/>
    <cellStyle name="常规 4 11 6 3 2" xfId="629"/>
    <cellStyle name="常规 4 11 6 4" xfId="630"/>
    <cellStyle name="常规 4 11 6 4 2" xfId="631"/>
    <cellStyle name="常规 4 11 6 5" xfId="632"/>
    <cellStyle name="常规 4 11 7" xfId="633"/>
    <cellStyle name="常规 4 11 7 2" xfId="634"/>
    <cellStyle name="常规 4 11 7 2 2" xfId="635"/>
    <cellStyle name="常规 4 11 7 3" xfId="636"/>
    <cellStyle name="常规 4 11 7 3 2" xfId="637"/>
    <cellStyle name="常规 4 11 7 4" xfId="638"/>
    <cellStyle name="常规 4 11 8" xfId="639"/>
    <cellStyle name="常规 4 11 8 2" xfId="640"/>
    <cellStyle name="常规 4 11 9" xfId="641"/>
    <cellStyle name="常规 4 11 9 2" xfId="642"/>
    <cellStyle name="常规 4 12" xfId="643"/>
    <cellStyle name="常规 4 12 10" xfId="644"/>
    <cellStyle name="常规 4 12 2" xfId="645"/>
    <cellStyle name="常规 4 12 2 2" xfId="646"/>
    <cellStyle name="常规 4 12 2 2 2" xfId="647"/>
    <cellStyle name="常规 4 12 2 2 2 2" xfId="648"/>
    <cellStyle name="常规 4 12 2 2 2 2 2" xfId="649"/>
    <cellStyle name="常规 4 12 2 2 2 3" xfId="650"/>
    <cellStyle name="常规 4 12 2 2 2 3 2" xfId="651"/>
    <cellStyle name="常规 4 12 2 2 2 4" xfId="652"/>
    <cellStyle name="常规 4 12 2 2 2 4 2" xfId="653"/>
    <cellStyle name="常规 4 12 2 2 2 5" xfId="654"/>
    <cellStyle name="常规 4 12 2 2 3" xfId="655"/>
    <cellStyle name="常规 4 12 2 2 3 2" xfId="656"/>
    <cellStyle name="常规 4 12 2 2 4" xfId="657"/>
    <cellStyle name="常规 4 12 2 2 4 2" xfId="658"/>
    <cellStyle name="常规 4 12 2 2 5" xfId="659"/>
    <cellStyle name="常规 4 12 2 2 5 2" xfId="660"/>
    <cellStyle name="常规 4 12 2 2 6" xfId="661"/>
    <cellStyle name="常规 4 12 2 3" xfId="662"/>
    <cellStyle name="常规 4 12 2 3 2" xfId="663"/>
    <cellStyle name="常规 4 12 2 3 2 2" xfId="664"/>
    <cellStyle name="常规 4 12 2 3 3" xfId="665"/>
    <cellStyle name="常规 4 12 2 3 3 2" xfId="666"/>
    <cellStyle name="常规 4 12 2 3 4" xfId="667"/>
    <cellStyle name="常规 4 12 2 3 4 2" xfId="668"/>
    <cellStyle name="常规 4 12 2 3 5" xfId="669"/>
    <cellStyle name="常规 4 12 2 4" xfId="670"/>
    <cellStyle name="常规 4 12 2 4 2" xfId="671"/>
    <cellStyle name="常规 4 12 2 4 2 2" xfId="672"/>
    <cellStyle name="常规 4 12 2 4 3" xfId="673"/>
    <cellStyle name="常规 4 12 2 4 3 2" xfId="674"/>
    <cellStyle name="常规 4 12 2 4 4" xfId="675"/>
    <cellStyle name="常规 4 12 2 4 4 2" xfId="676"/>
    <cellStyle name="常规 4 12 2 4 5" xfId="677"/>
    <cellStyle name="常规 4 12 2 5" xfId="678"/>
    <cellStyle name="常规 4 12 2 5 2" xfId="679"/>
    <cellStyle name="常规 4 12 2 5 2 2" xfId="680"/>
    <cellStyle name="常规 4 12 2 5 3" xfId="681"/>
    <cellStyle name="常规 4 12 2 5 3 2" xfId="682"/>
    <cellStyle name="常规 4 12 2 5 4" xfId="683"/>
    <cellStyle name="常规 4 12 2 6" xfId="684"/>
    <cellStyle name="常规 4 12 2 6 2" xfId="685"/>
    <cellStyle name="常规 4 12 2 7" xfId="686"/>
    <cellStyle name="常规 4 12 2 7 2" xfId="687"/>
    <cellStyle name="常规 4 12 2 8" xfId="688"/>
    <cellStyle name="常规 4 12 2 8 2" xfId="689"/>
    <cellStyle name="常规 4 12 2 9" xfId="690"/>
    <cellStyle name="常规 4 12 3" xfId="691"/>
    <cellStyle name="常规 4 12 3 2" xfId="692"/>
    <cellStyle name="常规 4 12 3 2 2" xfId="693"/>
    <cellStyle name="常规 4 12 3 2 2 2" xfId="694"/>
    <cellStyle name="常规 4 12 3 2 3" xfId="695"/>
    <cellStyle name="常规 4 12 3 2 3 2" xfId="696"/>
    <cellStyle name="常规 4 12 3 2 4" xfId="697"/>
    <cellStyle name="常规 4 12 3 2 4 2" xfId="698"/>
    <cellStyle name="常规 4 12 3 2 5" xfId="699"/>
    <cellStyle name="常规 4 12 3 3" xfId="700"/>
    <cellStyle name="常规 4 12 3 3 2" xfId="701"/>
    <cellStyle name="常规 4 12 3 4" xfId="702"/>
    <cellStyle name="常规 4 12 3 4 2" xfId="703"/>
    <cellStyle name="常规 4 12 3 5" xfId="704"/>
    <cellStyle name="常规 4 12 3 5 2" xfId="705"/>
    <cellStyle name="常规 4 12 3 6" xfId="706"/>
    <cellStyle name="常规 4 12 4" xfId="707"/>
    <cellStyle name="常规 4 12 4 2" xfId="708"/>
    <cellStyle name="常规 4 12 4 2 2" xfId="709"/>
    <cellStyle name="常规 4 12 4 3" xfId="710"/>
    <cellStyle name="常规 4 12 4 3 2" xfId="711"/>
    <cellStyle name="常规 4 12 4 4" xfId="712"/>
    <cellStyle name="常规 4 12 4 4 2" xfId="713"/>
    <cellStyle name="常规 4 12 4 5" xfId="714"/>
    <cellStyle name="常规 4 12 5" xfId="715"/>
    <cellStyle name="常规 4 12 5 2" xfId="716"/>
    <cellStyle name="常规 4 12 5 2 2" xfId="717"/>
    <cellStyle name="常规 4 12 5 3" xfId="718"/>
    <cellStyle name="常规 4 12 5 3 2" xfId="719"/>
    <cellStyle name="常规 4 12 5 4" xfId="720"/>
    <cellStyle name="常规 4 12 5 4 2" xfId="721"/>
    <cellStyle name="常规 4 12 5 5" xfId="722"/>
    <cellStyle name="常规 4 12 6" xfId="723"/>
    <cellStyle name="常规 4 12 6 2" xfId="724"/>
    <cellStyle name="常规 4 12 6 2 2" xfId="725"/>
    <cellStyle name="常规 4 12 6 3" xfId="726"/>
    <cellStyle name="常规 4 12 6 3 2" xfId="727"/>
    <cellStyle name="常规 4 12 6 4" xfId="728"/>
    <cellStyle name="常规 4 12 7" xfId="729"/>
    <cellStyle name="常规 4 12 7 2" xfId="730"/>
    <cellStyle name="常规 4 12 8" xfId="731"/>
    <cellStyle name="常规 4 12 8 2" xfId="732"/>
    <cellStyle name="常规 4 12 9" xfId="733"/>
    <cellStyle name="常规 4 12 9 2" xfId="734"/>
    <cellStyle name="常规 4 13" xfId="735"/>
    <cellStyle name="常规 4 13 2" xfId="736"/>
    <cellStyle name="常规 4 13 2 2" xfId="737"/>
    <cellStyle name="常规 4 13 2 2 2" xfId="738"/>
    <cellStyle name="常规 4 13 2 2 2 2" xfId="739"/>
    <cellStyle name="常规 4 13 2 2 3" xfId="740"/>
    <cellStyle name="常规 4 13 2 2 3 2" xfId="741"/>
    <cellStyle name="常规 4 13 2 2 4" xfId="742"/>
    <cellStyle name="常规 4 13 2 2 4 2" xfId="743"/>
    <cellStyle name="常规 4 13 2 2 5" xfId="744"/>
    <cellStyle name="常规 4 13 2 3" xfId="745"/>
    <cellStyle name="常规 4 13 2 3 2" xfId="746"/>
    <cellStyle name="常规 4 13 2 4" xfId="747"/>
    <cellStyle name="常规 4 13 2 4 2" xfId="748"/>
    <cellStyle name="常规 4 13 2 5" xfId="749"/>
    <cellStyle name="常规 4 13 2 5 2" xfId="750"/>
    <cellStyle name="常规 4 13 2 6" xfId="751"/>
    <cellStyle name="常规 4 13 3" xfId="752"/>
    <cellStyle name="常规 4 13 3 2" xfId="753"/>
    <cellStyle name="常规 4 13 3 2 2" xfId="754"/>
    <cellStyle name="常规 4 13 3 3" xfId="755"/>
    <cellStyle name="常规 4 13 3 3 2" xfId="756"/>
    <cellStyle name="常规 4 13 3 4" xfId="757"/>
    <cellStyle name="常规 4 13 3 4 2" xfId="758"/>
    <cellStyle name="常规 4 13 3 5" xfId="759"/>
    <cellStyle name="常规 4 13 4" xfId="760"/>
    <cellStyle name="常规 4 13 4 2" xfId="761"/>
    <cellStyle name="常规 4 13 4 2 2" xfId="762"/>
    <cellStyle name="常规 4 13 4 3" xfId="763"/>
    <cellStyle name="常规 4 13 4 3 2" xfId="764"/>
    <cellStyle name="常规 4 13 4 4" xfId="765"/>
    <cellStyle name="常规 4 13 4 4 2" xfId="766"/>
    <cellStyle name="常规 4 13 4 5" xfId="767"/>
    <cellStyle name="常规 4 13 5" xfId="768"/>
    <cellStyle name="常规 4 13 5 2" xfId="769"/>
    <cellStyle name="常规 4 13 5 2 2" xfId="770"/>
    <cellStyle name="常规 4 13 5 3" xfId="771"/>
    <cellStyle name="常规 4 13 5 3 2" xfId="772"/>
    <cellStyle name="常规 4 13 5 4" xfId="773"/>
    <cellStyle name="常规 4 13 6" xfId="774"/>
    <cellStyle name="常规 4 13 6 2" xfId="775"/>
    <cellStyle name="常规 4 13 7" xfId="776"/>
    <cellStyle name="常规 4 13 7 2" xfId="777"/>
    <cellStyle name="常规 4 13 8" xfId="778"/>
    <cellStyle name="常规 4 13 8 2" xfId="779"/>
    <cellStyle name="常规 4 13 9" xfId="780"/>
    <cellStyle name="常规 4 14" xfId="781"/>
    <cellStyle name="常规 4 14 2" xfId="782"/>
    <cellStyle name="常规 4 14 2 2" xfId="783"/>
    <cellStyle name="常规 4 14 2 2 2" xfId="784"/>
    <cellStyle name="常规 4 14 2 3" xfId="785"/>
    <cellStyle name="常规 4 14 2 3 2" xfId="786"/>
    <cellStyle name="常规 4 14 2 4" xfId="787"/>
    <cellStyle name="常规 4 14 2 4 2" xfId="788"/>
    <cellStyle name="常规 4 14 2 5" xfId="789"/>
    <cellStyle name="常规 4 14 3" xfId="790"/>
    <cellStyle name="常规 4 14 3 2" xfId="791"/>
    <cellStyle name="常规 4 14 3 2 2" xfId="792"/>
    <cellStyle name="常规 4 14 3 3" xfId="793"/>
    <cellStyle name="常规 4 14 3 3 2" xfId="794"/>
    <cellStyle name="常规 4 14 3 4" xfId="795"/>
    <cellStyle name="常规 4 14 3 4 2" xfId="796"/>
    <cellStyle name="常规 4 14 3 5" xfId="797"/>
    <cellStyle name="常规 4 14 4" xfId="798"/>
    <cellStyle name="常规 4 14 4 2" xfId="799"/>
    <cellStyle name="常规 4 14 5" xfId="800"/>
    <cellStyle name="常规 4 14 5 2" xfId="801"/>
    <cellStyle name="常规 4 14 6" xfId="802"/>
    <cellStyle name="常规 4 14 6 2" xfId="803"/>
    <cellStyle name="常规 4 14 7" xfId="804"/>
    <cellStyle name="常规 4 15" xfId="805"/>
    <cellStyle name="常规 4 15 2" xfId="806"/>
    <cellStyle name="常规 4 15 2 2" xfId="807"/>
    <cellStyle name="常规 4 15 3" xfId="808"/>
    <cellStyle name="常规 4 16" xfId="809"/>
    <cellStyle name="常规 4 2" xfId="810"/>
    <cellStyle name="常规 4 2 2" xfId="811"/>
    <cellStyle name="常规 4 2 3" xfId="812"/>
    <cellStyle name="常规 4 3" xfId="813"/>
    <cellStyle name="常规 4 3 2" xfId="814"/>
    <cellStyle name="常规 4 3 3" xfId="815"/>
    <cellStyle name="常规 4 4" xfId="816"/>
    <cellStyle name="常规 4 5" xfId="817"/>
    <cellStyle name="常规 4 6" xfId="818"/>
    <cellStyle name="常规 4 7" xfId="819"/>
    <cellStyle name="常规 4 8" xfId="820"/>
    <cellStyle name="常规 4 9" xfId="821"/>
    <cellStyle name="常规 5" xfId="822"/>
    <cellStyle name="常规 5 10" xfId="823"/>
    <cellStyle name="常规 5 10 10" xfId="824"/>
    <cellStyle name="常规 5 10 10 2" xfId="825"/>
    <cellStyle name="常规 5 10 11" xfId="826"/>
    <cellStyle name="常规 5 10 2" xfId="827"/>
    <cellStyle name="常规 5 10 2 10" xfId="828"/>
    <cellStyle name="常规 5 10 2 2" xfId="829"/>
    <cellStyle name="常规 5 10 2 2 2" xfId="830"/>
    <cellStyle name="常规 5 10 2 2 2 2" xfId="831"/>
    <cellStyle name="常规 5 10 2 2 2 2 2" xfId="832"/>
    <cellStyle name="常规 5 10 2 2 2 2 2 2" xfId="833"/>
    <cellStyle name="常规 5 10 2 2 2 2 3" xfId="834"/>
    <cellStyle name="常规 5 10 2 2 2 2 3 2" xfId="835"/>
    <cellStyle name="常规 5 10 2 2 2 2 4" xfId="836"/>
    <cellStyle name="常规 5 10 2 2 2 2 4 2" xfId="837"/>
    <cellStyle name="常规 5 10 2 2 2 2 5" xfId="838"/>
    <cellStyle name="常规 5 10 2 2 2 3" xfId="839"/>
    <cellStyle name="常规 5 10 2 2 2 3 2" xfId="840"/>
    <cellStyle name="常规 5 10 2 2 2 4" xfId="841"/>
    <cellStyle name="常规 5 10 2 2 2 4 2" xfId="842"/>
    <cellStyle name="常规 5 10 2 2 2 5" xfId="843"/>
    <cellStyle name="常规 5 10 2 2 2 5 2" xfId="844"/>
    <cellStyle name="常规 5 10 2 2 2 6" xfId="845"/>
    <cellStyle name="常规 5 10 2 2 3" xfId="846"/>
    <cellStyle name="常规 5 10 2 2 3 2" xfId="847"/>
    <cellStyle name="常规 5 10 2 2 3 2 2" xfId="848"/>
    <cellStyle name="常规 5 10 2 2 3 3" xfId="849"/>
    <cellStyle name="常规 5 10 2 2 3 3 2" xfId="850"/>
    <cellStyle name="常规 5 10 2 2 3 4" xfId="851"/>
    <cellStyle name="常规 5 10 2 2 3 4 2" xfId="852"/>
    <cellStyle name="常规 5 10 2 2 3 5" xfId="853"/>
    <cellStyle name="常规 5 10 2 2 4" xfId="854"/>
    <cellStyle name="常规 5 10 2 2 4 2" xfId="855"/>
    <cellStyle name="常规 5 10 2 2 4 2 2" xfId="856"/>
    <cellStyle name="常规 5 10 2 2 4 3" xfId="857"/>
    <cellStyle name="常规 5 10 2 2 4 3 2" xfId="858"/>
    <cellStyle name="常规 5 10 2 2 4 4" xfId="859"/>
    <cellStyle name="常规 5 10 2 2 4 4 2" xfId="860"/>
    <cellStyle name="常规 5 10 2 2 4 5" xfId="861"/>
    <cellStyle name="常规 5 10 2 2 5" xfId="862"/>
    <cellStyle name="常规 5 10 2 2 5 2" xfId="863"/>
    <cellStyle name="常规 5 10 2 2 5 2 2" xfId="864"/>
    <cellStyle name="常规 5 10 2 2 5 3" xfId="865"/>
    <cellStyle name="常规 5 10 2 2 5 3 2" xfId="866"/>
    <cellStyle name="常规 5 10 2 2 5 4" xfId="867"/>
    <cellStyle name="常规 5 10 2 2 6" xfId="868"/>
    <cellStyle name="常规 5 10 2 2 6 2" xfId="869"/>
    <cellStyle name="常规 5 10 2 2 7" xfId="870"/>
    <cellStyle name="常规 5 10 2 2 7 2" xfId="871"/>
    <cellStyle name="常规 5 10 2 2 8" xfId="872"/>
    <cellStyle name="常规 5 10 2 2 8 2" xfId="873"/>
    <cellStyle name="常规 5 10 2 2 9" xfId="874"/>
    <cellStyle name="常规 5 10 2 3" xfId="875"/>
    <cellStyle name="常规 5 10 2 3 2" xfId="876"/>
    <cellStyle name="常规 5 10 2 3 2 2" xfId="877"/>
    <cellStyle name="常规 5 10 2 3 2 2 2" xfId="878"/>
    <cellStyle name="常规 5 10 2 3 2 3" xfId="879"/>
    <cellStyle name="常规 5 10 2 3 2 3 2" xfId="880"/>
    <cellStyle name="常规 5 10 2 3 2 4" xfId="881"/>
    <cellStyle name="常规 5 10 2 3 2 4 2" xfId="882"/>
    <cellStyle name="常规 5 10 2 3 2 5" xfId="883"/>
    <cellStyle name="常规 5 10 2 3 3" xfId="884"/>
    <cellStyle name="常规 5 10 2 3 3 2" xfId="885"/>
    <cellStyle name="常规 5 10 2 3 4" xfId="886"/>
    <cellStyle name="常规 5 10 2 3 4 2" xfId="887"/>
    <cellStyle name="常规 5 10 2 3 5" xfId="888"/>
    <cellStyle name="常规 5 10 2 3 5 2" xfId="889"/>
    <cellStyle name="常规 5 10 2 3 6" xfId="890"/>
    <cellStyle name="常规 5 10 2 4" xfId="891"/>
    <cellStyle name="常规 5 10 2 4 2" xfId="892"/>
    <cellStyle name="常规 5 10 2 4 2 2" xfId="893"/>
    <cellStyle name="常规 5 10 2 4 3" xfId="894"/>
    <cellStyle name="常规 5 10 2 4 3 2" xfId="895"/>
    <cellStyle name="常规 5 10 2 4 4" xfId="896"/>
    <cellStyle name="常规 5 10 2 4 4 2" xfId="897"/>
    <cellStyle name="常规 5 10 2 4 5" xfId="898"/>
    <cellStyle name="常规 5 10 2 5" xfId="899"/>
    <cellStyle name="常规 5 10 2 5 2" xfId="900"/>
    <cellStyle name="常规 5 10 2 5 2 2" xfId="901"/>
    <cellStyle name="常规 5 10 2 5 3" xfId="902"/>
    <cellStyle name="常规 5 10 2 5 3 2" xfId="903"/>
    <cellStyle name="常规 5 10 2 5 4" xfId="904"/>
    <cellStyle name="常规 5 10 2 5 4 2" xfId="905"/>
    <cellStyle name="常规 5 10 2 5 5" xfId="906"/>
    <cellStyle name="常规 5 10 2 6" xfId="907"/>
    <cellStyle name="常规 5 10 2 6 2" xfId="908"/>
    <cellStyle name="常规 5 10 2 6 2 2" xfId="909"/>
    <cellStyle name="常规 5 10 2 6 3" xfId="910"/>
    <cellStyle name="常规 5 10 2 6 3 2" xfId="911"/>
    <cellStyle name="常规 5 10 2 6 4" xfId="912"/>
    <cellStyle name="常规 5 10 2 7" xfId="913"/>
    <cellStyle name="常规 5 10 2 7 2" xfId="914"/>
    <cellStyle name="常规 5 10 2 8" xfId="915"/>
    <cellStyle name="常规 5 10 2 8 2" xfId="916"/>
    <cellStyle name="常规 5 10 2 9" xfId="917"/>
    <cellStyle name="常规 5 10 2 9 2" xfId="918"/>
    <cellStyle name="常规 5 10 3" xfId="919"/>
    <cellStyle name="常规 5 10 3 2" xfId="920"/>
    <cellStyle name="常规 5 10 3 2 2" xfId="921"/>
    <cellStyle name="常规 5 10 3 2 2 2" xfId="922"/>
    <cellStyle name="常规 5 10 3 2 2 2 2" xfId="923"/>
    <cellStyle name="常规 5 10 3 2 2 3" xfId="924"/>
    <cellStyle name="常规 5 10 3 2 2 3 2" xfId="925"/>
    <cellStyle name="常规 5 10 3 2 2 4" xfId="926"/>
    <cellStyle name="常规 5 10 3 2 2 4 2" xfId="927"/>
    <cellStyle name="常规 5 10 3 2 2 5" xfId="928"/>
    <cellStyle name="常规 5 10 3 2 3" xfId="929"/>
    <cellStyle name="常规 5 10 3 2 3 2" xfId="930"/>
    <cellStyle name="常规 5 10 3 2 4" xfId="931"/>
    <cellStyle name="常规 5 10 3 2 4 2" xfId="932"/>
    <cellStyle name="常规 5 10 3 2 5" xfId="933"/>
    <cellStyle name="常规 5 10 3 2 5 2" xfId="934"/>
    <cellStyle name="常规 5 10 3 2 6" xfId="935"/>
    <cellStyle name="常规 5 10 3 3" xfId="936"/>
    <cellStyle name="常规 5 10 3 3 2" xfId="937"/>
    <cellStyle name="常规 5 10 3 3 2 2" xfId="938"/>
    <cellStyle name="常规 5 10 3 3 3" xfId="939"/>
    <cellStyle name="常规 5 10 3 3 3 2" xfId="940"/>
    <cellStyle name="常规 5 10 3 3 4" xfId="941"/>
    <cellStyle name="常规 5 10 3 3 4 2" xfId="942"/>
    <cellStyle name="常规 5 10 3 3 5" xfId="943"/>
    <cellStyle name="常规 5 10 3 4" xfId="944"/>
    <cellStyle name="常规 5 10 3 4 2" xfId="945"/>
    <cellStyle name="常规 5 10 3 4 2 2" xfId="946"/>
    <cellStyle name="常规 5 10 3 4 3" xfId="947"/>
    <cellStyle name="常规 5 10 3 4 3 2" xfId="948"/>
    <cellStyle name="常规 5 10 3 4 4" xfId="949"/>
    <cellStyle name="常规 5 10 3 4 4 2" xfId="950"/>
    <cellStyle name="常规 5 10 3 4 5" xfId="951"/>
    <cellStyle name="常规 5 10 3 5" xfId="952"/>
    <cellStyle name="常规 5 10 3 5 2" xfId="953"/>
    <cellStyle name="常规 5 10 3 5 2 2" xfId="954"/>
    <cellStyle name="常规 5 10 3 5 3" xfId="955"/>
    <cellStyle name="常规 5 10 3 5 3 2" xfId="956"/>
    <cellStyle name="常规 5 10 3 5 4" xfId="957"/>
    <cellStyle name="常规 5 10 3 6" xfId="958"/>
    <cellStyle name="常规 5 10 3 6 2" xfId="959"/>
    <cellStyle name="常规 5 10 3 7" xfId="960"/>
    <cellStyle name="常规 5 10 3 7 2" xfId="961"/>
    <cellStyle name="常规 5 10 3 8" xfId="962"/>
    <cellStyle name="常规 5 10 3 8 2" xfId="963"/>
    <cellStyle name="常规 5 10 3 9" xfId="964"/>
    <cellStyle name="常规 5 10 4" xfId="965"/>
    <cellStyle name="常规 5 10 4 2" xfId="966"/>
    <cellStyle name="常规 5 10 4 2 2" xfId="967"/>
    <cellStyle name="常规 5 10 4 2 2 2" xfId="968"/>
    <cellStyle name="常规 5 10 4 2 3" xfId="969"/>
    <cellStyle name="常规 5 10 4 2 3 2" xfId="970"/>
    <cellStyle name="常规 5 10 4 2 4" xfId="971"/>
    <cellStyle name="常规 5 10 4 2 4 2" xfId="972"/>
    <cellStyle name="常规 5 10 4 2 5" xfId="973"/>
    <cellStyle name="常规 5 10 4 3" xfId="974"/>
    <cellStyle name="常规 5 10 4 3 2" xfId="975"/>
    <cellStyle name="常规 5 10 4 4" xfId="976"/>
    <cellStyle name="常规 5 10 4 4 2" xfId="977"/>
    <cellStyle name="常规 5 10 4 5" xfId="978"/>
    <cellStyle name="常规 5 10 4 5 2" xfId="979"/>
    <cellStyle name="常规 5 10 4 6" xfId="980"/>
    <cellStyle name="常规 5 10 5" xfId="981"/>
    <cellStyle name="常规 5 10 5 2" xfId="982"/>
    <cellStyle name="常规 5 10 5 2 2" xfId="983"/>
    <cellStyle name="常规 5 10 5 3" xfId="984"/>
    <cellStyle name="常规 5 10 5 3 2" xfId="985"/>
    <cellStyle name="常规 5 10 5 4" xfId="986"/>
    <cellStyle name="常规 5 10 5 4 2" xfId="987"/>
    <cellStyle name="常规 5 10 5 5" xfId="988"/>
    <cellStyle name="常规 5 10 6" xfId="989"/>
    <cellStyle name="常规 5 10 6 2" xfId="990"/>
    <cellStyle name="常规 5 10 6 2 2" xfId="991"/>
    <cellStyle name="常规 5 10 6 3" xfId="992"/>
    <cellStyle name="常规 5 10 6 3 2" xfId="993"/>
    <cellStyle name="常规 5 10 6 4" xfId="994"/>
    <cellStyle name="常规 5 10 6 4 2" xfId="995"/>
    <cellStyle name="常规 5 10 6 5" xfId="996"/>
    <cellStyle name="常规 5 10 7" xfId="997"/>
    <cellStyle name="常规 5 10 7 2" xfId="998"/>
    <cellStyle name="常规 5 10 7 2 2" xfId="999"/>
    <cellStyle name="常规 5 10 7 3" xfId="1000"/>
    <cellStyle name="常规 5 10 7 3 2" xfId="1001"/>
    <cellStyle name="常规 5 10 7 4" xfId="1002"/>
    <cellStyle name="常规 5 10 8" xfId="1003"/>
    <cellStyle name="常规 5 10 8 2" xfId="1004"/>
    <cellStyle name="常规 5 10 9" xfId="1005"/>
    <cellStyle name="常规 5 10 9 2" xfId="1006"/>
    <cellStyle name="常规 5 11" xfId="1007"/>
    <cellStyle name="常规 5 11 10" xfId="1008"/>
    <cellStyle name="常规 5 11 2" xfId="1009"/>
    <cellStyle name="常规 5 11 2 2" xfId="1010"/>
    <cellStyle name="常规 5 11 2 2 2" xfId="1011"/>
    <cellStyle name="常规 5 11 2 2 2 2" xfId="1012"/>
    <cellStyle name="常规 5 11 2 2 2 2 2" xfId="1013"/>
    <cellStyle name="常规 5 11 2 2 2 3" xfId="1014"/>
    <cellStyle name="常规 5 11 2 2 2 3 2" xfId="1015"/>
    <cellStyle name="常规 5 11 2 2 2 4" xfId="1016"/>
    <cellStyle name="常规 5 11 2 2 2 4 2" xfId="1017"/>
    <cellStyle name="常规 5 11 2 2 2 5" xfId="1018"/>
    <cellStyle name="常规 5 11 2 2 3" xfId="1019"/>
    <cellStyle name="常规 5 11 2 2 3 2" xfId="1020"/>
    <cellStyle name="常规 5 11 2 2 4" xfId="1021"/>
    <cellStyle name="常规 5 11 2 2 4 2" xfId="1022"/>
    <cellStyle name="常规 5 11 2 2 5" xfId="1023"/>
    <cellStyle name="常规 5 11 2 2 5 2" xfId="1024"/>
    <cellStyle name="常规 5 11 2 2 6" xfId="1025"/>
    <cellStyle name="常规 5 11 2 3" xfId="1026"/>
    <cellStyle name="常规 5 11 2 3 2" xfId="1027"/>
    <cellStyle name="常规 5 11 2 3 2 2" xfId="1028"/>
    <cellStyle name="常规 5 11 2 3 3" xfId="1029"/>
    <cellStyle name="常规 5 11 2 3 3 2" xfId="1030"/>
    <cellStyle name="常规 5 11 2 3 4" xfId="1031"/>
    <cellStyle name="常规 5 11 2 3 4 2" xfId="1032"/>
    <cellStyle name="常规 5 11 2 3 5" xfId="1033"/>
    <cellStyle name="常规 5 11 2 4" xfId="1034"/>
    <cellStyle name="常规 5 11 2 4 2" xfId="1035"/>
    <cellStyle name="常规 5 11 2 4 2 2" xfId="1036"/>
    <cellStyle name="常规 5 11 2 4 3" xfId="1037"/>
    <cellStyle name="常规 5 11 2 4 3 2" xfId="1038"/>
    <cellStyle name="常规 5 11 2 4 4" xfId="1039"/>
    <cellStyle name="常规 5 11 2 4 4 2" xfId="1040"/>
    <cellStyle name="常规 5 11 2 4 5" xfId="1041"/>
    <cellStyle name="常规 5 11 2 5" xfId="1042"/>
    <cellStyle name="常规 5 11 2 5 2" xfId="1043"/>
    <cellStyle name="常规 5 11 2 5 2 2" xfId="1044"/>
    <cellStyle name="常规 5 11 2 5 3" xfId="1045"/>
    <cellStyle name="常规 5 11 2 5 3 2" xfId="1046"/>
    <cellStyle name="常规 5 11 2 5 4" xfId="1047"/>
    <cellStyle name="常规 5 11 2 6" xfId="1048"/>
    <cellStyle name="常规 5 11 2 6 2" xfId="1049"/>
    <cellStyle name="常规 5 11 2 7" xfId="1050"/>
    <cellStyle name="常规 5 11 2 7 2" xfId="1051"/>
    <cellStyle name="常规 5 11 2 8" xfId="1052"/>
    <cellStyle name="常规 5 11 2 8 2" xfId="1053"/>
    <cellStyle name="常规 5 11 2 9" xfId="1054"/>
    <cellStyle name="常规 5 11 3" xfId="1055"/>
    <cellStyle name="常规 5 11 3 2" xfId="1056"/>
    <cellStyle name="常规 5 11 3 2 2" xfId="1057"/>
    <cellStyle name="常规 5 11 3 2 2 2" xfId="1058"/>
    <cellStyle name="常规 5 11 3 2 3" xfId="1059"/>
    <cellStyle name="常规 5 11 3 2 3 2" xfId="1060"/>
    <cellStyle name="常规 5 11 3 2 4" xfId="1061"/>
    <cellStyle name="常规 5 11 3 2 4 2" xfId="1062"/>
    <cellStyle name="常规 5 11 3 2 5" xfId="1063"/>
    <cellStyle name="常规 5 11 3 3" xfId="1064"/>
    <cellStyle name="常规 5 11 3 3 2" xfId="1065"/>
    <cellStyle name="常规 5 11 3 4" xfId="1066"/>
    <cellStyle name="常规 5 11 3 4 2" xfId="1067"/>
    <cellStyle name="常规 5 11 3 5" xfId="1068"/>
    <cellStyle name="常规 5 11 3 5 2" xfId="1069"/>
    <cellStyle name="常规 5 11 3 6" xfId="1070"/>
    <cellStyle name="常规 5 11 4" xfId="1071"/>
    <cellStyle name="常规 5 11 4 2" xfId="1072"/>
    <cellStyle name="常规 5 11 4 2 2" xfId="1073"/>
    <cellStyle name="常规 5 11 4 3" xfId="1074"/>
    <cellStyle name="常规 5 11 4 3 2" xfId="1075"/>
    <cellStyle name="常规 5 11 4 4" xfId="1076"/>
    <cellStyle name="常规 5 11 4 4 2" xfId="1077"/>
    <cellStyle name="常规 5 11 4 5" xfId="1078"/>
    <cellStyle name="常规 5 11 5" xfId="1079"/>
    <cellStyle name="常规 5 11 5 2" xfId="1080"/>
    <cellStyle name="常规 5 11 5 2 2" xfId="1081"/>
    <cellStyle name="常规 5 11 5 3" xfId="1082"/>
    <cellStyle name="常规 5 11 5 3 2" xfId="1083"/>
    <cellStyle name="常规 5 11 5 4" xfId="1084"/>
    <cellStyle name="常规 5 11 5 4 2" xfId="1085"/>
    <cellStyle name="常规 5 11 5 5" xfId="1086"/>
    <cellStyle name="常规 5 11 6" xfId="1087"/>
    <cellStyle name="常规 5 11 6 2" xfId="1088"/>
    <cellStyle name="常规 5 11 6 2 2" xfId="1089"/>
    <cellStyle name="常规 5 11 6 3" xfId="1090"/>
    <cellStyle name="常规 5 11 6 3 2" xfId="1091"/>
    <cellStyle name="常规 5 11 6 4" xfId="1092"/>
    <cellStyle name="常规 5 11 7" xfId="1093"/>
    <cellStyle name="常规 5 11 7 2" xfId="1094"/>
    <cellStyle name="常规 5 11 8" xfId="1095"/>
    <cellStyle name="常规 5 11 8 2" xfId="1096"/>
    <cellStyle name="常规 5 11 9" xfId="1097"/>
    <cellStyle name="常规 5 11 9 2" xfId="1098"/>
    <cellStyle name="常规 5 12" xfId="1099"/>
    <cellStyle name="常规 5 12 2" xfId="1100"/>
    <cellStyle name="常规 5 12 2 2" xfId="1101"/>
    <cellStyle name="常规 5 12 2 2 2" xfId="1102"/>
    <cellStyle name="常规 5 12 2 2 2 2" xfId="1103"/>
    <cellStyle name="常规 5 12 2 2 3" xfId="1104"/>
    <cellStyle name="常规 5 12 2 2 3 2" xfId="1105"/>
    <cellStyle name="常规 5 12 2 2 4" xfId="1106"/>
    <cellStyle name="常规 5 12 2 2 4 2" xfId="1107"/>
    <cellStyle name="常规 5 12 2 2 5" xfId="1108"/>
    <cellStyle name="常规 5 12 2 3" xfId="1109"/>
    <cellStyle name="常规 5 12 2 3 2" xfId="1110"/>
    <cellStyle name="常规 5 12 2 4" xfId="1111"/>
    <cellStyle name="常规 5 12 2 4 2" xfId="1112"/>
    <cellStyle name="常规 5 12 2 5" xfId="1113"/>
    <cellStyle name="常规 5 12 2 5 2" xfId="1114"/>
    <cellStyle name="常规 5 12 2 6" xfId="1115"/>
    <cellStyle name="常规 5 12 3" xfId="1116"/>
    <cellStyle name="常规 5 12 3 2" xfId="1117"/>
    <cellStyle name="常规 5 12 3 2 2" xfId="1118"/>
    <cellStyle name="常规 5 12 3 3" xfId="1119"/>
    <cellStyle name="常规 5 12 3 3 2" xfId="1120"/>
    <cellStyle name="常规 5 12 3 4" xfId="1121"/>
    <cellStyle name="常规 5 12 3 4 2" xfId="1122"/>
    <cellStyle name="常规 5 12 3 5" xfId="1123"/>
    <cellStyle name="常规 5 12 4" xfId="1124"/>
    <cellStyle name="常规 5 12 4 2" xfId="1125"/>
    <cellStyle name="常规 5 12 4 2 2" xfId="1126"/>
    <cellStyle name="常规 5 12 4 3" xfId="1127"/>
    <cellStyle name="常规 5 12 4 3 2" xfId="1128"/>
    <cellStyle name="常规 5 12 4 4" xfId="1129"/>
    <cellStyle name="常规 5 12 4 4 2" xfId="1130"/>
    <cellStyle name="常规 5 12 4 5" xfId="1131"/>
    <cellStyle name="常规 5 12 5" xfId="1132"/>
    <cellStyle name="常规 5 12 5 2" xfId="1133"/>
    <cellStyle name="常规 5 12 5 2 2" xfId="1134"/>
    <cellStyle name="常规 5 12 5 3" xfId="1135"/>
    <cellStyle name="常规 5 12 5 3 2" xfId="1136"/>
    <cellStyle name="常规 5 12 5 4" xfId="1137"/>
    <cellStyle name="常规 5 12 6" xfId="1138"/>
    <cellStyle name="常规 5 12 6 2" xfId="1139"/>
    <cellStyle name="常规 5 12 7" xfId="1140"/>
    <cellStyle name="常规 5 12 7 2" xfId="1141"/>
    <cellStyle name="常规 5 12 8" xfId="1142"/>
    <cellStyle name="常规 5 12 8 2" xfId="1143"/>
    <cellStyle name="常规 5 12 9" xfId="1144"/>
    <cellStyle name="常规 5 13" xfId="1145"/>
    <cellStyle name="常规 5 13 2" xfId="1146"/>
    <cellStyle name="常规 5 13 2 2" xfId="1147"/>
    <cellStyle name="常规 5 13 2 2 2" xfId="1148"/>
    <cellStyle name="常规 5 13 2 3" xfId="1149"/>
    <cellStyle name="常规 5 13 2 3 2" xfId="1150"/>
    <cellStyle name="常规 5 13 2 4" xfId="1151"/>
    <cellStyle name="常规 5 13 2 4 2" xfId="1152"/>
    <cellStyle name="常规 5 13 2 5" xfId="1153"/>
    <cellStyle name="常规 5 13 3" xfId="1154"/>
    <cellStyle name="常规 5 13 3 2" xfId="1155"/>
    <cellStyle name="常规 5 13 3 2 2" xfId="1156"/>
    <cellStyle name="常规 5 13 3 3" xfId="1157"/>
    <cellStyle name="常规 5 13 3 3 2" xfId="1158"/>
    <cellStyle name="常规 5 13 3 4" xfId="1159"/>
    <cellStyle name="常规 5 13 3 4 2" xfId="1160"/>
    <cellStyle name="常规 5 13 3 5" xfId="1161"/>
    <cellStyle name="常规 5 13 4" xfId="1162"/>
    <cellStyle name="常规 5 13 4 2" xfId="1163"/>
    <cellStyle name="常规 5 13 5" xfId="1164"/>
    <cellStyle name="常规 5 13 5 2" xfId="1165"/>
    <cellStyle name="常规 5 13 6" xfId="1166"/>
    <cellStyle name="常规 5 13 6 2" xfId="1167"/>
    <cellStyle name="常规 5 13 7" xfId="1168"/>
    <cellStyle name="常规 5 14" xfId="1169"/>
    <cellStyle name="常规 5 14 2" xfId="1170"/>
    <cellStyle name="常规 5 14 2 2" xfId="1171"/>
    <cellStyle name="常规 5 14 3" xfId="1172"/>
    <cellStyle name="常规 5 14 3 2" xfId="1173"/>
    <cellStyle name="常规 5 14 4" xfId="1174"/>
    <cellStyle name="常规 5 14 4 2" xfId="1175"/>
    <cellStyle name="常规 5 14 5" xfId="1176"/>
    <cellStyle name="常规 5 15" xfId="1177"/>
    <cellStyle name="常规 5 15 2" xfId="1178"/>
    <cellStyle name="常规 5 16" xfId="1179"/>
    <cellStyle name="常规 5 16 2" xfId="1180"/>
    <cellStyle name="常规 5 17" xfId="1181"/>
    <cellStyle name="常规 5 2" xfId="1182"/>
    <cellStyle name="常规 5 2 2" xfId="1183"/>
    <cellStyle name="常规 5 2 3" xfId="1184"/>
    <cellStyle name="常规 5 3" xfId="1185"/>
    <cellStyle name="常规 5 4" xfId="1186"/>
    <cellStyle name="常规 5 4 2" xfId="1187"/>
    <cellStyle name="常规 5 4 3" xfId="1188"/>
    <cellStyle name="常规 5 5" xfId="1189"/>
    <cellStyle name="常规 5 6" xfId="1190"/>
    <cellStyle name="常规 5 7" xfId="1191"/>
    <cellStyle name="常规 5 8" xfId="1192"/>
    <cellStyle name="常规 5 9" xfId="1193"/>
    <cellStyle name="常规 6" xfId="1194"/>
    <cellStyle name="常规 6 2" xfId="1195"/>
    <cellStyle name="常规 6 3" xfId="1196"/>
    <cellStyle name="常规 6 4" xfId="1197"/>
    <cellStyle name="常规 6 4 2" xfId="1198"/>
    <cellStyle name="常规 6 5" xfId="1199"/>
    <cellStyle name="常规 6 6" xfId="1200"/>
    <cellStyle name="常规 6 7" xfId="1201"/>
    <cellStyle name="常规 7" xfId="1202"/>
    <cellStyle name="常规 7 2" xfId="1203"/>
    <cellStyle name="常规 7 2 10" xfId="1204"/>
    <cellStyle name="常规 7 2 10 10" xfId="1205"/>
    <cellStyle name="常规 7 2 10 10 2" xfId="1206"/>
    <cellStyle name="常规 7 2 10 11" xfId="1207"/>
    <cellStyle name="常规 7 2 10 2" xfId="1208"/>
    <cellStyle name="常规 7 2 10 2 10" xfId="1209"/>
    <cellStyle name="常规 7 2 10 2 2" xfId="1210"/>
    <cellStyle name="常规 7 2 10 2 2 2" xfId="1211"/>
    <cellStyle name="常规 7 2 10 2 2 2 2" xfId="1212"/>
    <cellStyle name="常规 7 2 10 2 2 2 2 2" xfId="1213"/>
    <cellStyle name="常规 7 2 10 2 2 2 2 2 2" xfId="1214"/>
    <cellStyle name="常规 7 2 10 2 2 2 2 3" xfId="1215"/>
    <cellStyle name="常规 7 2 10 2 2 2 2 3 2" xfId="1216"/>
    <cellStyle name="常规 7 2 10 2 2 2 2 4" xfId="1217"/>
    <cellStyle name="常规 7 2 10 2 2 2 2 4 2" xfId="1218"/>
    <cellStyle name="常规 7 2 10 2 2 2 2 5" xfId="1219"/>
    <cellStyle name="常规 7 2 10 2 2 2 3" xfId="1220"/>
    <cellStyle name="常规 7 2 10 2 2 2 3 2" xfId="1221"/>
    <cellStyle name="常规 7 2 10 2 2 2 4" xfId="1222"/>
    <cellStyle name="常规 7 2 10 2 2 2 4 2" xfId="1223"/>
    <cellStyle name="常规 7 2 10 2 2 2 5" xfId="1224"/>
    <cellStyle name="常规 7 2 10 2 2 2 5 2" xfId="1225"/>
    <cellStyle name="常规 7 2 10 2 2 2 6" xfId="1226"/>
    <cellStyle name="常规 7 2 10 2 2 3" xfId="1227"/>
    <cellStyle name="常规 7 2 10 2 2 3 2" xfId="1228"/>
    <cellStyle name="常规 7 2 10 2 2 3 2 2" xfId="1229"/>
    <cellStyle name="常规 7 2 10 2 2 3 3" xfId="1230"/>
    <cellStyle name="常规 7 2 10 2 2 3 3 2" xfId="1231"/>
    <cellStyle name="常规 7 2 10 2 2 3 4" xfId="1232"/>
    <cellStyle name="常规 7 2 10 2 2 3 4 2" xfId="1233"/>
    <cellStyle name="常规 7 2 10 2 2 3 5" xfId="1234"/>
    <cellStyle name="常规 7 2 10 2 2 4" xfId="1235"/>
    <cellStyle name="常规 7 2 10 2 2 4 2" xfId="1236"/>
    <cellStyle name="常规 7 2 10 2 2 4 2 2" xfId="1237"/>
    <cellStyle name="常规 7 2 10 2 2 4 3" xfId="1238"/>
    <cellStyle name="常规 7 2 10 2 2 4 3 2" xfId="1239"/>
    <cellStyle name="常规 7 2 10 2 2 4 4" xfId="1240"/>
    <cellStyle name="常规 7 2 10 2 2 4 4 2" xfId="1241"/>
    <cellStyle name="常规 7 2 10 2 2 4 5" xfId="1242"/>
    <cellStyle name="常规 7 2 10 2 2 5" xfId="1243"/>
    <cellStyle name="常规 7 2 10 2 2 5 2" xfId="1244"/>
    <cellStyle name="常规 7 2 10 2 2 5 2 2" xfId="1245"/>
    <cellStyle name="常规 7 2 10 2 2 5 3" xfId="1246"/>
    <cellStyle name="常规 7 2 10 2 2 5 3 2" xfId="1247"/>
    <cellStyle name="常规 7 2 10 2 2 5 4" xfId="1248"/>
    <cellStyle name="常规 7 2 10 2 2 6" xfId="1249"/>
    <cellStyle name="常规 7 2 10 2 2 6 2" xfId="1250"/>
    <cellStyle name="常规 7 2 10 2 2 7" xfId="1251"/>
    <cellStyle name="常规 7 2 10 2 2 7 2" xfId="1252"/>
    <cellStyle name="常规 7 2 10 2 2 8" xfId="1253"/>
    <cellStyle name="常规 7 2 10 2 2 8 2" xfId="1254"/>
    <cellStyle name="常规 7 2 10 2 2 9" xfId="1255"/>
    <cellStyle name="常规 7 2 10 2 3" xfId="1256"/>
    <cellStyle name="常规 7 2 10 2 3 2" xfId="1257"/>
    <cellStyle name="常规 7 2 10 2 3 2 2" xfId="1258"/>
    <cellStyle name="常规 7 2 10 2 3 2 2 2" xfId="1259"/>
    <cellStyle name="常规 7 2 10 2 3 2 3" xfId="1260"/>
    <cellStyle name="常规 7 2 10 2 3 2 3 2" xfId="1261"/>
    <cellStyle name="常规 7 2 10 2 3 2 4" xfId="1262"/>
    <cellStyle name="常规 7 2 10 2 3 2 4 2" xfId="1263"/>
    <cellStyle name="常规 7 2 10 2 3 2 5" xfId="1264"/>
    <cellStyle name="常规 7 2 10 2 3 3" xfId="1265"/>
    <cellStyle name="常规 7 2 10 2 3 3 2" xfId="1266"/>
    <cellStyle name="常规 7 2 10 2 3 4" xfId="1267"/>
    <cellStyle name="常规 7 2 10 2 3 4 2" xfId="1268"/>
    <cellStyle name="常规 7 2 10 2 3 5" xfId="1269"/>
    <cellStyle name="常规 7 2 10 2 3 5 2" xfId="1270"/>
    <cellStyle name="常规 7 2 10 2 3 6" xfId="1271"/>
    <cellStyle name="常规 7 2 10 2 4" xfId="1272"/>
    <cellStyle name="常规 7 2 10 2 4 2" xfId="1273"/>
    <cellStyle name="常规 7 2 10 2 4 2 2" xfId="1274"/>
    <cellStyle name="常规 7 2 10 2 4 3" xfId="1275"/>
    <cellStyle name="常规 7 2 10 2 4 3 2" xfId="1276"/>
    <cellStyle name="常规 7 2 10 2 4 4" xfId="1277"/>
    <cellStyle name="常规 7 2 10 2 4 4 2" xfId="1278"/>
    <cellStyle name="常规 7 2 10 2 4 5" xfId="1279"/>
    <cellStyle name="常规 7 2 10 2 5" xfId="1280"/>
    <cellStyle name="常规 7 2 10 2 5 2" xfId="1281"/>
    <cellStyle name="常规 7 2 10 2 5 2 2" xfId="1282"/>
    <cellStyle name="常规 7 2 10 2 5 3" xfId="1283"/>
    <cellStyle name="常规 7 2 10 2 5 3 2" xfId="1284"/>
    <cellStyle name="常规 7 2 10 2 5 4" xfId="1285"/>
    <cellStyle name="常规 7 2 10 2 5 4 2" xfId="1286"/>
    <cellStyle name="常规 7 2 10 2 5 5" xfId="1287"/>
    <cellStyle name="常规 7 2 10 2 6" xfId="1288"/>
    <cellStyle name="常规 7 2 10 2 6 2" xfId="1289"/>
    <cellStyle name="常规 7 2 10 2 6 2 2" xfId="1290"/>
    <cellStyle name="常规 7 2 10 2 6 3" xfId="1291"/>
    <cellStyle name="常规 7 2 10 2 6 3 2" xfId="1292"/>
    <cellStyle name="常规 7 2 10 2 6 4" xfId="1293"/>
    <cellStyle name="常规 7 2 10 2 7" xfId="1294"/>
    <cellStyle name="常规 7 2 10 2 7 2" xfId="1295"/>
    <cellStyle name="常规 7 2 10 2 8" xfId="1296"/>
    <cellStyle name="常规 7 2 10 2 8 2" xfId="1297"/>
    <cellStyle name="常规 7 2 10 2 9" xfId="1298"/>
    <cellStyle name="常规 7 2 10 2 9 2" xfId="1299"/>
    <cellStyle name="常规 7 2 10 3" xfId="1300"/>
    <cellStyle name="常规 7 2 10 3 2" xfId="1301"/>
    <cellStyle name="常规 7 2 10 3 2 2" xfId="1302"/>
    <cellStyle name="常规 7 2 10 3 2 2 2" xfId="1303"/>
    <cellStyle name="常规 7 2 10 3 2 2 2 2" xfId="1304"/>
    <cellStyle name="常规 7 2 10 3 2 2 3" xfId="1305"/>
    <cellStyle name="常规 7 2 10 3 2 2 3 2" xfId="1306"/>
    <cellStyle name="常规 7 2 10 3 2 2 4" xfId="1307"/>
    <cellStyle name="常规 7 2 10 3 2 2 4 2" xfId="1308"/>
    <cellStyle name="常规 7 2 10 3 2 2 5" xfId="1309"/>
    <cellStyle name="常规 7 2 10 3 2 3" xfId="1310"/>
    <cellStyle name="常规 7 2 10 3 2 3 2" xfId="1311"/>
    <cellStyle name="常规 7 2 10 3 2 4" xfId="1312"/>
    <cellStyle name="常规 7 2 10 3 2 4 2" xfId="1313"/>
    <cellStyle name="常规 7 2 10 3 2 5" xfId="1314"/>
    <cellStyle name="常规 7 2 10 3 2 5 2" xfId="1315"/>
    <cellStyle name="常规 7 2 10 3 2 6" xfId="1316"/>
    <cellStyle name="常规 7 2 10 3 3" xfId="1317"/>
    <cellStyle name="常规 7 2 10 3 3 2" xfId="1318"/>
    <cellStyle name="常规 7 2 10 3 3 2 2" xfId="1319"/>
    <cellStyle name="常规 7 2 10 3 3 3" xfId="1320"/>
    <cellStyle name="常规 7 2 10 3 3 3 2" xfId="1321"/>
    <cellStyle name="常规 7 2 10 3 3 4" xfId="1322"/>
    <cellStyle name="常规 7 2 10 3 3 4 2" xfId="1323"/>
    <cellStyle name="常规 7 2 10 3 3 5" xfId="1324"/>
    <cellStyle name="常规 7 2 10 3 4" xfId="1325"/>
    <cellStyle name="常规 7 2 10 3 4 2" xfId="1326"/>
    <cellStyle name="常规 7 2 10 3 4 2 2" xfId="1327"/>
    <cellStyle name="常规 7 2 10 3 4 3" xfId="1328"/>
    <cellStyle name="常规 7 2 10 3 4 3 2" xfId="1329"/>
    <cellStyle name="常规 7 2 10 3 4 4" xfId="1330"/>
    <cellStyle name="常规 7 2 10 3 4 4 2" xfId="1331"/>
    <cellStyle name="常规 7 2 10 3 4 5" xfId="1332"/>
    <cellStyle name="常规 7 2 10 3 5" xfId="1333"/>
    <cellStyle name="常规 7 2 10 3 5 2" xfId="1334"/>
    <cellStyle name="常规 7 2 10 3 5 2 2" xfId="1335"/>
    <cellStyle name="常规 7 2 10 3 5 3" xfId="1336"/>
    <cellStyle name="常规 7 2 10 3 5 3 2" xfId="1337"/>
    <cellStyle name="常规 7 2 10 3 5 4" xfId="1338"/>
    <cellStyle name="常规 7 2 10 3 6" xfId="1339"/>
    <cellStyle name="常规 7 2 10 3 6 2" xfId="1340"/>
    <cellStyle name="常规 7 2 10 3 7" xfId="1341"/>
    <cellStyle name="常规 7 2 10 3 7 2" xfId="1342"/>
    <cellStyle name="常规 7 2 10 3 8" xfId="1343"/>
    <cellStyle name="常规 7 2 10 3 8 2" xfId="1344"/>
    <cellStyle name="常规 7 2 10 3 9" xfId="1345"/>
    <cellStyle name="常规 7 2 10 4" xfId="1346"/>
    <cellStyle name="常规 7 2 10 4 2" xfId="1347"/>
    <cellStyle name="常规 7 2 10 4 2 2" xfId="1348"/>
    <cellStyle name="常规 7 2 10 4 2 2 2" xfId="1349"/>
    <cellStyle name="常规 7 2 10 4 2 3" xfId="1350"/>
    <cellStyle name="常规 7 2 10 4 2 3 2" xfId="1351"/>
    <cellStyle name="常规 7 2 10 4 2 4" xfId="1352"/>
    <cellStyle name="常规 7 2 10 4 2 4 2" xfId="1353"/>
    <cellStyle name="常规 7 2 10 4 2 5" xfId="1354"/>
    <cellStyle name="常规 7 2 10 4 3" xfId="1355"/>
    <cellStyle name="常规 7 2 10 4 3 2" xfId="1356"/>
    <cellStyle name="常规 7 2 10 4 4" xfId="1357"/>
    <cellStyle name="常规 7 2 10 4 4 2" xfId="1358"/>
    <cellStyle name="常规 7 2 10 4 5" xfId="1359"/>
    <cellStyle name="常规 7 2 10 4 5 2" xfId="1360"/>
    <cellStyle name="常规 7 2 10 4 6" xfId="1361"/>
    <cellStyle name="常规 7 2 10 5" xfId="1362"/>
    <cellStyle name="常规 7 2 10 5 2" xfId="1363"/>
    <cellStyle name="常规 7 2 10 5 2 2" xfId="1364"/>
    <cellStyle name="常规 7 2 10 5 3" xfId="1365"/>
    <cellStyle name="常规 7 2 10 5 3 2" xfId="1366"/>
    <cellStyle name="常规 7 2 10 5 4" xfId="1367"/>
    <cellStyle name="常规 7 2 10 5 4 2" xfId="1368"/>
    <cellStyle name="常规 7 2 10 5 5" xfId="1369"/>
    <cellStyle name="常规 7 2 10 6" xfId="1370"/>
    <cellStyle name="常规 7 2 10 6 2" xfId="1371"/>
    <cellStyle name="常规 7 2 10 6 2 2" xfId="1372"/>
    <cellStyle name="常规 7 2 10 6 3" xfId="1373"/>
    <cellStyle name="常规 7 2 10 6 3 2" xfId="1374"/>
    <cellStyle name="常规 7 2 10 6 4" xfId="1375"/>
    <cellStyle name="常规 7 2 10 6 4 2" xfId="1376"/>
    <cellStyle name="常规 7 2 10 6 5" xfId="1377"/>
    <cellStyle name="常规 7 2 10 7" xfId="1378"/>
    <cellStyle name="常规 7 2 10 7 2" xfId="1379"/>
    <cellStyle name="常规 7 2 10 7 2 2" xfId="1380"/>
    <cellStyle name="常规 7 2 10 7 3" xfId="1381"/>
    <cellStyle name="常规 7 2 10 7 3 2" xfId="1382"/>
    <cellStyle name="常规 7 2 10 7 4" xfId="1383"/>
    <cellStyle name="常规 7 2 10 8" xfId="1384"/>
    <cellStyle name="常规 7 2 10 8 2" xfId="1385"/>
    <cellStyle name="常规 7 2 10 9" xfId="1386"/>
    <cellStyle name="常规 7 2 10 9 2" xfId="1387"/>
    <cellStyle name="常规 7 2 11" xfId="1388"/>
    <cellStyle name="常规 7 2 11 10" xfId="1389"/>
    <cellStyle name="常规 7 2 11 2" xfId="1390"/>
    <cellStyle name="常规 7 2 11 2 2" xfId="1391"/>
    <cellStyle name="常规 7 2 11 2 2 2" xfId="1392"/>
    <cellStyle name="常规 7 2 11 2 2 2 2" xfId="1393"/>
    <cellStyle name="常规 7 2 11 2 2 2 2 2" xfId="1394"/>
    <cellStyle name="常规 7 2 11 2 2 2 3" xfId="1395"/>
    <cellStyle name="常规 7 2 11 2 2 2 3 2" xfId="1396"/>
    <cellStyle name="常规 7 2 11 2 2 2 4" xfId="1397"/>
    <cellStyle name="常规 7 2 11 2 2 2 4 2" xfId="1398"/>
    <cellStyle name="常规 7 2 11 2 2 2 5" xfId="1399"/>
    <cellStyle name="常规 7 2 11 2 2 3" xfId="1400"/>
    <cellStyle name="常规 7 2 11 2 2 3 2" xfId="1401"/>
    <cellStyle name="常规 7 2 11 2 2 4" xfId="1402"/>
    <cellStyle name="常规 7 2 11 2 2 4 2" xfId="1403"/>
    <cellStyle name="常规 7 2 11 2 2 5" xfId="1404"/>
    <cellStyle name="常规 7 2 11 2 2 5 2" xfId="1405"/>
    <cellStyle name="常规 7 2 11 2 2 6" xfId="1406"/>
    <cellStyle name="常规 7 2 11 2 3" xfId="1407"/>
    <cellStyle name="常规 7 2 11 2 3 2" xfId="1408"/>
    <cellStyle name="常规 7 2 11 2 3 2 2" xfId="1409"/>
    <cellStyle name="常规 7 2 11 2 3 3" xfId="1410"/>
    <cellStyle name="常规 7 2 11 2 3 3 2" xfId="1411"/>
    <cellStyle name="常规 7 2 11 2 3 4" xfId="1412"/>
    <cellStyle name="常规 7 2 11 2 3 4 2" xfId="1413"/>
    <cellStyle name="常规 7 2 11 2 3 5" xfId="1414"/>
    <cellStyle name="常规 7 2 11 2 4" xfId="1415"/>
    <cellStyle name="常规 7 2 11 2 4 2" xfId="1416"/>
    <cellStyle name="常规 7 2 11 2 4 2 2" xfId="1417"/>
    <cellStyle name="常规 7 2 11 2 4 3" xfId="1418"/>
    <cellStyle name="常规 7 2 11 2 4 3 2" xfId="1419"/>
    <cellStyle name="常规 7 2 11 2 4 4" xfId="1420"/>
    <cellStyle name="常规 7 2 11 2 4 4 2" xfId="1421"/>
    <cellStyle name="常规 7 2 11 2 4 5" xfId="1422"/>
    <cellStyle name="常规 7 2 11 2 5" xfId="1423"/>
    <cellStyle name="常规 7 2 11 2 5 2" xfId="1424"/>
    <cellStyle name="常规 7 2 11 2 5 2 2" xfId="1425"/>
    <cellStyle name="常规 7 2 11 2 5 3" xfId="1426"/>
    <cellStyle name="常规 7 2 11 2 5 3 2" xfId="1427"/>
    <cellStyle name="常规 7 2 11 2 5 4" xfId="1428"/>
    <cellStyle name="常规 7 2 11 2 6" xfId="1429"/>
    <cellStyle name="常规 7 2 11 2 6 2" xfId="1430"/>
    <cellStyle name="常规 7 2 11 2 7" xfId="1431"/>
    <cellStyle name="常规 7 2 11 2 7 2" xfId="1432"/>
    <cellStyle name="常规 7 2 11 2 8" xfId="1433"/>
    <cellStyle name="常规 7 2 11 2 8 2" xfId="1434"/>
    <cellStyle name="常规 7 2 11 2 9" xfId="1435"/>
    <cellStyle name="常规 7 2 11 3" xfId="1436"/>
    <cellStyle name="常规 7 2 11 3 2" xfId="1437"/>
    <cellStyle name="常规 7 2 11 3 2 2" xfId="1438"/>
    <cellStyle name="常规 7 2 11 3 2 2 2" xfId="1439"/>
    <cellStyle name="常规 7 2 11 3 2 3" xfId="1440"/>
    <cellStyle name="常规 7 2 11 3 2 3 2" xfId="1441"/>
    <cellStyle name="常规 7 2 11 3 2 4" xfId="1442"/>
    <cellStyle name="常规 7 2 11 3 2 4 2" xfId="1443"/>
    <cellStyle name="常规 7 2 11 3 2 5" xfId="1444"/>
    <cellStyle name="常规 7 2 11 3 3" xfId="1445"/>
    <cellStyle name="常规 7 2 11 3 3 2" xfId="1446"/>
    <cellStyle name="常规 7 2 11 3 4" xfId="1447"/>
    <cellStyle name="常规 7 2 11 3 4 2" xfId="1448"/>
    <cellStyle name="常规 7 2 11 3 5" xfId="1449"/>
    <cellStyle name="常规 7 2 11 3 5 2" xfId="1450"/>
    <cellStyle name="常规 7 2 11 3 6" xfId="1451"/>
    <cellStyle name="常规 7 2 11 4" xfId="1452"/>
    <cellStyle name="常规 7 2 11 4 2" xfId="1453"/>
    <cellStyle name="常规 7 2 11 4 2 2" xfId="1454"/>
    <cellStyle name="常规 7 2 11 4 3" xfId="1455"/>
    <cellStyle name="常规 7 2 11 4 3 2" xfId="1456"/>
    <cellStyle name="常规 7 2 11 4 4" xfId="1457"/>
    <cellStyle name="常规 7 2 11 4 4 2" xfId="1458"/>
    <cellStyle name="常规 7 2 11 4 5" xfId="1459"/>
    <cellStyle name="常规 7 2 11 5" xfId="1460"/>
    <cellStyle name="常规 7 2 11 5 2" xfId="1461"/>
    <cellStyle name="常规 7 2 11 5 2 2" xfId="1462"/>
    <cellStyle name="常规 7 2 11 5 3" xfId="1463"/>
    <cellStyle name="常规 7 2 11 5 3 2" xfId="1464"/>
    <cellStyle name="常规 7 2 11 5 4" xfId="1465"/>
    <cellStyle name="常规 7 2 11 5 4 2" xfId="1466"/>
    <cellStyle name="常规 7 2 11 5 5" xfId="1467"/>
    <cellStyle name="常规 7 2 11 6" xfId="1468"/>
    <cellStyle name="常规 7 2 11 6 2" xfId="1469"/>
    <cellStyle name="常规 7 2 11 6 2 2" xfId="1470"/>
    <cellStyle name="常规 7 2 11 6 3" xfId="1471"/>
    <cellStyle name="常规 7 2 11 6 3 2" xfId="1472"/>
    <cellStyle name="常规 7 2 11 6 4" xfId="1473"/>
    <cellStyle name="常规 7 2 11 7" xfId="1474"/>
    <cellStyle name="常规 7 2 11 7 2" xfId="1475"/>
    <cellStyle name="常规 7 2 11 8" xfId="1476"/>
    <cellStyle name="常规 7 2 11 8 2" xfId="1477"/>
    <cellStyle name="常规 7 2 11 9" xfId="1478"/>
    <cellStyle name="常规 7 2 11 9 2" xfId="1479"/>
    <cellStyle name="常规 7 2 12" xfId="1480"/>
    <cellStyle name="常规 7 2 12 2" xfId="1481"/>
    <cellStyle name="常规 7 2 12 2 2" xfId="1482"/>
    <cellStyle name="常规 7 2 12 2 2 2" xfId="1483"/>
    <cellStyle name="常规 7 2 12 2 2 2 2" xfId="1484"/>
    <cellStyle name="常规 7 2 12 2 2 3" xfId="1485"/>
    <cellStyle name="常规 7 2 12 2 2 3 2" xfId="1486"/>
    <cellStyle name="常规 7 2 12 2 2 4" xfId="1487"/>
    <cellStyle name="常规 7 2 12 2 2 4 2" xfId="1488"/>
    <cellStyle name="常规 7 2 12 2 2 5" xfId="1489"/>
    <cellStyle name="常规 7 2 12 2 3" xfId="1490"/>
    <cellStyle name="常规 7 2 12 2 3 2" xfId="1491"/>
    <cellStyle name="常规 7 2 12 2 4" xfId="1492"/>
    <cellStyle name="常规 7 2 12 2 4 2" xfId="1493"/>
    <cellStyle name="常规 7 2 12 2 5" xfId="1494"/>
    <cellStyle name="常规 7 2 12 2 5 2" xfId="1495"/>
    <cellStyle name="常规 7 2 12 2 6" xfId="1496"/>
    <cellStyle name="常规 7 2 12 3" xfId="1497"/>
    <cellStyle name="常规 7 2 12 3 2" xfId="1498"/>
    <cellStyle name="常规 7 2 12 3 2 2" xfId="1499"/>
    <cellStyle name="常规 7 2 12 3 3" xfId="1500"/>
    <cellStyle name="常规 7 2 12 3 3 2" xfId="1501"/>
    <cellStyle name="常规 7 2 12 3 4" xfId="1502"/>
    <cellStyle name="常规 7 2 12 3 4 2" xfId="1503"/>
    <cellStyle name="常规 7 2 12 3 5" xfId="1504"/>
    <cellStyle name="常规 7 2 12 4" xfId="1505"/>
    <cellStyle name="常规 7 2 12 4 2" xfId="1506"/>
    <cellStyle name="常规 7 2 12 4 2 2" xfId="1507"/>
    <cellStyle name="常规 7 2 12 4 3" xfId="1508"/>
    <cellStyle name="常规 7 2 12 4 3 2" xfId="1509"/>
    <cellStyle name="常规 7 2 12 4 4" xfId="1510"/>
    <cellStyle name="常规 7 2 12 4 4 2" xfId="1511"/>
    <cellStyle name="常规 7 2 12 4 5" xfId="1512"/>
    <cellStyle name="常规 7 2 12 5" xfId="1513"/>
    <cellStyle name="常规 7 2 12 5 2" xfId="1514"/>
    <cellStyle name="常规 7 2 12 5 2 2" xfId="1515"/>
    <cellStyle name="常规 7 2 12 5 3" xfId="1516"/>
    <cellStyle name="常规 7 2 12 5 3 2" xfId="1517"/>
    <cellStyle name="常规 7 2 12 5 4" xfId="1518"/>
    <cellStyle name="常规 7 2 12 6" xfId="1519"/>
    <cellStyle name="常规 7 2 12 6 2" xfId="1520"/>
    <cellStyle name="常规 7 2 12 7" xfId="1521"/>
    <cellStyle name="常规 7 2 12 7 2" xfId="1522"/>
    <cellStyle name="常规 7 2 12 8" xfId="1523"/>
    <cellStyle name="常规 7 2 12 8 2" xfId="1524"/>
    <cellStyle name="常规 7 2 12 9" xfId="1525"/>
    <cellStyle name="常规 7 2 13" xfId="1526"/>
    <cellStyle name="常规 7 2 13 2" xfId="1527"/>
    <cellStyle name="常规 7 2 13 2 2" xfId="1528"/>
    <cellStyle name="常规 7 2 13 2 2 2" xfId="1529"/>
    <cellStyle name="常规 7 2 13 2 3" xfId="1530"/>
    <cellStyle name="常规 7 2 13 2 3 2" xfId="1531"/>
    <cellStyle name="常规 7 2 13 2 4" xfId="1532"/>
    <cellStyle name="常规 7 2 13 2 4 2" xfId="1533"/>
    <cellStyle name="常规 7 2 13 2 5" xfId="1534"/>
    <cellStyle name="常规 7 2 13 3" xfId="1535"/>
    <cellStyle name="常规 7 2 13 3 2" xfId="1536"/>
    <cellStyle name="常规 7 2 13 4" xfId="1537"/>
    <cellStyle name="常规 7 2 13 4 2" xfId="1538"/>
    <cellStyle name="常规 7 2 13 5" xfId="1539"/>
    <cellStyle name="常规 7 2 13 5 2" xfId="1540"/>
    <cellStyle name="常规 7 2 13 6" xfId="1541"/>
    <cellStyle name="常规 7 2 14" xfId="1542"/>
    <cellStyle name="常规 7 2 14 2" xfId="1543"/>
    <cellStyle name="常规 7 2 14 2 2" xfId="1544"/>
    <cellStyle name="常规 7 2 14 3" xfId="1545"/>
    <cellStyle name="常规 7 2 14 3 2" xfId="1546"/>
    <cellStyle name="常规 7 2 14 4" xfId="1547"/>
    <cellStyle name="常规 7 2 14 4 2" xfId="1548"/>
    <cellStyle name="常规 7 2 14 5" xfId="1549"/>
    <cellStyle name="常规 7 2 15" xfId="1550"/>
    <cellStyle name="常规 7 2 15 2" xfId="1551"/>
    <cellStyle name="常规 7 2 15 2 2" xfId="1552"/>
    <cellStyle name="常规 7 2 15 3" xfId="1553"/>
    <cellStyle name="常规 7 2 15 3 2" xfId="1554"/>
    <cellStyle name="常规 7 2 15 4" xfId="1555"/>
    <cellStyle name="常规 7 2 15 4 2" xfId="1556"/>
    <cellStyle name="常规 7 2 15 5" xfId="1557"/>
    <cellStyle name="常规 7 2 16" xfId="1558"/>
    <cellStyle name="常规 7 2 16 2" xfId="1559"/>
    <cellStyle name="常规 7 2 16 2 2" xfId="1560"/>
    <cellStyle name="常规 7 2 16 3" xfId="1561"/>
    <cellStyle name="常规 7 2 16 3 2" xfId="1562"/>
    <cellStyle name="常规 7 2 16 4" xfId="1563"/>
    <cellStyle name="常规 7 2 16 4 2" xfId="1564"/>
    <cellStyle name="常规 7 2 16 5" xfId="1565"/>
    <cellStyle name="常规 7 2 17" xfId="1566"/>
    <cellStyle name="常规 7 2 17 2" xfId="1567"/>
    <cellStyle name="常规 7 2 17 2 2" xfId="1568"/>
    <cellStyle name="常规 7 2 17 3" xfId="1569"/>
    <cellStyle name="常规 7 2 17 3 2" xfId="1570"/>
    <cellStyle name="常规 7 2 17 4" xfId="1571"/>
    <cellStyle name="常规 7 2 18" xfId="1572"/>
    <cellStyle name="常规 7 2 18 2" xfId="1573"/>
    <cellStyle name="常规 7 2 19" xfId="1574"/>
    <cellStyle name="常规 7 2 19 2" xfId="1575"/>
    <cellStyle name="常规 7 2 2" xfId="1576"/>
    <cellStyle name="常规 7 2 2 10" xfId="1577"/>
    <cellStyle name="常规 7 2 2 10 10" xfId="1578"/>
    <cellStyle name="常规 7 2 2 10 2" xfId="1579"/>
    <cellStyle name="常规 7 2 2 10 2 2" xfId="1580"/>
    <cellStyle name="常规 7 2 2 10 2 2 2" xfId="1581"/>
    <cellStyle name="常规 7 2 2 10 2 2 2 2" xfId="1582"/>
    <cellStyle name="常规 7 2 2 10 2 2 2 2 2" xfId="1583"/>
    <cellStyle name="常规 7 2 2 10 2 2 2 3" xfId="1584"/>
    <cellStyle name="常规 7 2 2 10 2 2 2 3 2" xfId="1585"/>
    <cellStyle name="常规 7 2 2 10 2 2 2 4" xfId="1586"/>
    <cellStyle name="常规 7 2 2 10 2 2 2 4 2" xfId="1587"/>
    <cellStyle name="常规 7 2 2 10 2 2 2 5" xfId="1588"/>
    <cellStyle name="常规 7 2 2 10 2 2 3" xfId="1589"/>
    <cellStyle name="常规 7 2 2 10 2 2 3 2" xfId="1590"/>
    <cellStyle name="常规 7 2 2 10 2 2 4" xfId="1591"/>
    <cellStyle name="常规 7 2 2 10 2 2 4 2" xfId="1592"/>
    <cellStyle name="常规 7 2 2 10 2 2 5" xfId="1593"/>
    <cellStyle name="常规 7 2 2 10 2 2 5 2" xfId="1594"/>
    <cellStyle name="常规 7 2 2 10 2 2 6" xfId="1595"/>
    <cellStyle name="常规 7 2 2 10 2 3" xfId="1596"/>
    <cellStyle name="常规 7 2 2 10 2 3 2" xfId="1597"/>
    <cellStyle name="常规 7 2 2 10 2 3 2 2" xfId="1598"/>
    <cellStyle name="常规 7 2 2 10 2 3 3" xfId="1599"/>
    <cellStyle name="常规 7 2 2 10 2 3 3 2" xfId="1600"/>
    <cellStyle name="常规 7 2 2 10 2 3 4" xfId="1601"/>
    <cellStyle name="常规 7 2 2 10 2 3 4 2" xfId="1602"/>
    <cellStyle name="常规 7 2 2 10 2 3 5" xfId="1603"/>
    <cellStyle name="常规 7 2 2 10 2 4" xfId="1604"/>
    <cellStyle name="常规 7 2 2 10 2 4 2" xfId="1605"/>
    <cellStyle name="常规 7 2 2 10 2 4 2 2" xfId="1606"/>
    <cellStyle name="常规 7 2 2 10 2 4 3" xfId="1607"/>
    <cellStyle name="常规 7 2 2 10 2 4 3 2" xfId="1608"/>
    <cellStyle name="常规 7 2 2 10 2 4 4" xfId="1609"/>
    <cellStyle name="常规 7 2 2 10 2 4 4 2" xfId="1610"/>
    <cellStyle name="常规 7 2 2 10 2 4 5" xfId="1611"/>
    <cellStyle name="常规 7 2 2 10 2 5" xfId="1612"/>
    <cellStyle name="常规 7 2 2 10 2 5 2" xfId="1613"/>
    <cellStyle name="常规 7 2 2 10 2 5 2 2" xfId="1614"/>
    <cellStyle name="常规 7 2 2 10 2 5 3" xfId="1615"/>
    <cellStyle name="常规 7 2 2 10 2 5 3 2" xfId="1616"/>
    <cellStyle name="常规 7 2 2 10 2 5 4" xfId="1617"/>
    <cellStyle name="常规 7 2 2 10 2 6" xfId="1618"/>
    <cellStyle name="常规 7 2 2 10 2 6 2" xfId="1619"/>
    <cellStyle name="常规 7 2 2 10 2 7" xfId="1620"/>
    <cellStyle name="常规 7 2 2 10 2 7 2" xfId="1621"/>
    <cellStyle name="常规 7 2 2 10 2 8" xfId="1622"/>
    <cellStyle name="常规 7 2 2 10 2 8 2" xfId="1623"/>
    <cellStyle name="常规 7 2 2 10 2 9" xfId="1624"/>
    <cellStyle name="常规 7 2 2 10 3" xfId="1625"/>
    <cellStyle name="常规 7 2 2 10 3 2" xfId="1626"/>
    <cellStyle name="常规 7 2 2 10 3 2 2" xfId="1627"/>
    <cellStyle name="常规 7 2 2 10 3 2 2 2" xfId="1628"/>
    <cellStyle name="常规 7 2 2 10 3 2 3" xfId="1629"/>
    <cellStyle name="常规 7 2 2 10 3 2 3 2" xfId="1630"/>
    <cellStyle name="常规 7 2 2 10 3 2 4" xfId="1631"/>
    <cellStyle name="常规 7 2 2 10 3 2 4 2" xfId="1632"/>
    <cellStyle name="常规 7 2 2 10 3 2 5" xfId="1633"/>
    <cellStyle name="常规 7 2 2 10 3 3" xfId="1634"/>
    <cellStyle name="常规 7 2 2 10 3 3 2" xfId="1635"/>
    <cellStyle name="常规 7 2 2 10 3 4" xfId="1636"/>
    <cellStyle name="常规 7 2 2 10 3 4 2" xfId="1637"/>
    <cellStyle name="常规 7 2 2 10 3 5" xfId="1638"/>
    <cellStyle name="常规 7 2 2 10 3 5 2" xfId="1639"/>
    <cellStyle name="常规 7 2 2 10 3 6" xfId="1640"/>
    <cellStyle name="常规 7 2 2 10 4" xfId="1641"/>
    <cellStyle name="常规 7 2 2 10 4 2" xfId="1642"/>
    <cellStyle name="常规 7 2 2 10 4 2 2" xfId="1643"/>
    <cellStyle name="常规 7 2 2 10 4 3" xfId="1644"/>
    <cellStyle name="常规 7 2 2 10 4 3 2" xfId="1645"/>
    <cellStyle name="常规 7 2 2 10 4 4" xfId="1646"/>
    <cellStyle name="常规 7 2 2 10 4 4 2" xfId="1647"/>
    <cellStyle name="常规 7 2 2 10 4 5" xfId="1648"/>
    <cellStyle name="常规 7 2 2 10 5" xfId="1649"/>
    <cellStyle name="常规 7 2 2 10 5 2" xfId="1650"/>
    <cellStyle name="常规 7 2 2 10 5 2 2" xfId="1651"/>
    <cellStyle name="常规 7 2 2 10 5 3" xfId="1652"/>
    <cellStyle name="常规 7 2 2 10 5 3 2" xfId="1653"/>
    <cellStyle name="常规 7 2 2 10 5 4" xfId="1654"/>
    <cellStyle name="常规 7 2 2 10 5 4 2" xfId="1655"/>
    <cellStyle name="常规 7 2 2 10 5 5" xfId="1656"/>
    <cellStyle name="常规 7 2 2 10 6" xfId="1657"/>
    <cellStyle name="常规 7 2 2 10 6 2" xfId="1658"/>
    <cellStyle name="常规 7 2 2 10 6 2 2" xfId="1659"/>
    <cellStyle name="常规 7 2 2 10 6 3" xfId="1660"/>
    <cellStyle name="常规 7 2 2 10 6 3 2" xfId="1661"/>
    <cellStyle name="常规 7 2 2 10 6 4" xfId="1662"/>
    <cellStyle name="常规 7 2 2 10 7" xfId="1663"/>
    <cellStyle name="常规 7 2 2 10 7 2" xfId="1664"/>
    <cellStyle name="常规 7 2 2 10 8" xfId="1665"/>
    <cellStyle name="常规 7 2 2 10 8 2" xfId="1666"/>
    <cellStyle name="常规 7 2 2 10 9" xfId="1667"/>
    <cellStyle name="常规 7 2 2 10 9 2" xfId="1668"/>
    <cellStyle name="常规 7 2 2 11" xfId="1669"/>
    <cellStyle name="常规 7 2 2 11 2" xfId="1670"/>
    <cellStyle name="常规 7 2 2 11 2 2" xfId="1671"/>
    <cellStyle name="常规 7 2 2 11 2 2 2" xfId="1672"/>
    <cellStyle name="常规 7 2 2 11 2 2 2 2" xfId="1673"/>
    <cellStyle name="常规 7 2 2 11 2 2 3" xfId="1674"/>
    <cellStyle name="常规 7 2 2 11 2 2 3 2" xfId="1675"/>
    <cellStyle name="常规 7 2 2 11 2 2 4" xfId="1676"/>
    <cellStyle name="常规 7 2 2 11 2 2 4 2" xfId="1677"/>
    <cellStyle name="常规 7 2 2 11 2 2 5" xfId="1678"/>
    <cellStyle name="常规 7 2 2 11 2 3" xfId="1679"/>
    <cellStyle name="常规 7 2 2 11 2 3 2" xfId="1680"/>
    <cellStyle name="常规 7 2 2 11 2 4" xfId="1681"/>
    <cellStyle name="常规 7 2 2 11 2 4 2" xfId="1682"/>
    <cellStyle name="常规 7 2 2 11 2 5" xfId="1683"/>
    <cellStyle name="常规 7 2 2 11 2 5 2" xfId="1684"/>
    <cellStyle name="常规 7 2 2 11 2 6" xfId="1685"/>
    <cellStyle name="常规 7 2 2 11 3" xfId="1686"/>
    <cellStyle name="常规 7 2 2 11 3 2" xfId="1687"/>
    <cellStyle name="常规 7 2 2 11 3 2 2" xfId="1688"/>
    <cellStyle name="常规 7 2 2 11 3 3" xfId="1689"/>
    <cellStyle name="常规 7 2 2 11 3 3 2" xfId="1690"/>
    <cellStyle name="常规 7 2 2 11 3 4" xfId="1691"/>
    <cellStyle name="常规 7 2 2 11 3 4 2" xfId="1692"/>
    <cellStyle name="常规 7 2 2 11 3 5" xfId="1693"/>
    <cellStyle name="常规 7 2 2 11 4" xfId="1694"/>
    <cellStyle name="常规 7 2 2 11 4 2" xfId="1695"/>
    <cellStyle name="常规 7 2 2 11 4 2 2" xfId="1696"/>
    <cellStyle name="常规 7 2 2 11 4 3" xfId="1697"/>
    <cellStyle name="常规 7 2 2 11 4 3 2" xfId="1698"/>
    <cellStyle name="常规 7 2 2 11 4 4" xfId="1699"/>
    <cellStyle name="常规 7 2 2 11 4 4 2" xfId="1700"/>
    <cellStyle name="常规 7 2 2 11 4 5" xfId="1701"/>
    <cellStyle name="常规 7 2 2 11 5" xfId="1702"/>
    <cellStyle name="常规 7 2 2 11 5 2" xfId="1703"/>
    <cellStyle name="常规 7 2 2 11 5 2 2" xfId="1704"/>
    <cellStyle name="常规 7 2 2 11 5 3" xfId="1705"/>
    <cellStyle name="常规 7 2 2 11 5 3 2" xfId="1706"/>
    <cellStyle name="常规 7 2 2 11 5 4" xfId="1707"/>
    <cellStyle name="常规 7 2 2 11 6" xfId="1708"/>
    <cellStyle name="常规 7 2 2 11 6 2" xfId="1709"/>
    <cellStyle name="常规 7 2 2 11 7" xfId="1710"/>
    <cellStyle name="常规 7 2 2 11 7 2" xfId="1711"/>
    <cellStyle name="常规 7 2 2 11 8" xfId="1712"/>
    <cellStyle name="常规 7 2 2 11 8 2" xfId="1713"/>
    <cellStyle name="常规 7 2 2 11 9" xfId="1714"/>
    <cellStyle name="常规 7 2 2 12" xfId="1715"/>
    <cellStyle name="常规 7 2 2 12 2" xfId="1716"/>
    <cellStyle name="常规 7 2 2 12 2 2" xfId="1717"/>
    <cellStyle name="常规 7 2 2 12 2 2 2" xfId="1718"/>
    <cellStyle name="常规 7 2 2 12 2 3" xfId="1719"/>
    <cellStyle name="常规 7 2 2 12 2 3 2" xfId="1720"/>
    <cellStyle name="常规 7 2 2 12 2 4" xfId="1721"/>
    <cellStyle name="常规 7 2 2 12 2 4 2" xfId="1722"/>
    <cellStyle name="常规 7 2 2 12 2 5" xfId="1723"/>
    <cellStyle name="常规 7 2 2 12 3" xfId="1724"/>
    <cellStyle name="常规 7 2 2 12 3 2" xfId="1725"/>
    <cellStyle name="常规 7 2 2 12 4" xfId="1726"/>
    <cellStyle name="常规 7 2 2 12 4 2" xfId="1727"/>
    <cellStyle name="常规 7 2 2 12 5" xfId="1728"/>
    <cellStyle name="常规 7 2 2 12 5 2" xfId="1729"/>
    <cellStyle name="常规 7 2 2 12 6" xfId="1730"/>
    <cellStyle name="常规 7 2 2 13" xfId="1731"/>
    <cellStyle name="常规 7 2 2 13 2" xfId="1732"/>
    <cellStyle name="常规 7 2 2 13 2 2" xfId="1733"/>
    <cellStyle name="常规 7 2 2 13 3" xfId="1734"/>
    <cellStyle name="常规 7 2 2 13 3 2" xfId="1735"/>
    <cellStyle name="常规 7 2 2 13 4" xfId="1736"/>
    <cellStyle name="常规 7 2 2 13 4 2" xfId="1737"/>
    <cellStyle name="常规 7 2 2 13 5" xfId="1738"/>
    <cellStyle name="常规 7 2 2 14" xfId="1739"/>
    <cellStyle name="常规 7 2 2 14 2" xfId="1740"/>
    <cellStyle name="常规 7 2 2 14 2 2" xfId="1741"/>
    <cellStyle name="常规 7 2 2 14 3" xfId="1742"/>
    <cellStyle name="常规 7 2 2 14 3 2" xfId="1743"/>
    <cellStyle name="常规 7 2 2 14 4" xfId="1744"/>
    <cellStyle name="常规 7 2 2 14 4 2" xfId="1745"/>
    <cellStyle name="常规 7 2 2 14 5" xfId="1746"/>
    <cellStyle name="常规 7 2 2 15" xfId="1747"/>
    <cellStyle name="常规 7 2 2 15 2" xfId="1748"/>
    <cellStyle name="常规 7 2 2 15 2 2" xfId="1749"/>
    <cellStyle name="常规 7 2 2 15 3" xfId="1750"/>
    <cellStyle name="常规 7 2 2 15 3 2" xfId="1751"/>
    <cellStyle name="常规 7 2 2 15 4" xfId="1752"/>
    <cellStyle name="常规 7 2 2 15 4 2" xfId="1753"/>
    <cellStyle name="常规 7 2 2 15 5" xfId="1754"/>
    <cellStyle name="常规 7 2 2 16" xfId="1755"/>
    <cellStyle name="常规 7 2 2 16 2" xfId="1756"/>
    <cellStyle name="常规 7 2 2 16 2 2" xfId="1757"/>
    <cellStyle name="常规 7 2 2 16 3" xfId="1758"/>
    <cellStyle name="常规 7 2 2 16 3 2" xfId="1759"/>
    <cellStyle name="常规 7 2 2 16 4" xfId="1760"/>
    <cellStyle name="常规 7 2 2 17" xfId="1761"/>
    <cellStyle name="常规 7 2 2 17 2" xfId="1762"/>
    <cellStyle name="常规 7 2 2 18" xfId="1763"/>
    <cellStyle name="常规 7 2 2 18 2" xfId="1764"/>
    <cellStyle name="常规 7 2 2 19" xfId="1765"/>
    <cellStyle name="常规 7 2 2 19 2" xfId="1766"/>
    <cellStyle name="常规 7 2 2 2" xfId="1767"/>
    <cellStyle name="常规 7 2 2 2 10" xfId="1768"/>
    <cellStyle name="常规 7 2 2 2 10 2" xfId="1769"/>
    <cellStyle name="常规 7 2 2 2 10 2 2" xfId="1770"/>
    <cellStyle name="常规 7 2 2 2 10 2 2 2" xfId="1771"/>
    <cellStyle name="常规 7 2 2 2 10 2 3" xfId="1772"/>
    <cellStyle name="常规 7 2 2 2 10 2 3 2" xfId="1773"/>
    <cellStyle name="常规 7 2 2 2 10 2 4" xfId="1774"/>
    <cellStyle name="常规 7 2 2 2 10 2 4 2" xfId="1775"/>
    <cellStyle name="常规 7 2 2 2 10 2 5" xfId="1776"/>
    <cellStyle name="常规 7 2 2 2 10 3" xfId="1777"/>
    <cellStyle name="常规 7 2 2 2 10 3 2" xfId="1778"/>
    <cellStyle name="常规 7 2 2 2 10 4" xfId="1779"/>
    <cellStyle name="常规 7 2 2 2 10 4 2" xfId="1780"/>
    <cellStyle name="常规 7 2 2 2 10 5" xfId="1781"/>
    <cellStyle name="常规 7 2 2 2 10 5 2" xfId="1782"/>
    <cellStyle name="常规 7 2 2 2 10 6" xfId="1783"/>
    <cellStyle name="常规 7 2 2 2 11" xfId="1784"/>
    <cellStyle name="常规 7 2 2 2 11 2" xfId="1785"/>
    <cellStyle name="常规 7 2 2 2 11 2 2" xfId="1786"/>
    <cellStyle name="常规 7 2 2 2 11 3" xfId="1787"/>
    <cellStyle name="常规 7 2 2 2 11 3 2" xfId="1788"/>
    <cellStyle name="常规 7 2 2 2 11 4" xfId="1789"/>
    <cellStyle name="常规 7 2 2 2 11 4 2" xfId="1790"/>
    <cellStyle name="常规 7 2 2 2 11 5" xfId="1791"/>
    <cellStyle name="常规 7 2 2 2 12" xfId="1792"/>
    <cellStyle name="常规 7 2 2 2 12 2" xfId="1793"/>
    <cellStyle name="常规 7 2 2 2 12 2 2" xfId="1794"/>
    <cellStyle name="常规 7 2 2 2 12 3" xfId="1795"/>
    <cellStyle name="常规 7 2 2 2 12 3 2" xfId="1796"/>
    <cellStyle name="常规 7 2 2 2 12 4" xfId="1797"/>
    <cellStyle name="常规 7 2 2 2 12 4 2" xfId="1798"/>
    <cellStyle name="常规 7 2 2 2 12 5" xfId="1799"/>
    <cellStyle name="常规 7 2 2 2 13" xfId="1800"/>
    <cellStyle name="常规 7 2 2 2 13 2" xfId="1801"/>
    <cellStyle name="常规 7 2 2 2 13 2 2" xfId="1802"/>
    <cellStyle name="常规 7 2 2 2 13 3" xfId="1803"/>
    <cellStyle name="常规 7 2 2 2 13 3 2" xfId="1804"/>
    <cellStyle name="常规 7 2 2 2 13 4" xfId="1805"/>
    <cellStyle name="常规 7 2 2 2 13 4 2" xfId="1806"/>
    <cellStyle name="常规 7 2 2 2 13 5" xfId="1807"/>
    <cellStyle name="常规 7 2 2 2 14" xfId="1808"/>
    <cellStyle name="常规 7 2 2 2 14 2" xfId="1809"/>
    <cellStyle name="常规 7 2 2 2 14 2 2" xfId="1810"/>
    <cellStyle name="常规 7 2 2 2 14 3" xfId="1811"/>
    <cellStyle name="常规 7 2 2 2 14 3 2" xfId="1812"/>
    <cellStyle name="常规 7 2 2 2 14 4" xfId="1813"/>
    <cellStyle name="常规 7 2 2 2 15" xfId="1814"/>
    <cellStyle name="常规 7 2 2 2 15 2" xfId="1815"/>
    <cellStyle name="常规 7 2 2 2 16" xfId="1816"/>
    <cellStyle name="常规 7 2 2 2 16 2" xfId="1817"/>
    <cellStyle name="常规 7 2 2 2 17" xfId="1818"/>
    <cellStyle name="常规 7 2 2 2 17 2" xfId="1819"/>
    <cellStyle name="常规 7 2 2 2 18" xfId="1820"/>
    <cellStyle name="常规 7 2 2 2 2" xfId="1821"/>
    <cellStyle name="常规 7 2 2 2 2 10" xfId="1822"/>
    <cellStyle name="常规 7 2 2 2 2 10 2" xfId="1823"/>
    <cellStyle name="常规 7 2 2 2 2 10 2 2" xfId="1824"/>
    <cellStyle name="常规 7 2 2 2 2 10 3" xfId="1825"/>
    <cellStyle name="常规 7 2 2 2 2 10 3 2" xfId="1826"/>
    <cellStyle name="常规 7 2 2 2 2 10 4" xfId="1827"/>
    <cellStyle name="常规 7 2 2 2 2 10 4 2" xfId="1828"/>
    <cellStyle name="常规 7 2 2 2 2 10 5" xfId="1829"/>
    <cellStyle name="常规 7 2 2 2 2 11" xfId="1830"/>
    <cellStyle name="常规 7 2 2 2 2 11 2" xfId="1831"/>
    <cellStyle name="常规 7 2 2 2 2 11 2 2" xfId="1832"/>
    <cellStyle name="常规 7 2 2 2 2 11 3" xfId="1833"/>
    <cellStyle name="常规 7 2 2 2 2 11 3 2" xfId="1834"/>
    <cellStyle name="常规 7 2 2 2 2 11 4" xfId="1835"/>
    <cellStyle name="常规 7 2 2 2 2 11 4 2" xfId="1836"/>
    <cellStyle name="常规 7 2 2 2 2 11 5" xfId="1837"/>
    <cellStyle name="常规 7 2 2 2 2 12" xfId="1838"/>
    <cellStyle name="常规 7 2 2 2 2 12 2" xfId="1839"/>
    <cellStyle name="常规 7 2 2 2 2 12 2 2" xfId="1840"/>
    <cellStyle name="常规 7 2 2 2 2 12 3" xfId="1841"/>
    <cellStyle name="常规 7 2 2 2 2 12 3 2" xfId="1842"/>
    <cellStyle name="常规 7 2 2 2 2 12 4" xfId="1843"/>
    <cellStyle name="常规 7 2 2 2 2 12 4 2" xfId="1844"/>
    <cellStyle name="常规 7 2 2 2 2 12 5" xfId="1845"/>
    <cellStyle name="常规 7 2 2 2 2 13" xfId="1846"/>
    <cellStyle name="常规 7 2 2 2 2 13 2" xfId="1847"/>
    <cellStyle name="常规 7 2 2 2 2 13 2 2" xfId="1848"/>
    <cellStyle name="常规 7 2 2 2 2 13 3" xfId="1849"/>
    <cellStyle name="常规 7 2 2 2 2 13 3 2" xfId="1850"/>
    <cellStyle name="常规 7 2 2 2 2 13 4" xfId="1851"/>
    <cellStyle name="常规 7 2 2 2 2 14" xfId="1852"/>
    <cellStyle name="常规 7 2 2 2 2 14 2" xfId="1853"/>
    <cellStyle name="常规 7 2 2 2 2 15" xfId="1854"/>
    <cellStyle name="常规 7 2 2 2 2 15 2" xfId="1855"/>
    <cellStyle name="常规 7 2 2 2 2 16" xfId="1856"/>
    <cellStyle name="常规 7 2 2 2 2 16 2" xfId="1857"/>
    <cellStyle name="常规 7 2 2 2 2 17" xfId="1858"/>
    <cellStyle name="常规 7 2 2 2 2 2" xfId="1859"/>
    <cellStyle name="常规 7 2 2 2 2 2 10" xfId="1860"/>
    <cellStyle name="常规 7 2 2 2 2 2 10 2" xfId="1861"/>
    <cellStyle name="常规 7 2 2 2 2 2 10 2 2" xfId="1862"/>
    <cellStyle name="常规 7 2 2 2 2 2 10 3" xfId="1863"/>
    <cellStyle name="常规 7 2 2 2 2 2 10 3 2" xfId="1864"/>
    <cellStyle name="常规 7 2 2 2 2 2 10 4" xfId="1865"/>
    <cellStyle name="常规 7 2 2 2 2 2 10 4 2" xfId="1866"/>
    <cellStyle name="常规 7 2 2 2 2 2 10 5" xfId="1867"/>
    <cellStyle name="常规 7 2 2 2 2 2 11" xfId="1868"/>
    <cellStyle name="常规 7 2 2 2 2 2 11 2" xfId="1869"/>
    <cellStyle name="常规 7 2 2 2 2 2 11 2 2" xfId="1870"/>
    <cellStyle name="常规 7 2 2 2 2 2 11 3" xfId="1871"/>
    <cellStyle name="常规 7 2 2 2 2 2 11 3 2" xfId="1872"/>
    <cellStyle name="常规 7 2 2 2 2 2 11 4" xfId="1873"/>
    <cellStyle name="常规 7 2 2 2 2 2 12" xfId="1874"/>
    <cellStyle name="常规 7 2 2 2 2 2 12 2" xfId="1875"/>
    <cellStyle name="常规 7 2 2 2 2 2 13" xfId="1876"/>
    <cellStyle name="常规 7 2 2 2 2 2 13 2" xfId="1877"/>
    <cellStyle name="常规 7 2 2 2 2 2 14" xfId="1878"/>
    <cellStyle name="常规 7 2 2 2 2 2 14 2" xfId="1879"/>
    <cellStyle name="常规 7 2 2 2 2 2 15" xfId="1880"/>
    <cellStyle name="常规 7 2 2 2 2 2 2" xfId="1881"/>
    <cellStyle name="常规 7 2 2 2 2 2 2 10" xfId="1882"/>
    <cellStyle name="常规 7 2 2 2 2 2 2 10 2" xfId="1883"/>
    <cellStyle name="常规 7 2 2 2 2 2 2 11" xfId="1884"/>
    <cellStyle name="常规 7 2 2 2 2 2 2 11 2" xfId="1885"/>
    <cellStyle name="常规 7 2 2 2 2 2 2 12" xfId="1886"/>
    <cellStyle name="常规 7 2 2 2 2 2 2 2" xfId="1887"/>
    <cellStyle name="常规 7 2 2 2 2 2 2 2 10" xfId="1888"/>
    <cellStyle name="常规 7 2 2 2 2 2 2 2 10 2" xfId="1889"/>
    <cellStyle name="常规 7 2 2 2 2 2 2 2 11" xfId="1890"/>
    <cellStyle name="常规 7 2 2 2 2 2 2 2 2" xfId="1891"/>
    <cellStyle name="常规 7 2 2 2 2 2 2 2 2 10" xfId="1892"/>
    <cellStyle name="常规 7 2 2 2 2 2 2 2 2 2" xfId="1893"/>
    <cellStyle name="常规 7 2 2 2 2 2 2 2 2 2 2" xfId="1894"/>
    <cellStyle name="常规 7 2 2 2 2 2 2 2 2 2 2 2" xfId="1895"/>
    <cellStyle name="常规 7 2 2 2 2 2 2 2 2 2 2 2 2" xfId="1896"/>
    <cellStyle name="常规 7 2 2 2 2 2 2 2 2 2 2 2 2 2" xfId="1897"/>
    <cellStyle name="常规 7 2 2 2 2 2 2 2 2 2 2 2 3" xfId="1898"/>
    <cellStyle name="常规 7 2 2 2 2 2 2 2 2 2 2 2 3 2" xfId="1899"/>
    <cellStyle name="常规 7 2 2 2 2 2 2 2 2 2 2 2 4" xfId="1900"/>
    <cellStyle name="常规 7 2 2 2 2 2 2 2 2 2 2 2 4 2" xfId="1901"/>
    <cellStyle name="常规 7 2 2 2 2 2 2 2 2 2 2 2 5" xfId="1902"/>
    <cellStyle name="常规 7 2 2 2 2 2 2 2 2 2 2 3" xfId="1903"/>
    <cellStyle name="常规 7 2 2 2 2 2 2 2 2 2 2 3 2" xfId="1904"/>
    <cellStyle name="常规 7 2 2 2 2 2 2 2 2 2 2 4" xfId="1905"/>
    <cellStyle name="常规 7 2 2 2 2 2 2 2 2 2 2 4 2" xfId="1906"/>
    <cellStyle name="常规 7 2 2 2 2 2 2 2 2 2 2 5" xfId="1907"/>
    <cellStyle name="常规 7 2 2 2 2 2 2 2 2 2 2 5 2" xfId="1908"/>
    <cellStyle name="常规 7 2 2 2 2 2 2 2 2 2 2 6" xfId="1909"/>
    <cellStyle name="常规 7 2 2 2 2 2 2 2 2 2 3" xfId="1910"/>
    <cellStyle name="常规 7 2 2 2 2 2 2 2 2 2 3 2" xfId="1911"/>
    <cellStyle name="常规 7 2 2 2 2 2 2 2 2 2 3 2 2" xfId="1912"/>
    <cellStyle name="常规 7 2 2 2 2 2 2 2 2 2 3 3" xfId="1913"/>
    <cellStyle name="常规 7 2 2 2 2 2 2 2 2 2 3 3 2" xfId="1914"/>
    <cellStyle name="常规 7 2 2 2 2 2 2 2 2 2 3 4" xfId="1915"/>
    <cellStyle name="常规 7 2 2 2 2 2 2 2 2 2 3 4 2" xfId="1916"/>
    <cellStyle name="常规 7 2 2 2 2 2 2 2 2 2 3 5" xfId="1917"/>
    <cellStyle name="常规 7 2 2 2 2 2 2 2 2 2 4" xfId="1918"/>
    <cellStyle name="常规 7 2 2 2 2 2 2 2 2 2 4 2" xfId="1919"/>
    <cellStyle name="常规 7 2 2 2 2 2 2 2 2 2 4 2 2" xfId="1920"/>
    <cellStyle name="常规 7 2 2 2 2 2 2 2 2 2 4 3" xfId="1921"/>
    <cellStyle name="常规 7 2 2 2 2 2 2 2 2 2 4 3 2" xfId="1922"/>
    <cellStyle name="常规 7 2 2 2 2 2 2 2 2 2 4 4" xfId="1923"/>
    <cellStyle name="常规 7 2 2 2 2 2 2 2 2 2 4 4 2" xfId="1924"/>
    <cellStyle name="常规 7 2 2 2 2 2 2 2 2 2 4 5" xfId="1925"/>
    <cellStyle name="常规 7 2 2 2 2 2 2 2 2 2 5" xfId="1926"/>
    <cellStyle name="常规 7 2 2 2 2 2 2 2 2 2 5 2" xfId="1927"/>
    <cellStyle name="常规 7 2 2 2 2 2 2 2 2 2 5 2 2" xfId="1928"/>
    <cellStyle name="常规 7 2 2 2 2 2 2 2 2 2 5 3" xfId="1929"/>
    <cellStyle name="常规 7 2 2 2 2 2 2 2 2 2 5 3 2" xfId="1930"/>
    <cellStyle name="常规 7 2 2 2 2 2 2 2 2 2 5 4" xfId="1931"/>
    <cellStyle name="常规 7 2 2 2 2 2 2 2 2 2 6" xfId="1932"/>
    <cellStyle name="常规 7 2 2 2 2 2 2 2 2 2 6 2" xfId="1933"/>
    <cellStyle name="常规 7 2 2 2 2 2 2 2 2 2 7" xfId="1934"/>
    <cellStyle name="常规 7 2 2 2 2 2 2 2 2 2 7 2" xfId="1935"/>
    <cellStyle name="常规 7 2 2 2 2 2 2 2 2 2 8" xfId="1936"/>
    <cellStyle name="常规 7 2 2 2 2 2 2 2 2 2 8 2" xfId="1937"/>
    <cellStyle name="常规 7 2 2 2 2 2 2 2 2 2 9" xfId="1938"/>
    <cellStyle name="常规 7 2 2 2 2 2 2 2 2 3" xfId="1939"/>
    <cellStyle name="常规 7 2 2 2 2 2 2 2 2 3 2" xfId="1940"/>
    <cellStyle name="常规 7 2 2 2 2 2 2 2 2 3 2 2" xfId="1941"/>
    <cellStyle name="常规 7 2 2 2 2 2 2 2 2 3 2 2 2" xfId="1942"/>
    <cellStyle name="常规 7 2 2 2 2 2 2 2 2 3 2 3" xfId="1943"/>
    <cellStyle name="常规 7 2 2 2 2 2 2 2 2 3 2 3 2" xfId="1944"/>
    <cellStyle name="常规 7 2 2 2 2 2 2 2 2 3 2 4" xfId="1945"/>
    <cellStyle name="常规 7 2 2 2 2 2 2 2 2 3 2 4 2" xfId="1946"/>
    <cellStyle name="常规 7 2 2 2 2 2 2 2 2 3 2 5" xfId="1947"/>
    <cellStyle name="常规 7 2 2 2 2 2 2 2 2 3 3" xfId="1948"/>
    <cellStyle name="常规 7 2 2 2 2 2 2 2 2 3 3 2" xfId="1949"/>
    <cellStyle name="常规 7 2 2 2 2 2 2 2 2 3 4" xfId="1950"/>
    <cellStyle name="常规 7 2 2 2 2 2 2 2 2 3 4 2" xfId="1951"/>
    <cellStyle name="常规 7 2 2 2 2 2 2 2 2 3 5" xfId="1952"/>
    <cellStyle name="常规 7 2 2 2 2 2 2 2 2 3 5 2" xfId="1953"/>
    <cellStyle name="常规 7 2 2 2 2 2 2 2 2 3 6" xfId="1954"/>
    <cellStyle name="常规 7 2 2 2 2 2 2 2 2 4" xfId="1955"/>
    <cellStyle name="常规 7 2 2 2 2 2 2 2 2 4 2" xfId="1956"/>
    <cellStyle name="常规 7 2 2 2 2 2 2 2 2 4 2 2" xfId="1957"/>
    <cellStyle name="常规 7 2 2 2 2 2 2 2 2 4 3" xfId="1958"/>
    <cellStyle name="常规 7 2 2 2 2 2 2 2 2 4 3 2" xfId="1959"/>
    <cellStyle name="常规 7 2 2 2 2 2 2 2 2 4 4" xfId="1960"/>
    <cellStyle name="常规 7 2 2 2 2 2 2 2 2 4 4 2" xfId="1961"/>
    <cellStyle name="常规 7 2 2 2 2 2 2 2 2 4 5" xfId="1962"/>
    <cellStyle name="常规 7 2 2 2 2 2 2 2 2 5" xfId="1963"/>
    <cellStyle name="常规 7 2 2 2 2 2 2 2 2 5 2" xfId="1964"/>
    <cellStyle name="常规 7 2 2 2 2 2 2 2 2 5 2 2" xfId="1965"/>
    <cellStyle name="常规 7 2 2 2 2 2 2 2 2 5 3" xfId="1966"/>
    <cellStyle name="常规 7 2 2 2 2 2 2 2 2 5 3 2" xfId="1967"/>
    <cellStyle name="常规 7 2 2 2 2 2 2 2 2 5 4" xfId="1968"/>
    <cellStyle name="常规 7 2 2 2 2 2 2 2 2 5 4 2" xfId="1969"/>
    <cellStyle name="常规 7 2 2 2 2 2 2 2 2 5 5" xfId="1970"/>
    <cellStyle name="常规 7 2 2 2 2 2 2 2 2 6" xfId="1971"/>
    <cellStyle name="常规 7 2 2 2 2 2 2 2 2 6 2" xfId="1972"/>
    <cellStyle name="常规 7 2 2 2 2 2 2 2 2 6 2 2" xfId="1973"/>
    <cellStyle name="常规 7 2 2 2 2 2 2 2 2 6 3" xfId="1974"/>
    <cellStyle name="常规 7 2 2 2 2 2 2 2 2 6 3 2" xfId="1975"/>
    <cellStyle name="常规 7 2 2 2 2 2 2 2 2 6 4" xfId="1976"/>
    <cellStyle name="常规 7 2 2 2 2 2 2 2 2 7" xfId="1977"/>
    <cellStyle name="常规 7 2 2 2 2 2 2 2 2 7 2" xfId="1978"/>
    <cellStyle name="常规 7 2 2 2 2 2 2 2 2 8" xfId="1979"/>
    <cellStyle name="常规 7 2 2 2 2 2 2 2 2 8 2" xfId="1980"/>
    <cellStyle name="常规 7 2 2 2 2 2 2 2 2 9" xfId="1981"/>
    <cellStyle name="常规 7 2 2 2 2 2 2 2 2 9 2" xfId="1982"/>
    <cellStyle name="常规 7 2 2 2 2 2 2 2 3" xfId="1983"/>
    <cellStyle name="常规 7 2 2 2 2 2 2 2 3 2" xfId="1984"/>
    <cellStyle name="常规 7 2 2 2 2 2 2 2 3 2 2" xfId="1985"/>
    <cellStyle name="常规 7 2 2 2 2 2 2 2 3 2 2 2" xfId="1986"/>
    <cellStyle name="常规 7 2 2 2 2 2 2 2 3 2 2 2 2" xfId="1987"/>
    <cellStyle name="常规 7 2 2 2 2 2 2 2 3 2 2 3" xfId="1988"/>
    <cellStyle name="常规 7 2 2 2 2 2 2 2 3 2 2 3 2" xfId="1989"/>
    <cellStyle name="常规 7 2 2 2 2 2 2 2 3 2 2 4" xfId="1990"/>
    <cellStyle name="常规 7 2 2 2 2 2 2 2 3 2 2 4 2" xfId="1991"/>
    <cellStyle name="常规 7 2 2 2 2 2 2 2 3 2 2 5" xfId="1992"/>
    <cellStyle name="常规 7 2 2 2 2 2 2 2 3 2 3" xfId="1993"/>
    <cellStyle name="常规 7 2 2 2 2 2 2 2 3 2 3 2" xfId="1994"/>
    <cellStyle name="常规 7 2 2 2 2 2 2 2 3 2 4" xfId="1995"/>
    <cellStyle name="常规 7 2 2 2 2 2 2 2 3 2 4 2" xfId="1996"/>
    <cellStyle name="常规 7 2 2 2 2 2 2 2 3 2 5" xfId="1997"/>
    <cellStyle name="常规 7 2 2 2 2 2 2 2 3 2 5 2" xfId="1998"/>
    <cellStyle name="常规 7 2 2 2 2 2 2 2 3 2 6" xfId="1999"/>
    <cellStyle name="常规 7 2 2 2 2 2 2 2 3 3" xfId="2000"/>
    <cellStyle name="常规 7 2 2 2 2 2 2 2 3 3 2" xfId="2001"/>
    <cellStyle name="常规 7 2 2 2 2 2 2 2 3 3 2 2" xfId="2002"/>
    <cellStyle name="常规 7 2 2 2 2 2 2 2 3 3 3" xfId="2003"/>
    <cellStyle name="常规 7 2 2 2 2 2 2 2 3 3 3 2" xfId="2004"/>
    <cellStyle name="常规 7 2 2 2 2 2 2 2 3 3 4" xfId="2005"/>
    <cellStyle name="常规 7 2 2 2 2 2 2 2 3 3 4 2" xfId="2006"/>
    <cellStyle name="常规 7 2 2 2 2 2 2 2 3 3 5" xfId="2007"/>
    <cellStyle name="常规 7 2 2 2 2 2 2 2 3 4" xfId="2008"/>
    <cellStyle name="常规 7 2 2 2 2 2 2 2 3 4 2" xfId="2009"/>
    <cellStyle name="常规 7 2 2 2 2 2 2 2 3 4 2 2" xfId="2010"/>
    <cellStyle name="常规 7 2 2 2 2 2 2 2 3 4 3" xfId="2011"/>
    <cellStyle name="常规 7 2 2 2 2 2 2 2 3 4 3 2" xfId="2012"/>
    <cellStyle name="常规 7 2 2 2 2 2 2 2 3 4 4" xfId="2013"/>
    <cellStyle name="常规 7 2 2 2 2 2 2 2 3 4 4 2" xfId="2014"/>
    <cellStyle name="常规 7 2 2 2 2 2 2 2 3 4 5" xfId="2015"/>
    <cellStyle name="常规 7 2 2 2 2 2 2 2 3 5" xfId="2016"/>
    <cellStyle name="常规 7 2 2 2 2 2 2 2 3 5 2" xfId="2017"/>
    <cellStyle name="常规 7 2 2 2 2 2 2 2 3 5 2 2" xfId="2018"/>
    <cellStyle name="常规 7 2 2 2 2 2 2 2 3 5 3" xfId="2019"/>
    <cellStyle name="常规 7 2 2 2 2 2 2 2 3 5 3 2" xfId="2020"/>
    <cellStyle name="常规 7 2 2 2 2 2 2 2 3 5 4" xfId="2021"/>
    <cellStyle name="常规 7 2 2 2 2 2 2 2 3 6" xfId="2022"/>
    <cellStyle name="常规 7 2 2 2 2 2 2 2 3 6 2" xfId="2023"/>
    <cellStyle name="常规 7 2 2 2 2 2 2 2 3 7" xfId="2024"/>
    <cellStyle name="常规 7 2 2 2 2 2 2 2 3 7 2" xfId="2025"/>
    <cellStyle name="常规 7 2 2 2 2 2 2 2 3 8" xfId="2026"/>
    <cellStyle name="常规 7 2 2 2 2 2 2 2 3 8 2" xfId="2027"/>
    <cellStyle name="常规 7 2 2 2 2 2 2 2 3 9" xfId="2028"/>
    <cellStyle name="常规 7 2 2 2 2 2 2 2 4" xfId="2029"/>
    <cellStyle name="常规 7 2 2 2 2 2 2 2 4 2" xfId="2030"/>
    <cellStyle name="常规 7 2 2 2 2 2 2 2 4 2 2" xfId="2031"/>
    <cellStyle name="常规 7 2 2 2 2 2 2 2 4 2 2 2" xfId="2032"/>
    <cellStyle name="常规 7 2 2 2 2 2 2 2 4 2 3" xfId="2033"/>
    <cellStyle name="常规 7 2 2 2 2 2 2 2 4 2 3 2" xfId="2034"/>
    <cellStyle name="常规 7 2 2 2 2 2 2 2 4 2 4" xfId="2035"/>
    <cellStyle name="常规 7 2 2 2 2 2 2 2 4 2 4 2" xfId="2036"/>
    <cellStyle name="常规 7 2 2 2 2 2 2 2 4 2 5" xfId="2037"/>
    <cellStyle name="常规 7 2 2 2 2 2 2 2 4 3" xfId="2038"/>
    <cellStyle name="常规 7 2 2 2 2 2 2 2 4 3 2" xfId="2039"/>
    <cellStyle name="常规 7 2 2 2 2 2 2 2 4 4" xfId="2040"/>
    <cellStyle name="常规 7 2 2 2 2 2 2 2 4 4 2" xfId="2041"/>
    <cellStyle name="常规 7 2 2 2 2 2 2 2 4 5" xfId="2042"/>
    <cellStyle name="常规 7 2 2 2 2 2 2 2 4 5 2" xfId="2043"/>
    <cellStyle name="常规 7 2 2 2 2 2 2 2 4 6" xfId="2044"/>
    <cellStyle name="常规 7 2 2 2 2 2 2 2 5" xfId="2045"/>
    <cellStyle name="常规 7 2 2 2 2 2 2 2 5 2" xfId="2046"/>
    <cellStyle name="常规 7 2 2 2 2 2 2 2 5 2 2" xfId="2047"/>
    <cellStyle name="常规 7 2 2 2 2 2 2 2 5 3" xfId="2048"/>
    <cellStyle name="常规 7 2 2 2 2 2 2 2 5 3 2" xfId="2049"/>
    <cellStyle name="常规 7 2 2 2 2 2 2 2 5 4" xfId="2050"/>
    <cellStyle name="常规 7 2 2 2 2 2 2 2 5 4 2" xfId="2051"/>
    <cellStyle name="常规 7 2 2 2 2 2 2 2 5 5" xfId="2052"/>
    <cellStyle name="常规 7 2 2 2 2 2 2 2 6" xfId="2053"/>
    <cellStyle name="常规 7 2 2 2 2 2 2 2 6 2" xfId="2054"/>
    <cellStyle name="常规 7 2 2 2 2 2 2 2 6 2 2" xfId="2055"/>
    <cellStyle name="常规 7 2 2 2 2 2 2 2 6 3" xfId="2056"/>
    <cellStyle name="常规 7 2 2 2 2 2 2 2 6 3 2" xfId="2057"/>
    <cellStyle name="常规 7 2 2 2 2 2 2 2 6 4" xfId="2058"/>
    <cellStyle name="常规 7 2 2 2 2 2 2 2 6 4 2" xfId="2059"/>
    <cellStyle name="常规 7 2 2 2 2 2 2 2 6 5" xfId="2060"/>
    <cellStyle name="常规 7 2 2 2 2 2 2 2 7" xfId="2061"/>
    <cellStyle name="常规 7 2 2 2 2 2 2 2 7 2" xfId="2062"/>
    <cellStyle name="常规 7 2 2 2 2 2 2 2 7 2 2" xfId="2063"/>
    <cellStyle name="常规 7 2 2 2 2 2 2 2 7 3" xfId="2064"/>
    <cellStyle name="常规 7 2 2 2 2 2 2 2 7 3 2" xfId="2065"/>
    <cellStyle name="常规 7 2 2 2 2 2 2 2 7 4" xfId="2066"/>
    <cellStyle name="常规 7 2 2 2 2 2 2 2 8" xfId="2067"/>
    <cellStyle name="常规 7 2 2 2 2 2 2 2 8 2" xfId="2068"/>
    <cellStyle name="常规 7 2 2 2 2 2 2 2 9" xfId="2069"/>
    <cellStyle name="常规 7 2 2 2 2 2 2 2 9 2" xfId="2070"/>
    <cellStyle name="常规 7 2 2 2 2 2 2 3" xfId="2071"/>
    <cellStyle name="常规 7 2 2 2 2 2 2 3 10" xfId="2072"/>
    <cellStyle name="常规 7 2 2 2 2 2 2 3 2" xfId="2073"/>
    <cellStyle name="常规 7 2 2 2 2 2 2 3 2 2" xfId="2074"/>
    <cellStyle name="常规 7 2 2 2 2 2 2 3 2 2 2" xfId="2075"/>
    <cellStyle name="常规 7 2 2 2 2 2 2 3 2 2 2 2" xfId="2076"/>
    <cellStyle name="常规 7 2 2 2 2 2 2 3 2 2 2 2 2" xfId="2077"/>
    <cellStyle name="常规 7 2 2 2 2 2 2 3 2 2 2 3" xfId="2078"/>
    <cellStyle name="常规 7 2 2 2 2 2 2 3 2 2 2 3 2" xfId="2079"/>
    <cellStyle name="常规 7 2 2 2 2 2 2 3 2 2 2 4" xfId="2080"/>
    <cellStyle name="常规 7 2 2 2 2 2 2 3 2 2 2 4 2" xfId="2081"/>
    <cellStyle name="常规 7 2 2 2 2 2 2 3 2 2 2 5" xfId="2082"/>
    <cellStyle name="常规 7 2 2 2 2 2 2 3 2 2 3" xfId="2083"/>
    <cellStyle name="常规 7 2 2 2 2 2 2 3 2 2 3 2" xfId="2084"/>
    <cellStyle name="常规 7 2 2 2 2 2 2 3 2 2 4" xfId="2085"/>
    <cellStyle name="常规 7 2 2 2 2 2 2 3 2 2 4 2" xfId="2086"/>
    <cellStyle name="常规 7 2 2 2 2 2 2 3 2 2 5" xfId="2087"/>
    <cellStyle name="常规 7 2 2 2 2 2 2 3 2 2 5 2" xfId="2088"/>
    <cellStyle name="常规 7 2 2 2 2 2 2 3 2 2 6" xfId="2089"/>
    <cellStyle name="常规 7 2 2 2 2 2 2 3 2 3" xfId="2090"/>
    <cellStyle name="常规 7 2 2 2 2 2 2 3 2 3 2" xfId="2091"/>
    <cellStyle name="常规 7 2 2 2 2 2 2 3 2 3 2 2" xfId="2092"/>
    <cellStyle name="常规 7 2 2 2 2 2 2 3 2 3 3" xfId="2093"/>
    <cellStyle name="常规 7 2 2 2 2 2 2 3 2 3 3 2" xfId="2094"/>
    <cellStyle name="常规 7 2 2 2 2 2 2 3 2 3 4" xfId="2095"/>
    <cellStyle name="常规 7 2 2 2 2 2 2 3 2 3 4 2" xfId="2096"/>
    <cellStyle name="常规 7 2 2 2 2 2 2 3 2 3 5" xfId="2097"/>
    <cellStyle name="常规 7 2 2 2 2 2 2 3 2 4" xfId="2098"/>
    <cellStyle name="常规 7 2 2 2 2 2 2 3 2 4 2" xfId="2099"/>
    <cellStyle name="常规 7 2 2 2 2 2 2 3 2 4 2 2" xfId="2100"/>
    <cellStyle name="常规 7 2 2 2 2 2 2 3 2 4 3" xfId="2101"/>
    <cellStyle name="常规 7 2 2 2 2 2 2 3 2 4 3 2" xfId="2102"/>
    <cellStyle name="常规 7 2 2 2 2 2 2 3 2 4 4" xfId="2103"/>
    <cellStyle name="常规 7 2 2 2 2 2 2 3 2 4 4 2" xfId="2104"/>
    <cellStyle name="常规 7 2 2 2 2 2 2 3 2 4 5" xfId="2105"/>
    <cellStyle name="常规 7 2 2 2 2 2 2 3 2 5" xfId="2106"/>
    <cellStyle name="常规 7 2 2 2 2 2 2 3 2 5 2" xfId="2107"/>
    <cellStyle name="常规 7 2 2 2 2 2 2 3 2 5 2 2" xfId="2108"/>
    <cellStyle name="常规 7 2 2 2 2 2 2 3 2 5 3" xfId="2109"/>
    <cellStyle name="常规 7 2 2 2 2 2 2 3 2 5 3 2" xfId="2110"/>
    <cellStyle name="常规 7 2 2 2 2 2 2 3 2 5 4" xfId="2111"/>
    <cellStyle name="常规 7 2 2 2 2 2 2 3 2 6" xfId="2112"/>
    <cellStyle name="常规 7 2 2 2 2 2 2 3 2 6 2" xfId="2113"/>
    <cellStyle name="常规 7 2 2 2 2 2 2 3 2 7" xfId="2114"/>
    <cellStyle name="常规 7 2 2 2 2 2 2 3 2 7 2" xfId="2115"/>
    <cellStyle name="常规 7 2 2 2 2 2 2 3 2 8" xfId="2116"/>
    <cellStyle name="常规 7 2 2 2 2 2 2 3 2 8 2" xfId="2117"/>
    <cellStyle name="常规 7 2 2 2 2 2 2 3 2 9" xfId="2118"/>
    <cellStyle name="常规 7 2 2 2 2 2 2 3 3" xfId="2119"/>
    <cellStyle name="常规 7 2 2 2 2 2 2 3 3 2" xfId="2120"/>
    <cellStyle name="常规 7 2 2 2 2 2 2 3 3 2 2" xfId="2121"/>
    <cellStyle name="常规 7 2 2 2 2 2 2 3 3 2 2 2" xfId="2122"/>
    <cellStyle name="常规 7 2 2 2 2 2 2 3 3 2 3" xfId="2123"/>
    <cellStyle name="常规 7 2 2 2 2 2 2 3 3 2 3 2" xfId="2124"/>
    <cellStyle name="常规 7 2 2 2 2 2 2 3 3 2 4" xfId="2125"/>
    <cellStyle name="常规 7 2 2 2 2 2 2 3 3 2 4 2" xfId="2126"/>
    <cellStyle name="常规 7 2 2 2 2 2 2 3 3 2 5" xfId="2127"/>
    <cellStyle name="常规 7 2 2 2 2 2 2 3 3 3" xfId="2128"/>
    <cellStyle name="常规 7 2 2 2 2 2 2 3 3 3 2" xfId="2129"/>
    <cellStyle name="常规 7 2 2 2 2 2 2 3 3 4" xfId="2130"/>
    <cellStyle name="常规 7 2 2 2 2 2 2 3 3 4 2" xfId="2131"/>
    <cellStyle name="常规 7 2 2 2 2 2 2 3 3 5" xfId="2132"/>
    <cellStyle name="常规 7 2 2 2 2 2 2 3 3 5 2" xfId="2133"/>
    <cellStyle name="常规 7 2 2 2 2 2 2 3 3 6" xfId="2134"/>
    <cellStyle name="常规 7 2 2 2 2 2 2 3 4" xfId="2135"/>
    <cellStyle name="常规 7 2 2 2 2 2 2 3 4 2" xfId="2136"/>
    <cellStyle name="常规 7 2 2 2 2 2 2 3 4 2 2" xfId="2137"/>
    <cellStyle name="常规 7 2 2 2 2 2 2 3 4 3" xfId="2138"/>
    <cellStyle name="常规 7 2 2 2 2 2 2 3 4 3 2" xfId="2139"/>
    <cellStyle name="常规 7 2 2 2 2 2 2 3 4 4" xfId="2140"/>
    <cellStyle name="常规 7 2 2 2 2 2 2 3 4 4 2" xfId="2141"/>
    <cellStyle name="常规 7 2 2 2 2 2 2 3 4 5" xfId="2142"/>
    <cellStyle name="常规 7 2 2 2 2 2 2 3 5" xfId="2143"/>
    <cellStyle name="常规 7 2 2 2 2 2 2 3 5 2" xfId="2144"/>
    <cellStyle name="常规 7 2 2 2 2 2 2 3 5 2 2" xfId="2145"/>
    <cellStyle name="常规 7 2 2 2 2 2 2 3 5 3" xfId="2146"/>
    <cellStyle name="常规 7 2 2 2 2 2 2 3 5 3 2" xfId="2147"/>
    <cellStyle name="常规 7 2 2 2 2 2 2 3 5 4" xfId="2148"/>
    <cellStyle name="常规 7 2 2 2 2 2 2 3 5 4 2" xfId="2149"/>
    <cellStyle name="常规 7 2 2 2 2 2 2 3 5 5" xfId="2150"/>
    <cellStyle name="常规 7 2 2 2 2 2 2 3 6" xfId="2151"/>
    <cellStyle name="常规 7 2 2 2 2 2 2 3 6 2" xfId="2152"/>
    <cellStyle name="常规 7 2 2 2 2 2 2 3 6 2 2" xfId="2153"/>
    <cellStyle name="常规 7 2 2 2 2 2 2 3 6 3" xfId="2154"/>
    <cellStyle name="常规 7 2 2 2 2 2 2 3 6 3 2" xfId="2155"/>
    <cellStyle name="常规 7 2 2 2 2 2 2 3 6 4" xfId="2156"/>
    <cellStyle name="常规 7 2 2 2 2 2 2 3 7" xfId="2157"/>
    <cellStyle name="常规 7 2 2 2 2 2 2 3 7 2" xfId="2158"/>
    <cellStyle name="常规 7 2 2 2 2 2 2 3 8" xfId="2159"/>
    <cellStyle name="常规 7 2 2 2 2 2 2 3 8 2" xfId="2160"/>
    <cellStyle name="常规 7 2 2 2 2 2 2 3 9" xfId="2161"/>
    <cellStyle name="常规 7 2 2 2 2 2 2 3 9 2" xfId="2162"/>
    <cellStyle name="常规 7 2 2 2 2 2 2 4" xfId="2163"/>
    <cellStyle name="常规 7 2 2 2 2 2 2 4 2" xfId="2164"/>
    <cellStyle name="常规 7 2 2 2 2 2 2 4 2 2" xfId="2165"/>
    <cellStyle name="常规 7 2 2 2 2 2 2 4 2 2 2" xfId="2166"/>
    <cellStyle name="常规 7 2 2 2 2 2 2 4 2 2 2 2" xfId="2167"/>
    <cellStyle name="常规 7 2 2 2 2 2 2 4 2 2 3" xfId="2168"/>
    <cellStyle name="常规 7 2 2 2 2 2 2 4 2 2 3 2" xfId="2169"/>
    <cellStyle name="常规 7 2 2 2 2 2 2 4 2 2 4" xfId="2170"/>
    <cellStyle name="常规 7 2 2 2 2 2 2 4 2 2 4 2" xfId="2171"/>
    <cellStyle name="常规 7 2 2 2 2 2 2 4 2 2 5" xfId="2172"/>
    <cellStyle name="常规 7 2 2 2 2 2 2 4 2 3" xfId="2173"/>
    <cellStyle name="常规 7 2 2 2 2 2 2 4 2 3 2" xfId="2174"/>
    <cellStyle name="常规 7 2 2 2 2 2 2 4 2 4" xfId="2175"/>
    <cellStyle name="常规 7 2 2 2 2 2 2 4 2 4 2" xfId="2176"/>
    <cellStyle name="常规 7 2 2 2 2 2 2 4 2 5" xfId="2177"/>
    <cellStyle name="常规 7 2 2 2 2 2 2 4 2 5 2" xfId="2178"/>
    <cellStyle name="常规 7 2 2 2 2 2 2 4 2 6" xfId="2179"/>
    <cellStyle name="常规 7 2 2 2 2 2 2 4 3" xfId="2180"/>
    <cellStyle name="常规 7 2 2 2 2 2 2 4 3 2" xfId="2181"/>
    <cellStyle name="常规 7 2 2 2 2 2 2 4 3 2 2" xfId="2182"/>
    <cellStyle name="常规 7 2 2 2 2 2 2 4 3 3" xfId="2183"/>
    <cellStyle name="常规 7 2 2 2 2 2 2 4 3 3 2" xfId="2184"/>
    <cellStyle name="常规 7 2 2 2 2 2 2 4 3 4" xfId="2185"/>
    <cellStyle name="常规 7 2 2 2 2 2 2 4 3 4 2" xfId="2186"/>
    <cellStyle name="常规 7 2 2 2 2 2 2 4 3 5" xfId="2187"/>
    <cellStyle name="常规 7 2 2 2 2 2 2 4 4" xfId="2188"/>
    <cellStyle name="常规 7 2 2 2 2 2 2 4 4 2" xfId="2189"/>
    <cellStyle name="常规 7 2 2 2 2 2 2 4 4 2 2" xfId="2190"/>
    <cellStyle name="常规 7 2 2 2 2 2 2 4 4 3" xfId="2191"/>
    <cellStyle name="常规 7 2 2 2 2 2 2 4 4 3 2" xfId="2192"/>
    <cellStyle name="常规 7 2 2 2 2 2 2 4 4 4" xfId="2193"/>
    <cellStyle name="常规 7 2 2 2 2 2 2 4 4 4 2" xfId="2194"/>
    <cellStyle name="常规 7 2 2 2 2 2 2 4 4 5" xfId="2195"/>
    <cellStyle name="常规 7 2 2 2 2 2 2 4 5" xfId="2196"/>
    <cellStyle name="常规 7 2 2 2 2 2 2 4 5 2" xfId="2197"/>
    <cellStyle name="常规 7 2 2 2 2 2 2 4 5 2 2" xfId="2198"/>
    <cellStyle name="常规 7 2 2 2 2 2 2 4 5 3" xfId="2199"/>
    <cellStyle name="常规 7 2 2 2 2 2 2 4 5 3 2" xfId="2200"/>
    <cellStyle name="常规 7 2 2 2 2 2 2 4 5 4" xfId="2201"/>
    <cellStyle name="常规 7 2 2 2 2 2 2 4 6" xfId="2202"/>
    <cellStyle name="常规 7 2 2 2 2 2 2 4 6 2" xfId="2203"/>
    <cellStyle name="常规 7 2 2 2 2 2 2 4 7" xfId="2204"/>
    <cellStyle name="常规 7 2 2 2 2 2 2 4 7 2" xfId="2205"/>
    <cellStyle name="常规 7 2 2 2 2 2 2 4 8" xfId="2206"/>
    <cellStyle name="常规 7 2 2 2 2 2 2 4 8 2" xfId="2207"/>
    <cellStyle name="常规 7 2 2 2 2 2 2 4 9" xfId="2208"/>
    <cellStyle name="常规 7 2 2 2 2 2 2 5" xfId="2209"/>
    <cellStyle name="常规 7 2 2 2 2 2 2 5 2" xfId="2210"/>
    <cellStyle name="常规 7 2 2 2 2 2 2 5 2 2" xfId="2211"/>
    <cellStyle name="常规 7 2 2 2 2 2 2 5 2 2 2" xfId="2212"/>
    <cellStyle name="常规 7 2 2 2 2 2 2 5 2 3" xfId="2213"/>
    <cellStyle name="常规 7 2 2 2 2 2 2 5 2 3 2" xfId="2214"/>
    <cellStyle name="常规 7 2 2 2 2 2 2 5 2 4" xfId="2215"/>
    <cellStyle name="常规 7 2 2 2 2 2 2 5 2 4 2" xfId="2216"/>
    <cellStyle name="常规 7 2 2 2 2 2 2 5 2 5" xfId="2217"/>
    <cellStyle name="常规 7 2 2 2 2 2 2 5 3" xfId="2218"/>
    <cellStyle name="常规 7 2 2 2 2 2 2 5 3 2" xfId="2219"/>
    <cellStyle name="常规 7 2 2 2 2 2 2 5 4" xfId="2220"/>
    <cellStyle name="常规 7 2 2 2 2 2 2 5 4 2" xfId="2221"/>
    <cellStyle name="常规 7 2 2 2 2 2 2 5 5" xfId="2222"/>
    <cellStyle name="常规 7 2 2 2 2 2 2 5 5 2" xfId="2223"/>
    <cellStyle name="常规 7 2 2 2 2 2 2 5 6" xfId="2224"/>
    <cellStyle name="常规 7 2 2 2 2 2 2 6" xfId="2225"/>
    <cellStyle name="常规 7 2 2 2 2 2 2 6 2" xfId="2226"/>
    <cellStyle name="常规 7 2 2 2 2 2 2 6 2 2" xfId="2227"/>
    <cellStyle name="常规 7 2 2 2 2 2 2 6 3" xfId="2228"/>
    <cellStyle name="常规 7 2 2 2 2 2 2 6 3 2" xfId="2229"/>
    <cellStyle name="常规 7 2 2 2 2 2 2 6 4" xfId="2230"/>
    <cellStyle name="常规 7 2 2 2 2 2 2 6 4 2" xfId="2231"/>
    <cellStyle name="常规 7 2 2 2 2 2 2 6 5" xfId="2232"/>
    <cellStyle name="常规 7 2 2 2 2 2 2 7" xfId="2233"/>
    <cellStyle name="常规 7 2 2 2 2 2 2 7 2" xfId="2234"/>
    <cellStyle name="常规 7 2 2 2 2 2 2 7 2 2" xfId="2235"/>
    <cellStyle name="常规 7 2 2 2 2 2 2 7 3" xfId="2236"/>
    <cellStyle name="常规 7 2 2 2 2 2 2 7 3 2" xfId="2237"/>
    <cellStyle name="常规 7 2 2 2 2 2 2 7 4" xfId="2238"/>
    <cellStyle name="常规 7 2 2 2 2 2 2 7 4 2" xfId="2239"/>
    <cellStyle name="常规 7 2 2 2 2 2 2 7 5" xfId="2240"/>
    <cellStyle name="常规 7 2 2 2 2 2 2 8" xfId="2241"/>
    <cellStyle name="常规 7 2 2 2 2 2 2 8 2" xfId="2242"/>
    <cellStyle name="常规 7 2 2 2 2 2 2 8 2 2" xfId="2243"/>
    <cellStyle name="常规 7 2 2 2 2 2 2 8 3" xfId="2244"/>
    <cellStyle name="常规 7 2 2 2 2 2 2 8 3 2" xfId="2245"/>
    <cellStyle name="常规 7 2 2 2 2 2 2 8 4" xfId="2246"/>
    <cellStyle name="常规 7 2 2 2 2 2 2 9" xfId="2247"/>
    <cellStyle name="常规 7 2 2 2 2 2 2 9 2" xfId="2248"/>
    <cellStyle name="常规 7 2 2 2 2 2 3" xfId="2249"/>
    <cellStyle name="常规 7 2 2 2 2 2 3 10" xfId="2250"/>
    <cellStyle name="常规 7 2 2 2 2 2 3 10 2" xfId="2251"/>
    <cellStyle name="常规 7 2 2 2 2 2 3 11" xfId="2252"/>
    <cellStyle name="常规 7 2 2 2 2 2 3 2" xfId="2253"/>
    <cellStyle name="常规 7 2 2 2 2 2 3 2 10" xfId="2254"/>
    <cellStyle name="常规 7 2 2 2 2 2 3 2 2" xfId="2255"/>
    <cellStyle name="常规 7 2 2 2 2 2 3 2 2 2" xfId="2256"/>
    <cellStyle name="常规 7 2 2 2 2 2 3 2 2 2 2" xfId="2257"/>
    <cellStyle name="常规 7 2 2 2 2 2 3 2 2 2 2 2" xfId="2258"/>
    <cellStyle name="常规 7 2 2 2 2 2 3 2 2 2 2 2 2" xfId="2259"/>
    <cellStyle name="常规 7 2 2 2 2 2 3 2 2 2 2 3" xfId="2260"/>
    <cellStyle name="常规 7 2 2 2 2 2 3 2 2 2 2 3 2" xfId="2261"/>
    <cellStyle name="常规 7 2 2 2 2 2 3 2 2 2 2 4" xfId="2262"/>
    <cellStyle name="常规 7 2 2 2 2 2 3 2 2 2 2 4 2" xfId="2263"/>
    <cellStyle name="常规 7 2 2 2 2 2 3 2 2 2 2 5" xfId="2264"/>
    <cellStyle name="常规 7 2 2 2 2 2 3 2 2 2 3" xfId="2265"/>
    <cellStyle name="常规 7 2 2 2 2 2 3 2 2 2 3 2" xfId="2266"/>
    <cellStyle name="常规 7 2 2 2 2 2 3 2 2 2 4" xfId="2267"/>
    <cellStyle name="常规 7 2 2 2 2 2 3 2 2 2 4 2" xfId="2268"/>
    <cellStyle name="常规 7 2 2 2 2 2 3 2 2 2 5" xfId="2269"/>
    <cellStyle name="常规 7 2 2 2 2 2 3 2 2 2 5 2" xfId="2270"/>
    <cellStyle name="常规 7 2 2 2 2 2 3 2 2 2 6" xfId="2271"/>
    <cellStyle name="常规 7 2 2 2 2 2 3 2 2 3" xfId="2272"/>
    <cellStyle name="常规 7 2 2 2 2 2 3 2 2 3 2" xfId="2273"/>
    <cellStyle name="常规 7 2 2 2 2 2 3 2 2 3 2 2" xfId="2274"/>
    <cellStyle name="常规 7 2 2 2 2 2 3 2 2 3 3" xfId="2275"/>
    <cellStyle name="常规 7 2 2 2 2 2 3 2 2 3 3 2" xfId="2276"/>
    <cellStyle name="常规 7 2 2 2 2 2 3 2 2 3 4" xfId="2277"/>
    <cellStyle name="常规 7 2 2 2 2 2 3 2 2 3 4 2" xfId="2278"/>
    <cellStyle name="常规 7 2 2 2 2 2 3 2 2 3 5" xfId="2279"/>
    <cellStyle name="常规 7 2 2 2 2 2 3 2 2 4" xfId="2280"/>
    <cellStyle name="常规 7 2 2 2 2 2 3 2 2 4 2" xfId="2281"/>
    <cellStyle name="常规 7 2 2 2 2 2 3 2 2 4 2 2" xfId="2282"/>
    <cellStyle name="常规 7 2 2 2 2 2 3 2 2 4 3" xfId="2283"/>
    <cellStyle name="常规 7 2 2 2 2 2 3 2 2 4 3 2" xfId="2284"/>
    <cellStyle name="常规 7 2 2 2 2 2 3 2 2 4 4" xfId="2285"/>
    <cellStyle name="常规 7 2 2 2 2 2 3 2 2 4 4 2" xfId="2286"/>
    <cellStyle name="常规 7 2 2 2 2 2 3 2 2 4 5" xfId="2287"/>
    <cellStyle name="常规 7 2 2 2 2 2 3 2 2 5" xfId="2288"/>
    <cellStyle name="常规 7 2 2 2 2 2 3 2 2 5 2" xfId="2289"/>
    <cellStyle name="常规 7 2 2 2 2 2 3 2 2 5 2 2" xfId="2290"/>
    <cellStyle name="常规 7 2 2 2 2 2 3 2 2 5 3" xfId="2291"/>
    <cellStyle name="常规 7 2 2 2 2 2 3 2 2 5 3 2" xfId="2292"/>
    <cellStyle name="常规 7 2 2 2 2 2 3 2 2 5 4" xfId="2293"/>
    <cellStyle name="常规 7 2 2 2 2 2 3 2 2 6" xfId="2294"/>
    <cellStyle name="常规 7 2 2 2 2 2 3 2 2 6 2" xfId="2295"/>
    <cellStyle name="常规 7 2 2 2 2 2 3 2 2 7" xfId="2296"/>
    <cellStyle name="常规 7 2 2 2 2 2 3 2 2 7 2" xfId="2297"/>
    <cellStyle name="常规 7 2 2 2 2 2 3 2 2 8" xfId="2298"/>
    <cellStyle name="常规 7 2 2 2 2 2 3 2 2 8 2" xfId="2299"/>
    <cellStyle name="常规 7 2 2 2 2 2 3 2 2 9" xfId="2300"/>
    <cellStyle name="常规 7 2 2 2 2 2 3 2 3" xfId="2301"/>
    <cellStyle name="常规 7 2 2 2 2 2 3 2 3 2" xfId="2302"/>
    <cellStyle name="常规 7 2 2 2 2 2 3 2 3 2 2" xfId="2303"/>
    <cellStyle name="常规 7 2 2 2 2 2 3 2 3 2 2 2" xfId="2304"/>
    <cellStyle name="常规 7 2 2 2 2 2 3 2 3 2 3" xfId="2305"/>
    <cellStyle name="常规 7 2 2 2 2 2 3 2 3 2 3 2" xfId="2306"/>
    <cellStyle name="常规 7 2 2 2 2 2 3 2 3 2 4" xfId="2307"/>
    <cellStyle name="常规 7 2 2 2 2 2 3 2 3 2 4 2" xfId="2308"/>
    <cellStyle name="常规 7 2 2 2 2 2 3 2 3 2 5" xfId="2309"/>
    <cellStyle name="常规 7 2 2 2 2 2 3 2 3 3" xfId="2310"/>
    <cellStyle name="常规 7 2 2 2 2 2 3 2 3 3 2" xfId="2311"/>
    <cellStyle name="常规 7 2 2 2 2 2 3 2 3 4" xfId="2312"/>
    <cellStyle name="常规 7 2 2 2 2 2 3 2 3 4 2" xfId="2313"/>
    <cellStyle name="常规 7 2 2 2 2 2 3 2 3 5" xfId="2314"/>
    <cellStyle name="常规 7 2 2 2 2 2 3 2 3 5 2" xfId="2315"/>
    <cellStyle name="常规 7 2 2 2 2 2 3 2 3 6" xfId="2316"/>
    <cellStyle name="常规 7 2 2 2 2 2 3 2 4" xfId="2317"/>
    <cellStyle name="常规 7 2 2 2 2 2 3 2 4 2" xfId="2318"/>
    <cellStyle name="常规 7 2 2 2 2 2 3 2 4 2 2" xfId="2319"/>
    <cellStyle name="常规 7 2 2 2 2 2 3 2 4 3" xfId="2320"/>
    <cellStyle name="常规 7 2 2 2 2 2 3 2 4 3 2" xfId="2321"/>
    <cellStyle name="常规 7 2 2 2 2 2 3 2 4 4" xfId="2322"/>
    <cellStyle name="常规 7 2 2 2 2 2 3 2 4 4 2" xfId="2323"/>
    <cellStyle name="常规 7 2 2 2 2 2 3 2 4 5" xfId="2324"/>
    <cellStyle name="常规 7 2 2 2 2 2 3 2 5" xfId="2325"/>
    <cellStyle name="常规 7 2 2 2 2 2 3 2 5 2" xfId="2326"/>
    <cellStyle name="常规 7 2 2 2 2 2 3 2 5 2 2" xfId="2327"/>
    <cellStyle name="常规 7 2 2 2 2 2 3 2 5 3" xfId="2328"/>
    <cellStyle name="常规 7 2 2 2 2 2 3 2 5 3 2" xfId="2329"/>
    <cellStyle name="常规 7 2 2 2 2 2 3 2 5 4" xfId="2330"/>
    <cellStyle name="常规 7 2 2 2 2 2 3 2 5 4 2" xfId="2331"/>
    <cellStyle name="常规 7 2 2 2 2 2 3 2 5 5" xfId="2332"/>
    <cellStyle name="常规 7 2 2 2 2 2 3 2 6" xfId="2333"/>
    <cellStyle name="常规 7 2 2 2 2 2 3 2 6 2" xfId="2334"/>
    <cellStyle name="常规 7 2 2 2 2 2 3 2 6 2 2" xfId="2335"/>
    <cellStyle name="常规 7 2 2 2 2 2 3 2 6 3" xfId="2336"/>
    <cellStyle name="常规 7 2 2 2 2 2 3 2 6 3 2" xfId="2337"/>
    <cellStyle name="常规 7 2 2 2 2 2 3 2 6 4" xfId="2338"/>
    <cellStyle name="常规 7 2 2 2 2 2 3 2 7" xfId="2339"/>
    <cellStyle name="常规 7 2 2 2 2 2 3 2 7 2" xfId="2340"/>
    <cellStyle name="常规 7 2 2 2 2 2 3 2 8" xfId="2341"/>
    <cellStyle name="常规 7 2 2 2 2 2 3 2 8 2" xfId="2342"/>
    <cellStyle name="常规 7 2 2 2 2 2 3 2 9" xfId="2343"/>
    <cellStyle name="常规 7 2 2 2 2 2 3 2 9 2" xfId="2344"/>
    <cellStyle name="常规 7 2 2 2 2 2 3 3" xfId="2345"/>
    <cellStyle name="常规 7 2 2 2 2 2 3 3 2" xfId="2346"/>
    <cellStyle name="常规 7 2 2 2 2 2 3 3 2 2" xfId="2347"/>
    <cellStyle name="常规 7 2 2 2 2 2 3 3 2 2 2" xfId="2348"/>
    <cellStyle name="常规 7 2 2 2 2 2 3 3 2 2 2 2" xfId="2349"/>
    <cellStyle name="常规 7 2 2 2 2 2 3 3 2 2 3" xfId="2350"/>
    <cellStyle name="常规 7 2 2 2 2 2 3 3 2 2 3 2" xfId="2351"/>
    <cellStyle name="常规 7 2 2 2 2 2 3 3 2 2 4" xfId="2352"/>
    <cellStyle name="常规 7 2 2 2 2 2 3 3 2 2 4 2" xfId="2353"/>
    <cellStyle name="常规 7 2 2 2 2 2 3 3 2 2 5" xfId="2354"/>
    <cellStyle name="常规 7 2 2 2 2 2 3 3 2 3" xfId="2355"/>
    <cellStyle name="常规 7 2 2 2 2 2 3 3 2 3 2" xfId="2356"/>
    <cellStyle name="常规 7 2 2 2 2 2 3 3 2 4" xfId="2357"/>
    <cellStyle name="常规 7 2 2 2 2 2 3 3 2 4 2" xfId="2358"/>
    <cellStyle name="常规 7 2 2 2 2 2 3 3 2 5" xfId="2359"/>
    <cellStyle name="常规 7 2 2 2 2 2 3 3 2 5 2" xfId="2360"/>
    <cellStyle name="常规 7 2 2 2 2 2 3 3 2 6" xfId="2361"/>
    <cellStyle name="常规 7 2 2 2 2 2 3 3 3" xfId="2362"/>
    <cellStyle name="常规 7 2 2 2 2 2 3 3 3 2" xfId="2363"/>
    <cellStyle name="常规 7 2 2 2 2 2 3 3 3 2 2" xfId="2364"/>
    <cellStyle name="常规 7 2 2 2 2 2 3 3 3 3" xfId="2365"/>
    <cellStyle name="常规 7 2 2 2 2 2 3 3 3 3 2" xfId="2366"/>
    <cellStyle name="常规 7 2 2 2 2 2 3 3 3 4" xfId="2367"/>
    <cellStyle name="常规 7 2 2 2 2 2 3 3 3 4 2" xfId="2368"/>
    <cellStyle name="常规 7 2 2 2 2 2 3 3 3 5" xfId="2369"/>
    <cellStyle name="常规 7 2 2 2 2 2 3 3 4" xfId="2370"/>
    <cellStyle name="常规 7 2 2 2 2 2 3 3 4 2" xfId="2371"/>
    <cellStyle name="常规 7 2 2 2 2 2 3 3 4 2 2" xfId="2372"/>
    <cellStyle name="常规 7 2 2 2 2 2 3 3 4 3" xfId="2373"/>
    <cellStyle name="常规 7 2 2 2 2 2 3 3 4 3 2" xfId="2374"/>
    <cellStyle name="常规 7 2 2 2 2 2 3 3 4 4" xfId="2375"/>
    <cellStyle name="常规 7 2 2 2 2 2 3 3 4 4 2" xfId="2376"/>
    <cellStyle name="常规 7 2 2 2 2 2 3 3 4 5" xfId="2377"/>
    <cellStyle name="常规 7 2 2 2 2 2 3 3 5" xfId="2378"/>
    <cellStyle name="常规 7 2 2 2 2 2 3 3 5 2" xfId="2379"/>
    <cellStyle name="常规 7 2 2 2 2 2 3 3 5 2 2" xfId="2380"/>
    <cellStyle name="常规 7 2 2 2 2 2 3 3 5 3" xfId="2381"/>
    <cellStyle name="常规 7 2 2 2 2 2 3 3 5 3 2" xfId="2382"/>
    <cellStyle name="常规 7 2 2 2 2 2 3 3 5 4" xfId="2383"/>
    <cellStyle name="常规 7 2 2 2 2 2 3 3 6" xfId="2384"/>
    <cellStyle name="常规 7 2 2 2 2 2 3 3 6 2" xfId="2385"/>
    <cellStyle name="常规 7 2 2 2 2 2 3 3 7" xfId="2386"/>
    <cellStyle name="常规 7 2 2 2 2 2 3 3 7 2" xfId="2387"/>
    <cellStyle name="常规 7 2 2 2 2 2 3 3 8" xfId="2388"/>
    <cellStyle name="常规 7 2 2 2 2 2 3 3 8 2" xfId="2389"/>
    <cellStyle name="常规 7 2 2 2 2 2 3 3 9" xfId="2390"/>
    <cellStyle name="常规 7 2 2 2 2 2 3 4" xfId="2391"/>
    <cellStyle name="常规 7 2 2 2 2 2 3 4 2" xfId="2392"/>
    <cellStyle name="常规 7 2 2 2 2 2 3 4 2 2" xfId="2393"/>
    <cellStyle name="常规 7 2 2 2 2 2 3 4 2 2 2" xfId="2394"/>
    <cellStyle name="常规 7 2 2 2 2 2 3 4 2 3" xfId="2395"/>
    <cellStyle name="常规 7 2 2 2 2 2 3 4 2 3 2" xfId="2396"/>
    <cellStyle name="常规 7 2 2 2 2 2 3 4 2 4" xfId="2397"/>
    <cellStyle name="常规 7 2 2 2 2 2 3 4 2 4 2" xfId="2398"/>
    <cellStyle name="常规 7 2 2 2 2 2 3 4 2 5" xfId="2399"/>
    <cellStyle name="常规 7 2 2 2 2 2 3 4 3" xfId="2400"/>
    <cellStyle name="常规 7 2 2 2 2 2 3 4 3 2" xfId="2401"/>
    <cellStyle name="常规 7 2 2 2 2 2 3 4 4" xfId="2402"/>
    <cellStyle name="常规 7 2 2 2 2 2 3 4 4 2" xfId="2403"/>
    <cellStyle name="常规 7 2 2 2 2 2 3 4 5" xfId="2404"/>
    <cellStyle name="常规 7 2 2 2 2 2 3 4 5 2" xfId="2405"/>
    <cellStyle name="常规 7 2 2 2 2 2 3 4 6" xfId="2406"/>
    <cellStyle name="常规 7 2 2 2 2 2 3 5" xfId="2407"/>
    <cellStyle name="常规 7 2 2 2 2 2 3 5 2" xfId="2408"/>
    <cellStyle name="常规 7 2 2 2 2 2 3 5 2 2" xfId="2409"/>
    <cellStyle name="常规 7 2 2 2 2 2 3 5 3" xfId="2410"/>
    <cellStyle name="常规 7 2 2 2 2 2 3 5 3 2" xfId="2411"/>
    <cellStyle name="常规 7 2 2 2 2 2 3 5 4" xfId="2412"/>
    <cellStyle name="常规 7 2 2 2 2 2 3 5 4 2" xfId="2413"/>
    <cellStyle name="常规 7 2 2 2 2 2 3 5 5" xfId="2414"/>
    <cellStyle name="常规 7 2 2 2 2 2 3 6" xfId="2415"/>
    <cellStyle name="常规 7 2 2 2 2 2 3 6 2" xfId="2416"/>
    <cellStyle name="常规 7 2 2 2 2 2 3 6 2 2" xfId="2417"/>
    <cellStyle name="常规 7 2 2 2 2 2 3 6 3" xfId="2418"/>
    <cellStyle name="常规 7 2 2 2 2 2 3 6 3 2" xfId="2419"/>
    <cellStyle name="常规 7 2 2 2 2 2 3 6 4" xfId="2420"/>
    <cellStyle name="常规 7 2 2 2 2 2 3 6 4 2" xfId="2421"/>
    <cellStyle name="常规 7 2 2 2 2 2 3 6 5" xfId="2422"/>
    <cellStyle name="常规 7 2 2 2 2 2 3 7" xfId="2423"/>
    <cellStyle name="常规 7 2 2 2 2 2 3 7 2" xfId="2424"/>
    <cellStyle name="常规 7 2 2 2 2 2 3 7 2 2" xfId="2425"/>
    <cellStyle name="常规 7 2 2 2 2 2 3 7 3" xfId="2426"/>
    <cellStyle name="常规 7 2 2 2 2 2 3 7 3 2" xfId="2427"/>
    <cellStyle name="常规 7 2 2 2 2 2 3 7 4" xfId="2428"/>
    <cellStyle name="常规 7 2 2 2 2 2 3 8" xfId="2429"/>
    <cellStyle name="常规 7 2 2 2 2 2 3 8 2" xfId="2430"/>
    <cellStyle name="常规 7 2 2 2 2 2 3 9" xfId="2431"/>
    <cellStyle name="常规 7 2 2 2 2 2 3 9 2" xfId="2432"/>
    <cellStyle name="常规 7 2 2 2 2 2 4" xfId="2433"/>
    <cellStyle name="常规 7 2 2 2 2 2 4 10" xfId="2434"/>
    <cellStyle name="常规 7 2 2 2 2 2 4 10 2" xfId="2435"/>
    <cellStyle name="常规 7 2 2 2 2 2 4 11" xfId="2436"/>
    <cellStyle name="常规 7 2 2 2 2 2 4 2" xfId="2437"/>
    <cellStyle name="常规 7 2 2 2 2 2 4 2 10" xfId="2438"/>
    <cellStyle name="常规 7 2 2 2 2 2 4 2 2" xfId="2439"/>
    <cellStyle name="常规 7 2 2 2 2 2 4 2 2 2" xfId="2440"/>
    <cellStyle name="常规 7 2 2 2 2 2 4 2 2 2 2" xfId="2441"/>
    <cellStyle name="常规 7 2 2 2 2 2 4 2 2 2 2 2" xfId="2442"/>
    <cellStyle name="常规 7 2 2 2 2 2 4 2 2 2 2 2 2" xfId="2443"/>
    <cellStyle name="常规 7 2 2 2 2 2 4 2 2 2 2 3" xfId="2444"/>
    <cellStyle name="常规 7 2 2 2 2 2 4 2 2 2 2 3 2" xfId="2445"/>
    <cellStyle name="常规 7 2 2 2 2 2 4 2 2 2 2 4" xfId="2446"/>
    <cellStyle name="常规 7 2 2 2 2 2 4 2 2 2 2 4 2" xfId="2447"/>
    <cellStyle name="常规 7 2 2 2 2 2 4 2 2 2 2 5" xfId="2448"/>
    <cellStyle name="常规 7 2 2 2 2 2 4 2 2 2 3" xfId="2449"/>
    <cellStyle name="常规 7 2 2 2 2 2 4 2 2 2 3 2" xfId="2450"/>
    <cellStyle name="常规 7 2 2 2 2 2 4 2 2 2 4" xfId="2451"/>
    <cellStyle name="常规 7 2 2 2 2 2 4 2 2 2 4 2" xfId="2452"/>
    <cellStyle name="常规 7 2 2 2 2 2 4 2 2 2 5" xfId="2453"/>
    <cellStyle name="常规 7 2 2 2 2 2 4 2 2 2 5 2" xfId="2454"/>
    <cellStyle name="常规 7 2 2 2 2 2 4 2 2 2 6" xfId="2455"/>
    <cellStyle name="常规 7 2 2 2 2 2 4 2 2 3" xfId="2456"/>
    <cellStyle name="常规 7 2 2 2 2 2 4 2 2 3 2" xfId="2457"/>
    <cellStyle name="常规 7 2 2 2 2 2 4 2 2 3 2 2" xfId="2458"/>
    <cellStyle name="常规 7 2 2 2 2 2 4 2 2 3 3" xfId="2459"/>
    <cellStyle name="常规 7 2 2 2 2 2 4 2 2 3 3 2" xfId="2460"/>
    <cellStyle name="常规 7 2 2 2 2 2 4 2 2 3 4" xfId="2461"/>
    <cellStyle name="常规 7 2 2 2 2 2 4 2 2 3 4 2" xfId="2462"/>
    <cellStyle name="常规 7 2 2 2 2 2 4 2 2 3 5" xfId="2463"/>
    <cellStyle name="常规 7 2 2 2 2 2 4 2 2 4" xfId="2464"/>
    <cellStyle name="常规 7 2 2 2 2 2 4 2 2 4 2" xfId="2465"/>
    <cellStyle name="常规 7 2 2 2 2 2 4 2 2 4 2 2" xfId="2466"/>
    <cellStyle name="常规 7 2 2 2 2 2 4 2 2 4 3" xfId="2467"/>
    <cellStyle name="常规 7 2 2 2 2 2 4 2 2 4 3 2" xfId="2468"/>
    <cellStyle name="常规 7 2 2 2 2 2 4 2 2 4 4" xfId="2469"/>
    <cellStyle name="常规 7 2 2 2 2 2 4 2 2 4 4 2" xfId="2470"/>
    <cellStyle name="常规 7 2 2 2 2 2 4 2 2 4 5" xfId="2471"/>
    <cellStyle name="常规 7 2 2 2 2 2 4 2 2 5" xfId="2472"/>
    <cellStyle name="常规 7 2 2 2 2 2 4 2 2 5 2" xfId="2473"/>
    <cellStyle name="常规 7 2 2 2 2 2 4 2 2 5 2 2" xfId="2474"/>
    <cellStyle name="常规 7 2 2 2 2 2 4 2 2 5 3" xfId="2475"/>
    <cellStyle name="常规 7 2 2 2 2 2 4 2 2 5 3 2" xfId="2476"/>
    <cellStyle name="常规 7 2 2 2 2 2 4 2 2 5 4" xfId="2477"/>
    <cellStyle name="常规 7 2 2 2 2 2 4 2 2 6" xfId="2478"/>
    <cellStyle name="常规 7 2 2 2 2 2 4 2 2 6 2" xfId="2479"/>
    <cellStyle name="常规 7 2 2 2 2 2 4 2 2 7" xfId="2480"/>
    <cellStyle name="常规 7 2 2 2 2 2 4 2 2 7 2" xfId="2481"/>
    <cellStyle name="常规 7 2 2 2 2 2 4 2 2 8" xfId="2482"/>
    <cellStyle name="常规 7 2 2 2 2 2 4 2 2 8 2" xfId="2483"/>
    <cellStyle name="常规 7 2 2 2 2 2 4 2 2 9" xfId="2484"/>
    <cellStyle name="常规 7 2 2 2 2 2 4 2 3" xfId="2485"/>
    <cellStyle name="常规 7 2 2 2 2 2 4 2 3 2" xfId="2486"/>
    <cellStyle name="常规 7 2 2 2 2 2 4 2 3 2 2" xfId="2487"/>
    <cellStyle name="常规 7 2 2 2 2 2 4 2 3 2 2 2" xfId="2488"/>
    <cellStyle name="常规 7 2 2 2 2 2 4 2 3 2 3" xfId="2489"/>
    <cellStyle name="常规 7 2 2 2 2 2 4 2 3 2 3 2" xfId="2490"/>
    <cellStyle name="常规 7 2 2 2 2 2 4 2 3 2 4" xfId="2491"/>
    <cellStyle name="常规 7 2 2 2 2 2 4 2 3 2 4 2" xfId="2492"/>
    <cellStyle name="常规 7 2 2 2 2 2 4 2 3 2 5" xfId="2493"/>
    <cellStyle name="常规 7 2 2 2 2 2 4 2 3 3" xfId="2494"/>
    <cellStyle name="常规 7 2 2 2 2 2 4 2 3 3 2" xfId="2495"/>
    <cellStyle name="常规 7 2 2 2 2 2 4 2 3 4" xfId="2496"/>
    <cellStyle name="常规 7 2 2 2 2 2 4 2 3 4 2" xfId="2497"/>
    <cellStyle name="常规 7 2 2 2 2 2 4 2 3 5" xfId="2498"/>
    <cellStyle name="常规 7 2 2 2 2 2 4 2 3 5 2" xfId="2499"/>
    <cellStyle name="常规 7 2 2 2 2 2 4 2 3 6" xfId="2500"/>
    <cellStyle name="常规 7 2 2 2 2 2 4 2 4" xfId="2501"/>
    <cellStyle name="常规 7 2 2 2 2 2 4 2 4 2" xfId="2502"/>
    <cellStyle name="常规 7 2 2 2 2 2 4 2 4 2 2" xfId="2503"/>
    <cellStyle name="常规 7 2 2 2 2 2 4 2 4 3" xfId="2504"/>
    <cellStyle name="常规 7 2 2 2 2 2 4 2 4 3 2" xfId="2505"/>
    <cellStyle name="常规 7 2 2 2 2 2 4 2 4 4" xfId="2506"/>
    <cellStyle name="常规 7 2 2 2 2 2 4 2 4 4 2" xfId="2507"/>
    <cellStyle name="常规 7 2 2 2 2 2 4 2 4 5" xfId="2508"/>
    <cellStyle name="常规 7 2 2 2 2 2 4 2 5" xfId="2509"/>
    <cellStyle name="常规 7 2 2 2 2 2 4 2 5 2" xfId="2510"/>
    <cellStyle name="常规 7 2 2 2 2 2 4 2 5 2 2" xfId="2511"/>
    <cellStyle name="常规 7 2 2 2 2 2 4 2 5 3" xfId="2512"/>
    <cellStyle name="常规 7 2 2 2 2 2 4 2 5 3 2" xfId="2513"/>
    <cellStyle name="常规 7 2 2 2 2 2 4 2 5 4" xfId="2514"/>
    <cellStyle name="常规 7 2 2 2 2 2 4 2 5 4 2" xfId="2515"/>
    <cellStyle name="常规 7 2 2 2 2 2 4 2 5 5" xfId="2516"/>
    <cellStyle name="常规 7 2 2 2 2 2 4 2 6" xfId="2517"/>
    <cellStyle name="常规 7 2 2 2 2 2 4 2 6 2" xfId="2518"/>
    <cellStyle name="常规 7 2 2 2 2 2 4 2 6 2 2" xfId="2519"/>
    <cellStyle name="常规 7 2 2 2 2 2 4 2 6 3" xfId="2520"/>
    <cellStyle name="常规 7 2 2 2 2 2 4 2 6 3 2" xfId="2521"/>
    <cellStyle name="常规 7 2 2 2 2 2 4 2 6 4" xfId="2522"/>
    <cellStyle name="常规 7 2 2 2 2 2 4 2 7" xfId="2523"/>
    <cellStyle name="常规 7 2 2 2 2 2 4 2 7 2" xfId="2524"/>
    <cellStyle name="常规 7 2 2 2 2 2 4 2 8" xfId="2525"/>
    <cellStyle name="常规 7 2 2 2 2 2 4 2 8 2" xfId="2526"/>
    <cellStyle name="常规 7 2 2 2 2 2 4 2 9" xfId="2527"/>
    <cellStyle name="常规 7 2 2 2 2 2 4 2 9 2" xfId="2528"/>
    <cellStyle name="常规 7 2 2 2 2 2 4 3" xfId="2529"/>
    <cellStyle name="常规 7 2 2 2 2 2 4 3 2" xfId="2530"/>
    <cellStyle name="常规 7 2 2 2 2 2 4 3 2 2" xfId="2531"/>
    <cellStyle name="常规 7 2 2 2 2 2 4 3 2 2 2" xfId="2532"/>
    <cellStyle name="常规 7 2 2 2 2 2 4 3 2 2 2 2" xfId="2533"/>
    <cellStyle name="常规 7 2 2 2 2 2 4 3 2 2 3" xfId="2534"/>
    <cellStyle name="常规 7 2 2 2 2 2 4 3 2 2 3 2" xfId="2535"/>
    <cellStyle name="常规 7 2 2 2 2 2 4 3 2 2 4" xfId="2536"/>
    <cellStyle name="常规 7 2 2 2 2 2 4 3 2 2 4 2" xfId="2537"/>
    <cellStyle name="常规 7 2 2 2 2 2 4 3 2 2 5" xfId="2538"/>
    <cellStyle name="常规 7 2 2 2 2 2 4 3 2 3" xfId="2539"/>
    <cellStyle name="常规 7 2 2 2 2 2 4 3 2 3 2" xfId="2540"/>
    <cellStyle name="常规 7 2 2 2 2 2 4 3 2 4" xfId="2541"/>
    <cellStyle name="常规 7 2 2 2 2 2 4 3 2 4 2" xfId="2542"/>
    <cellStyle name="常规 7 2 2 2 2 2 4 3 2 5" xfId="2543"/>
    <cellStyle name="常规 7 2 2 2 2 2 4 3 2 5 2" xfId="2544"/>
    <cellStyle name="常规 7 2 2 2 2 2 4 3 2 6" xfId="2545"/>
    <cellStyle name="常规 7 2 2 2 2 2 4 3 3" xfId="2546"/>
    <cellStyle name="常规 7 2 2 2 2 2 4 3 3 2" xfId="2547"/>
    <cellStyle name="常规 7 2 2 2 2 2 4 3 3 2 2" xfId="2548"/>
    <cellStyle name="常规 7 2 2 2 2 2 4 3 3 3" xfId="2549"/>
    <cellStyle name="常规 7 2 2 2 2 2 4 3 3 3 2" xfId="2550"/>
    <cellStyle name="常规 7 2 2 2 2 2 4 3 3 4" xfId="2551"/>
    <cellStyle name="常规 7 2 2 2 2 2 4 3 3 4 2" xfId="2552"/>
    <cellStyle name="常规 7 2 2 2 2 2 4 3 3 5" xfId="2553"/>
    <cellStyle name="常规 7 2 2 2 2 2 4 3 4" xfId="2554"/>
    <cellStyle name="常规 7 2 2 2 2 2 4 3 4 2" xfId="2555"/>
    <cellStyle name="常规 7 2 2 2 2 2 4 3 4 2 2" xfId="2556"/>
    <cellStyle name="常规 7 2 2 2 2 2 4 3 4 3" xfId="2557"/>
    <cellStyle name="常规 7 2 2 2 2 2 4 3 4 3 2" xfId="2558"/>
    <cellStyle name="常规 7 2 2 2 2 2 4 3 4 4" xfId="2559"/>
    <cellStyle name="常规 7 2 2 2 2 2 4 3 4 4 2" xfId="2560"/>
    <cellStyle name="常规 7 2 2 2 2 2 4 3 4 5" xfId="2561"/>
    <cellStyle name="常规 7 2 2 2 2 2 4 3 5" xfId="2562"/>
    <cellStyle name="常规 7 2 2 2 2 2 4 3 5 2" xfId="2563"/>
    <cellStyle name="常规 7 2 2 2 2 2 4 3 5 2 2" xfId="2564"/>
    <cellStyle name="常规 7 2 2 2 2 2 4 3 5 3" xfId="2565"/>
    <cellStyle name="常规 7 2 2 2 2 2 4 3 5 3 2" xfId="2566"/>
    <cellStyle name="常规 7 2 2 2 2 2 4 3 5 4" xfId="2567"/>
    <cellStyle name="常规 7 2 2 2 2 2 4 3 6" xfId="2568"/>
    <cellStyle name="常规 7 2 2 2 2 2 4 3 6 2" xfId="2569"/>
    <cellStyle name="常规 7 2 2 2 2 2 4 3 7" xfId="2570"/>
    <cellStyle name="常规 7 2 2 2 2 2 4 3 7 2" xfId="2571"/>
    <cellStyle name="常规 7 2 2 2 2 2 4 3 8" xfId="2572"/>
    <cellStyle name="常规 7 2 2 2 2 2 4 3 8 2" xfId="2573"/>
    <cellStyle name="常规 7 2 2 2 2 2 4 3 9" xfId="2574"/>
    <cellStyle name="常规 7 2 2 2 2 2 4 4" xfId="2575"/>
    <cellStyle name="常规 7 2 2 2 2 2 4 4 2" xfId="2576"/>
    <cellStyle name="常规 7 2 2 2 2 2 4 4 2 2" xfId="2577"/>
    <cellStyle name="常规 7 2 2 2 2 2 4 4 2 2 2" xfId="2578"/>
    <cellStyle name="常规 7 2 2 2 2 2 4 4 2 3" xfId="2579"/>
    <cellStyle name="常规 7 2 2 2 2 2 4 4 2 3 2" xfId="2580"/>
    <cellStyle name="常规 7 2 2 2 2 2 4 4 2 4" xfId="2581"/>
    <cellStyle name="常规 7 2 2 2 2 2 4 4 2 4 2" xfId="2582"/>
    <cellStyle name="常规 7 2 2 2 2 2 4 4 2 5" xfId="2583"/>
    <cellStyle name="常规 7 2 2 2 2 2 4 4 3" xfId="2584"/>
    <cellStyle name="常规 7 2 2 2 2 2 4 4 3 2" xfId="2585"/>
    <cellStyle name="常规 7 2 2 2 2 2 4 4 4" xfId="2586"/>
    <cellStyle name="常规 7 2 2 2 2 2 4 4 4 2" xfId="2587"/>
    <cellStyle name="常规 7 2 2 2 2 2 4 4 5" xfId="2588"/>
    <cellStyle name="常规 7 2 2 2 2 2 4 4 5 2" xfId="2589"/>
    <cellStyle name="常规 7 2 2 2 2 2 4 4 6" xfId="2590"/>
    <cellStyle name="常规 7 2 2 2 2 2 4 5" xfId="2591"/>
    <cellStyle name="常规 7 2 2 2 2 2 4 5 2" xfId="2592"/>
    <cellStyle name="常规 7 2 2 2 2 2 4 5 2 2" xfId="2593"/>
    <cellStyle name="常规 7 2 2 2 2 2 4 5 3" xfId="2594"/>
    <cellStyle name="常规 7 2 2 2 2 2 4 5 3 2" xfId="2595"/>
    <cellStyle name="常规 7 2 2 2 2 2 4 5 4" xfId="2596"/>
    <cellStyle name="常规 7 2 2 2 2 2 4 5 4 2" xfId="2597"/>
    <cellStyle name="常规 7 2 2 2 2 2 4 5 5" xfId="2598"/>
    <cellStyle name="常规 7 2 2 2 2 2 4 6" xfId="2599"/>
    <cellStyle name="常规 7 2 2 2 2 2 4 6 2" xfId="2600"/>
    <cellStyle name="常规 7 2 2 2 2 2 4 6 2 2" xfId="2601"/>
    <cellStyle name="常规 7 2 2 2 2 2 4 6 3" xfId="2602"/>
    <cellStyle name="常规 7 2 2 2 2 2 4 6 3 2" xfId="2603"/>
    <cellStyle name="常规 7 2 2 2 2 2 4 6 4" xfId="2604"/>
    <cellStyle name="常规 7 2 2 2 2 2 4 6 4 2" xfId="2605"/>
    <cellStyle name="常规 7 2 2 2 2 2 4 6 5" xfId="2606"/>
    <cellStyle name="常规 7 2 2 2 2 2 4 7" xfId="2607"/>
    <cellStyle name="常规 7 2 2 2 2 2 4 7 2" xfId="2608"/>
    <cellStyle name="常规 7 2 2 2 2 2 4 7 2 2" xfId="2609"/>
    <cellStyle name="常规 7 2 2 2 2 2 4 7 3" xfId="2610"/>
    <cellStyle name="常规 7 2 2 2 2 2 4 7 3 2" xfId="2611"/>
    <cellStyle name="常规 7 2 2 2 2 2 4 7 4" xfId="2612"/>
    <cellStyle name="常规 7 2 2 2 2 2 4 8" xfId="2613"/>
    <cellStyle name="常规 7 2 2 2 2 2 4 8 2" xfId="2614"/>
    <cellStyle name="常规 7 2 2 2 2 2 4 9" xfId="2615"/>
    <cellStyle name="常规 7 2 2 2 2 2 4 9 2" xfId="2616"/>
    <cellStyle name="常规 7 2 2 2 2 2 5" xfId="2617"/>
    <cellStyle name="常规 7 2 2 2 2 2 5 10" xfId="2618"/>
    <cellStyle name="常规 7 2 2 2 2 2 5 2" xfId="2619"/>
    <cellStyle name="常规 7 2 2 2 2 2 5 2 2" xfId="2620"/>
    <cellStyle name="常规 7 2 2 2 2 2 5 2 2 2" xfId="2621"/>
    <cellStyle name="常规 7 2 2 2 2 2 5 2 2 2 2" xfId="2622"/>
    <cellStyle name="常规 7 2 2 2 2 2 5 2 2 2 2 2" xfId="2623"/>
    <cellStyle name="常规 7 2 2 2 2 2 5 2 2 2 3" xfId="2624"/>
    <cellStyle name="常规 7 2 2 2 2 2 5 2 2 2 3 2" xfId="2625"/>
    <cellStyle name="常规 7 2 2 2 2 2 5 2 2 2 4" xfId="2626"/>
    <cellStyle name="常规 7 2 2 2 2 2 5 2 2 2 4 2" xfId="2627"/>
    <cellStyle name="常规 7 2 2 2 2 2 5 2 2 2 5" xfId="2628"/>
    <cellStyle name="常规 7 2 2 2 2 2 5 2 2 3" xfId="2629"/>
    <cellStyle name="常规 7 2 2 2 2 2 5 2 2 3 2" xfId="2630"/>
    <cellStyle name="常规 7 2 2 2 2 2 5 2 2 4" xfId="2631"/>
    <cellStyle name="常规 7 2 2 2 2 2 5 2 2 4 2" xfId="2632"/>
    <cellStyle name="常规 7 2 2 2 2 2 5 2 2 5" xfId="2633"/>
    <cellStyle name="常规 7 2 2 2 2 2 5 2 2 5 2" xfId="2634"/>
    <cellStyle name="常规 7 2 2 2 2 2 5 2 2 6" xfId="2635"/>
    <cellStyle name="常规 7 2 2 2 2 2 5 2 3" xfId="2636"/>
    <cellStyle name="常规 7 2 2 2 2 2 5 2 3 2" xfId="2637"/>
    <cellStyle name="常规 7 2 2 2 2 2 5 2 3 2 2" xfId="2638"/>
    <cellStyle name="常规 7 2 2 2 2 2 5 2 3 3" xfId="2639"/>
    <cellStyle name="常规 7 2 2 2 2 2 5 2 3 3 2" xfId="2640"/>
    <cellStyle name="常规 7 2 2 2 2 2 5 2 3 4" xfId="2641"/>
    <cellStyle name="常规 7 2 2 2 2 2 5 2 3 4 2" xfId="2642"/>
    <cellStyle name="常规 7 2 2 2 2 2 5 2 3 5" xfId="2643"/>
    <cellStyle name="常规 7 2 2 2 2 2 5 2 4" xfId="2644"/>
    <cellStyle name="常规 7 2 2 2 2 2 5 2 4 2" xfId="2645"/>
    <cellStyle name="常规 7 2 2 2 2 2 5 2 4 2 2" xfId="2646"/>
    <cellStyle name="常规 7 2 2 2 2 2 5 2 4 3" xfId="2647"/>
    <cellStyle name="常规 7 2 2 2 2 2 5 2 4 3 2" xfId="2648"/>
    <cellStyle name="常规 7 2 2 2 2 2 5 2 4 4" xfId="2649"/>
    <cellStyle name="常规 7 2 2 2 2 2 5 2 4 4 2" xfId="2650"/>
    <cellStyle name="常规 7 2 2 2 2 2 5 2 4 5" xfId="2651"/>
    <cellStyle name="常规 7 2 2 2 2 2 5 2 5" xfId="2652"/>
    <cellStyle name="常规 7 2 2 2 2 2 5 2 5 2" xfId="2653"/>
    <cellStyle name="常规 7 2 2 2 2 2 5 2 5 2 2" xfId="2654"/>
    <cellStyle name="常规 7 2 2 2 2 2 5 2 5 3" xfId="2655"/>
    <cellStyle name="常规 7 2 2 2 2 2 5 2 5 3 2" xfId="2656"/>
    <cellStyle name="常规 7 2 2 2 2 2 5 2 5 4" xfId="2657"/>
    <cellStyle name="常规 7 2 2 2 2 2 5 2 6" xfId="2658"/>
    <cellStyle name="常规 7 2 2 2 2 2 5 2 6 2" xfId="2659"/>
    <cellStyle name="常规 7 2 2 2 2 2 5 2 7" xfId="2660"/>
    <cellStyle name="常规 7 2 2 2 2 2 5 2 7 2" xfId="2661"/>
    <cellStyle name="常规 7 2 2 2 2 2 5 2 8" xfId="2662"/>
    <cellStyle name="常规 7 2 2 2 2 2 5 2 8 2" xfId="2663"/>
    <cellStyle name="常规 7 2 2 2 2 2 5 2 9" xfId="2664"/>
    <cellStyle name="常规 7 2 2 2 2 2 5 3" xfId="2665"/>
    <cellStyle name="常规 7 2 2 2 2 2 5 3 2" xfId="2666"/>
    <cellStyle name="常规 7 2 2 2 2 2 5 3 2 2" xfId="2667"/>
    <cellStyle name="常规 7 2 2 2 2 2 5 3 2 2 2" xfId="2668"/>
    <cellStyle name="常规 7 2 2 2 2 2 5 3 2 3" xfId="2669"/>
    <cellStyle name="常规 7 2 2 2 2 2 5 3 2 3 2" xfId="2670"/>
    <cellStyle name="常规 7 2 2 2 2 2 5 3 2 4" xfId="2671"/>
    <cellStyle name="常规 7 2 2 2 2 2 5 3 2 4 2" xfId="2672"/>
    <cellStyle name="常规 7 2 2 2 2 2 5 3 2 5" xfId="2673"/>
    <cellStyle name="常规 7 2 2 2 2 2 5 3 3" xfId="2674"/>
    <cellStyle name="常规 7 2 2 2 2 2 5 3 3 2" xfId="2675"/>
    <cellStyle name="常规 7 2 2 2 2 2 5 3 4" xfId="2676"/>
    <cellStyle name="常规 7 2 2 2 2 2 5 3 4 2" xfId="2677"/>
    <cellStyle name="常规 7 2 2 2 2 2 5 3 5" xfId="2678"/>
    <cellStyle name="常规 7 2 2 2 2 2 5 3 5 2" xfId="2679"/>
    <cellStyle name="常规 7 2 2 2 2 2 5 3 6" xfId="2680"/>
    <cellStyle name="常规 7 2 2 2 2 2 5 4" xfId="2681"/>
    <cellStyle name="常规 7 2 2 2 2 2 5 4 2" xfId="2682"/>
    <cellStyle name="常规 7 2 2 2 2 2 5 4 2 2" xfId="2683"/>
    <cellStyle name="常规 7 2 2 2 2 2 5 4 3" xfId="2684"/>
    <cellStyle name="常规 7 2 2 2 2 2 5 4 3 2" xfId="2685"/>
    <cellStyle name="常规 7 2 2 2 2 2 5 4 4" xfId="2686"/>
    <cellStyle name="常规 7 2 2 2 2 2 5 4 4 2" xfId="2687"/>
    <cellStyle name="常规 7 2 2 2 2 2 5 4 5" xfId="2688"/>
    <cellStyle name="常规 7 2 2 2 2 2 5 5" xfId="2689"/>
    <cellStyle name="常规 7 2 2 2 2 2 5 5 2" xfId="2690"/>
    <cellStyle name="常规 7 2 2 2 2 2 5 5 2 2" xfId="2691"/>
    <cellStyle name="常规 7 2 2 2 2 2 5 5 3" xfId="2692"/>
    <cellStyle name="常规 7 2 2 2 2 2 5 5 3 2" xfId="2693"/>
    <cellStyle name="常规 7 2 2 2 2 2 5 5 4" xfId="2694"/>
    <cellStyle name="常规 7 2 2 2 2 2 5 5 4 2" xfId="2695"/>
    <cellStyle name="常规 7 2 2 2 2 2 5 5 5" xfId="2696"/>
    <cellStyle name="常规 7 2 2 2 2 2 5 6" xfId="2697"/>
    <cellStyle name="常规 7 2 2 2 2 2 5 6 2" xfId="2698"/>
    <cellStyle name="常规 7 2 2 2 2 2 5 6 2 2" xfId="2699"/>
    <cellStyle name="常规 7 2 2 2 2 2 5 6 3" xfId="2700"/>
    <cellStyle name="常规 7 2 2 2 2 2 5 6 3 2" xfId="2701"/>
    <cellStyle name="常规 7 2 2 2 2 2 5 6 4" xfId="2702"/>
    <cellStyle name="常规 7 2 2 2 2 2 5 7" xfId="2703"/>
    <cellStyle name="常规 7 2 2 2 2 2 5 7 2" xfId="2704"/>
    <cellStyle name="常规 7 2 2 2 2 2 5 8" xfId="2705"/>
    <cellStyle name="常规 7 2 2 2 2 2 5 8 2" xfId="2706"/>
    <cellStyle name="常规 7 2 2 2 2 2 5 9" xfId="2707"/>
    <cellStyle name="常规 7 2 2 2 2 2 5 9 2" xfId="2708"/>
    <cellStyle name="常规 7 2 2 2 2 2 6" xfId="2709"/>
    <cellStyle name="常规 7 2 2 2 2 2 6 2" xfId="2710"/>
    <cellStyle name="常规 7 2 2 2 2 2 6 2 2" xfId="2711"/>
    <cellStyle name="常规 7 2 2 2 2 2 6 2 2 2" xfId="2712"/>
    <cellStyle name="常规 7 2 2 2 2 2 6 2 2 2 2" xfId="2713"/>
    <cellStyle name="常规 7 2 2 2 2 2 6 2 2 3" xfId="2714"/>
    <cellStyle name="常规 7 2 2 2 2 2 6 2 2 3 2" xfId="2715"/>
    <cellStyle name="常规 7 2 2 2 2 2 6 2 2 4" xfId="2716"/>
    <cellStyle name="常规 7 2 2 2 2 2 6 2 2 4 2" xfId="2717"/>
    <cellStyle name="常规 7 2 2 2 2 2 6 2 2 5" xfId="2718"/>
    <cellStyle name="常规 7 2 2 2 2 2 6 2 3" xfId="2719"/>
    <cellStyle name="常规 7 2 2 2 2 2 6 2 3 2" xfId="2720"/>
    <cellStyle name="常规 7 2 2 2 2 2 6 2 4" xfId="2721"/>
    <cellStyle name="常规 7 2 2 2 2 2 6 2 4 2" xfId="2722"/>
    <cellStyle name="常规 7 2 2 2 2 2 6 2 5" xfId="2723"/>
    <cellStyle name="常规 7 2 2 2 2 2 6 2 5 2" xfId="2724"/>
    <cellStyle name="常规 7 2 2 2 2 2 6 2 6" xfId="2725"/>
    <cellStyle name="常规 7 2 2 2 2 2 6 3" xfId="2726"/>
    <cellStyle name="常规 7 2 2 2 2 2 6 3 2" xfId="2727"/>
    <cellStyle name="常规 7 2 2 2 2 2 6 3 2 2" xfId="2728"/>
    <cellStyle name="常规 7 2 2 2 2 2 6 3 3" xfId="2729"/>
    <cellStyle name="常规 7 2 2 2 2 2 6 3 3 2" xfId="2730"/>
    <cellStyle name="常规 7 2 2 2 2 2 6 3 4" xfId="2731"/>
    <cellStyle name="常规 7 2 2 2 2 2 6 3 4 2" xfId="2732"/>
    <cellStyle name="常规 7 2 2 2 2 2 6 3 5" xfId="2733"/>
    <cellStyle name="常规 7 2 2 2 2 2 6 4" xfId="2734"/>
    <cellStyle name="常规 7 2 2 2 2 2 6 4 2" xfId="2735"/>
    <cellStyle name="常规 7 2 2 2 2 2 6 4 2 2" xfId="2736"/>
    <cellStyle name="常规 7 2 2 2 2 2 6 4 3" xfId="2737"/>
    <cellStyle name="常规 7 2 2 2 2 2 6 4 3 2" xfId="2738"/>
    <cellStyle name="常规 7 2 2 2 2 2 6 4 4" xfId="2739"/>
    <cellStyle name="常规 7 2 2 2 2 2 6 4 4 2" xfId="2740"/>
    <cellStyle name="常规 7 2 2 2 2 2 6 4 5" xfId="2741"/>
    <cellStyle name="常规 7 2 2 2 2 2 6 5" xfId="2742"/>
    <cellStyle name="常规 7 2 2 2 2 2 6 5 2" xfId="2743"/>
    <cellStyle name="常规 7 2 2 2 2 2 6 5 2 2" xfId="2744"/>
    <cellStyle name="常规 7 2 2 2 2 2 6 5 3" xfId="2745"/>
    <cellStyle name="常规 7 2 2 2 2 2 6 5 3 2" xfId="2746"/>
    <cellStyle name="常规 7 2 2 2 2 2 6 5 4" xfId="2747"/>
    <cellStyle name="常规 7 2 2 2 2 2 6 6" xfId="2748"/>
    <cellStyle name="常规 7 2 2 2 2 2 6 6 2" xfId="2749"/>
    <cellStyle name="常规 7 2 2 2 2 2 6 7" xfId="2750"/>
    <cellStyle name="常规 7 2 2 2 2 2 6 7 2" xfId="2751"/>
    <cellStyle name="常规 7 2 2 2 2 2 6 8" xfId="2752"/>
    <cellStyle name="常规 7 2 2 2 2 2 6 8 2" xfId="2753"/>
    <cellStyle name="常规 7 2 2 2 2 2 6 9" xfId="2754"/>
    <cellStyle name="常规 7 2 2 2 2 2 7" xfId="2755"/>
    <cellStyle name="常规 7 2 2 2 2 2 7 2" xfId="2756"/>
    <cellStyle name="常规 7 2 2 2 2 2 7 2 2" xfId="2757"/>
    <cellStyle name="常规 7 2 2 2 2 2 7 2 2 2" xfId="2758"/>
    <cellStyle name="常规 7 2 2 2 2 2 7 2 3" xfId="2759"/>
    <cellStyle name="常规 7 2 2 2 2 2 7 2 3 2" xfId="2760"/>
    <cellStyle name="常规 7 2 2 2 2 2 7 2 4" xfId="2761"/>
    <cellStyle name="常规 7 2 2 2 2 2 7 2 4 2" xfId="2762"/>
    <cellStyle name="常规 7 2 2 2 2 2 7 2 5" xfId="2763"/>
    <cellStyle name="常规 7 2 2 2 2 2 7 3" xfId="2764"/>
    <cellStyle name="常规 7 2 2 2 2 2 7 3 2" xfId="2765"/>
    <cellStyle name="常规 7 2 2 2 2 2 7 4" xfId="2766"/>
    <cellStyle name="常规 7 2 2 2 2 2 7 4 2" xfId="2767"/>
    <cellStyle name="常规 7 2 2 2 2 2 7 5" xfId="2768"/>
    <cellStyle name="常规 7 2 2 2 2 2 7 5 2" xfId="2769"/>
    <cellStyle name="常规 7 2 2 2 2 2 7 6" xfId="2770"/>
    <cellStyle name="常规 7 2 2 2 2 2 8" xfId="2771"/>
    <cellStyle name="常规 7 2 2 2 2 2 8 2" xfId="2772"/>
    <cellStyle name="常规 7 2 2 2 2 2 8 2 2" xfId="2773"/>
    <cellStyle name="常规 7 2 2 2 2 2 8 3" xfId="2774"/>
    <cellStyle name="常规 7 2 2 2 2 2 8 3 2" xfId="2775"/>
    <cellStyle name="常规 7 2 2 2 2 2 8 4" xfId="2776"/>
    <cellStyle name="常规 7 2 2 2 2 2 8 4 2" xfId="2777"/>
    <cellStyle name="常规 7 2 2 2 2 2 8 5" xfId="2778"/>
    <cellStyle name="常规 7 2 2 2 2 2 9" xfId="2779"/>
    <cellStyle name="常规 7 2 2 2 2 2 9 2" xfId="2780"/>
    <cellStyle name="常规 7 2 2 2 2 2 9 2 2" xfId="2781"/>
    <cellStyle name="常规 7 2 2 2 2 2 9 3" xfId="2782"/>
    <cellStyle name="常规 7 2 2 2 2 2 9 3 2" xfId="2783"/>
    <cellStyle name="常规 7 2 2 2 2 2 9 4" xfId="2784"/>
    <cellStyle name="常规 7 2 2 2 2 2 9 4 2" xfId="2785"/>
    <cellStyle name="常规 7 2 2 2 2 2 9 5" xfId="2786"/>
    <cellStyle name="常规 7 2 2 2 2 3" xfId="2787"/>
    <cellStyle name="常规 7 2 2 2 2 3 10" xfId="2788"/>
    <cellStyle name="常规 7 2 2 2 2 3 10 2" xfId="2789"/>
    <cellStyle name="常规 7 2 2 2 2 3 10 2 2" xfId="2790"/>
    <cellStyle name="常规 7 2 2 2 2 3 10 3" xfId="2791"/>
    <cellStyle name="常规 7 2 2 2 2 3 10 3 2" xfId="2792"/>
    <cellStyle name="常规 7 2 2 2 2 3 10 4" xfId="2793"/>
    <cellStyle name="常规 7 2 2 2 2 3 11" xfId="2794"/>
    <cellStyle name="常规 7 2 2 2 2 3 11 2" xfId="2795"/>
    <cellStyle name="常规 7 2 2 2 2 3 12" xfId="2796"/>
    <cellStyle name="常规 7 2 2 2 2 3 12 2" xfId="2797"/>
    <cellStyle name="常规 7 2 2 2 2 3 13" xfId="2798"/>
    <cellStyle name="常规 7 2 2 2 2 3 13 2" xfId="2799"/>
    <cellStyle name="常规 7 2 2 2 2 3 14" xfId="2800"/>
    <cellStyle name="常规 7 2 2 2 2 3 2" xfId="2801"/>
    <cellStyle name="常规 7 2 2 2 2 3 2 10" xfId="2802"/>
    <cellStyle name="常规 7 2 2 2 2 3 2 10 2" xfId="2803"/>
    <cellStyle name="常规 7 2 2 2 2 3 2 11" xfId="2804"/>
    <cellStyle name="常规 7 2 2 2 2 3 2 11 2" xfId="2805"/>
    <cellStyle name="常规 7 2 2 2 2 3 2 12" xfId="2806"/>
    <cellStyle name="常规 7 2 2 2 2 3 2 2" xfId="2807"/>
    <cellStyle name="常规 7 2 2 2 2 3 2 2 10" xfId="2808"/>
    <cellStyle name="常规 7 2 2 2 2 3 2 2 10 2" xfId="2809"/>
    <cellStyle name="常规 7 2 2 2 2 3 2 2 11" xfId="2810"/>
    <cellStyle name="常规 7 2 2 2 2 3 2 2 2" xfId="2811"/>
    <cellStyle name="常规 7 2 2 2 2 3 2 2 2 10" xfId="2812"/>
    <cellStyle name="常规 7 2 2 2 2 3 2 2 2 2" xfId="2813"/>
    <cellStyle name="常规 7 2 2 2 2 3 2 2 2 2 2" xfId="2814"/>
    <cellStyle name="常规 7 2 2 2 2 3 2 2 2 2 2 2" xfId="2815"/>
    <cellStyle name="常规 7 2 2 2 2 3 2 2 2 2 2 2 2" xfId="2816"/>
    <cellStyle name="常规 7 2 2 2 2 3 2 2 2 2 2 2 2 2" xfId="2817"/>
    <cellStyle name="常规 7 2 2 2 2 3 2 2 2 2 2 2 3" xfId="2818"/>
    <cellStyle name="常规 7 2 2 2 2 3 2 2 2 2 2 2 3 2" xfId="2819"/>
    <cellStyle name="常规 7 2 2 2 2 3 2 2 2 2 2 2 4" xfId="2820"/>
    <cellStyle name="常规 7 2 2 2 2 3 2 2 2 2 2 2 4 2" xfId="2821"/>
    <cellStyle name="常规 7 2 2 2 2 3 2 2 2 2 2 2 5" xfId="2822"/>
    <cellStyle name="常规 7 2 2 2 2 3 2 2 2 2 2 3" xfId="2823"/>
    <cellStyle name="常规 7 2 2 2 2 3 2 2 2 2 2 3 2" xfId="2824"/>
    <cellStyle name="常规 7 2 2 2 2 3 2 2 2 2 2 4" xfId="2825"/>
    <cellStyle name="常规 7 2 2 2 2 3 2 2 2 2 2 4 2" xfId="2826"/>
    <cellStyle name="常规 7 2 2 2 2 3 2 2 2 2 2 5" xfId="2827"/>
    <cellStyle name="常规 7 2 2 2 2 3 2 2 2 2 2 5 2" xfId="2828"/>
    <cellStyle name="常规 7 2 2 2 2 3 2 2 2 2 2 6" xfId="2829"/>
    <cellStyle name="常规 7 2 2 2 2 3 2 2 2 2 3" xfId="2830"/>
    <cellStyle name="常规 7 2 2 2 2 3 2 2 2 2 3 2" xfId="2831"/>
    <cellStyle name="常规 7 2 2 2 2 3 2 2 2 2 3 2 2" xfId="2832"/>
    <cellStyle name="常规 7 2 2 2 2 3 2 2 2 2 3 3" xfId="2833"/>
    <cellStyle name="常规 7 2 2 2 2 3 2 2 2 2 3 3 2" xfId="2834"/>
    <cellStyle name="常规 7 2 2 2 2 3 2 2 2 2 3 4" xfId="2835"/>
    <cellStyle name="常规 7 2 2 2 2 3 2 2 2 2 3 4 2" xfId="2836"/>
    <cellStyle name="常规 7 2 2 2 2 3 2 2 2 2 3 5" xfId="2837"/>
    <cellStyle name="常规 7 2 2 2 2 3 2 2 2 2 4" xfId="2838"/>
    <cellStyle name="常规 7 2 2 2 2 3 2 2 2 2 4 2" xfId="2839"/>
    <cellStyle name="常规 7 2 2 2 2 3 2 2 2 2 4 2 2" xfId="2840"/>
    <cellStyle name="常规 7 2 2 2 2 3 2 2 2 2 4 3" xfId="2841"/>
    <cellStyle name="常规 7 2 2 2 2 3 2 2 2 2 4 3 2" xfId="2842"/>
    <cellStyle name="常规 7 2 2 2 2 3 2 2 2 2 4 4" xfId="2843"/>
    <cellStyle name="常规 7 2 2 2 2 3 2 2 2 2 4 4 2" xfId="2844"/>
    <cellStyle name="常规 7 2 2 2 2 3 2 2 2 2 4 5" xfId="2845"/>
    <cellStyle name="常规 7 2 2 2 2 3 2 2 2 2 5" xfId="2846"/>
    <cellStyle name="常规 7 2 2 2 2 3 2 2 2 2 5 2" xfId="2847"/>
    <cellStyle name="常规 7 2 2 2 2 3 2 2 2 2 5 2 2" xfId="2848"/>
    <cellStyle name="常规 7 2 2 2 2 3 2 2 2 2 5 3" xfId="2849"/>
    <cellStyle name="常规 7 2 2 2 2 3 2 2 2 2 5 3 2" xfId="2850"/>
    <cellStyle name="常规 7 2 2 2 2 3 2 2 2 2 5 4" xfId="2851"/>
    <cellStyle name="常规 7 2 2 2 2 3 2 2 2 2 6" xfId="2852"/>
    <cellStyle name="常规 7 2 2 2 2 3 2 2 2 2 6 2" xfId="2853"/>
    <cellStyle name="常规 7 2 2 2 2 3 2 2 2 2 7" xfId="2854"/>
    <cellStyle name="常规 7 2 2 2 2 3 2 2 2 2 7 2" xfId="2855"/>
    <cellStyle name="常规 7 2 2 2 2 3 2 2 2 2 8" xfId="2856"/>
    <cellStyle name="常规 7 2 2 2 2 3 2 2 2 2 8 2" xfId="2857"/>
    <cellStyle name="常规 7 2 2 2 2 3 2 2 2 2 9" xfId="2858"/>
    <cellStyle name="常规 7 2 2 2 2 3 2 2 2 3" xfId="2859"/>
    <cellStyle name="常规 7 2 2 2 2 3 2 2 2 3 2" xfId="2860"/>
    <cellStyle name="常规 7 2 2 2 2 3 2 2 2 3 2 2" xfId="2861"/>
    <cellStyle name="常规 7 2 2 2 2 3 2 2 2 3 2 2 2" xfId="2862"/>
    <cellStyle name="常规 7 2 2 2 2 3 2 2 2 3 2 3" xfId="2863"/>
    <cellStyle name="常规 7 2 2 2 2 3 2 2 2 3 2 3 2" xfId="2864"/>
    <cellStyle name="常规 7 2 2 2 2 3 2 2 2 3 2 4" xfId="2865"/>
    <cellStyle name="常规 7 2 2 2 2 3 2 2 2 3 2 4 2" xfId="2866"/>
    <cellStyle name="常规 7 2 2 2 2 3 2 2 2 3 2 5" xfId="2867"/>
    <cellStyle name="常规 7 2 2 2 2 3 2 2 2 3 3" xfId="2868"/>
    <cellStyle name="常规 7 2 2 2 2 3 2 2 2 3 3 2" xfId="2869"/>
    <cellStyle name="常规 7 2 2 2 2 3 2 2 2 3 4" xfId="2870"/>
    <cellStyle name="常规 7 2 2 2 2 3 2 2 2 3 4 2" xfId="2871"/>
    <cellStyle name="常规 7 2 2 2 2 3 2 2 2 3 5" xfId="2872"/>
    <cellStyle name="常规 7 2 2 2 2 3 2 2 2 3 5 2" xfId="2873"/>
    <cellStyle name="常规 7 2 2 2 2 3 2 2 2 3 6" xfId="2874"/>
    <cellStyle name="常规 7 2 2 2 2 3 2 2 2 4" xfId="2875"/>
    <cellStyle name="常规 7 2 2 2 2 3 2 2 2 4 2" xfId="2876"/>
    <cellStyle name="常规 7 2 2 2 2 3 2 2 2 4 2 2" xfId="2877"/>
    <cellStyle name="常规 7 2 2 2 2 3 2 2 2 4 3" xfId="2878"/>
    <cellStyle name="常规 7 2 2 2 2 3 2 2 2 4 3 2" xfId="2879"/>
    <cellStyle name="常规 7 2 2 2 2 3 2 2 2 4 4" xfId="2880"/>
    <cellStyle name="常规 7 2 2 2 2 3 2 2 2 4 4 2" xfId="2881"/>
    <cellStyle name="常规 7 2 2 2 2 3 2 2 2 4 5" xfId="2882"/>
    <cellStyle name="常规 7 2 2 2 2 3 2 2 2 5" xfId="2883"/>
    <cellStyle name="常规 7 2 2 2 2 3 2 2 2 5 2" xfId="2884"/>
    <cellStyle name="常规 7 2 2 2 2 3 2 2 2 5 2 2" xfId="2885"/>
    <cellStyle name="常规 7 2 2 2 2 3 2 2 2 5 3" xfId="2886"/>
    <cellStyle name="常规 7 2 2 2 2 3 2 2 2 5 3 2" xfId="2887"/>
    <cellStyle name="常规 7 2 2 2 2 3 2 2 2 5 4" xfId="2888"/>
    <cellStyle name="常规 7 2 2 2 2 3 2 2 2 5 4 2" xfId="2889"/>
    <cellStyle name="常规 7 2 2 2 2 3 2 2 2 5 5" xfId="2890"/>
    <cellStyle name="常规 7 2 2 2 2 3 2 2 2 6" xfId="2891"/>
    <cellStyle name="常规 7 2 2 2 2 3 2 2 2 6 2" xfId="2892"/>
    <cellStyle name="常规 7 2 2 2 2 3 2 2 2 6 2 2" xfId="2893"/>
    <cellStyle name="常规 7 2 2 2 2 3 2 2 2 6 3" xfId="2894"/>
    <cellStyle name="常规 7 2 2 2 2 3 2 2 2 6 3 2" xfId="2895"/>
    <cellStyle name="常规 7 2 2 2 2 3 2 2 2 6 4" xfId="2896"/>
    <cellStyle name="常规 7 2 2 2 2 3 2 2 2 7" xfId="2897"/>
    <cellStyle name="常规 7 2 2 2 2 3 2 2 2 7 2" xfId="2898"/>
    <cellStyle name="常规 7 2 2 2 2 3 2 2 2 8" xfId="2899"/>
    <cellStyle name="常规 7 2 2 2 2 3 2 2 2 8 2" xfId="2900"/>
    <cellStyle name="常规 7 2 2 2 2 3 2 2 2 9" xfId="2901"/>
    <cellStyle name="常规 7 2 2 2 2 3 2 2 2 9 2" xfId="2902"/>
    <cellStyle name="常规 7 2 2 2 2 3 2 2 3" xfId="2903"/>
    <cellStyle name="常规 7 2 2 2 2 3 2 2 3 2" xfId="2904"/>
    <cellStyle name="常规 7 2 2 2 2 3 2 2 3 2 2" xfId="2905"/>
    <cellStyle name="常规 7 2 2 2 2 3 2 2 3 2 2 2" xfId="2906"/>
    <cellStyle name="常规 7 2 2 2 2 3 2 2 3 2 2 2 2" xfId="2907"/>
    <cellStyle name="常规 7 2 2 2 2 3 2 2 3 2 2 3" xfId="2908"/>
    <cellStyle name="常规 7 2 2 2 2 3 2 2 3 2 2 3 2" xfId="2909"/>
    <cellStyle name="常规 7 2 2 2 2 3 2 2 3 2 2 4" xfId="2910"/>
    <cellStyle name="常规 7 2 2 2 2 3 2 2 3 2 2 4 2" xfId="2911"/>
    <cellStyle name="常规 7 2 2 2 2 3 2 2 3 2 2 5" xfId="2912"/>
    <cellStyle name="常规 7 2 2 2 2 3 2 2 3 2 3" xfId="2913"/>
    <cellStyle name="常规 7 2 2 2 2 3 2 2 3 2 3 2" xfId="2914"/>
    <cellStyle name="常规 7 2 2 2 2 3 2 2 3 2 4" xfId="2915"/>
    <cellStyle name="常规 7 2 2 2 2 3 2 2 3 2 4 2" xfId="2916"/>
    <cellStyle name="常规 7 2 2 2 2 3 2 2 3 2 5" xfId="2917"/>
    <cellStyle name="常规 7 2 2 2 2 3 2 2 3 2 5 2" xfId="2918"/>
    <cellStyle name="常规 7 2 2 2 2 3 2 2 3 2 6" xfId="2919"/>
    <cellStyle name="常规 7 2 2 2 2 3 2 2 3 3" xfId="2920"/>
    <cellStyle name="常规 7 2 2 2 2 3 2 2 3 3 2" xfId="2921"/>
    <cellStyle name="常规 7 2 2 2 2 3 2 2 3 3 2 2" xfId="2922"/>
    <cellStyle name="常规 7 2 2 2 2 3 2 2 3 3 3" xfId="2923"/>
    <cellStyle name="常规 7 2 2 2 2 3 2 2 3 3 3 2" xfId="2924"/>
    <cellStyle name="常规 7 2 2 2 2 3 2 2 3 3 4" xfId="2925"/>
    <cellStyle name="常规 7 2 2 2 2 3 2 2 3 3 4 2" xfId="2926"/>
    <cellStyle name="常规 7 2 2 2 2 3 2 2 3 3 5" xfId="2927"/>
    <cellStyle name="常规 7 2 2 2 2 3 2 2 3 4" xfId="2928"/>
    <cellStyle name="常规 7 2 2 2 2 3 2 2 3 4 2" xfId="2929"/>
    <cellStyle name="常规 7 2 2 2 2 3 2 2 3 4 2 2" xfId="2930"/>
    <cellStyle name="常规 7 2 2 2 2 3 2 2 3 4 3" xfId="2931"/>
    <cellStyle name="常规 7 2 2 2 2 3 2 2 3 4 3 2" xfId="2932"/>
    <cellStyle name="常规 7 2 2 2 2 3 2 2 3 4 4" xfId="2933"/>
    <cellStyle name="常规 7 2 2 2 2 3 2 2 3 4 4 2" xfId="2934"/>
    <cellStyle name="常规 7 2 2 2 2 3 2 2 3 4 5" xfId="2935"/>
    <cellStyle name="常规 7 2 2 2 2 3 2 2 3 5" xfId="2936"/>
    <cellStyle name="常规 7 2 2 2 2 3 2 2 3 5 2" xfId="2937"/>
    <cellStyle name="常规 7 2 2 2 2 3 2 2 3 5 2 2" xfId="2938"/>
    <cellStyle name="常规 7 2 2 2 2 3 2 2 3 5 3" xfId="2939"/>
    <cellStyle name="常规 7 2 2 2 2 3 2 2 3 5 3 2" xfId="2940"/>
    <cellStyle name="常规 7 2 2 2 2 3 2 2 3 5 4" xfId="2941"/>
    <cellStyle name="常规 7 2 2 2 2 3 2 2 3 6" xfId="2942"/>
    <cellStyle name="常规 7 2 2 2 2 3 2 2 3 6 2" xfId="2943"/>
    <cellStyle name="常规 7 2 2 2 2 3 2 2 3 7" xfId="2944"/>
    <cellStyle name="常规 7 2 2 2 2 3 2 2 3 7 2" xfId="2945"/>
    <cellStyle name="常规 7 2 2 2 2 3 2 2 3 8" xfId="2946"/>
    <cellStyle name="常规 7 2 2 2 2 3 2 2 3 8 2" xfId="2947"/>
    <cellStyle name="常规 7 2 2 2 2 3 2 2 3 9" xfId="2948"/>
    <cellStyle name="常规 7 2 2 2 2 3 2 2 4" xfId="2949"/>
    <cellStyle name="常规 7 2 2 2 2 3 2 2 4 2" xfId="2950"/>
    <cellStyle name="常规 7 2 2 2 2 3 2 2 4 2 2" xfId="2951"/>
    <cellStyle name="常规 7 2 2 2 2 3 2 2 4 2 2 2" xfId="2952"/>
    <cellStyle name="常规 7 2 2 2 2 3 2 2 4 2 3" xfId="2953"/>
    <cellStyle name="常规 7 2 2 2 2 3 2 2 4 2 3 2" xfId="2954"/>
    <cellStyle name="常规 7 2 2 2 2 3 2 2 4 2 4" xfId="2955"/>
    <cellStyle name="常规 7 2 2 2 2 3 2 2 4 2 4 2" xfId="2956"/>
    <cellStyle name="常规 7 2 2 2 2 3 2 2 4 2 5" xfId="2957"/>
    <cellStyle name="常规 7 2 2 2 2 3 2 2 4 3" xfId="2958"/>
    <cellStyle name="常规 7 2 2 2 2 3 2 2 4 3 2" xfId="2959"/>
    <cellStyle name="常规 7 2 2 2 2 3 2 2 4 4" xfId="2960"/>
    <cellStyle name="常规 7 2 2 2 2 3 2 2 4 4 2" xfId="2961"/>
    <cellStyle name="常规 7 2 2 2 2 3 2 2 4 5" xfId="2962"/>
    <cellStyle name="常规 7 2 2 2 2 3 2 2 4 5 2" xfId="2963"/>
    <cellStyle name="常规 7 2 2 2 2 3 2 2 4 6" xfId="2964"/>
    <cellStyle name="常规 7 2 2 2 2 3 2 2 5" xfId="2965"/>
    <cellStyle name="常规 7 2 2 2 2 3 2 2 5 2" xfId="2966"/>
    <cellStyle name="常规 7 2 2 2 2 3 2 2 5 2 2" xfId="2967"/>
    <cellStyle name="常规 7 2 2 2 2 3 2 2 5 3" xfId="2968"/>
    <cellStyle name="常规 7 2 2 2 2 3 2 2 5 3 2" xfId="2969"/>
    <cellStyle name="常规 7 2 2 2 2 3 2 2 5 4" xfId="2970"/>
    <cellStyle name="常规 7 2 2 2 2 3 2 2 5 4 2" xfId="2971"/>
    <cellStyle name="常规 7 2 2 2 2 3 2 2 5 5" xfId="2972"/>
    <cellStyle name="常规 7 2 2 2 2 3 2 2 6" xfId="2973"/>
    <cellStyle name="常规 7 2 2 2 2 3 2 2 6 2" xfId="2974"/>
    <cellStyle name="常规 7 2 2 2 2 3 2 2 6 2 2" xfId="2975"/>
    <cellStyle name="常规 7 2 2 2 2 3 2 2 6 3" xfId="2976"/>
    <cellStyle name="常规 7 2 2 2 2 3 2 2 6 3 2" xfId="2977"/>
    <cellStyle name="常规 7 2 2 2 2 3 2 2 6 4" xfId="2978"/>
    <cellStyle name="常规 7 2 2 2 2 3 2 2 6 4 2" xfId="2979"/>
    <cellStyle name="常规 7 2 2 2 2 3 2 2 6 5" xfId="2980"/>
    <cellStyle name="常规 7 2 2 2 2 3 2 2 7" xfId="2981"/>
    <cellStyle name="常规 7 2 2 2 2 3 2 2 7 2" xfId="2982"/>
    <cellStyle name="常规 7 2 2 2 2 3 2 2 7 2 2" xfId="2983"/>
    <cellStyle name="常规 7 2 2 2 2 3 2 2 7 3" xfId="2984"/>
    <cellStyle name="常规 7 2 2 2 2 3 2 2 7 3 2" xfId="2985"/>
    <cellStyle name="常规 7 2 2 2 2 3 2 2 7 4" xfId="2986"/>
    <cellStyle name="常规 7 2 2 2 2 3 2 2 8" xfId="2987"/>
    <cellStyle name="常规 7 2 2 2 2 3 2 2 8 2" xfId="2988"/>
    <cellStyle name="常规 7 2 2 2 2 3 2 2 9" xfId="2989"/>
    <cellStyle name="常规 7 2 2 2 2 3 2 2 9 2" xfId="2990"/>
    <cellStyle name="常规 7 2 2 2 2 3 2 3" xfId="2991"/>
    <cellStyle name="常规 7 2 2 2 2 3 2 3 10" xfId="2992"/>
    <cellStyle name="常规 7 2 2 2 2 3 2 3 2" xfId="2993"/>
    <cellStyle name="常规 7 2 2 2 2 3 2 3 2 2" xfId="2994"/>
    <cellStyle name="常规 7 2 2 2 2 3 2 3 2 2 2" xfId="2995"/>
    <cellStyle name="常规 7 2 2 2 2 3 2 3 2 2 2 2" xfId="2996"/>
    <cellStyle name="常规 7 2 2 2 2 3 2 3 2 2 2 2 2" xfId="2997"/>
    <cellStyle name="常规 7 2 2 2 2 3 2 3 2 2 2 3" xfId="2998"/>
    <cellStyle name="常规 7 2 2 2 2 3 2 3 2 2 2 3 2" xfId="2999"/>
    <cellStyle name="常规 7 2 2 2 2 3 2 3 2 2 2 4" xfId="3000"/>
    <cellStyle name="常规 7 2 2 2 2 3 2 3 2 2 2 4 2" xfId="3001"/>
    <cellStyle name="常规 7 2 2 2 2 3 2 3 2 2 2 5" xfId="3002"/>
    <cellStyle name="常规 7 2 2 2 2 3 2 3 2 2 3" xfId="3003"/>
    <cellStyle name="常规 7 2 2 2 2 3 2 3 2 2 3 2" xfId="3004"/>
    <cellStyle name="常规 7 2 2 2 2 3 2 3 2 2 4" xfId="3005"/>
    <cellStyle name="常规 7 2 2 2 2 3 2 3 2 2 4 2" xfId="3006"/>
    <cellStyle name="常规 7 2 2 2 2 3 2 3 2 2 5" xfId="3007"/>
    <cellStyle name="常规 7 2 2 2 2 3 2 3 2 2 5 2" xfId="3008"/>
    <cellStyle name="常规 7 2 2 2 2 3 2 3 2 2 6" xfId="3009"/>
    <cellStyle name="常规 7 2 2 2 2 3 2 3 2 3" xfId="3010"/>
    <cellStyle name="常规 7 2 2 2 2 3 2 3 2 3 2" xfId="3011"/>
    <cellStyle name="常规 7 2 2 2 2 3 2 3 2 3 2 2" xfId="3012"/>
    <cellStyle name="常规 7 2 2 2 2 3 2 3 2 3 3" xfId="3013"/>
    <cellStyle name="常规 7 2 2 2 2 3 2 3 2 3 3 2" xfId="3014"/>
    <cellStyle name="常规 7 2 2 2 2 3 2 3 2 3 4" xfId="3015"/>
    <cellStyle name="常规 7 2 2 2 2 3 2 3 2 3 4 2" xfId="3016"/>
    <cellStyle name="常规 7 2 2 2 2 3 2 3 2 3 5" xfId="3017"/>
    <cellStyle name="常规 7 2 2 2 2 3 2 3 2 4" xfId="3018"/>
    <cellStyle name="常规 7 2 2 2 2 3 2 3 2 4 2" xfId="3019"/>
    <cellStyle name="常规 7 2 2 2 2 3 2 3 2 4 2 2" xfId="3020"/>
    <cellStyle name="常规 7 2 2 2 2 3 2 3 2 4 3" xfId="3021"/>
    <cellStyle name="常规 7 2 2 2 2 3 2 3 2 4 3 2" xfId="3022"/>
    <cellStyle name="常规 7 2 2 2 2 3 2 3 2 4 4" xfId="3023"/>
    <cellStyle name="常规 7 2 2 2 2 3 2 3 2 4 4 2" xfId="3024"/>
    <cellStyle name="常规 7 2 2 2 2 3 2 3 2 4 5" xfId="3025"/>
    <cellStyle name="常规 7 2 2 2 2 3 2 3 2 5" xfId="3026"/>
    <cellStyle name="常规 7 2 2 2 2 3 2 3 2 5 2" xfId="3027"/>
    <cellStyle name="常规 7 2 2 2 2 3 2 3 2 5 2 2" xfId="3028"/>
    <cellStyle name="常规 7 2 2 2 2 3 2 3 2 5 3" xfId="3029"/>
    <cellStyle name="常规 7 2 2 2 2 3 2 3 2 5 3 2" xfId="3030"/>
    <cellStyle name="常规 7 2 2 2 2 3 2 3 2 5 4" xfId="3031"/>
    <cellStyle name="常规 7 2 2 2 2 3 2 3 2 6" xfId="3032"/>
    <cellStyle name="常规 7 2 2 2 2 3 2 3 2 6 2" xfId="3033"/>
    <cellStyle name="常规 7 2 2 2 2 3 2 3 2 7" xfId="3034"/>
    <cellStyle name="常规 7 2 2 2 2 3 2 3 2 7 2" xfId="3035"/>
    <cellStyle name="常规 7 2 2 2 2 3 2 3 2 8" xfId="3036"/>
    <cellStyle name="常规 7 2 2 2 2 3 2 3 2 8 2" xfId="3037"/>
    <cellStyle name="常规 7 2 2 2 2 3 2 3 2 9" xfId="3038"/>
    <cellStyle name="常规 7 2 2 2 2 3 2 3 3" xfId="3039"/>
    <cellStyle name="常规 7 2 2 2 2 3 2 3 3 2" xfId="3040"/>
    <cellStyle name="常规 7 2 2 2 2 3 2 3 3 2 2" xfId="3041"/>
    <cellStyle name="常规 7 2 2 2 2 3 2 3 3 2 2 2" xfId="3042"/>
    <cellStyle name="常规 7 2 2 2 2 3 2 3 3 2 3" xfId="3043"/>
    <cellStyle name="常规 7 2 2 2 2 3 2 3 3 2 3 2" xfId="3044"/>
    <cellStyle name="常规 7 2 2 2 2 3 2 3 3 2 4" xfId="3045"/>
    <cellStyle name="常规 7 2 2 2 2 3 2 3 3 2 4 2" xfId="3046"/>
    <cellStyle name="常规 7 2 2 2 2 3 2 3 3 2 5" xfId="3047"/>
    <cellStyle name="常规 7 2 2 2 2 3 2 3 3 3" xfId="3048"/>
    <cellStyle name="常规 7 2 2 2 2 3 2 3 3 3 2" xfId="3049"/>
    <cellStyle name="常规 7 2 2 2 2 3 2 3 3 4" xfId="3050"/>
    <cellStyle name="常规 7 2 2 2 2 3 2 3 3 4 2" xfId="3051"/>
    <cellStyle name="常规 7 2 2 2 2 3 2 3 3 5" xfId="3052"/>
    <cellStyle name="常规 7 2 2 2 2 3 2 3 3 5 2" xfId="3053"/>
    <cellStyle name="常规 7 2 2 2 2 3 2 3 3 6" xfId="3054"/>
    <cellStyle name="常规 7 2 2 2 2 3 2 3 4" xfId="3055"/>
    <cellStyle name="常规 7 2 2 2 2 3 2 3 4 2" xfId="3056"/>
    <cellStyle name="常规 7 2 2 2 2 3 2 3 4 2 2" xfId="3057"/>
    <cellStyle name="常规 7 2 2 2 2 3 2 3 4 3" xfId="3058"/>
    <cellStyle name="常规 7 2 2 2 2 3 2 3 4 3 2" xfId="3059"/>
    <cellStyle name="常规 7 2 2 2 2 3 2 3 4 4" xfId="3060"/>
    <cellStyle name="常规 7 2 2 2 2 3 2 3 4 4 2" xfId="3061"/>
    <cellStyle name="常规 7 2 2 2 2 3 2 3 4 5" xfId="3062"/>
    <cellStyle name="常规 7 2 2 2 2 3 2 3 5" xfId="3063"/>
    <cellStyle name="常规 7 2 2 2 2 3 2 3 5 2" xfId="3064"/>
    <cellStyle name="常规 7 2 2 2 2 3 2 3 5 2 2" xfId="3065"/>
    <cellStyle name="常规 7 2 2 2 2 3 2 3 5 3" xfId="3066"/>
    <cellStyle name="常规 7 2 2 2 2 3 2 3 5 3 2" xfId="3067"/>
    <cellStyle name="常规 7 2 2 2 2 3 2 3 5 4" xfId="3068"/>
    <cellStyle name="常规 7 2 2 2 2 3 2 3 5 4 2" xfId="3069"/>
    <cellStyle name="常规 7 2 2 2 2 3 2 3 5 5" xfId="3070"/>
    <cellStyle name="常规 7 2 2 2 2 3 2 3 6" xfId="3071"/>
    <cellStyle name="常规 7 2 2 2 2 3 2 3 6 2" xfId="3072"/>
    <cellStyle name="常规 7 2 2 2 2 3 2 3 6 2 2" xfId="3073"/>
    <cellStyle name="常规 7 2 2 2 2 3 2 3 6 3" xfId="3074"/>
    <cellStyle name="常规 7 2 2 2 2 3 2 3 6 3 2" xfId="3075"/>
    <cellStyle name="常规 7 2 2 2 2 3 2 3 6 4" xfId="3076"/>
    <cellStyle name="常规 7 2 2 2 2 3 2 3 7" xfId="3077"/>
    <cellStyle name="常规 7 2 2 2 2 3 2 3 7 2" xfId="3078"/>
    <cellStyle name="常规 7 2 2 2 2 3 2 3 8" xfId="3079"/>
    <cellStyle name="常规 7 2 2 2 2 3 2 3 8 2" xfId="3080"/>
    <cellStyle name="常规 7 2 2 2 2 3 2 3 9" xfId="3081"/>
    <cellStyle name="常规 7 2 2 2 2 3 2 3 9 2" xfId="3082"/>
    <cellStyle name="常规 7 2 2 2 2 3 2 4" xfId="3083"/>
    <cellStyle name="常规 7 2 2 2 2 3 2 4 2" xfId="3084"/>
    <cellStyle name="常规 7 2 2 2 2 3 2 4 2 2" xfId="3085"/>
    <cellStyle name="常规 7 2 2 2 2 3 2 4 2 2 2" xfId="3086"/>
    <cellStyle name="常规 7 2 2 2 2 3 2 4 2 2 2 2" xfId="3087"/>
    <cellStyle name="常规 7 2 2 2 2 3 2 4 2 2 3" xfId="3088"/>
    <cellStyle name="常规 7 2 2 2 2 3 2 4 2 2 3 2" xfId="3089"/>
    <cellStyle name="常规 7 2 2 2 2 3 2 4 2 2 4" xfId="3090"/>
    <cellStyle name="常规 7 2 2 2 2 3 2 4 2 2 4 2" xfId="3091"/>
    <cellStyle name="常规 7 2 2 2 2 3 2 4 2 2 5" xfId="3092"/>
    <cellStyle name="常规 7 2 2 2 2 3 2 4 2 3" xfId="3093"/>
    <cellStyle name="常规 7 2 2 2 2 3 2 4 2 3 2" xfId="3094"/>
    <cellStyle name="常规 7 2 2 2 2 3 2 4 2 4" xfId="3095"/>
    <cellStyle name="常规 7 2 2 2 2 3 2 4 2 4 2" xfId="3096"/>
    <cellStyle name="常规 7 2 2 2 2 3 2 4 2 5" xfId="3097"/>
    <cellStyle name="常规 7 2 2 2 2 3 2 4 2 5 2" xfId="3098"/>
    <cellStyle name="常规 7 2 2 2 2 3 2 4 2 6" xfId="3099"/>
    <cellStyle name="常规 7 2 2 2 2 3 2 4 3" xfId="3100"/>
    <cellStyle name="常规 7 2 2 2 2 3 2 4 3 2" xfId="3101"/>
    <cellStyle name="常规 7 2 2 2 2 3 2 4 3 2 2" xfId="3102"/>
    <cellStyle name="常规 7 2 2 2 2 3 2 4 3 3" xfId="3103"/>
    <cellStyle name="常规 7 2 2 2 2 3 2 4 3 3 2" xfId="3104"/>
    <cellStyle name="常规 7 2 2 2 2 3 2 4 3 4" xfId="3105"/>
    <cellStyle name="常规 7 2 2 2 2 3 2 4 3 4 2" xfId="3106"/>
    <cellStyle name="常规 7 2 2 2 2 3 2 4 3 5" xfId="3107"/>
    <cellStyle name="常规 7 2 2 2 2 3 2 4 4" xfId="3108"/>
    <cellStyle name="常规 7 2 2 2 2 3 2 4 4 2" xfId="3109"/>
    <cellStyle name="常规 7 2 2 2 2 3 2 4 4 2 2" xfId="3110"/>
    <cellStyle name="常规 7 2 2 2 2 3 2 4 4 3" xfId="3111"/>
    <cellStyle name="常规 7 2 2 2 2 3 2 4 4 3 2" xfId="3112"/>
    <cellStyle name="常规 7 2 2 2 2 3 2 4 4 4" xfId="3113"/>
    <cellStyle name="常规 7 2 2 2 2 3 2 4 4 4 2" xfId="3114"/>
    <cellStyle name="常规 7 2 2 2 2 3 2 4 4 5" xfId="3115"/>
    <cellStyle name="常规 7 2 2 2 2 3 2 4 5" xfId="3116"/>
    <cellStyle name="常规 7 2 2 2 2 3 2 4 5 2" xfId="3117"/>
    <cellStyle name="常规 7 2 2 2 2 3 2 4 5 2 2" xfId="3118"/>
    <cellStyle name="常规 7 2 2 2 2 3 2 4 5 3" xfId="3119"/>
    <cellStyle name="常规 7 2 2 2 2 3 2 4 5 3 2" xfId="3120"/>
    <cellStyle name="常规 7 2 2 2 2 3 2 4 5 4" xfId="3121"/>
    <cellStyle name="常规 7 2 2 2 2 3 2 4 6" xfId="3122"/>
    <cellStyle name="常规 7 2 2 2 2 3 2 4 6 2" xfId="3123"/>
    <cellStyle name="常规 7 2 2 2 2 3 2 4 7" xfId="3124"/>
    <cellStyle name="常规 7 2 2 2 2 3 2 4 7 2" xfId="3125"/>
    <cellStyle name="常规 7 2 2 2 2 3 2 4 8" xfId="3126"/>
    <cellStyle name="常规 7 2 2 2 2 3 2 4 8 2" xfId="3127"/>
    <cellStyle name="常规 7 2 2 2 2 3 2 4 9" xfId="3128"/>
    <cellStyle name="常规 7 2 2 2 2 3 2 5" xfId="3129"/>
    <cellStyle name="常规 7 2 2 2 2 3 2 5 2" xfId="3130"/>
    <cellStyle name="常规 7 2 2 2 2 3 2 5 2 2" xfId="3131"/>
    <cellStyle name="常规 7 2 2 2 2 3 2 5 2 2 2" xfId="3132"/>
    <cellStyle name="常规 7 2 2 2 2 3 2 5 2 3" xfId="3133"/>
    <cellStyle name="常规 7 2 2 2 2 3 2 5 2 3 2" xfId="3134"/>
    <cellStyle name="常规 7 2 2 2 2 3 2 5 2 4" xfId="3135"/>
    <cellStyle name="常规 7 2 2 2 2 3 2 5 2 4 2" xfId="3136"/>
    <cellStyle name="常规 7 2 2 2 2 3 2 5 2 5" xfId="3137"/>
    <cellStyle name="常规 7 2 2 2 2 3 2 5 3" xfId="3138"/>
    <cellStyle name="常规 7 2 2 2 2 3 2 5 3 2" xfId="3139"/>
    <cellStyle name="常规 7 2 2 2 2 3 2 5 4" xfId="3140"/>
    <cellStyle name="常规 7 2 2 2 2 3 2 5 4 2" xfId="3141"/>
    <cellStyle name="常规 7 2 2 2 2 3 2 5 5" xfId="3142"/>
    <cellStyle name="常规 7 2 2 2 2 3 2 5 5 2" xfId="3143"/>
    <cellStyle name="常规 7 2 2 2 2 3 2 5 6" xfId="3144"/>
    <cellStyle name="常规 7 2 2 2 2 3 2 6" xfId="3145"/>
    <cellStyle name="常规 7 2 2 2 2 3 2 6 2" xfId="3146"/>
    <cellStyle name="常规 7 2 2 2 2 3 2 6 2 2" xfId="3147"/>
    <cellStyle name="常规 7 2 2 2 2 3 2 6 3" xfId="3148"/>
    <cellStyle name="常规 7 2 2 2 2 3 2 6 3 2" xfId="3149"/>
    <cellStyle name="常规 7 2 2 2 2 3 2 6 4" xfId="3150"/>
    <cellStyle name="常规 7 2 2 2 2 3 2 6 4 2" xfId="3151"/>
    <cellStyle name="常规 7 2 2 2 2 3 2 6 5" xfId="3152"/>
    <cellStyle name="常规 7 2 2 2 2 3 2 7" xfId="3153"/>
    <cellStyle name="常规 7 2 2 2 2 3 2 7 2" xfId="3154"/>
    <cellStyle name="常规 7 2 2 2 2 3 2 7 2 2" xfId="3155"/>
    <cellStyle name="常规 7 2 2 2 2 3 2 7 3" xfId="3156"/>
    <cellStyle name="常规 7 2 2 2 2 3 2 7 3 2" xfId="3157"/>
    <cellStyle name="常规 7 2 2 2 2 3 2 7 4" xfId="3158"/>
    <cellStyle name="常规 7 2 2 2 2 3 2 7 4 2" xfId="3159"/>
    <cellStyle name="常规 7 2 2 2 2 3 2 7 5" xfId="3160"/>
    <cellStyle name="常规 7 2 2 2 2 3 2 8" xfId="3161"/>
    <cellStyle name="常规 7 2 2 2 2 3 2 8 2" xfId="3162"/>
    <cellStyle name="常规 7 2 2 2 2 3 2 8 2 2" xfId="3163"/>
    <cellStyle name="常规 7 2 2 2 2 3 2 8 3" xfId="3164"/>
    <cellStyle name="常规 7 2 2 2 2 3 2 8 3 2" xfId="3165"/>
    <cellStyle name="常规 7 2 2 2 2 3 2 8 4" xfId="3166"/>
    <cellStyle name="常规 7 2 2 2 2 3 2 9" xfId="3167"/>
    <cellStyle name="常规 7 2 2 2 2 3 2 9 2" xfId="3168"/>
    <cellStyle name="常规 7 2 2 2 2 3 3" xfId="3169"/>
    <cellStyle name="常规 7 2 2 2 2 3 3 10" xfId="3170"/>
    <cellStyle name="常规 7 2 2 2 2 3 3 10 2" xfId="3171"/>
    <cellStyle name="常规 7 2 2 2 2 3 3 11" xfId="3172"/>
    <cellStyle name="常规 7 2 2 2 2 3 3 2" xfId="3173"/>
    <cellStyle name="常规 7 2 2 2 2 3 3 2 10" xfId="3174"/>
    <cellStyle name="常规 7 2 2 2 2 3 3 2 2" xfId="3175"/>
    <cellStyle name="常规 7 2 2 2 2 3 3 2 2 2" xfId="3176"/>
    <cellStyle name="常规 7 2 2 2 2 3 3 2 2 2 2" xfId="3177"/>
    <cellStyle name="常规 7 2 2 2 2 3 3 2 2 2 2 2" xfId="3178"/>
    <cellStyle name="常规 7 2 2 2 2 3 3 2 2 2 2 2 2" xfId="3179"/>
    <cellStyle name="常规 7 2 2 2 2 3 3 2 2 2 2 3" xfId="3180"/>
    <cellStyle name="常规 7 2 2 2 2 3 3 2 2 2 2 3 2" xfId="3181"/>
    <cellStyle name="常规 7 2 2 2 2 3 3 2 2 2 2 4" xfId="3182"/>
    <cellStyle name="常规 7 2 2 2 2 3 3 2 2 2 2 4 2" xfId="3183"/>
    <cellStyle name="常规 7 2 2 2 2 3 3 2 2 2 2 5" xfId="3184"/>
    <cellStyle name="常规 7 2 2 2 2 3 3 2 2 2 3" xfId="3185"/>
    <cellStyle name="常规 7 2 2 2 2 3 3 2 2 2 3 2" xfId="3186"/>
    <cellStyle name="常规 7 2 2 2 2 3 3 2 2 2 4" xfId="3187"/>
    <cellStyle name="常规 7 2 2 2 2 3 3 2 2 2 4 2" xfId="3188"/>
    <cellStyle name="常规 7 2 2 2 2 3 3 2 2 2 5" xfId="3189"/>
    <cellStyle name="常规 7 2 2 2 2 3 3 2 2 2 5 2" xfId="3190"/>
    <cellStyle name="常规 7 2 2 2 2 3 3 2 2 2 6" xfId="3191"/>
    <cellStyle name="常规 7 2 2 2 2 3 3 2 2 3" xfId="3192"/>
    <cellStyle name="常规 7 2 2 2 2 3 3 2 2 3 2" xfId="3193"/>
    <cellStyle name="常规 7 2 2 2 2 3 3 2 2 3 2 2" xfId="3194"/>
    <cellStyle name="常规 7 2 2 2 2 3 3 2 2 3 3" xfId="3195"/>
    <cellStyle name="常规 7 2 2 2 2 3 3 2 2 3 3 2" xfId="3196"/>
    <cellStyle name="常规 7 2 2 2 2 3 3 2 2 3 4" xfId="3197"/>
    <cellStyle name="常规 7 2 2 2 2 3 3 2 2 3 4 2" xfId="3198"/>
    <cellStyle name="常规 7 2 2 2 2 3 3 2 2 3 5" xfId="3199"/>
    <cellStyle name="常规 7 2 2 2 2 3 3 2 2 4" xfId="3200"/>
    <cellStyle name="常规 7 2 2 2 2 3 3 2 2 4 2" xfId="3201"/>
    <cellStyle name="常规 7 2 2 2 2 3 3 2 2 4 2 2" xfId="3202"/>
    <cellStyle name="常规 7 2 2 2 2 3 3 2 2 4 3" xfId="3203"/>
    <cellStyle name="常规 7 2 2 2 2 3 3 2 2 4 3 2" xfId="3204"/>
    <cellStyle name="常规 7 2 2 2 2 3 3 2 2 4 4" xfId="3205"/>
    <cellStyle name="常规 7 2 2 2 2 3 3 2 2 4 4 2" xfId="3206"/>
    <cellStyle name="常规 7 2 2 2 2 3 3 2 2 4 5" xfId="3207"/>
    <cellStyle name="常规 7 2 2 2 2 3 3 2 2 5" xfId="3208"/>
    <cellStyle name="常规 7 2 2 2 2 3 3 2 2 5 2" xfId="3209"/>
    <cellStyle name="常规 7 2 2 2 2 3 3 2 2 5 2 2" xfId="3210"/>
    <cellStyle name="常规 7 2 2 2 2 3 3 2 2 5 3" xfId="3211"/>
    <cellStyle name="常规 7 2 2 2 2 3 3 2 2 5 3 2" xfId="3212"/>
    <cellStyle name="常规 7 2 2 2 2 3 3 2 2 5 4" xfId="3213"/>
    <cellStyle name="常规 7 2 2 2 2 3 3 2 2 6" xfId="3214"/>
    <cellStyle name="常规 7 2 2 2 2 3 3 2 2 6 2" xfId="3215"/>
    <cellStyle name="常规 7 2 2 2 2 3 3 2 2 7" xfId="3216"/>
    <cellStyle name="常规 7 2 2 2 2 3 3 2 2 7 2" xfId="3217"/>
    <cellStyle name="常规 7 2 2 2 2 3 3 2 2 8" xfId="3218"/>
    <cellStyle name="常规 7 2 2 2 2 3 3 2 2 8 2" xfId="3219"/>
    <cellStyle name="常规 7 2 2 2 2 3 3 2 2 9" xfId="3220"/>
    <cellStyle name="常规 7 2 2 2 2 3 3 2 3" xfId="3221"/>
    <cellStyle name="常规 7 2 2 2 2 3 3 2 3 2" xfId="3222"/>
    <cellStyle name="常规 7 2 2 2 2 3 3 2 3 2 2" xfId="3223"/>
    <cellStyle name="常规 7 2 2 2 2 3 3 2 3 2 2 2" xfId="3224"/>
    <cellStyle name="常规 7 2 2 2 2 3 3 2 3 2 3" xfId="3225"/>
    <cellStyle name="常规 7 2 2 2 2 3 3 2 3 2 3 2" xfId="3226"/>
    <cellStyle name="常规 7 2 2 2 2 3 3 2 3 2 4" xfId="3227"/>
    <cellStyle name="常规 7 2 2 2 2 3 3 2 3 2 4 2" xfId="3228"/>
    <cellStyle name="常规 7 2 2 2 2 3 3 2 3 2 5" xfId="3229"/>
    <cellStyle name="常规 7 2 2 2 2 3 3 2 3 3" xfId="3230"/>
    <cellStyle name="常规 7 2 2 2 2 3 3 2 3 3 2" xfId="3231"/>
    <cellStyle name="常规 7 2 2 2 2 3 3 2 3 4" xfId="3232"/>
    <cellStyle name="常规 7 2 2 2 2 3 3 2 3 4 2" xfId="3233"/>
    <cellStyle name="常规 7 2 2 2 2 3 3 2 3 5" xfId="3234"/>
    <cellStyle name="常规 7 2 2 2 2 3 3 2 3 5 2" xfId="3235"/>
    <cellStyle name="常规 7 2 2 2 2 3 3 2 3 6" xfId="3236"/>
    <cellStyle name="常规 7 2 2 2 2 3 3 2 4" xfId="3237"/>
    <cellStyle name="常规 7 2 2 2 2 3 3 2 4 2" xfId="3238"/>
    <cellStyle name="常规 7 2 2 2 2 3 3 2 4 2 2" xfId="3239"/>
    <cellStyle name="常规 7 2 2 2 2 3 3 2 4 3" xfId="3240"/>
    <cellStyle name="常规 7 2 2 2 2 3 3 2 4 3 2" xfId="3241"/>
    <cellStyle name="常规 7 2 2 2 2 3 3 2 4 4" xfId="3242"/>
    <cellStyle name="常规 7 2 2 2 2 3 3 2 4 4 2" xfId="3243"/>
    <cellStyle name="常规 7 2 2 2 2 3 3 2 4 5" xfId="3244"/>
    <cellStyle name="常规 7 2 2 2 2 3 3 2 5" xfId="3245"/>
    <cellStyle name="常规 7 2 2 2 2 3 3 2 5 2" xfId="3246"/>
    <cellStyle name="常规 7 2 2 2 2 3 3 2 5 2 2" xfId="3247"/>
    <cellStyle name="常规 7 2 2 2 2 3 3 2 5 3" xfId="3248"/>
    <cellStyle name="常规 7 2 2 2 2 3 3 2 5 3 2" xfId="3249"/>
    <cellStyle name="常规 7 2 2 2 2 3 3 2 5 4" xfId="3250"/>
    <cellStyle name="常规 7 2 2 2 2 3 3 2 5 4 2" xfId="3251"/>
    <cellStyle name="常规 7 2 2 2 2 3 3 2 5 5" xfId="3252"/>
    <cellStyle name="常规 7 2 2 2 2 3 3 2 6" xfId="3253"/>
    <cellStyle name="常规 7 2 2 2 2 3 3 2 6 2" xfId="3254"/>
    <cellStyle name="常规 7 2 2 2 2 3 3 2 6 2 2" xfId="3255"/>
    <cellStyle name="常规 7 2 2 2 2 3 3 2 6 3" xfId="3256"/>
    <cellStyle name="常规 7 2 2 2 2 3 3 2 6 3 2" xfId="3257"/>
    <cellStyle name="常规 7 2 2 2 2 3 3 2 6 4" xfId="3258"/>
    <cellStyle name="常规 7 2 2 2 2 3 3 2 7" xfId="3259"/>
    <cellStyle name="常规 7 2 2 2 2 3 3 2 7 2" xfId="3260"/>
    <cellStyle name="常规 7 2 2 2 2 3 3 2 8" xfId="3261"/>
    <cellStyle name="常规 7 2 2 2 2 3 3 2 8 2" xfId="3262"/>
    <cellStyle name="常规 7 2 2 2 2 3 3 2 9" xfId="3263"/>
    <cellStyle name="常规 7 2 2 2 2 3 3 2 9 2" xfId="3264"/>
    <cellStyle name="常规 7 2 2 2 2 3 3 3" xfId="3265"/>
    <cellStyle name="常规 7 2 2 2 2 3 3 3 2" xfId="3266"/>
    <cellStyle name="常规 7 2 2 2 2 3 3 3 2 2" xfId="3267"/>
    <cellStyle name="常规 7 2 2 2 2 3 3 3 2 2 2" xfId="3268"/>
    <cellStyle name="常规 7 2 2 2 2 3 3 3 2 2 2 2" xfId="3269"/>
    <cellStyle name="常规 7 2 2 2 2 3 3 3 2 2 3" xfId="3270"/>
    <cellStyle name="常规 7 2 2 2 2 3 3 3 2 2 3 2" xfId="3271"/>
    <cellStyle name="常规 7 2 2 2 2 3 3 3 2 2 4" xfId="3272"/>
    <cellStyle name="常规 7 2 2 2 2 3 3 3 2 2 4 2" xfId="3273"/>
    <cellStyle name="常规 7 2 2 2 2 3 3 3 2 2 5" xfId="3274"/>
    <cellStyle name="常规 7 2 2 2 2 3 3 3 2 3" xfId="3275"/>
    <cellStyle name="常规 7 2 2 2 2 3 3 3 2 3 2" xfId="3276"/>
    <cellStyle name="常规 7 2 2 2 2 3 3 3 2 4" xfId="3277"/>
    <cellStyle name="常规 7 2 2 2 2 3 3 3 2 4 2" xfId="3278"/>
    <cellStyle name="常规 7 2 2 2 2 3 3 3 2 5" xfId="3279"/>
    <cellStyle name="常规 7 2 2 2 2 3 3 3 2 5 2" xfId="3280"/>
    <cellStyle name="常规 7 2 2 2 2 3 3 3 2 6" xfId="3281"/>
    <cellStyle name="常规 7 2 2 2 2 3 3 3 3" xfId="3282"/>
    <cellStyle name="常规 7 2 2 2 2 3 3 3 3 2" xfId="3283"/>
    <cellStyle name="常规 7 2 2 2 2 3 3 3 3 2 2" xfId="3284"/>
    <cellStyle name="常规 7 2 2 2 2 3 3 3 3 3" xfId="3285"/>
    <cellStyle name="常规 7 2 2 2 2 3 3 3 3 3 2" xfId="3286"/>
    <cellStyle name="常规 7 2 2 2 2 3 3 3 3 4" xfId="3287"/>
    <cellStyle name="常规 7 2 2 2 2 3 3 3 3 4 2" xfId="3288"/>
    <cellStyle name="常规 7 2 2 2 2 3 3 3 3 5" xfId="3289"/>
    <cellStyle name="常规 7 2 2 2 2 3 3 3 4" xfId="3290"/>
    <cellStyle name="常规 7 2 2 2 2 3 3 3 4 2" xfId="3291"/>
    <cellStyle name="常规 7 2 2 2 2 3 3 3 4 2 2" xfId="3292"/>
    <cellStyle name="常规 7 2 2 2 2 3 3 3 4 3" xfId="3293"/>
    <cellStyle name="常规 7 2 2 2 2 3 3 3 4 3 2" xfId="3294"/>
    <cellStyle name="常规 7 2 2 2 2 3 3 3 4 4" xfId="3295"/>
    <cellStyle name="常规 7 2 2 2 2 3 3 3 4 4 2" xfId="3296"/>
    <cellStyle name="常规 7 2 2 2 2 3 3 3 4 5" xfId="3297"/>
    <cellStyle name="常规 7 2 2 2 2 3 3 3 5" xfId="3298"/>
    <cellStyle name="常规 7 2 2 2 2 3 3 3 5 2" xfId="3299"/>
    <cellStyle name="常规 7 2 2 2 2 3 3 3 5 2 2" xfId="3300"/>
    <cellStyle name="常规 7 2 2 2 2 3 3 3 5 3" xfId="3301"/>
    <cellStyle name="常规 7 2 2 2 2 3 3 3 5 3 2" xfId="3302"/>
    <cellStyle name="常规 7 2 2 2 2 3 3 3 5 4" xfId="3303"/>
    <cellStyle name="常规 7 2 2 2 2 3 3 3 6" xfId="3304"/>
    <cellStyle name="常规 7 2 2 2 2 3 3 3 6 2" xfId="3305"/>
    <cellStyle name="常规 7 2 2 2 2 3 3 3 7" xfId="3306"/>
    <cellStyle name="常规 7 2 2 2 2 3 3 3 7 2" xfId="3307"/>
    <cellStyle name="常规 7 2 2 2 2 3 3 3 8" xfId="3308"/>
    <cellStyle name="常规 7 2 2 2 2 3 3 3 8 2" xfId="3309"/>
    <cellStyle name="常规 7 2 2 2 2 3 3 3 9" xfId="3310"/>
    <cellStyle name="常规 7 2 2 2 2 3 3 4" xfId="3311"/>
    <cellStyle name="常规 7 2 2 2 2 3 3 4 2" xfId="3312"/>
    <cellStyle name="常规 7 2 2 2 2 3 3 4 2 2" xfId="3313"/>
    <cellStyle name="常规 7 2 2 2 2 3 3 4 2 2 2" xfId="3314"/>
    <cellStyle name="常规 7 2 2 2 2 3 3 4 2 3" xfId="3315"/>
    <cellStyle name="常规 7 2 2 2 2 3 3 4 2 3 2" xfId="3316"/>
    <cellStyle name="常规 7 2 2 2 2 3 3 4 2 4" xfId="3317"/>
    <cellStyle name="常规 7 2 2 2 2 3 3 4 2 4 2" xfId="3318"/>
    <cellStyle name="常规 7 2 2 2 2 3 3 4 2 5" xfId="3319"/>
    <cellStyle name="常规 7 2 2 2 2 3 3 4 3" xfId="3320"/>
    <cellStyle name="常规 7 2 2 2 2 3 3 4 3 2" xfId="3321"/>
    <cellStyle name="常规 7 2 2 2 2 3 3 4 4" xfId="3322"/>
    <cellStyle name="常规 7 2 2 2 2 3 3 4 4 2" xfId="3323"/>
    <cellStyle name="常规 7 2 2 2 2 3 3 4 5" xfId="3324"/>
    <cellStyle name="常规 7 2 2 2 2 3 3 4 5 2" xfId="3325"/>
    <cellStyle name="常规 7 2 2 2 2 3 3 4 6" xfId="3326"/>
    <cellStyle name="常规 7 2 2 2 2 3 3 5" xfId="3327"/>
    <cellStyle name="常规 7 2 2 2 2 3 3 5 2" xfId="3328"/>
    <cellStyle name="常规 7 2 2 2 2 3 3 5 2 2" xfId="3329"/>
    <cellStyle name="常规 7 2 2 2 2 3 3 5 3" xfId="3330"/>
    <cellStyle name="常规 7 2 2 2 2 3 3 5 3 2" xfId="3331"/>
    <cellStyle name="常规 7 2 2 2 2 3 3 5 4" xfId="3332"/>
    <cellStyle name="常规 7 2 2 2 2 3 3 5 4 2" xfId="3333"/>
    <cellStyle name="常规 7 2 2 2 2 3 3 5 5" xfId="3334"/>
    <cellStyle name="常规 7 2 2 2 2 3 3 6" xfId="3335"/>
    <cellStyle name="常规 7 2 2 2 2 3 3 6 2" xfId="3336"/>
    <cellStyle name="常规 7 2 2 2 2 3 3 6 2 2" xfId="3337"/>
    <cellStyle name="常规 7 2 2 2 2 3 3 6 3" xfId="3338"/>
    <cellStyle name="常规 7 2 2 2 2 3 3 6 3 2" xfId="3339"/>
    <cellStyle name="常规 7 2 2 2 2 3 3 6 4" xfId="3340"/>
    <cellStyle name="常规 7 2 2 2 2 3 3 6 4 2" xfId="3341"/>
    <cellStyle name="常规 7 2 2 2 2 3 3 6 5" xfId="3342"/>
    <cellStyle name="常规 7 2 2 2 2 3 3 7" xfId="3343"/>
    <cellStyle name="常规 7 2 2 2 2 3 3 7 2" xfId="3344"/>
    <cellStyle name="常规 7 2 2 2 2 3 3 7 2 2" xfId="3345"/>
    <cellStyle name="常规 7 2 2 2 2 3 3 7 3" xfId="3346"/>
    <cellStyle name="常规 7 2 2 2 2 3 3 7 3 2" xfId="3347"/>
    <cellStyle name="常规 7 2 2 2 2 3 3 7 4" xfId="3348"/>
    <cellStyle name="常规 7 2 2 2 2 3 3 8" xfId="3349"/>
    <cellStyle name="常规 7 2 2 2 2 3 3 8 2" xfId="3350"/>
    <cellStyle name="常规 7 2 2 2 2 3 3 9" xfId="3351"/>
    <cellStyle name="常规 7 2 2 2 2 3 3 9 2" xfId="3352"/>
    <cellStyle name="常规 7 2 2 2 2 3 4" xfId="3353"/>
    <cellStyle name="常规 7 2 2 2 2 3 4 10" xfId="3354"/>
    <cellStyle name="常规 7 2 2 2 2 3 4 2" xfId="3355"/>
    <cellStyle name="常规 7 2 2 2 2 3 4 2 2" xfId="3356"/>
    <cellStyle name="常规 7 2 2 2 2 3 4 2 2 2" xfId="3357"/>
    <cellStyle name="常规 7 2 2 2 2 3 4 2 2 2 2" xfId="3358"/>
    <cellStyle name="常规 7 2 2 2 2 3 4 2 2 2 2 2" xfId="3359"/>
    <cellStyle name="常规 7 2 2 2 2 3 4 2 2 2 3" xfId="3360"/>
    <cellStyle name="常规 7 2 2 2 2 3 4 2 2 2 3 2" xfId="3361"/>
    <cellStyle name="常规 7 2 2 2 2 3 4 2 2 2 4" xfId="3362"/>
    <cellStyle name="常规 7 2 2 2 2 3 4 2 2 2 4 2" xfId="3363"/>
    <cellStyle name="常规 7 2 2 2 2 3 4 2 2 2 5" xfId="3364"/>
    <cellStyle name="常规 7 2 2 2 2 3 4 2 2 3" xfId="3365"/>
    <cellStyle name="常规 7 2 2 2 2 3 4 2 2 3 2" xfId="3366"/>
    <cellStyle name="常规 7 2 2 2 2 3 4 2 2 4" xfId="3367"/>
    <cellStyle name="常规 7 2 2 2 2 3 4 2 2 4 2" xfId="3368"/>
    <cellStyle name="常规 7 2 2 2 2 3 4 2 2 5" xfId="3369"/>
    <cellStyle name="常规 7 2 2 2 2 3 4 2 2 5 2" xfId="3370"/>
    <cellStyle name="常规 7 2 2 2 2 3 4 2 2 6" xfId="3371"/>
    <cellStyle name="常规 7 2 2 2 2 3 4 2 3" xfId="3372"/>
    <cellStyle name="常规 7 2 2 2 2 3 4 2 3 2" xfId="3373"/>
    <cellStyle name="常规 7 2 2 2 2 3 4 2 3 2 2" xfId="3374"/>
    <cellStyle name="常规 7 2 2 2 2 3 4 2 3 3" xfId="3375"/>
    <cellStyle name="常规 7 2 2 2 2 3 4 2 3 3 2" xfId="3376"/>
    <cellStyle name="常规 7 2 2 2 2 3 4 2 3 4" xfId="3377"/>
    <cellStyle name="常规 7 2 2 2 2 3 4 2 3 4 2" xfId="3378"/>
    <cellStyle name="常规 7 2 2 2 2 3 4 2 3 5" xfId="3379"/>
    <cellStyle name="常规 7 2 2 2 2 3 4 2 4" xfId="3380"/>
    <cellStyle name="常规 7 2 2 2 2 3 4 2 4 2" xfId="3381"/>
    <cellStyle name="常规 7 2 2 2 2 3 4 2 4 2 2" xfId="3382"/>
    <cellStyle name="常规 7 2 2 2 2 3 4 2 4 3" xfId="3383"/>
    <cellStyle name="常规 7 2 2 2 2 3 4 2 4 3 2" xfId="3384"/>
    <cellStyle name="常规 7 2 2 2 2 3 4 2 4 4" xfId="3385"/>
    <cellStyle name="常规 7 2 2 2 2 3 4 2 4 4 2" xfId="3386"/>
    <cellStyle name="常规 7 2 2 2 2 3 4 2 4 5" xfId="3387"/>
    <cellStyle name="常规 7 2 2 2 2 3 4 2 5" xfId="3388"/>
    <cellStyle name="常规 7 2 2 2 2 3 4 2 5 2" xfId="3389"/>
    <cellStyle name="常规 7 2 2 2 2 3 4 2 5 2 2" xfId="3390"/>
    <cellStyle name="常规 7 2 2 2 2 3 4 2 5 3" xfId="3391"/>
    <cellStyle name="常规 7 2 2 2 2 3 4 2 5 3 2" xfId="3392"/>
    <cellStyle name="常规 7 2 2 2 2 3 4 2 5 4" xfId="3393"/>
    <cellStyle name="常规 7 2 2 2 2 3 4 2 6" xfId="3394"/>
    <cellStyle name="常规 7 2 2 2 2 3 4 2 6 2" xfId="3395"/>
    <cellStyle name="常规 7 2 2 2 2 3 4 2 7" xfId="3396"/>
    <cellStyle name="常规 7 2 2 2 2 3 4 2 7 2" xfId="3397"/>
    <cellStyle name="常规 7 2 2 2 2 3 4 2 8" xfId="3398"/>
    <cellStyle name="常规 7 2 2 2 2 3 4 2 8 2" xfId="3399"/>
    <cellStyle name="常规 7 2 2 2 2 3 4 2 9" xfId="3400"/>
    <cellStyle name="常规 7 2 2 2 2 3 4 3" xfId="3401"/>
    <cellStyle name="常规 7 2 2 2 2 3 4 3 2" xfId="3402"/>
    <cellStyle name="常规 7 2 2 2 2 3 4 3 2 2" xfId="3403"/>
    <cellStyle name="常规 7 2 2 2 2 3 4 3 2 2 2" xfId="3404"/>
    <cellStyle name="常规 7 2 2 2 2 3 4 3 2 3" xfId="3405"/>
    <cellStyle name="常规 7 2 2 2 2 3 4 3 2 3 2" xfId="3406"/>
    <cellStyle name="常规 7 2 2 2 2 3 4 3 2 4" xfId="3407"/>
    <cellStyle name="常规 7 2 2 2 2 3 4 3 2 4 2" xfId="3408"/>
    <cellStyle name="常规 7 2 2 2 2 3 4 3 2 5" xfId="3409"/>
    <cellStyle name="常规 7 2 2 2 2 3 4 3 3" xfId="3410"/>
    <cellStyle name="常规 7 2 2 2 2 3 4 3 3 2" xfId="3411"/>
    <cellStyle name="常规 7 2 2 2 2 3 4 3 4" xfId="3412"/>
    <cellStyle name="常规 7 2 2 2 2 3 4 3 4 2" xfId="3413"/>
    <cellStyle name="常规 7 2 2 2 2 3 4 3 5" xfId="3414"/>
    <cellStyle name="常规 7 2 2 2 2 3 4 3 5 2" xfId="3415"/>
    <cellStyle name="常规 7 2 2 2 2 3 4 3 6" xfId="3416"/>
    <cellStyle name="常规 7 2 2 2 2 3 4 4" xfId="3417"/>
    <cellStyle name="常规 7 2 2 2 2 3 4 4 2" xfId="3418"/>
    <cellStyle name="常规 7 2 2 2 2 3 4 4 2 2" xfId="3419"/>
    <cellStyle name="常规 7 2 2 2 2 3 4 4 3" xfId="3420"/>
    <cellStyle name="常规 7 2 2 2 2 3 4 4 3 2" xfId="3421"/>
    <cellStyle name="常规 7 2 2 2 2 3 4 4 4" xfId="3422"/>
    <cellStyle name="常规 7 2 2 2 2 3 4 4 4 2" xfId="3423"/>
    <cellStyle name="常规 7 2 2 2 2 3 4 4 5" xfId="3424"/>
    <cellStyle name="常规 7 2 2 2 2 3 4 5" xfId="3425"/>
    <cellStyle name="常规 7 2 2 2 2 3 4 5 2" xfId="3426"/>
    <cellStyle name="常规 7 2 2 2 2 3 4 5 2 2" xfId="3427"/>
    <cellStyle name="常规 7 2 2 2 2 3 4 5 3" xfId="3428"/>
    <cellStyle name="常规 7 2 2 2 2 3 4 5 3 2" xfId="3429"/>
    <cellStyle name="常规 7 2 2 2 2 3 4 5 4" xfId="3430"/>
    <cellStyle name="常规 7 2 2 2 2 3 4 5 4 2" xfId="3431"/>
    <cellStyle name="常规 7 2 2 2 2 3 4 5 5" xfId="3432"/>
    <cellStyle name="常规 7 2 2 2 2 3 4 6" xfId="3433"/>
    <cellStyle name="常规 7 2 2 2 2 3 4 6 2" xfId="3434"/>
    <cellStyle name="常规 7 2 2 2 2 3 4 6 2 2" xfId="3435"/>
    <cellStyle name="常规 7 2 2 2 2 3 4 6 3" xfId="3436"/>
    <cellStyle name="常规 7 2 2 2 2 3 4 6 3 2" xfId="3437"/>
    <cellStyle name="常规 7 2 2 2 2 3 4 6 4" xfId="3438"/>
    <cellStyle name="常规 7 2 2 2 2 3 4 7" xfId="3439"/>
    <cellStyle name="常规 7 2 2 2 2 3 4 7 2" xfId="3440"/>
    <cellStyle name="常规 7 2 2 2 2 3 4 8" xfId="3441"/>
    <cellStyle name="常规 7 2 2 2 2 3 4 8 2" xfId="3442"/>
    <cellStyle name="常规 7 2 2 2 2 3 4 9" xfId="3443"/>
    <cellStyle name="常规 7 2 2 2 2 3 4 9 2" xfId="3444"/>
    <cellStyle name="常规 7 2 2 2 2 3 5" xfId="3445"/>
    <cellStyle name="常规 7 2 2 2 2 3 5 2" xfId="3446"/>
    <cellStyle name="常规 7 2 2 2 2 3 5 2 2" xfId="3447"/>
    <cellStyle name="常规 7 2 2 2 2 3 5 2 2 2" xfId="3448"/>
    <cellStyle name="常规 7 2 2 2 2 3 5 2 2 2 2" xfId="3449"/>
    <cellStyle name="常规 7 2 2 2 2 3 5 2 2 3" xfId="3450"/>
    <cellStyle name="常规 7 2 2 2 2 3 5 2 2 3 2" xfId="3451"/>
    <cellStyle name="常规 7 2 2 2 2 3 5 2 2 4" xfId="3452"/>
    <cellStyle name="常规 7 2 2 2 2 3 5 2 2 4 2" xfId="3453"/>
    <cellStyle name="常规 7 2 2 2 2 3 5 2 2 5" xfId="3454"/>
    <cellStyle name="常规 7 2 2 2 2 3 5 2 3" xfId="3455"/>
    <cellStyle name="常规 7 2 2 2 2 3 5 2 3 2" xfId="3456"/>
    <cellStyle name="常规 7 2 2 2 2 3 5 2 4" xfId="3457"/>
    <cellStyle name="常规 7 2 2 2 2 3 5 2 4 2" xfId="3458"/>
    <cellStyle name="常规 7 2 2 2 2 3 5 2 5" xfId="3459"/>
    <cellStyle name="常规 7 2 2 2 2 3 5 2 5 2" xfId="3460"/>
    <cellStyle name="常规 7 2 2 2 2 3 5 2 6" xfId="3461"/>
    <cellStyle name="常规 7 2 2 2 2 3 5 3" xfId="3462"/>
    <cellStyle name="常规 7 2 2 2 2 3 5 3 2" xfId="3463"/>
    <cellStyle name="常规 7 2 2 2 2 3 5 3 2 2" xfId="3464"/>
    <cellStyle name="常规 7 2 2 2 2 3 5 3 3" xfId="3465"/>
    <cellStyle name="常规 7 2 2 2 2 3 5 3 3 2" xfId="3466"/>
    <cellStyle name="常规 7 2 2 2 2 3 5 3 4" xfId="3467"/>
    <cellStyle name="常规 7 2 2 2 2 3 5 3 4 2" xfId="3468"/>
    <cellStyle name="常规 7 2 2 2 2 3 5 3 5" xfId="3469"/>
    <cellStyle name="常规 7 2 2 2 2 3 5 4" xfId="3470"/>
    <cellStyle name="常规 7 2 2 2 2 3 5 4 2" xfId="3471"/>
    <cellStyle name="常规 7 2 2 2 2 3 5 4 2 2" xfId="3472"/>
    <cellStyle name="常规 7 2 2 2 2 3 5 4 3" xfId="3473"/>
    <cellStyle name="常规 7 2 2 2 2 3 5 4 3 2" xfId="3474"/>
    <cellStyle name="常规 7 2 2 2 2 3 5 4 4" xfId="3475"/>
    <cellStyle name="常规 7 2 2 2 2 3 5 4 4 2" xfId="3476"/>
    <cellStyle name="常规 7 2 2 2 2 3 5 4 5" xfId="3477"/>
    <cellStyle name="常规 7 2 2 2 2 3 5 5" xfId="3478"/>
    <cellStyle name="常规 7 2 2 2 2 3 5 5 2" xfId="3479"/>
    <cellStyle name="常规 7 2 2 2 2 3 5 5 2 2" xfId="3480"/>
    <cellStyle name="常规 7 2 2 2 2 3 5 5 3" xfId="3481"/>
    <cellStyle name="常规 7 2 2 2 2 3 5 5 3 2" xfId="3482"/>
    <cellStyle name="常规 7 2 2 2 2 3 5 5 4" xfId="3483"/>
    <cellStyle name="常规 7 2 2 2 2 3 5 6" xfId="3484"/>
    <cellStyle name="常规 7 2 2 2 2 3 5 6 2" xfId="3485"/>
    <cellStyle name="常规 7 2 2 2 2 3 5 7" xfId="3486"/>
    <cellStyle name="常规 7 2 2 2 2 3 5 7 2" xfId="3487"/>
    <cellStyle name="常规 7 2 2 2 2 3 5 8" xfId="3488"/>
    <cellStyle name="常规 7 2 2 2 2 3 5 8 2" xfId="3489"/>
    <cellStyle name="常规 7 2 2 2 2 3 5 9" xfId="3490"/>
    <cellStyle name="常规 7 2 2 2 2 3 6" xfId="3491"/>
    <cellStyle name="常规 7 2 2 2 2 3 6 2" xfId="3492"/>
    <cellStyle name="常规 7 2 2 2 2 3 6 2 2" xfId="3493"/>
    <cellStyle name="常规 7 2 2 2 2 3 6 2 2 2" xfId="3494"/>
    <cellStyle name="常规 7 2 2 2 2 3 6 2 3" xfId="3495"/>
    <cellStyle name="常规 7 2 2 2 2 3 6 2 3 2" xfId="3496"/>
    <cellStyle name="常规 7 2 2 2 2 3 6 2 4" xfId="3497"/>
    <cellStyle name="常规 7 2 2 2 2 3 6 2 4 2" xfId="3498"/>
    <cellStyle name="常规 7 2 2 2 2 3 6 2 5" xfId="3499"/>
    <cellStyle name="常规 7 2 2 2 2 3 6 3" xfId="3500"/>
    <cellStyle name="常规 7 2 2 2 2 3 6 3 2" xfId="3501"/>
    <cellStyle name="常规 7 2 2 2 2 3 6 4" xfId="3502"/>
    <cellStyle name="常规 7 2 2 2 2 3 6 4 2" xfId="3503"/>
    <cellStyle name="常规 7 2 2 2 2 3 6 5" xfId="3504"/>
    <cellStyle name="常规 7 2 2 2 2 3 6 5 2" xfId="3505"/>
    <cellStyle name="常规 7 2 2 2 2 3 6 6" xfId="3506"/>
    <cellStyle name="常规 7 2 2 2 2 3 7" xfId="3507"/>
    <cellStyle name="常规 7 2 2 2 2 3 7 2" xfId="3508"/>
    <cellStyle name="常规 7 2 2 2 2 3 7 2 2" xfId="3509"/>
    <cellStyle name="常规 7 2 2 2 2 3 7 3" xfId="3510"/>
    <cellStyle name="常规 7 2 2 2 2 3 7 3 2" xfId="3511"/>
    <cellStyle name="常规 7 2 2 2 2 3 7 4" xfId="3512"/>
    <cellStyle name="常规 7 2 2 2 2 3 7 4 2" xfId="3513"/>
    <cellStyle name="常规 7 2 2 2 2 3 7 5" xfId="3514"/>
    <cellStyle name="常规 7 2 2 2 2 3 8" xfId="3515"/>
    <cellStyle name="常规 7 2 2 2 2 3 8 2" xfId="3516"/>
    <cellStyle name="常规 7 2 2 2 2 3 8 2 2" xfId="3517"/>
    <cellStyle name="常规 7 2 2 2 2 3 8 3" xfId="3518"/>
    <cellStyle name="常规 7 2 2 2 2 3 8 3 2" xfId="3519"/>
    <cellStyle name="常规 7 2 2 2 2 3 8 4" xfId="3520"/>
    <cellStyle name="常规 7 2 2 2 2 3 8 4 2" xfId="3521"/>
    <cellStyle name="常规 7 2 2 2 2 3 8 5" xfId="3522"/>
    <cellStyle name="常规 7 2 2 2 2 3 9" xfId="3523"/>
    <cellStyle name="常规 7 2 2 2 2 3 9 2" xfId="3524"/>
    <cellStyle name="常规 7 2 2 2 2 3 9 2 2" xfId="3525"/>
    <cellStyle name="常规 7 2 2 2 2 3 9 3" xfId="3526"/>
    <cellStyle name="常规 7 2 2 2 2 3 9 3 2" xfId="3527"/>
    <cellStyle name="常规 7 2 2 2 2 3 9 4" xfId="3528"/>
    <cellStyle name="常规 7 2 2 2 2 3 9 4 2" xfId="3529"/>
    <cellStyle name="常规 7 2 2 2 2 3 9 5" xfId="3530"/>
    <cellStyle name="常规 7 2 2 2 2 4" xfId="3531"/>
    <cellStyle name="常规 7 2 2 2 2 4 10" xfId="3532"/>
    <cellStyle name="常规 7 2 2 2 2 4 10 2" xfId="3533"/>
    <cellStyle name="常规 7 2 2 2 2 4 11" xfId="3534"/>
    <cellStyle name="常规 7 2 2 2 2 4 11 2" xfId="3535"/>
    <cellStyle name="常规 7 2 2 2 2 4 12" xfId="3536"/>
    <cellStyle name="常规 7 2 2 2 2 4 2" xfId="3537"/>
    <cellStyle name="常规 7 2 2 2 2 4 2 10" xfId="3538"/>
    <cellStyle name="常规 7 2 2 2 2 4 2 10 2" xfId="3539"/>
    <cellStyle name="常规 7 2 2 2 2 4 2 11" xfId="3540"/>
    <cellStyle name="常规 7 2 2 2 2 4 2 2" xfId="3541"/>
    <cellStyle name="常规 7 2 2 2 2 4 2 2 10" xfId="3542"/>
    <cellStyle name="常规 7 2 2 2 2 4 2 2 2" xfId="3543"/>
    <cellStyle name="常规 7 2 2 2 2 4 2 2 2 2" xfId="3544"/>
    <cellStyle name="常规 7 2 2 2 2 4 2 2 2 2 2" xfId="3545"/>
    <cellStyle name="常规 7 2 2 2 2 4 2 2 2 2 2 2" xfId="3546"/>
    <cellStyle name="常规 7 2 2 2 2 4 2 2 2 2 2 2 2" xfId="3547"/>
    <cellStyle name="常规 7 2 2 2 2 4 2 2 2 2 2 3" xfId="3548"/>
    <cellStyle name="常规 7 2 2 2 2 4 2 2 2 2 2 3 2" xfId="3549"/>
    <cellStyle name="常规 7 2 2 2 2 4 2 2 2 2 2 4" xfId="3550"/>
    <cellStyle name="常规 7 2 2 2 2 4 2 2 2 2 2 4 2" xfId="3551"/>
    <cellStyle name="常规 7 2 2 2 2 4 2 2 2 2 2 5" xfId="3552"/>
    <cellStyle name="常规 7 2 2 2 2 4 2 2 2 2 3" xfId="3553"/>
    <cellStyle name="常规 7 2 2 2 2 4 2 2 2 2 3 2" xfId="3554"/>
    <cellStyle name="常规 7 2 2 2 2 4 2 2 2 2 4" xfId="3555"/>
    <cellStyle name="常规 7 2 2 2 2 4 2 2 2 2 4 2" xfId="3556"/>
    <cellStyle name="常规 7 2 2 2 2 4 2 2 2 2 5" xfId="3557"/>
    <cellStyle name="常规 7 2 2 2 2 4 2 2 2 2 5 2" xfId="3558"/>
    <cellStyle name="常规 7 2 2 2 2 4 2 2 2 2 6" xfId="3559"/>
    <cellStyle name="常规 7 2 2 2 2 4 2 2 2 3" xfId="3560"/>
    <cellStyle name="常规 7 2 2 2 2 4 2 2 2 3 2" xfId="3561"/>
    <cellStyle name="常规 7 2 2 2 2 4 2 2 2 3 2 2" xfId="3562"/>
    <cellStyle name="常规 7 2 2 2 2 4 2 2 2 3 3" xfId="3563"/>
    <cellStyle name="常规 7 2 2 2 2 4 2 2 2 3 3 2" xfId="3564"/>
    <cellStyle name="常规 7 2 2 2 2 4 2 2 2 3 4" xfId="3565"/>
    <cellStyle name="常规 7 2 2 2 2 4 2 2 2 3 4 2" xfId="3566"/>
    <cellStyle name="常规 7 2 2 2 2 4 2 2 2 3 5" xfId="3567"/>
    <cellStyle name="常规 7 2 2 2 2 4 2 2 2 4" xfId="3568"/>
    <cellStyle name="常规 7 2 2 2 2 4 2 2 2 4 2" xfId="3569"/>
    <cellStyle name="常规 7 2 2 2 2 4 2 2 2 4 2 2" xfId="3570"/>
    <cellStyle name="常规 7 2 2 2 2 4 2 2 2 4 3" xfId="3571"/>
    <cellStyle name="常规 7 2 2 2 2 4 2 2 2 4 3 2" xfId="3572"/>
    <cellStyle name="常规 7 2 2 2 2 4 2 2 2 4 4" xfId="3573"/>
    <cellStyle name="常规 7 2 2 2 2 4 2 2 2 4 4 2" xfId="3574"/>
    <cellStyle name="常规 7 2 2 2 2 4 2 2 2 4 5" xfId="3575"/>
    <cellStyle name="常规 7 2 2 2 2 4 2 2 2 5" xfId="3576"/>
    <cellStyle name="常规 7 2 2 2 2 4 2 2 2 5 2" xfId="3577"/>
    <cellStyle name="常规 7 2 2 2 2 4 2 2 2 5 2 2" xfId="3578"/>
    <cellStyle name="常规 7 2 2 2 2 4 2 2 2 5 3" xfId="3579"/>
    <cellStyle name="常规 7 2 2 2 2 4 2 2 2 5 3 2" xfId="3580"/>
    <cellStyle name="常规 7 2 2 2 2 4 2 2 2 5 4" xfId="3581"/>
    <cellStyle name="常规 7 2 2 2 2 4 2 2 2 6" xfId="3582"/>
    <cellStyle name="常规 7 2 2 2 2 4 2 2 2 6 2" xfId="3583"/>
    <cellStyle name="常规 7 2 2 2 2 4 2 2 2 7" xfId="3584"/>
    <cellStyle name="常规 7 2 2 2 2 4 2 2 2 7 2" xfId="3585"/>
    <cellStyle name="常规 7 2 2 2 2 4 2 2 2 8" xfId="3586"/>
    <cellStyle name="常规 7 2 2 2 2 4 2 2 2 8 2" xfId="3587"/>
    <cellStyle name="常规 7 2 2 2 2 4 2 2 2 9" xfId="3588"/>
    <cellStyle name="常规 7 2 2 2 2 4 2 2 3" xfId="3589"/>
    <cellStyle name="常规 7 2 2 2 2 4 2 2 3 2" xfId="3590"/>
    <cellStyle name="常规 7 2 2 2 2 4 2 2 3 2 2" xfId="3591"/>
    <cellStyle name="常规 7 2 2 2 2 4 2 2 3 2 2 2" xfId="3592"/>
    <cellStyle name="常规 7 2 2 2 2 4 2 2 3 2 3" xfId="3593"/>
    <cellStyle name="常规 7 2 2 2 2 4 2 2 3 2 3 2" xfId="3594"/>
    <cellStyle name="常规 7 2 2 2 2 4 2 2 3 2 4" xfId="3595"/>
    <cellStyle name="常规 7 2 2 2 2 4 2 2 3 2 4 2" xfId="3596"/>
    <cellStyle name="常规 7 2 2 2 2 4 2 2 3 2 5" xfId="3597"/>
    <cellStyle name="常规 7 2 2 2 2 4 2 2 3 3" xfId="3598"/>
    <cellStyle name="常规 7 2 2 2 2 4 2 2 3 3 2" xfId="3599"/>
    <cellStyle name="常规 7 2 2 2 2 4 2 2 3 4" xfId="3600"/>
    <cellStyle name="常规 7 2 2 2 2 4 2 2 3 4 2" xfId="3601"/>
    <cellStyle name="常规 7 2 2 2 2 4 2 2 3 5" xfId="3602"/>
    <cellStyle name="常规 7 2 2 2 2 4 2 2 3 5 2" xfId="3603"/>
    <cellStyle name="常规 7 2 2 2 2 4 2 2 3 6" xfId="3604"/>
    <cellStyle name="常规 7 2 2 2 2 4 2 2 4" xfId="3605"/>
    <cellStyle name="常规 7 2 2 2 2 4 2 2 4 2" xfId="3606"/>
    <cellStyle name="常规 7 2 2 2 2 4 2 2 4 2 2" xfId="3607"/>
    <cellStyle name="常规 7 2 2 2 2 4 2 2 4 3" xfId="3608"/>
    <cellStyle name="常规 7 2 2 2 2 4 2 2 4 3 2" xfId="3609"/>
    <cellStyle name="常规 7 2 2 2 2 4 2 2 4 4" xfId="3610"/>
    <cellStyle name="常规 7 2 2 2 2 4 2 2 4 4 2" xfId="3611"/>
    <cellStyle name="常规 7 2 2 2 2 4 2 2 4 5" xfId="3612"/>
    <cellStyle name="常规 7 2 2 2 2 4 2 2 5" xfId="3613"/>
    <cellStyle name="常规 7 2 2 2 2 4 2 2 5 2" xfId="3614"/>
    <cellStyle name="常规 7 2 2 2 2 4 2 2 5 2 2" xfId="3615"/>
    <cellStyle name="常规 7 2 2 2 2 4 2 2 5 3" xfId="3616"/>
    <cellStyle name="常规 7 2 2 2 2 4 2 2 5 3 2" xfId="3617"/>
    <cellStyle name="常规 7 2 2 2 2 4 2 2 5 4" xfId="3618"/>
    <cellStyle name="常规 7 2 2 2 2 4 2 2 5 4 2" xfId="3619"/>
    <cellStyle name="常规 7 2 2 2 2 4 2 2 5 5" xfId="3620"/>
    <cellStyle name="常规 7 2 2 2 2 4 2 2 6" xfId="3621"/>
    <cellStyle name="常规 7 2 2 2 2 4 2 2 6 2" xfId="3622"/>
    <cellStyle name="常规 7 2 2 2 2 4 2 2 6 2 2" xfId="3623"/>
    <cellStyle name="常规 7 2 2 2 2 4 2 2 6 3" xfId="3624"/>
    <cellStyle name="常规 7 2 2 2 2 4 2 2 6 3 2" xfId="3625"/>
    <cellStyle name="常规 7 2 2 2 2 4 2 2 6 4" xfId="3626"/>
    <cellStyle name="常规 7 2 2 2 2 4 2 2 7" xfId="3627"/>
    <cellStyle name="常规 7 2 2 2 2 4 2 2 7 2" xfId="3628"/>
    <cellStyle name="常规 7 2 2 2 2 4 2 2 8" xfId="3629"/>
    <cellStyle name="常规 7 2 2 2 2 4 2 2 8 2" xfId="3630"/>
    <cellStyle name="常规 7 2 2 2 2 4 2 2 9" xfId="3631"/>
    <cellStyle name="常规 7 2 2 2 2 4 2 2 9 2" xfId="3632"/>
    <cellStyle name="常规 7 2 2 2 2 4 2 3" xfId="3633"/>
    <cellStyle name="常规 7 2 2 2 2 4 2 3 2" xfId="3634"/>
    <cellStyle name="常规 7 2 2 2 2 4 2 3 2 2" xfId="3635"/>
    <cellStyle name="常规 7 2 2 2 2 4 2 3 2 2 2" xfId="3636"/>
    <cellStyle name="常规 7 2 2 2 2 4 2 3 2 2 2 2" xfId="3637"/>
    <cellStyle name="常规 7 2 2 2 2 4 2 3 2 2 3" xfId="3638"/>
    <cellStyle name="常规 7 2 2 2 2 4 2 3 2 2 3 2" xfId="3639"/>
    <cellStyle name="常规 7 2 2 2 2 4 2 3 2 2 4" xfId="3640"/>
    <cellStyle name="常规 7 2 2 2 2 4 2 3 2 2 4 2" xfId="3641"/>
    <cellStyle name="常规 7 2 2 2 2 4 2 3 2 2 5" xfId="3642"/>
    <cellStyle name="常规 7 2 2 2 2 4 2 3 2 3" xfId="3643"/>
    <cellStyle name="常规 7 2 2 2 2 4 2 3 2 3 2" xfId="3644"/>
    <cellStyle name="常规 7 2 2 2 2 4 2 3 2 4" xfId="3645"/>
    <cellStyle name="常规 7 2 2 2 2 4 2 3 2 4 2" xfId="3646"/>
    <cellStyle name="常规 7 2 2 2 2 4 2 3 2 5" xfId="3647"/>
    <cellStyle name="常规 7 2 2 2 2 4 2 3 2 5 2" xfId="3648"/>
    <cellStyle name="常规 7 2 2 2 2 4 2 3 2 6" xfId="3649"/>
    <cellStyle name="常规 7 2 2 2 2 4 2 3 3" xfId="3650"/>
    <cellStyle name="常规 7 2 2 2 2 4 2 3 3 2" xfId="3651"/>
    <cellStyle name="常规 7 2 2 2 2 4 2 3 3 2 2" xfId="3652"/>
    <cellStyle name="常规 7 2 2 2 2 4 2 3 3 3" xfId="3653"/>
    <cellStyle name="常规 7 2 2 2 2 4 2 3 3 3 2" xfId="3654"/>
    <cellStyle name="常规 7 2 2 2 2 4 2 3 3 4" xfId="3655"/>
    <cellStyle name="常规 7 2 2 2 2 4 2 3 3 4 2" xfId="3656"/>
    <cellStyle name="常规 7 2 2 2 2 4 2 3 3 5" xfId="3657"/>
    <cellStyle name="常规 7 2 2 2 2 4 2 3 4" xfId="3658"/>
    <cellStyle name="常规 7 2 2 2 2 4 2 3 4 2" xfId="3659"/>
    <cellStyle name="常规 7 2 2 2 2 4 2 3 4 2 2" xfId="3660"/>
    <cellStyle name="常规 7 2 2 2 2 4 2 3 4 3" xfId="3661"/>
    <cellStyle name="常规 7 2 2 2 2 4 2 3 4 3 2" xfId="3662"/>
    <cellStyle name="常规 7 2 2 2 2 4 2 3 4 4" xfId="3663"/>
    <cellStyle name="常规 7 2 2 2 2 4 2 3 4 4 2" xfId="3664"/>
    <cellStyle name="常规 7 2 2 2 2 4 2 3 4 5" xfId="3665"/>
    <cellStyle name="常规 7 2 2 2 2 4 2 3 5" xfId="3666"/>
    <cellStyle name="常规 7 2 2 2 2 4 2 3 5 2" xfId="3667"/>
    <cellStyle name="常规 7 2 2 2 2 4 2 3 5 2 2" xfId="3668"/>
    <cellStyle name="常规 7 2 2 2 2 4 2 3 5 3" xfId="3669"/>
    <cellStyle name="常规 7 2 2 2 2 4 2 3 5 3 2" xfId="3670"/>
    <cellStyle name="常规 7 2 2 2 2 4 2 3 5 4" xfId="3671"/>
    <cellStyle name="常规 7 2 2 2 2 4 2 3 6" xfId="3672"/>
    <cellStyle name="常规 7 2 2 2 2 4 2 3 6 2" xfId="3673"/>
    <cellStyle name="常规 7 2 2 2 2 4 2 3 7" xfId="3674"/>
    <cellStyle name="常规 7 2 2 2 2 4 2 3 7 2" xfId="3675"/>
    <cellStyle name="常规 7 2 2 2 2 4 2 3 8" xfId="3676"/>
    <cellStyle name="常规 7 2 2 2 2 4 2 3 8 2" xfId="3677"/>
    <cellStyle name="常规 7 2 2 2 2 4 2 3 9" xfId="3678"/>
    <cellStyle name="常规 7 2 2 2 2 4 2 4" xfId="3679"/>
    <cellStyle name="常规 7 2 2 2 2 4 2 4 2" xfId="3680"/>
    <cellStyle name="常规 7 2 2 2 2 4 2 4 2 2" xfId="3681"/>
    <cellStyle name="常规 7 2 2 2 2 4 2 4 2 2 2" xfId="3682"/>
    <cellStyle name="常规 7 2 2 2 2 4 2 4 2 3" xfId="3683"/>
    <cellStyle name="常规 7 2 2 2 2 4 2 4 2 3 2" xfId="3684"/>
    <cellStyle name="常规 7 2 2 2 2 4 2 4 2 4" xfId="3685"/>
    <cellStyle name="常规 7 2 2 2 2 4 2 4 2 4 2" xfId="3686"/>
    <cellStyle name="常规 7 2 2 2 2 4 2 4 2 5" xfId="3687"/>
    <cellStyle name="常规 7 2 2 2 2 4 2 4 3" xfId="3688"/>
    <cellStyle name="常规 7 2 2 2 2 4 2 4 3 2" xfId="3689"/>
    <cellStyle name="常规 7 2 2 2 2 4 2 4 4" xfId="3690"/>
    <cellStyle name="常规 7 2 2 2 2 4 2 4 4 2" xfId="3691"/>
    <cellStyle name="常规 7 2 2 2 2 4 2 4 5" xfId="3692"/>
    <cellStyle name="常规 7 2 2 2 2 4 2 4 5 2" xfId="3693"/>
    <cellStyle name="常规 7 2 2 2 2 4 2 4 6" xfId="3694"/>
    <cellStyle name="常规 7 2 2 2 2 4 2 5" xfId="3695"/>
    <cellStyle name="常规 7 2 2 2 2 4 2 5 2" xfId="3696"/>
    <cellStyle name="常规 7 2 2 2 2 4 2 5 2 2" xfId="3697"/>
    <cellStyle name="常规 7 2 2 2 2 4 2 5 3" xfId="3698"/>
    <cellStyle name="常规 7 2 2 2 2 4 2 5 3 2" xfId="3699"/>
    <cellStyle name="常规 7 2 2 2 2 4 2 5 4" xfId="3700"/>
    <cellStyle name="常规 7 2 2 2 2 4 2 5 4 2" xfId="3701"/>
    <cellStyle name="常规 7 2 2 2 2 4 2 5 5" xfId="3702"/>
    <cellStyle name="常规 7 2 2 2 2 4 2 6" xfId="3703"/>
    <cellStyle name="常规 7 2 2 2 2 4 2 6 2" xfId="3704"/>
    <cellStyle name="常规 7 2 2 2 2 4 2 6 2 2" xfId="3705"/>
    <cellStyle name="常规 7 2 2 2 2 4 2 6 3" xfId="3706"/>
    <cellStyle name="常规 7 2 2 2 2 4 2 6 3 2" xfId="3707"/>
    <cellStyle name="常规 7 2 2 2 2 4 2 6 4" xfId="3708"/>
    <cellStyle name="常规 7 2 2 2 2 4 2 6 4 2" xfId="3709"/>
    <cellStyle name="常规 7 2 2 2 2 4 2 6 5" xfId="3710"/>
    <cellStyle name="常规 7 2 2 2 2 4 2 7" xfId="3711"/>
    <cellStyle name="常规 7 2 2 2 2 4 2 7 2" xfId="3712"/>
    <cellStyle name="常规 7 2 2 2 2 4 2 7 2 2" xfId="3713"/>
    <cellStyle name="常规 7 2 2 2 2 4 2 7 3" xfId="3714"/>
    <cellStyle name="常规 7 2 2 2 2 4 2 7 3 2" xfId="3715"/>
    <cellStyle name="常规 7 2 2 2 2 4 2 7 4" xfId="3716"/>
    <cellStyle name="常规 7 2 2 2 2 4 2 8" xfId="3717"/>
    <cellStyle name="常规 7 2 2 2 2 4 2 8 2" xfId="3718"/>
    <cellStyle name="常规 7 2 2 2 2 4 2 9" xfId="3719"/>
    <cellStyle name="常规 7 2 2 2 2 4 2 9 2" xfId="3720"/>
    <cellStyle name="常规 7 2 2 2 2 4 3" xfId="3721"/>
    <cellStyle name="常规 7 2 2 2 2 4 3 10" xfId="3722"/>
    <cellStyle name="常规 7 2 2 2 2 4 3 2" xfId="3723"/>
    <cellStyle name="常规 7 2 2 2 2 4 3 2 2" xfId="3724"/>
    <cellStyle name="常规 7 2 2 2 2 4 3 2 2 2" xfId="3725"/>
    <cellStyle name="常规 7 2 2 2 2 4 3 2 2 2 2" xfId="3726"/>
    <cellStyle name="常规 7 2 2 2 2 4 3 2 2 2 2 2" xfId="3727"/>
    <cellStyle name="常规 7 2 2 2 2 4 3 2 2 2 3" xfId="3728"/>
    <cellStyle name="常规 7 2 2 2 2 4 3 2 2 2 3 2" xfId="3729"/>
    <cellStyle name="常规 7 2 2 2 2 4 3 2 2 2 4" xfId="3730"/>
    <cellStyle name="常规 7 2 2 2 2 4 3 2 2 2 4 2" xfId="3731"/>
    <cellStyle name="常规 7 2 2 2 2 4 3 2 2 2 5" xfId="3732"/>
    <cellStyle name="常规 7 2 2 2 2 4 3 2 2 3" xfId="3733"/>
    <cellStyle name="常规 7 2 2 2 2 4 3 2 2 3 2" xfId="3734"/>
    <cellStyle name="常规 7 2 2 2 2 4 3 2 2 4" xfId="3735"/>
    <cellStyle name="常规 7 2 2 2 2 4 3 2 2 4 2" xfId="3736"/>
    <cellStyle name="常规 7 2 2 2 2 4 3 2 2 5" xfId="3737"/>
    <cellStyle name="常规 7 2 2 2 2 4 3 2 2 5 2" xfId="3738"/>
    <cellStyle name="常规 7 2 2 2 2 4 3 2 2 6" xfId="3739"/>
    <cellStyle name="常规 7 2 2 2 2 4 3 2 3" xfId="3740"/>
    <cellStyle name="常规 7 2 2 2 2 4 3 2 3 2" xfId="3741"/>
    <cellStyle name="常规 7 2 2 2 2 4 3 2 3 2 2" xfId="3742"/>
    <cellStyle name="常规 7 2 2 2 2 4 3 2 3 3" xfId="3743"/>
    <cellStyle name="常规 7 2 2 2 2 4 3 2 3 3 2" xfId="3744"/>
    <cellStyle name="常规 7 2 2 2 2 4 3 2 3 4" xfId="3745"/>
    <cellStyle name="常规 7 2 2 2 2 4 3 2 3 4 2" xfId="3746"/>
    <cellStyle name="常规 7 2 2 2 2 4 3 2 3 5" xfId="3747"/>
    <cellStyle name="常规 7 2 2 2 2 4 3 2 4" xfId="3748"/>
    <cellStyle name="常规 7 2 2 2 2 4 3 2 4 2" xfId="3749"/>
    <cellStyle name="常规 7 2 2 2 2 4 3 2 4 2 2" xfId="3750"/>
    <cellStyle name="常规 7 2 2 2 2 4 3 2 4 3" xfId="3751"/>
    <cellStyle name="常规 7 2 2 2 2 4 3 2 4 3 2" xfId="3752"/>
    <cellStyle name="常规 7 2 2 2 2 4 3 2 4 4" xfId="3753"/>
    <cellStyle name="常规 7 2 2 2 2 4 3 2 4 4 2" xfId="3754"/>
    <cellStyle name="常规 7 2 2 2 2 4 3 2 4 5" xfId="3755"/>
    <cellStyle name="常规 7 2 2 2 2 4 3 2 5" xfId="3756"/>
    <cellStyle name="常规 7 2 2 2 2 4 3 2 5 2" xfId="3757"/>
    <cellStyle name="常规 7 2 2 2 2 4 3 2 5 2 2" xfId="3758"/>
    <cellStyle name="常规 7 2 2 2 2 4 3 2 5 3" xfId="3759"/>
    <cellStyle name="常规 7 2 2 2 2 4 3 2 5 3 2" xfId="3760"/>
    <cellStyle name="常规 7 2 2 2 2 4 3 2 5 4" xfId="3761"/>
    <cellStyle name="常规 7 2 2 2 2 4 3 2 6" xfId="3762"/>
    <cellStyle name="常规 7 2 2 2 2 4 3 2 6 2" xfId="3763"/>
    <cellStyle name="常规 7 2 2 2 2 4 3 2 7" xfId="3764"/>
    <cellStyle name="常规 7 2 2 2 2 4 3 2 7 2" xfId="3765"/>
    <cellStyle name="常规 7 2 2 2 2 4 3 2 8" xfId="3766"/>
    <cellStyle name="常规 7 2 2 2 2 4 3 2 8 2" xfId="3767"/>
    <cellStyle name="常规 7 2 2 2 2 4 3 2 9" xfId="3768"/>
    <cellStyle name="常规 7 2 2 2 2 4 3 3" xfId="3769"/>
    <cellStyle name="常规 7 2 2 2 2 4 3 3 2" xfId="3770"/>
    <cellStyle name="常规 7 2 2 2 2 4 3 3 2 2" xfId="3771"/>
    <cellStyle name="常规 7 2 2 2 2 4 3 3 2 2 2" xfId="3772"/>
    <cellStyle name="常规 7 2 2 2 2 4 3 3 2 3" xfId="3773"/>
    <cellStyle name="常规 7 2 2 2 2 4 3 3 2 3 2" xfId="3774"/>
    <cellStyle name="常规 7 2 2 2 2 4 3 3 2 4" xfId="3775"/>
    <cellStyle name="常规 7 2 2 2 2 4 3 3 2 4 2" xfId="3776"/>
    <cellStyle name="常规 7 2 2 2 2 4 3 3 2 5" xfId="3777"/>
    <cellStyle name="常规 7 2 2 2 2 4 3 3 3" xfId="3778"/>
    <cellStyle name="常规 7 2 2 2 2 4 3 3 3 2" xfId="3779"/>
    <cellStyle name="常规 7 2 2 2 2 4 3 3 4" xfId="3780"/>
    <cellStyle name="常规 7 2 2 2 2 4 3 3 4 2" xfId="3781"/>
    <cellStyle name="常规 7 2 2 2 2 4 3 3 5" xfId="3782"/>
    <cellStyle name="常规 7 2 2 2 2 4 3 3 5 2" xfId="3783"/>
    <cellStyle name="常规 7 2 2 2 2 4 3 3 6" xfId="3784"/>
    <cellStyle name="常规 7 2 2 2 2 4 3 4" xfId="3785"/>
    <cellStyle name="常规 7 2 2 2 2 4 3 4 2" xfId="3786"/>
    <cellStyle name="常规 7 2 2 2 2 4 3 4 2 2" xfId="3787"/>
    <cellStyle name="常规 7 2 2 2 2 4 3 4 3" xfId="3788"/>
    <cellStyle name="常规 7 2 2 2 2 4 3 4 3 2" xfId="3789"/>
    <cellStyle name="常规 7 2 2 2 2 4 3 4 4" xfId="3790"/>
    <cellStyle name="常规 7 2 2 2 2 4 3 4 4 2" xfId="3791"/>
    <cellStyle name="常规 7 2 2 2 2 4 3 4 5" xfId="3792"/>
    <cellStyle name="常规 7 2 2 2 2 4 3 5" xfId="3793"/>
    <cellStyle name="常规 7 2 2 2 2 4 3 5 2" xfId="3794"/>
    <cellStyle name="常规 7 2 2 2 2 4 3 5 2 2" xfId="3795"/>
    <cellStyle name="常规 7 2 2 2 2 4 3 5 3" xfId="3796"/>
    <cellStyle name="常规 7 2 2 2 2 4 3 5 3 2" xfId="3797"/>
    <cellStyle name="常规 7 2 2 2 2 4 3 5 4" xfId="3798"/>
    <cellStyle name="常规 7 2 2 2 2 4 3 5 4 2" xfId="3799"/>
    <cellStyle name="常规 7 2 2 2 2 4 3 5 5" xfId="3800"/>
    <cellStyle name="常规 7 2 2 2 2 4 3 6" xfId="3801"/>
    <cellStyle name="常规 7 2 2 2 2 4 3 6 2" xfId="3802"/>
    <cellStyle name="常规 7 2 2 2 2 4 3 6 2 2" xfId="3803"/>
    <cellStyle name="常规 7 2 2 2 2 4 3 6 3" xfId="3804"/>
    <cellStyle name="常规 7 2 2 2 2 4 3 6 3 2" xfId="3805"/>
    <cellStyle name="常规 7 2 2 2 2 4 3 6 4" xfId="3806"/>
    <cellStyle name="常规 7 2 2 2 2 4 3 7" xfId="3807"/>
    <cellStyle name="常规 7 2 2 2 2 4 3 7 2" xfId="3808"/>
    <cellStyle name="常规 7 2 2 2 2 4 3 8" xfId="3809"/>
    <cellStyle name="常规 7 2 2 2 2 4 3 8 2" xfId="3810"/>
    <cellStyle name="常规 7 2 2 2 2 4 3 9" xfId="3811"/>
    <cellStyle name="常规 7 2 2 2 2 4 3 9 2" xfId="3812"/>
    <cellStyle name="常规 7 2 2 2 2 4 4" xfId="3813"/>
    <cellStyle name="常规 7 2 2 2 2 4 4 2" xfId="3814"/>
    <cellStyle name="常规 7 2 2 2 2 4 4 2 2" xfId="3815"/>
    <cellStyle name="常规 7 2 2 2 2 4 4 2 2 2" xfId="3816"/>
    <cellStyle name="常规 7 2 2 2 2 4 4 2 2 2 2" xfId="3817"/>
    <cellStyle name="常规 7 2 2 2 2 4 4 2 2 3" xfId="3818"/>
    <cellStyle name="常规 7 2 2 2 2 4 4 2 2 3 2" xfId="3819"/>
    <cellStyle name="常规 7 2 2 2 2 4 4 2 2 4" xfId="3820"/>
    <cellStyle name="常规 7 2 2 2 2 4 4 2 2 4 2" xfId="3821"/>
    <cellStyle name="常规 7 2 2 2 2 4 4 2 2 5" xfId="3822"/>
    <cellStyle name="常规 7 2 2 2 2 4 4 2 3" xfId="3823"/>
    <cellStyle name="常规 7 2 2 2 2 4 4 2 3 2" xfId="3824"/>
    <cellStyle name="常规 7 2 2 2 2 4 4 2 4" xfId="3825"/>
    <cellStyle name="常规 7 2 2 2 2 4 4 2 4 2" xfId="3826"/>
    <cellStyle name="常规 7 2 2 2 2 4 4 2 5" xfId="3827"/>
    <cellStyle name="常规 7 2 2 2 2 4 4 2 5 2" xfId="3828"/>
    <cellStyle name="常规 7 2 2 2 2 4 4 2 6" xfId="3829"/>
    <cellStyle name="常规 7 2 2 2 2 4 4 3" xfId="3830"/>
    <cellStyle name="常规 7 2 2 2 2 4 4 3 2" xfId="3831"/>
    <cellStyle name="常规 7 2 2 2 2 4 4 3 2 2" xfId="3832"/>
    <cellStyle name="常规 7 2 2 2 2 4 4 3 3" xfId="3833"/>
    <cellStyle name="常规 7 2 2 2 2 4 4 3 3 2" xfId="3834"/>
    <cellStyle name="常规 7 2 2 2 2 4 4 3 4" xfId="3835"/>
    <cellStyle name="常规 7 2 2 2 2 4 4 3 4 2" xfId="3836"/>
    <cellStyle name="常规 7 2 2 2 2 4 4 3 5" xfId="3837"/>
    <cellStyle name="常规 7 2 2 2 2 4 4 4" xfId="3838"/>
    <cellStyle name="常规 7 2 2 2 2 4 4 4 2" xfId="3839"/>
    <cellStyle name="常规 7 2 2 2 2 4 4 4 2 2" xfId="3840"/>
    <cellStyle name="常规 7 2 2 2 2 4 4 4 3" xfId="3841"/>
    <cellStyle name="常规 7 2 2 2 2 4 4 4 3 2" xfId="3842"/>
    <cellStyle name="常规 7 2 2 2 2 4 4 4 4" xfId="3843"/>
    <cellStyle name="常规 7 2 2 2 2 4 4 4 4 2" xfId="3844"/>
    <cellStyle name="常规 7 2 2 2 2 4 4 4 5" xfId="3845"/>
    <cellStyle name="常规 7 2 2 2 2 4 4 5" xfId="3846"/>
    <cellStyle name="常规 7 2 2 2 2 4 4 5 2" xfId="3847"/>
    <cellStyle name="常规 7 2 2 2 2 4 4 5 2 2" xfId="3848"/>
    <cellStyle name="常规 7 2 2 2 2 4 4 5 3" xfId="3849"/>
    <cellStyle name="常规 7 2 2 2 2 4 4 5 3 2" xfId="3850"/>
    <cellStyle name="常规 7 2 2 2 2 4 4 5 4" xfId="3851"/>
    <cellStyle name="常规 7 2 2 2 2 4 4 6" xfId="3852"/>
    <cellStyle name="常规 7 2 2 2 2 4 4 6 2" xfId="3853"/>
    <cellStyle name="常规 7 2 2 2 2 4 4 7" xfId="3854"/>
    <cellStyle name="常规 7 2 2 2 2 4 4 7 2" xfId="3855"/>
    <cellStyle name="常规 7 2 2 2 2 4 4 8" xfId="3856"/>
    <cellStyle name="常规 7 2 2 2 2 4 4 8 2" xfId="3857"/>
    <cellStyle name="常规 7 2 2 2 2 4 4 9" xfId="3858"/>
    <cellStyle name="常规 7 2 2 2 2 4 5" xfId="3859"/>
    <cellStyle name="常规 7 2 2 2 2 4 5 2" xfId="3860"/>
    <cellStyle name="常规 7 2 2 2 2 4 5 2 2" xfId="3861"/>
    <cellStyle name="常规 7 2 2 2 2 4 5 2 2 2" xfId="3862"/>
    <cellStyle name="常规 7 2 2 2 2 4 5 2 3" xfId="3863"/>
    <cellStyle name="常规 7 2 2 2 2 4 5 2 3 2" xfId="3864"/>
    <cellStyle name="常规 7 2 2 2 2 4 5 2 4" xfId="3865"/>
    <cellStyle name="常规 7 2 2 2 2 4 5 2 4 2" xfId="3866"/>
    <cellStyle name="常规 7 2 2 2 2 4 5 2 5" xfId="3867"/>
    <cellStyle name="常规 7 2 2 2 2 4 5 3" xfId="3868"/>
    <cellStyle name="常规 7 2 2 2 2 4 5 3 2" xfId="3869"/>
    <cellStyle name="常规 7 2 2 2 2 4 5 4" xfId="3870"/>
    <cellStyle name="常规 7 2 2 2 2 4 5 4 2" xfId="3871"/>
    <cellStyle name="常规 7 2 2 2 2 4 5 5" xfId="3872"/>
    <cellStyle name="常规 7 2 2 2 2 4 5 5 2" xfId="3873"/>
    <cellStyle name="常规 7 2 2 2 2 4 5 6" xfId="3874"/>
    <cellStyle name="常规 7 2 2 2 2 4 6" xfId="3875"/>
    <cellStyle name="常规 7 2 2 2 2 4 6 2" xfId="3876"/>
    <cellStyle name="常规 7 2 2 2 2 4 6 2 2" xfId="3877"/>
    <cellStyle name="常规 7 2 2 2 2 4 6 3" xfId="3878"/>
    <cellStyle name="常规 7 2 2 2 2 4 6 3 2" xfId="3879"/>
    <cellStyle name="常规 7 2 2 2 2 4 6 4" xfId="3880"/>
    <cellStyle name="常规 7 2 2 2 2 4 6 4 2" xfId="3881"/>
    <cellStyle name="常规 7 2 2 2 2 4 6 5" xfId="3882"/>
    <cellStyle name="常规 7 2 2 2 2 4 7" xfId="3883"/>
    <cellStyle name="常规 7 2 2 2 2 4 7 2" xfId="3884"/>
    <cellStyle name="常规 7 2 2 2 2 4 7 2 2" xfId="3885"/>
    <cellStyle name="常规 7 2 2 2 2 4 7 3" xfId="3886"/>
    <cellStyle name="常规 7 2 2 2 2 4 7 3 2" xfId="3887"/>
    <cellStyle name="常规 7 2 2 2 2 4 7 4" xfId="3888"/>
    <cellStyle name="常规 7 2 2 2 2 4 7 4 2" xfId="3889"/>
    <cellStyle name="常规 7 2 2 2 2 4 7 5" xfId="3890"/>
    <cellStyle name="常规 7 2 2 2 2 4 8" xfId="3891"/>
    <cellStyle name="常规 7 2 2 2 2 4 8 2" xfId="3892"/>
    <cellStyle name="常规 7 2 2 2 2 4 8 2 2" xfId="3893"/>
    <cellStyle name="常规 7 2 2 2 2 4 8 3" xfId="3894"/>
    <cellStyle name="常规 7 2 2 2 2 4 8 3 2" xfId="3895"/>
    <cellStyle name="常规 7 2 2 2 2 4 8 4" xfId="3896"/>
    <cellStyle name="常规 7 2 2 2 2 4 9" xfId="3897"/>
    <cellStyle name="常规 7 2 2 2 2 4 9 2" xfId="3898"/>
    <cellStyle name="常规 7 2 2 2 2 5" xfId="3899"/>
    <cellStyle name="常规 7 2 2 2 2 5 10" xfId="3900"/>
    <cellStyle name="常规 7 2 2 2 2 5 10 2" xfId="3901"/>
    <cellStyle name="常规 7 2 2 2 2 5 11" xfId="3902"/>
    <cellStyle name="常规 7 2 2 2 2 5 2" xfId="3903"/>
    <cellStyle name="常规 7 2 2 2 2 5 2 10" xfId="3904"/>
    <cellStyle name="常规 7 2 2 2 2 5 2 2" xfId="3905"/>
    <cellStyle name="常规 7 2 2 2 2 5 2 2 2" xfId="3906"/>
    <cellStyle name="常规 7 2 2 2 2 5 2 2 2 2" xfId="3907"/>
    <cellStyle name="常规 7 2 2 2 2 5 2 2 2 2 2" xfId="3908"/>
    <cellStyle name="常规 7 2 2 2 2 5 2 2 2 2 2 2" xfId="3909"/>
    <cellStyle name="常规 7 2 2 2 2 5 2 2 2 2 3" xfId="3910"/>
    <cellStyle name="常规 7 2 2 2 2 5 2 2 2 2 3 2" xfId="3911"/>
    <cellStyle name="常规 7 2 2 2 2 5 2 2 2 2 4" xfId="3912"/>
    <cellStyle name="常规 7 2 2 2 2 5 2 2 2 2 4 2" xfId="3913"/>
    <cellStyle name="常规 7 2 2 2 2 5 2 2 2 2 5" xfId="3914"/>
    <cellStyle name="常规 7 2 2 2 2 5 2 2 2 3" xfId="3915"/>
    <cellStyle name="常规 7 2 2 2 2 5 2 2 2 3 2" xfId="3916"/>
    <cellStyle name="常规 7 2 2 2 2 5 2 2 2 4" xfId="3917"/>
    <cellStyle name="常规 7 2 2 2 2 5 2 2 2 4 2" xfId="3918"/>
    <cellStyle name="常规 7 2 2 2 2 5 2 2 2 5" xfId="3919"/>
    <cellStyle name="常规 7 2 2 2 2 5 2 2 2 5 2" xfId="3920"/>
    <cellStyle name="常规 7 2 2 2 2 5 2 2 2 6" xfId="3921"/>
    <cellStyle name="常规 7 2 2 2 2 5 2 2 3" xfId="3922"/>
    <cellStyle name="常规 7 2 2 2 2 5 2 2 3 2" xfId="3923"/>
    <cellStyle name="常规 7 2 2 2 2 5 2 2 3 2 2" xfId="3924"/>
    <cellStyle name="常规 7 2 2 2 2 5 2 2 3 3" xfId="3925"/>
    <cellStyle name="常规 7 2 2 2 2 5 2 2 3 3 2" xfId="3926"/>
    <cellStyle name="常规 7 2 2 2 2 5 2 2 3 4" xfId="3927"/>
    <cellStyle name="常规 7 2 2 2 2 5 2 2 3 4 2" xfId="3928"/>
    <cellStyle name="常规 7 2 2 2 2 5 2 2 3 5" xfId="3929"/>
    <cellStyle name="常规 7 2 2 2 2 5 2 2 4" xfId="3930"/>
    <cellStyle name="常规 7 2 2 2 2 5 2 2 4 2" xfId="3931"/>
    <cellStyle name="常规 7 2 2 2 2 5 2 2 4 2 2" xfId="3932"/>
    <cellStyle name="常规 7 2 2 2 2 5 2 2 4 3" xfId="3933"/>
    <cellStyle name="常规 7 2 2 2 2 5 2 2 4 3 2" xfId="3934"/>
    <cellStyle name="常规 7 2 2 2 2 5 2 2 4 4" xfId="3935"/>
    <cellStyle name="常规 7 2 2 2 2 5 2 2 4 4 2" xfId="3936"/>
    <cellStyle name="常规 7 2 2 2 2 5 2 2 4 5" xfId="3937"/>
    <cellStyle name="常规 7 2 2 2 2 5 2 2 5" xfId="3938"/>
    <cellStyle name="常规 7 2 2 2 2 5 2 2 5 2" xfId="3939"/>
    <cellStyle name="常规 7 2 2 2 2 5 2 2 5 2 2" xfId="3940"/>
    <cellStyle name="常规 7 2 2 2 2 5 2 2 5 3" xfId="3941"/>
    <cellStyle name="常规 7 2 2 2 2 5 2 2 5 3 2" xfId="3942"/>
    <cellStyle name="常规 7 2 2 2 2 5 2 2 5 4" xfId="3943"/>
    <cellStyle name="常规 7 2 2 2 2 5 2 2 6" xfId="3944"/>
    <cellStyle name="常规 7 2 2 2 2 5 2 2 6 2" xfId="3945"/>
    <cellStyle name="常规 7 2 2 2 2 5 2 2 7" xfId="3946"/>
    <cellStyle name="常规 7 2 2 2 2 5 2 2 7 2" xfId="3947"/>
    <cellStyle name="常规 7 2 2 2 2 5 2 2 8" xfId="3948"/>
    <cellStyle name="常规 7 2 2 2 2 5 2 2 8 2" xfId="3949"/>
    <cellStyle name="常规 7 2 2 2 2 5 2 2 9" xfId="3950"/>
    <cellStyle name="常规 7 2 2 2 2 5 2 3" xfId="3951"/>
    <cellStyle name="常规 7 2 2 2 2 5 2 3 2" xfId="3952"/>
    <cellStyle name="常规 7 2 2 2 2 5 2 3 2 2" xfId="3953"/>
    <cellStyle name="常规 7 2 2 2 2 5 2 3 2 2 2" xfId="3954"/>
    <cellStyle name="常规 7 2 2 2 2 5 2 3 2 3" xfId="3955"/>
    <cellStyle name="常规 7 2 2 2 2 5 2 3 2 3 2" xfId="3956"/>
    <cellStyle name="常规 7 2 2 2 2 5 2 3 2 4" xfId="3957"/>
    <cellStyle name="常规 7 2 2 2 2 5 2 3 2 4 2" xfId="3958"/>
    <cellStyle name="常规 7 2 2 2 2 5 2 3 2 5" xfId="3959"/>
    <cellStyle name="常规 7 2 2 2 2 5 2 3 3" xfId="3960"/>
    <cellStyle name="常规 7 2 2 2 2 5 2 3 3 2" xfId="3961"/>
    <cellStyle name="常规 7 2 2 2 2 5 2 3 4" xfId="3962"/>
    <cellStyle name="常规 7 2 2 2 2 5 2 3 4 2" xfId="3963"/>
    <cellStyle name="常规 7 2 2 2 2 5 2 3 5" xfId="3964"/>
    <cellStyle name="常规 7 2 2 2 2 5 2 3 5 2" xfId="3965"/>
    <cellStyle name="常规 7 2 2 2 2 5 2 3 6" xfId="3966"/>
    <cellStyle name="常规 7 2 2 2 2 5 2 4" xfId="3967"/>
    <cellStyle name="常规 7 2 2 2 2 5 2 4 2" xfId="3968"/>
    <cellStyle name="常规 7 2 2 2 2 5 2 4 2 2" xfId="3969"/>
    <cellStyle name="常规 7 2 2 2 2 5 2 4 3" xfId="3970"/>
    <cellStyle name="常规 7 2 2 2 2 5 2 4 3 2" xfId="3971"/>
    <cellStyle name="常规 7 2 2 2 2 5 2 4 4" xfId="3972"/>
    <cellStyle name="常规 7 2 2 2 2 5 2 4 4 2" xfId="3973"/>
    <cellStyle name="常规 7 2 2 2 2 5 2 4 5" xfId="3974"/>
    <cellStyle name="常规 7 2 2 2 2 5 2 5" xfId="3975"/>
    <cellStyle name="常规 7 2 2 2 2 5 2 5 2" xfId="3976"/>
    <cellStyle name="常规 7 2 2 2 2 5 2 5 2 2" xfId="3977"/>
    <cellStyle name="常规 7 2 2 2 2 5 2 5 3" xfId="3978"/>
    <cellStyle name="常规 7 2 2 2 2 5 2 5 3 2" xfId="3979"/>
    <cellStyle name="常规 7 2 2 2 2 5 2 5 4" xfId="3980"/>
    <cellStyle name="常规 7 2 2 2 2 5 2 5 4 2" xfId="3981"/>
    <cellStyle name="常规 7 2 2 2 2 5 2 5 5" xfId="3982"/>
    <cellStyle name="常规 7 2 2 2 2 5 2 6" xfId="3983"/>
    <cellStyle name="常规 7 2 2 2 2 5 2 6 2" xfId="3984"/>
    <cellStyle name="常规 7 2 2 2 2 5 2 6 2 2" xfId="3985"/>
    <cellStyle name="常规 7 2 2 2 2 5 2 6 3" xfId="3986"/>
    <cellStyle name="常规 7 2 2 2 2 5 2 6 3 2" xfId="3987"/>
    <cellStyle name="常规 7 2 2 2 2 5 2 6 4" xfId="3988"/>
    <cellStyle name="常规 7 2 2 2 2 5 2 7" xfId="3989"/>
    <cellStyle name="常规 7 2 2 2 2 5 2 7 2" xfId="3990"/>
    <cellStyle name="常规 7 2 2 2 2 5 2 8" xfId="3991"/>
    <cellStyle name="常规 7 2 2 2 2 5 2 8 2" xfId="3992"/>
    <cellStyle name="常规 7 2 2 2 2 5 2 9" xfId="3993"/>
    <cellStyle name="常规 7 2 2 2 2 5 2 9 2" xfId="3994"/>
    <cellStyle name="常规 7 2 2 2 2 5 3" xfId="3995"/>
    <cellStyle name="常规 7 2 2 2 2 5 3 2" xfId="3996"/>
    <cellStyle name="常规 7 2 2 2 2 5 3 2 2" xfId="3997"/>
    <cellStyle name="常规 7 2 2 2 2 5 3 2 2 2" xfId="3998"/>
    <cellStyle name="常规 7 2 2 2 2 5 3 2 2 2 2" xfId="3999"/>
    <cellStyle name="常规 7 2 2 2 2 5 3 2 2 3" xfId="4000"/>
    <cellStyle name="常规 7 2 2 2 2 5 3 2 2 3 2" xfId="4001"/>
    <cellStyle name="常规 7 2 2 2 2 5 3 2 2 4" xfId="4002"/>
    <cellStyle name="常规 7 2 2 2 2 5 3 2 2 4 2" xfId="4003"/>
    <cellStyle name="常规 7 2 2 2 2 5 3 2 2 5" xfId="4004"/>
    <cellStyle name="常规 7 2 2 2 2 5 3 2 3" xfId="4005"/>
    <cellStyle name="常规 7 2 2 2 2 5 3 2 3 2" xfId="4006"/>
    <cellStyle name="常规 7 2 2 2 2 5 3 2 4" xfId="4007"/>
    <cellStyle name="常规 7 2 2 2 2 5 3 2 4 2" xfId="4008"/>
    <cellStyle name="常规 7 2 2 2 2 5 3 2 5" xfId="4009"/>
    <cellStyle name="常规 7 2 2 2 2 5 3 2 5 2" xfId="4010"/>
    <cellStyle name="常规 7 2 2 2 2 5 3 2 6" xfId="4011"/>
    <cellStyle name="常规 7 2 2 2 2 5 3 3" xfId="4012"/>
    <cellStyle name="常规 7 2 2 2 2 5 3 3 2" xfId="4013"/>
    <cellStyle name="常规 7 2 2 2 2 5 3 3 2 2" xfId="4014"/>
    <cellStyle name="常规 7 2 2 2 2 5 3 3 3" xfId="4015"/>
    <cellStyle name="常规 7 2 2 2 2 5 3 3 3 2" xfId="4016"/>
    <cellStyle name="常规 7 2 2 2 2 5 3 3 4" xfId="4017"/>
    <cellStyle name="常规 7 2 2 2 2 5 3 3 4 2" xfId="4018"/>
    <cellStyle name="常规 7 2 2 2 2 5 3 3 5" xfId="4019"/>
    <cellStyle name="常规 7 2 2 2 2 5 3 4" xfId="4020"/>
    <cellStyle name="常规 7 2 2 2 2 5 3 4 2" xfId="4021"/>
    <cellStyle name="常规 7 2 2 2 2 5 3 4 2 2" xfId="4022"/>
    <cellStyle name="常规 7 2 2 2 2 5 3 4 3" xfId="4023"/>
    <cellStyle name="常规 7 2 2 2 2 5 3 4 3 2" xfId="4024"/>
    <cellStyle name="常规 7 2 2 2 2 5 3 4 4" xfId="4025"/>
    <cellStyle name="常规 7 2 2 2 2 5 3 4 4 2" xfId="4026"/>
    <cellStyle name="常规 7 2 2 2 2 5 3 4 5" xfId="4027"/>
    <cellStyle name="常规 7 2 2 2 2 5 3 5" xfId="4028"/>
    <cellStyle name="常规 7 2 2 2 2 5 3 5 2" xfId="4029"/>
    <cellStyle name="常规 7 2 2 2 2 5 3 5 2 2" xfId="4030"/>
    <cellStyle name="常规 7 2 2 2 2 5 3 5 3" xfId="4031"/>
    <cellStyle name="常规 7 2 2 2 2 5 3 5 3 2" xfId="4032"/>
    <cellStyle name="常规 7 2 2 2 2 5 3 5 4" xfId="4033"/>
    <cellStyle name="常规 7 2 2 2 2 5 3 6" xfId="4034"/>
    <cellStyle name="常规 7 2 2 2 2 5 3 6 2" xfId="4035"/>
    <cellStyle name="常规 7 2 2 2 2 5 3 7" xfId="4036"/>
    <cellStyle name="常规 7 2 2 2 2 5 3 7 2" xfId="4037"/>
    <cellStyle name="常规 7 2 2 2 2 5 3 8" xfId="4038"/>
    <cellStyle name="常规 7 2 2 2 2 5 3 8 2" xfId="4039"/>
    <cellStyle name="常规 7 2 2 2 2 5 3 9" xfId="4040"/>
    <cellStyle name="常规 7 2 2 2 2 5 4" xfId="4041"/>
    <cellStyle name="常规 7 2 2 2 2 5 4 2" xfId="4042"/>
    <cellStyle name="常规 7 2 2 2 2 5 4 2 2" xfId="4043"/>
    <cellStyle name="常规 7 2 2 2 2 5 4 2 2 2" xfId="4044"/>
    <cellStyle name="常规 7 2 2 2 2 5 4 2 3" xfId="4045"/>
    <cellStyle name="常规 7 2 2 2 2 5 4 2 3 2" xfId="4046"/>
    <cellStyle name="常规 7 2 2 2 2 5 4 2 4" xfId="4047"/>
    <cellStyle name="常规 7 2 2 2 2 5 4 2 4 2" xfId="4048"/>
    <cellStyle name="常规 7 2 2 2 2 5 4 2 5" xfId="4049"/>
    <cellStyle name="常规 7 2 2 2 2 5 4 3" xfId="4050"/>
    <cellStyle name="常规 7 2 2 2 2 5 4 3 2" xfId="4051"/>
    <cellStyle name="常规 7 2 2 2 2 5 4 4" xfId="4052"/>
    <cellStyle name="常规 7 2 2 2 2 5 4 4 2" xfId="4053"/>
    <cellStyle name="常规 7 2 2 2 2 5 4 5" xfId="4054"/>
    <cellStyle name="常规 7 2 2 2 2 5 4 5 2" xfId="4055"/>
    <cellStyle name="常规 7 2 2 2 2 5 4 6" xfId="4056"/>
    <cellStyle name="常规 7 2 2 2 2 5 5" xfId="4057"/>
    <cellStyle name="常规 7 2 2 2 2 5 5 2" xfId="4058"/>
    <cellStyle name="常规 7 2 2 2 2 5 5 2 2" xfId="4059"/>
    <cellStyle name="常规 7 2 2 2 2 5 5 3" xfId="4060"/>
    <cellStyle name="常规 7 2 2 2 2 5 5 3 2" xfId="4061"/>
    <cellStyle name="常规 7 2 2 2 2 5 5 4" xfId="4062"/>
    <cellStyle name="常规 7 2 2 2 2 5 5 4 2" xfId="4063"/>
    <cellStyle name="常规 7 2 2 2 2 5 5 5" xfId="4064"/>
    <cellStyle name="常规 7 2 2 2 2 5 6" xfId="4065"/>
    <cellStyle name="常规 7 2 2 2 2 5 6 2" xfId="4066"/>
    <cellStyle name="常规 7 2 2 2 2 5 6 2 2" xfId="4067"/>
    <cellStyle name="常规 7 2 2 2 2 5 6 3" xfId="4068"/>
    <cellStyle name="常规 7 2 2 2 2 5 6 3 2" xfId="4069"/>
    <cellStyle name="常规 7 2 2 2 2 5 6 4" xfId="4070"/>
    <cellStyle name="常规 7 2 2 2 2 5 6 4 2" xfId="4071"/>
    <cellStyle name="常规 7 2 2 2 2 5 6 5" xfId="4072"/>
    <cellStyle name="常规 7 2 2 2 2 5 7" xfId="4073"/>
    <cellStyle name="常规 7 2 2 2 2 5 7 2" xfId="4074"/>
    <cellStyle name="常规 7 2 2 2 2 5 7 2 2" xfId="4075"/>
    <cellStyle name="常规 7 2 2 2 2 5 7 3" xfId="4076"/>
    <cellStyle name="常规 7 2 2 2 2 5 7 3 2" xfId="4077"/>
    <cellStyle name="常规 7 2 2 2 2 5 7 4" xfId="4078"/>
    <cellStyle name="常规 7 2 2 2 2 5 8" xfId="4079"/>
    <cellStyle name="常规 7 2 2 2 2 5 8 2" xfId="4080"/>
    <cellStyle name="常规 7 2 2 2 2 5 9" xfId="4081"/>
    <cellStyle name="常规 7 2 2 2 2 5 9 2" xfId="4082"/>
    <cellStyle name="常规 7 2 2 2 2 6" xfId="4083"/>
    <cellStyle name="常规 7 2 2 2 2 6 10" xfId="4084"/>
    <cellStyle name="常规 7 2 2 2 2 6 10 2" xfId="4085"/>
    <cellStyle name="常规 7 2 2 2 2 6 11" xfId="4086"/>
    <cellStyle name="常规 7 2 2 2 2 6 2" xfId="4087"/>
    <cellStyle name="常规 7 2 2 2 2 6 2 10" xfId="4088"/>
    <cellStyle name="常规 7 2 2 2 2 6 2 2" xfId="4089"/>
    <cellStyle name="常规 7 2 2 2 2 6 2 2 2" xfId="4090"/>
    <cellStyle name="常规 7 2 2 2 2 6 2 2 2 2" xfId="4091"/>
    <cellStyle name="常规 7 2 2 2 2 6 2 2 2 2 2" xfId="4092"/>
    <cellStyle name="常规 7 2 2 2 2 6 2 2 2 2 2 2" xfId="4093"/>
    <cellStyle name="常规 7 2 2 2 2 6 2 2 2 2 3" xfId="4094"/>
    <cellStyle name="常规 7 2 2 2 2 6 2 2 2 2 3 2" xfId="4095"/>
    <cellStyle name="常规 7 2 2 2 2 6 2 2 2 2 4" xfId="4096"/>
    <cellStyle name="常规 7 2 2 2 2 6 2 2 2 2 4 2" xfId="4097"/>
    <cellStyle name="常规 7 2 2 2 2 6 2 2 2 2 5" xfId="4098"/>
    <cellStyle name="常规 7 2 2 2 2 6 2 2 2 3" xfId="4099"/>
    <cellStyle name="常规 7 2 2 2 2 6 2 2 2 3 2" xfId="4100"/>
    <cellStyle name="常规 7 2 2 2 2 6 2 2 2 4" xfId="4101"/>
    <cellStyle name="常规 7 2 2 2 2 6 2 2 2 4 2" xfId="4102"/>
    <cellStyle name="常规 7 2 2 2 2 6 2 2 2 5" xfId="4103"/>
    <cellStyle name="常规 7 2 2 2 2 6 2 2 2 5 2" xfId="4104"/>
    <cellStyle name="常规 7 2 2 2 2 6 2 2 2 6" xfId="4105"/>
    <cellStyle name="常规 7 2 2 2 2 6 2 2 3" xfId="4106"/>
    <cellStyle name="常规 7 2 2 2 2 6 2 2 3 2" xfId="4107"/>
    <cellStyle name="常规 7 2 2 2 2 6 2 2 3 2 2" xfId="4108"/>
    <cellStyle name="常规 7 2 2 2 2 6 2 2 3 3" xfId="4109"/>
    <cellStyle name="常规 7 2 2 2 2 6 2 2 3 3 2" xfId="4110"/>
    <cellStyle name="常规 7 2 2 2 2 6 2 2 3 4" xfId="4111"/>
    <cellStyle name="常规 7 2 2 2 2 6 2 2 3 4 2" xfId="4112"/>
    <cellStyle name="常规 7 2 2 2 2 6 2 2 3 5" xfId="4113"/>
    <cellStyle name="常规 7 2 2 2 2 6 2 2 4" xfId="4114"/>
    <cellStyle name="常规 7 2 2 2 2 6 2 2 4 2" xfId="4115"/>
    <cellStyle name="常规 7 2 2 2 2 6 2 2 4 2 2" xfId="4116"/>
    <cellStyle name="常规 7 2 2 2 2 6 2 2 4 3" xfId="4117"/>
    <cellStyle name="常规 7 2 2 2 2 6 2 2 4 3 2" xfId="4118"/>
    <cellStyle name="常规 7 2 2 2 2 6 2 2 4 4" xfId="4119"/>
    <cellStyle name="常规 7 2 2 2 2 6 2 2 4 4 2" xfId="4120"/>
    <cellStyle name="常规 7 2 2 2 2 6 2 2 4 5" xfId="4121"/>
    <cellStyle name="常规 7 2 2 2 2 6 2 2 5" xfId="4122"/>
    <cellStyle name="常规 7 2 2 2 2 6 2 2 5 2" xfId="4123"/>
    <cellStyle name="常规 7 2 2 2 2 6 2 2 5 2 2" xfId="4124"/>
    <cellStyle name="常规 7 2 2 2 2 6 2 2 5 3" xfId="4125"/>
    <cellStyle name="常规 7 2 2 2 2 6 2 2 5 3 2" xfId="4126"/>
    <cellStyle name="常规 7 2 2 2 2 6 2 2 5 4" xfId="4127"/>
    <cellStyle name="常规 7 2 2 2 2 6 2 2 6" xfId="4128"/>
    <cellStyle name="常规 7 2 2 2 2 6 2 2 6 2" xfId="4129"/>
    <cellStyle name="常规 7 2 2 2 2 6 2 2 7" xfId="4130"/>
    <cellStyle name="常规 7 2 2 2 2 6 2 2 7 2" xfId="4131"/>
    <cellStyle name="常规 7 2 2 2 2 6 2 2 8" xfId="4132"/>
    <cellStyle name="常规 7 2 2 2 2 6 2 2 8 2" xfId="4133"/>
    <cellStyle name="常规 7 2 2 2 2 6 2 2 9" xfId="4134"/>
    <cellStyle name="常规 7 2 2 2 2 6 2 3" xfId="4135"/>
    <cellStyle name="常规 7 2 2 2 2 6 2 3 2" xfId="4136"/>
    <cellStyle name="常规 7 2 2 2 2 6 2 3 2 2" xfId="4137"/>
    <cellStyle name="常规 7 2 2 2 2 6 2 3 2 2 2" xfId="4138"/>
    <cellStyle name="常规 7 2 2 2 2 6 2 3 2 3" xfId="4139"/>
    <cellStyle name="常规 7 2 2 2 2 6 2 3 2 3 2" xfId="4140"/>
    <cellStyle name="常规 7 2 2 2 2 6 2 3 2 4" xfId="4141"/>
    <cellStyle name="常规 7 2 2 2 2 6 2 3 2 4 2" xfId="4142"/>
    <cellStyle name="常规 7 2 2 2 2 6 2 3 2 5" xfId="4143"/>
    <cellStyle name="常规 7 2 2 2 2 6 2 3 3" xfId="4144"/>
    <cellStyle name="常规 7 2 2 2 2 6 2 3 3 2" xfId="4145"/>
    <cellStyle name="常规 7 2 2 2 2 6 2 3 4" xfId="4146"/>
    <cellStyle name="常规 7 2 2 2 2 6 2 3 4 2" xfId="4147"/>
    <cellStyle name="常规 7 2 2 2 2 6 2 3 5" xfId="4148"/>
    <cellStyle name="常规 7 2 2 2 2 6 2 3 5 2" xfId="4149"/>
    <cellStyle name="常规 7 2 2 2 2 6 2 3 6" xfId="4150"/>
    <cellStyle name="常规 7 2 2 2 2 6 2 4" xfId="4151"/>
    <cellStyle name="常规 7 2 2 2 2 6 2 4 2" xfId="4152"/>
    <cellStyle name="常规 7 2 2 2 2 6 2 4 2 2" xfId="4153"/>
    <cellStyle name="常规 7 2 2 2 2 6 2 4 3" xfId="4154"/>
    <cellStyle name="常规 7 2 2 2 2 6 2 4 3 2" xfId="4155"/>
    <cellStyle name="常规 7 2 2 2 2 6 2 4 4" xfId="4156"/>
    <cellStyle name="常规 7 2 2 2 2 6 2 4 4 2" xfId="4157"/>
    <cellStyle name="常规 7 2 2 2 2 6 2 4 5" xfId="4158"/>
    <cellStyle name="常规 7 2 2 2 2 6 2 5" xfId="4159"/>
    <cellStyle name="常规 7 2 2 2 2 6 2 5 2" xfId="4160"/>
    <cellStyle name="常规 7 2 2 2 2 6 2 5 2 2" xfId="4161"/>
    <cellStyle name="常规 7 2 2 2 2 6 2 5 3" xfId="4162"/>
    <cellStyle name="常规 7 2 2 2 2 6 2 5 3 2" xfId="4163"/>
    <cellStyle name="常规 7 2 2 2 2 6 2 5 4" xfId="4164"/>
    <cellStyle name="常规 7 2 2 2 2 6 2 5 4 2" xfId="4165"/>
    <cellStyle name="常规 7 2 2 2 2 6 2 5 5" xfId="4166"/>
    <cellStyle name="常规 7 2 2 2 2 6 2 6" xfId="4167"/>
    <cellStyle name="常规 7 2 2 2 2 6 2 6 2" xfId="4168"/>
    <cellStyle name="常规 7 2 2 2 2 6 2 6 2 2" xfId="4169"/>
    <cellStyle name="常规 7 2 2 2 2 6 2 6 3" xfId="4170"/>
    <cellStyle name="常规 7 2 2 2 2 6 2 6 3 2" xfId="4171"/>
    <cellStyle name="常规 7 2 2 2 2 6 2 6 4" xfId="4172"/>
    <cellStyle name="常规 7 2 2 2 2 6 2 7" xfId="4173"/>
    <cellStyle name="常规 7 2 2 2 2 6 2 7 2" xfId="4174"/>
    <cellStyle name="常规 7 2 2 2 2 6 2 8" xfId="4175"/>
    <cellStyle name="常规 7 2 2 2 2 6 2 8 2" xfId="4176"/>
    <cellStyle name="常规 7 2 2 2 2 6 2 9" xfId="4177"/>
    <cellStyle name="常规 7 2 2 2 2 6 2 9 2" xfId="4178"/>
    <cellStyle name="常规 7 2 2 2 2 6 3" xfId="4179"/>
    <cellStyle name="常规 7 2 2 2 2 6 3 2" xfId="4180"/>
    <cellStyle name="常规 7 2 2 2 2 6 3 2 2" xfId="4181"/>
    <cellStyle name="常规 7 2 2 2 2 6 3 2 2 2" xfId="4182"/>
    <cellStyle name="常规 7 2 2 2 2 6 3 2 2 2 2" xfId="4183"/>
    <cellStyle name="常规 7 2 2 2 2 6 3 2 2 3" xfId="4184"/>
    <cellStyle name="常规 7 2 2 2 2 6 3 2 2 3 2" xfId="4185"/>
    <cellStyle name="常规 7 2 2 2 2 6 3 2 2 4" xfId="4186"/>
    <cellStyle name="常规 7 2 2 2 2 6 3 2 2 4 2" xfId="4187"/>
    <cellStyle name="常规 7 2 2 2 2 6 3 2 2 5" xfId="4188"/>
    <cellStyle name="常规 7 2 2 2 2 6 3 2 3" xfId="4189"/>
    <cellStyle name="常规 7 2 2 2 2 6 3 2 3 2" xfId="4190"/>
    <cellStyle name="常规 7 2 2 2 2 6 3 2 4" xfId="4191"/>
    <cellStyle name="常规 7 2 2 2 2 6 3 2 4 2" xfId="4192"/>
    <cellStyle name="常规 7 2 2 2 2 6 3 2 5" xfId="4193"/>
    <cellStyle name="常规 7 2 2 2 2 6 3 2 5 2" xfId="4194"/>
    <cellStyle name="常规 7 2 2 2 2 6 3 2 6" xfId="4195"/>
    <cellStyle name="常规 7 2 2 2 2 6 3 3" xfId="4196"/>
    <cellStyle name="常规 7 2 2 2 2 6 3 3 2" xfId="4197"/>
    <cellStyle name="常规 7 2 2 2 2 6 3 3 2 2" xfId="4198"/>
    <cellStyle name="常规 7 2 2 2 2 6 3 3 3" xfId="4199"/>
    <cellStyle name="常规 7 2 2 2 2 6 3 3 3 2" xfId="4200"/>
    <cellStyle name="常规 7 2 2 2 2 6 3 3 4" xfId="4201"/>
    <cellStyle name="常规 7 2 2 2 2 6 3 3 4 2" xfId="4202"/>
    <cellStyle name="常规 7 2 2 2 2 6 3 3 5" xfId="4203"/>
    <cellStyle name="常规 7 2 2 2 2 6 3 4" xfId="4204"/>
    <cellStyle name="常规 7 2 2 2 2 6 3 4 2" xfId="4205"/>
    <cellStyle name="常规 7 2 2 2 2 6 3 4 2 2" xfId="4206"/>
    <cellStyle name="常规 7 2 2 2 2 6 3 4 3" xfId="4207"/>
    <cellStyle name="常规 7 2 2 2 2 6 3 4 3 2" xfId="4208"/>
    <cellStyle name="常规 7 2 2 2 2 6 3 4 4" xfId="4209"/>
    <cellStyle name="常规 7 2 2 2 2 6 3 4 4 2" xfId="4210"/>
    <cellStyle name="常规 7 2 2 2 2 6 3 4 5" xfId="4211"/>
    <cellStyle name="常规 7 2 2 2 2 6 3 5" xfId="4212"/>
    <cellStyle name="常规 7 2 2 2 2 6 3 5 2" xfId="4213"/>
    <cellStyle name="常规 7 2 2 2 2 6 3 5 2 2" xfId="4214"/>
    <cellStyle name="常规 7 2 2 2 2 6 3 5 3" xfId="4215"/>
    <cellStyle name="常规 7 2 2 2 2 6 3 5 3 2" xfId="4216"/>
    <cellStyle name="常规 7 2 2 2 2 6 3 5 4" xfId="4217"/>
    <cellStyle name="常规 7 2 2 2 2 6 3 6" xfId="4218"/>
    <cellStyle name="常规 7 2 2 2 2 6 3 6 2" xfId="4219"/>
    <cellStyle name="常规 7 2 2 2 2 6 3 7" xfId="4220"/>
    <cellStyle name="常规 7 2 2 2 2 6 3 7 2" xfId="4221"/>
    <cellStyle name="常规 7 2 2 2 2 6 3 8" xfId="4222"/>
    <cellStyle name="常规 7 2 2 2 2 6 3 8 2" xfId="4223"/>
    <cellStyle name="常规 7 2 2 2 2 6 3 9" xfId="4224"/>
    <cellStyle name="常规 7 2 2 2 2 6 4" xfId="4225"/>
    <cellStyle name="常规 7 2 2 2 2 6 4 2" xfId="4226"/>
    <cellStyle name="常规 7 2 2 2 2 6 4 2 2" xfId="4227"/>
    <cellStyle name="常规 7 2 2 2 2 6 4 2 2 2" xfId="4228"/>
    <cellStyle name="常规 7 2 2 2 2 6 4 2 3" xfId="4229"/>
    <cellStyle name="常规 7 2 2 2 2 6 4 2 3 2" xfId="4230"/>
    <cellStyle name="常规 7 2 2 2 2 6 4 2 4" xfId="4231"/>
    <cellStyle name="常规 7 2 2 2 2 6 4 2 4 2" xfId="4232"/>
    <cellStyle name="常规 7 2 2 2 2 6 4 2 5" xfId="4233"/>
    <cellStyle name="常规 7 2 2 2 2 6 4 3" xfId="4234"/>
    <cellStyle name="常规 7 2 2 2 2 6 4 3 2" xfId="4235"/>
    <cellStyle name="常规 7 2 2 2 2 6 4 4" xfId="4236"/>
    <cellStyle name="常规 7 2 2 2 2 6 4 4 2" xfId="4237"/>
    <cellStyle name="常规 7 2 2 2 2 6 4 5" xfId="4238"/>
    <cellStyle name="常规 7 2 2 2 2 6 4 5 2" xfId="4239"/>
    <cellStyle name="常规 7 2 2 2 2 6 4 6" xfId="4240"/>
    <cellStyle name="常规 7 2 2 2 2 6 5" xfId="4241"/>
    <cellStyle name="常规 7 2 2 2 2 6 5 2" xfId="4242"/>
    <cellStyle name="常规 7 2 2 2 2 6 5 2 2" xfId="4243"/>
    <cellStyle name="常规 7 2 2 2 2 6 5 3" xfId="4244"/>
    <cellStyle name="常规 7 2 2 2 2 6 5 3 2" xfId="4245"/>
    <cellStyle name="常规 7 2 2 2 2 6 5 4" xfId="4246"/>
    <cellStyle name="常规 7 2 2 2 2 6 5 4 2" xfId="4247"/>
    <cellStyle name="常规 7 2 2 2 2 6 5 5" xfId="4248"/>
    <cellStyle name="常规 7 2 2 2 2 6 6" xfId="4249"/>
    <cellStyle name="常规 7 2 2 2 2 6 6 2" xfId="4250"/>
    <cellStyle name="常规 7 2 2 2 2 6 6 2 2" xfId="4251"/>
    <cellStyle name="常规 7 2 2 2 2 6 6 3" xfId="4252"/>
    <cellStyle name="常规 7 2 2 2 2 6 6 3 2" xfId="4253"/>
    <cellStyle name="常规 7 2 2 2 2 6 6 4" xfId="4254"/>
    <cellStyle name="常规 7 2 2 2 2 6 6 4 2" xfId="4255"/>
    <cellStyle name="常规 7 2 2 2 2 6 6 5" xfId="4256"/>
    <cellStyle name="常规 7 2 2 2 2 6 7" xfId="4257"/>
    <cellStyle name="常规 7 2 2 2 2 6 7 2" xfId="4258"/>
    <cellStyle name="常规 7 2 2 2 2 6 7 2 2" xfId="4259"/>
    <cellStyle name="常规 7 2 2 2 2 6 7 3" xfId="4260"/>
    <cellStyle name="常规 7 2 2 2 2 6 7 3 2" xfId="4261"/>
    <cellStyle name="常规 7 2 2 2 2 6 7 4" xfId="4262"/>
    <cellStyle name="常规 7 2 2 2 2 6 8" xfId="4263"/>
    <cellStyle name="常规 7 2 2 2 2 6 8 2" xfId="4264"/>
    <cellStyle name="常规 7 2 2 2 2 6 9" xfId="4265"/>
    <cellStyle name="常规 7 2 2 2 2 6 9 2" xfId="4266"/>
    <cellStyle name="常规 7 2 2 2 2 7" xfId="4267"/>
    <cellStyle name="常规 7 2 2 2 2 7 10" xfId="4268"/>
    <cellStyle name="常规 7 2 2 2 2 7 2" xfId="4269"/>
    <cellStyle name="常规 7 2 2 2 2 7 2 2" xfId="4270"/>
    <cellStyle name="常规 7 2 2 2 2 7 2 2 2" xfId="4271"/>
    <cellStyle name="常规 7 2 2 2 2 7 2 2 2 2" xfId="4272"/>
    <cellStyle name="常规 7 2 2 2 2 7 2 2 2 2 2" xfId="4273"/>
    <cellStyle name="常规 7 2 2 2 2 7 2 2 2 3" xfId="4274"/>
    <cellStyle name="常规 7 2 2 2 2 7 2 2 2 3 2" xfId="4275"/>
    <cellStyle name="常规 7 2 2 2 2 7 2 2 2 4" xfId="4276"/>
    <cellStyle name="常规 7 2 2 2 2 7 2 2 2 4 2" xfId="4277"/>
    <cellStyle name="常规 7 2 2 2 2 7 2 2 2 5" xfId="4278"/>
    <cellStyle name="常规 7 2 2 2 2 7 2 2 3" xfId="4279"/>
    <cellStyle name="常规 7 2 2 2 2 7 2 2 3 2" xfId="4280"/>
    <cellStyle name="常规 7 2 2 2 2 7 2 2 4" xfId="4281"/>
    <cellStyle name="常规 7 2 2 2 2 7 2 2 4 2" xfId="4282"/>
    <cellStyle name="常规 7 2 2 2 2 7 2 2 5" xfId="4283"/>
    <cellStyle name="常规 7 2 2 2 2 7 2 2 5 2" xfId="4284"/>
    <cellStyle name="常规 7 2 2 2 2 7 2 2 6" xfId="4285"/>
    <cellStyle name="常规 7 2 2 2 2 7 2 3" xfId="4286"/>
    <cellStyle name="常规 7 2 2 2 2 7 2 3 2" xfId="4287"/>
    <cellStyle name="常规 7 2 2 2 2 7 2 3 2 2" xfId="4288"/>
    <cellStyle name="常规 7 2 2 2 2 7 2 3 3" xfId="4289"/>
    <cellStyle name="常规 7 2 2 2 2 7 2 3 3 2" xfId="4290"/>
    <cellStyle name="常规 7 2 2 2 2 7 2 3 4" xfId="4291"/>
    <cellStyle name="常规 7 2 2 2 2 7 2 3 4 2" xfId="4292"/>
    <cellStyle name="常规 7 2 2 2 2 7 2 3 5" xfId="4293"/>
    <cellStyle name="常规 7 2 2 2 2 7 2 4" xfId="4294"/>
    <cellStyle name="常规 7 2 2 2 2 7 2 4 2" xfId="4295"/>
    <cellStyle name="常规 7 2 2 2 2 7 2 4 2 2" xfId="4296"/>
    <cellStyle name="常规 7 2 2 2 2 7 2 4 3" xfId="4297"/>
    <cellStyle name="常规 7 2 2 2 2 7 2 4 3 2" xfId="4298"/>
    <cellStyle name="常规 7 2 2 2 2 7 2 4 4" xfId="4299"/>
    <cellStyle name="常规 7 2 2 2 2 7 2 4 4 2" xfId="4300"/>
    <cellStyle name="常规 7 2 2 2 2 7 2 4 5" xfId="4301"/>
    <cellStyle name="常规 7 2 2 2 2 7 2 5" xfId="4302"/>
    <cellStyle name="常规 7 2 2 2 2 7 2 5 2" xfId="4303"/>
    <cellStyle name="常规 7 2 2 2 2 7 2 5 2 2" xfId="4304"/>
    <cellStyle name="常规 7 2 2 2 2 7 2 5 3" xfId="4305"/>
    <cellStyle name="常规 7 2 2 2 2 7 2 5 3 2" xfId="4306"/>
    <cellStyle name="常规 7 2 2 2 2 7 2 5 4" xfId="4307"/>
    <cellStyle name="常规 7 2 2 2 2 7 2 6" xfId="4308"/>
    <cellStyle name="常规 7 2 2 2 2 7 2 6 2" xfId="4309"/>
    <cellStyle name="常规 7 2 2 2 2 7 2 7" xfId="4310"/>
    <cellStyle name="常规 7 2 2 2 2 7 2 7 2" xfId="4311"/>
    <cellStyle name="常规 7 2 2 2 2 7 2 8" xfId="4312"/>
    <cellStyle name="常规 7 2 2 2 2 7 2 8 2" xfId="4313"/>
    <cellStyle name="常规 7 2 2 2 2 7 2 9" xfId="4314"/>
    <cellStyle name="常规 7 2 2 2 2 7 3" xfId="4315"/>
    <cellStyle name="常规 7 2 2 2 2 7 3 2" xfId="4316"/>
    <cellStyle name="常规 7 2 2 2 2 7 3 2 2" xfId="4317"/>
    <cellStyle name="常规 7 2 2 2 2 7 3 2 2 2" xfId="4318"/>
    <cellStyle name="常规 7 2 2 2 2 7 3 2 3" xfId="4319"/>
    <cellStyle name="常规 7 2 2 2 2 7 3 2 3 2" xfId="4320"/>
    <cellStyle name="常规 7 2 2 2 2 7 3 2 4" xfId="4321"/>
    <cellStyle name="常规 7 2 2 2 2 7 3 2 4 2" xfId="4322"/>
    <cellStyle name="常规 7 2 2 2 2 7 3 2 5" xfId="4323"/>
    <cellStyle name="常规 7 2 2 2 2 7 3 3" xfId="4324"/>
    <cellStyle name="常规 7 2 2 2 2 7 3 3 2" xfId="4325"/>
    <cellStyle name="常规 7 2 2 2 2 7 3 4" xfId="4326"/>
    <cellStyle name="常规 7 2 2 2 2 7 3 4 2" xfId="4327"/>
    <cellStyle name="常规 7 2 2 2 2 7 3 5" xfId="4328"/>
    <cellStyle name="常规 7 2 2 2 2 7 3 5 2" xfId="4329"/>
    <cellStyle name="常规 7 2 2 2 2 7 3 6" xfId="4330"/>
    <cellStyle name="常规 7 2 2 2 2 7 4" xfId="4331"/>
    <cellStyle name="常规 7 2 2 2 2 7 4 2" xfId="4332"/>
    <cellStyle name="常规 7 2 2 2 2 7 4 2 2" xfId="4333"/>
    <cellStyle name="常规 7 2 2 2 2 7 4 3" xfId="4334"/>
    <cellStyle name="常规 7 2 2 2 2 7 4 3 2" xfId="4335"/>
    <cellStyle name="常规 7 2 2 2 2 7 4 4" xfId="4336"/>
    <cellStyle name="常规 7 2 2 2 2 7 4 4 2" xfId="4337"/>
    <cellStyle name="常规 7 2 2 2 2 7 4 5" xfId="4338"/>
    <cellStyle name="常规 7 2 2 2 2 7 5" xfId="4339"/>
    <cellStyle name="常规 7 2 2 2 2 7 5 2" xfId="4340"/>
    <cellStyle name="常规 7 2 2 2 2 7 5 2 2" xfId="4341"/>
    <cellStyle name="常规 7 2 2 2 2 7 5 3" xfId="4342"/>
    <cellStyle name="常规 7 2 2 2 2 7 5 3 2" xfId="4343"/>
    <cellStyle name="常规 7 2 2 2 2 7 5 4" xfId="4344"/>
    <cellStyle name="常规 7 2 2 2 2 7 5 4 2" xfId="4345"/>
    <cellStyle name="常规 7 2 2 2 2 7 5 5" xfId="4346"/>
    <cellStyle name="常规 7 2 2 2 2 7 6" xfId="4347"/>
    <cellStyle name="常规 7 2 2 2 2 7 6 2" xfId="4348"/>
    <cellStyle name="常规 7 2 2 2 2 7 6 2 2" xfId="4349"/>
    <cellStyle name="常规 7 2 2 2 2 7 6 3" xfId="4350"/>
    <cellStyle name="常规 7 2 2 2 2 7 6 3 2" xfId="4351"/>
    <cellStyle name="常规 7 2 2 2 2 7 6 4" xfId="4352"/>
    <cellStyle name="常规 7 2 2 2 2 7 7" xfId="4353"/>
    <cellStyle name="常规 7 2 2 2 2 7 7 2" xfId="4354"/>
    <cellStyle name="常规 7 2 2 2 2 7 8" xfId="4355"/>
    <cellStyle name="常规 7 2 2 2 2 7 8 2" xfId="4356"/>
    <cellStyle name="常规 7 2 2 2 2 7 9" xfId="4357"/>
    <cellStyle name="常规 7 2 2 2 2 7 9 2" xfId="4358"/>
    <cellStyle name="常规 7 2 2 2 2 8" xfId="4359"/>
    <cellStyle name="常规 7 2 2 2 2 8 2" xfId="4360"/>
    <cellStyle name="常规 7 2 2 2 2 8 2 2" xfId="4361"/>
    <cellStyle name="常规 7 2 2 2 2 8 2 2 2" xfId="4362"/>
    <cellStyle name="常规 7 2 2 2 2 8 2 2 2 2" xfId="4363"/>
    <cellStyle name="常规 7 2 2 2 2 8 2 2 3" xfId="4364"/>
    <cellStyle name="常规 7 2 2 2 2 8 2 2 3 2" xfId="4365"/>
    <cellStyle name="常规 7 2 2 2 2 8 2 2 4" xfId="4366"/>
    <cellStyle name="常规 7 2 2 2 2 8 2 2 4 2" xfId="4367"/>
    <cellStyle name="常规 7 2 2 2 2 8 2 2 5" xfId="4368"/>
    <cellStyle name="常规 7 2 2 2 2 8 2 3" xfId="4369"/>
    <cellStyle name="常规 7 2 2 2 2 8 2 3 2" xfId="4370"/>
    <cellStyle name="常规 7 2 2 2 2 8 2 4" xfId="4371"/>
    <cellStyle name="常规 7 2 2 2 2 8 2 4 2" xfId="4372"/>
    <cellStyle name="常规 7 2 2 2 2 8 2 5" xfId="4373"/>
    <cellStyle name="常规 7 2 2 2 2 8 2 5 2" xfId="4374"/>
    <cellStyle name="常规 7 2 2 2 2 8 2 6" xfId="4375"/>
    <cellStyle name="常规 7 2 2 2 2 8 3" xfId="4376"/>
    <cellStyle name="常规 7 2 2 2 2 8 3 2" xfId="4377"/>
    <cellStyle name="常规 7 2 2 2 2 8 3 2 2" xfId="4378"/>
    <cellStyle name="常规 7 2 2 2 2 8 3 3" xfId="4379"/>
    <cellStyle name="常规 7 2 2 2 2 8 3 3 2" xfId="4380"/>
    <cellStyle name="常规 7 2 2 2 2 8 3 4" xfId="4381"/>
    <cellStyle name="常规 7 2 2 2 2 8 3 4 2" xfId="4382"/>
    <cellStyle name="常规 7 2 2 2 2 8 3 5" xfId="4383"/>
    <cellStyle name="常规 7 2 2 2 2 8 4" xfId="4384"/>
    <cellStyle name="常规 7 2 2 2 2 8 4 2" xfId="4385"/>
    <cellStyle name="常规 7 2 2 2 2 8 4 2 2" xfId="4386"/>
    <cellStyle name="常规 7 2 2 2 2 8 4 3" xfId="4387"/>
    <cellStyle name="常规 7 2 2 2 2 8 4 3 2" xfId="4388"/>
    <cellStyle name="常规 7 2 2 2 2 8 4 4" xfId="4389"/>
    <cellStyle name="常规 7 2 2 2 2 8 4 4 2" xfId="4390"/>
    <cellStyle name="常规 7 2 2 2 2 8 4 5" xfId="4391"/>
    <cellStyle name="常规 7 2 2 2 2 8 5" xfId="4392"/>
    <cellStyle name="常规 7 2 2 2 2 8 5 2" xfId="4393"/>
    <cellStyle name="常规 7 2 2 2 2 8 5 2 2" xfId="4394"/>
    <cellStyle name="常规 7 2 2 2 2 8 5 3" xfId="4395"/>
    <cellStyle name="常规 7 2 2 2 2 8 5 3 2" xfId="4396"/>
    <cellStyle name="常规 7 2 2 2 2 8 5 4" xfId="4397"/>
    <cellStyle name="常规 7 2 2 2 2 8 6" xfId="4398"/>
    <cellStyle name="常规 7 2 2 2 2 8 6 2" xfId="4399"/>
    <cellStyle name="常规 7 2 2 2 2 8 7" xfId="4400"/>
    <cellStyle name="常规 7 2 2 2 2 8 7 2" xfId="4401"/>
    <cellStyle name="常规 7 2 2 2 2 8 8" xfId="4402"/>
    <cellStyle name="常规 7 2 2 2 2 8 8 2" xfId="4403"/>
    <cellStyle name="常规 7 2 2 2 2 8 9" xfId="4404"/>
    <cellStyle name="常规 7 2 2 2 2 9" xfId="4405"/>
    <cellStyle name="常规 7 2 2 2 2 9 2" xfId="4406"/>
    <cellStyle name="常规 7 2 2 2 2 9 2 2" xfId="4407"/>
    <cellStyle name="常规 7 2 2 2 2 9 2 2 2" xfId="4408"/>
    <cellStyle name="常规 7 2 2 2 2 9 2 3" xfId="4409"/>
    <cellStyle name="常规 7 2 2 2 2 9 2 3 2" xfId="4410"/>
    <cellStyle name="常规 7 2 2 2 2 9 2 4" xfId="4411"/>
    <cellStyle name="常规 7 2 2 2 2 9 2 4 2" xfId="4412"/>
    <cellStyle name="常规 7 2 2 2 2 9 2 5" xfId="4413"/>
    <cellStyle name="常规 7 2 2 2 2 9 3" xfId="4414"/>
    <cellStyle name="常规 7 2 2 2 2 9 3 2" xfId="4415"/>
    <cellStyle name="常规 7 2 2 2 2 9 4" xfId="4416"/>
    <cellStyle name="常规 7 2 2 2 2 9 4 2" xfId="4417"/>
    <cellStyle name="常规 7 2 2 2 2 9 5" xfId="4418"/>
    <cellStyle name="常规 7 2 2 2 2 9 5 2" xfId="4419"/>
    <cellStyle name="常规 7 2 2 2 2 9 6" xfId="4420"/>
    <cellStyle name="常规 7 2 2 2 3" xfId="4421"/>
    <cellStyle name="常规 7 2 2 2 3 10" xfId="4422"/>
    <cellStyle name="常规 7 2 2 2 3 10 2" xfId="4423"/>
    <cellStyle name="常规 7 2 2 2 3 10 2 2" xfId="4424"/>
    <cellStyle name="常规 7 2 2 2 3 10 3" xfId="4425"/>
    <cellStyle name="常规 7 2 2 2 3 10 3 2" xfId="4426"/>
    <cellStyle name="常规 7 2 2 2 3 10 4" xfId="4427"/>
    <cellStyle name="常规 7 2 2 2 3 10 4 2" xfId="4428"/>
    <cellStyle name="常规 7 2 2 2 3 10 5" xfId="4429"/>
    <cellStyle name="常规 7 2 2 2 3 11" xfId="4430"/>
    <cellStyle name="常规 7 2 2 2 3 11 2" xfId="4431"/>
    <cellStyle name="常规 7 2 2 2 3 11 2 2" xfId="4432"/>
    <cellStyle name="常规 7 2 2 2 3 11 3" xfId="4433"/>
    <cellStyle name="常规 7 2 2 2 3 11 3 2" xfId="4434"/>
    <cellStyle name="常规 7 2 2 2 3 11 4" xfId="4435"/>
    <cellStyle name="常规 7 2 2 2 3 12" xfId="4436"/>
    <cellStyle name="常规 7 2 2 2 3 12 2" xfId="4437"/>
    <cellStyle name="常规 7 2 2 2 3 13" xfId="4438"/>
    <cellStyle name="常规 7 2 2 2 3 13 2" xfId="4439"/>
    <cellStyle name="常规 7 2 2 2 3 14" xfId="4440"/>
    <cellStyle name="常规 7 2 2 2 3 14 2" xfId="4441"/>
    <cellStyle name="常规 7 2 2 2 3 15" xfId="4442"/>
    <cellStyle name="常规 7 2 2 2 3 2" xfId="4443"/>
    <cellStyle name="常规 7 2 2 2 3 2 10" xfId="4444"/>
    <cellStyle name="常规 7 2 2 2 3 2 10 2" xfId="4445"/>
    <cellStyle name="常规 7 2 2 2 3 2 11" xfId="4446"/>
    <cellStyle name="常规 7 2 2 2 3 2 11 2" xfId="4447"/>
    <cellStyle name="常规 7 2 2 2 3 2 12" xfId="4448"/>
    <cellStyle name="常规 7 2 2 2 3 2 12 2" xfId="4449"/>
    <cellStyle name="常规 7 2 2 2 3 2 13" xfId="4450"/>
    <cellStyle name="常规 7 2 2 2 3 2 2" xfId="4451"/>
    <cellStyle name="常规 7 2 2 2 3 2 2 10" xfId="4452"/>
    <cellStyle name="常规 7 2 2 2 3 2 2 10 2" xfId="4453"/>
    <cellStyle name="常规 7 2 2 2 3 2 2 11" xfId="4454"/>
    <cellStyle name="常规 7 2 2 2 3 2 2 2" xfId="4455"/>
    <cellStyle name="常规 7 2 2 2 3 2 2 2 10" xfId="4456"/>
    <cellStyle name="常规 7 2 2 2 3 2 2 2 2" xfId="4457"/>
    <cellStyle name="常规 7 2 2 2 3 2 2 2 2 2" xfId="4458"/>
    <cellStyle name="常规 7 2 2 2 3 2 2 2 2 2 2" xfId="4459"/>
    <cellStyle name="常规 7 2 2 2 3 2 2 2 2 2 2 2" xfId="4460"/>
    <cellStyle name="常规 7 2 2 2 3 2 2 2 2 2 2 2 2" xfId="4461"/>
    <cellStyle name="常规 7 2 2 2 3 2 2 2 2 2 2 3" xfId="4462"/>
    <cellStyle name="常规 7 2 2 2 3 2 2 2 2 2 2 3 2" xfId="4463"/>
    <cellStyle name="常规 7 2 2 2 3 2 2 2 2 2 2 4" xfId="4464"/>
    <cellStyle name="常规 7 2 2 2 3 2 2 2 2 2 2 4 2" xfId="4465"/>
    <cellStyle name="常规 7 2 2 2 3 2 2 2 2 2 2 5" xfId="4466"/>
    <cellStyle name="常规 7 2 2 2 3 2 2 2 2 2 3" xfId="4467"/>
    <cellStyle name="常规 7 2 2 2 3 2 2 2 2 2 3 2" xfId="4468"/>
    <cellStyle name="常规 7 2 2 2 3 2 2 2 2 2 4" xfId="4469"/>
    <cellStyle name="常规 7 2 2 2 3 2 2 2 2 2 4 2" xfId="4470"/>
    <cellStyle name="常规 7 2 2 2 3 2 2 2 2 2 5" xfId="4471"/>
    <cellStyle name="常规 7 2 2 2 3 2 2 2 2 2 5 2" xfId="4472"/>
    <cellStyle name="常规 7 2 2 2 3 2 2 2 2 2 6" xfId="4473"/>
    <cellStyle name="常规 7 2 2 2 3 2 2 2 2 3" xfId="4474"/>
    <cellStyle name="常规 7 2 2 2 3 2 2 2 2 3 2" xfId="4475"/>
    <cellStyle name="常规 7 2 2 2 3 2 2 2 2 3 2 2" xfId="4476"/>
    <cellStyle name="常规 7 2 2 2 3 2 2 2 2 3 3" xfId="4477"/>
    <cellStyle name="常规 7 2 2 2 3 2 2 2 2 3 3 2" xfId="4478"/>
    <cellStyle name="常规 7 2 2 2 3 2 2 2 2 3 4" xfId="4479"/>
    <cellStyle name="常规 7 2 2 2 3 2 2 2 2 3 4 2" xfId="4480"/>
    <cellStyle name="常规 7 2 2 2 3 2 2 2 2 3 5" xfId="4481"/>
    <cellStyle name="常规 7 2 2 2 3 2 2 2 2 4" xfId="4482"/>
    <cellStyle name="常规 7 2 2 2 3 2 2 2 2 4 2" xfId="4483"/>
    <cellStyle name="常规 7 2 2 2 3 2 2 2 2 4 2 2" xfId="4484"/>
    <cellStyle name="常规 7 2 2 2 3 2 2 2 2 4 3" xfId="4485"/>
    <cellStyle name="常规 7 2 2 2 3 2 2 2 2 4 3 2" xfId="4486"/>
    <cellStyle name="常规 7 2 2 2 3 2 2 2 2 4 4" xfId="4487"/>
    <cellStyle name="常规 7 2 2 2 3 2 2 2 2 4 4 2" xfId="4488"/>
    <cellStyle name="常规 7 2 2 2 3 2 2 2 2 4 5" xfId="4489"/>
    <cellStyle name="常规 7 2 2 2 3 2 2 2 2 5" xfId="4490"/>
    <cellStyle name="常规 7 2 2 2 3 2 2 2 2 5 2" xfId="4491"/>
    <cellStyle name="常规 7 2 2 2 3 2 2 2 2 5 2 2" xfId="4492"/>
    <cellStyle name="常规 7 2 2 2 3 2 2 2 2 5 3" xfId="4493"/>
    <cellStyle name="常规 7 2 2 2 3 2 2 2 2 5 3 2" xfId="4494"/>
    <cellStyle name="常规 7 2 2 2 3 2 2 2 2 5 4" xfId="4495"/>
    <cellStyle name="常规 7 2 2 2 3 2 2 2 2 6" xfId="4496"/>
    <cellStyle name="常规 7 2 2 2 3 2 2 2 2 6 2" xfId="4497"/>
    <cellStyle name="常规 7 2 2 2 3 2 2 2 2 7" xfId="4498"/>
    <cellStyle name="常规 7 2 2 2 3 2 2 2 2 7 2" xfId="4499"/>
    <cellStyle name="常规 7 2 2 2 3 2 2 2 2 8" xfId="4500"/>
    <cellStyle name="常规 7 2 2 2 3 2 2 2 2 8 2" xfId="4501"/>
    <cellStyle name="常规 7 2 2 2 3 2 2 2 2 9" xfId="4502"/>
    <cellStyle name="常规 7 2 2 2 3 2 2 2 3" xfId="4503"/>
    <cellStyle name="常规 7 2 2 2 3 2 2 2 3 2" xfId="4504"/>
    <cellStyle name="常规 7 2 2 2 3 2 2 2 3 2 2" xfId="4505"/>
    <cellStyle name="常规 7 2 2 2 3 2 2 2 3 2 2 2" xfId="4506"/>
    <cellStyle name="常规 7 2 2 2 3 2 2 2 3 2 3" xfId="4507"/>
    <cellStyle name="常规 7 2 2 2 3 2 2 2 3 2 3 2" xfId="4508"/>
    <cellStyle name="常规 7 2 2 2 3 2 2 2 3 2 4" xfId="4509"/>
    <cellStyle name="常规 7 2 2 2 3 2 2 2 3 2 4 2" xfId="4510"/>
    <cellStyle name="常规 7 2 2 2 3 2 2 2 3 2 5" xfId="4511"/>
    <cellStyle name="常规 7 2 2 2 3 2 2 2 3 3" xfId="4512"/>
    <cellStyle name="常规 7 2 2 2 3 2 2 2 3 3 2" xfId="4513"/>
    <cellStyle name="常规 7 2 2 2 3 2 2 2 3 4" xfId="4514"/>
    <cellStyle name="常规 7 2 2 2 3 2 2 2 3 4 2" xfId="4515"/>
    <cellStyle name="常规 7 2 2 2 3 2 2 2 3 5" xfId="4516"/>
    <cellStyle name="常规 7 2 2 2 3 2 2 2 3 5 2" xfId="4517"/>
    <cellStyle name="常规 7 2 2 2 3 2 2 2 3 6" xfId="4518"/>
    <cellStyle name="常规 7 2 2 2 3 2 2 2 4" xfId="4519"/>
    <cellStyle name="常规 7 2 2 2 3 2 2 2 4 2" xfId="4520"/>
    <cellStyle name="常规 7 2 2 2 3 2 2 2 4 2 2" xfId="4521"/>
    <cellStyle name="常规 7 2 2 2 3 2 2 2 4 3" xfId="4522"/>
    <cellStyle name="常规 7 2 2 2 3 2 2 2 4 3 2" xfId="4523"/>
    <cellStyle name="常规 7 2 2 2 3 2 2 2 4 4" xfId="4524"/>
    <cellStyle name="常规 7 2 2 2 3 2 2 2 4 4 2" xfId="4525"/>
    <cellStyle name="常规 7 2 2 2 3 2 2 2 4 5" xfId="4526"/>
    <cellStyle name="常规 7 2 2 2 3 2 2 2 5" xfId="4527"/>
    <cellStyle name="常规 7 2 2 2 3 2 2 2 5 2" xfId="4528"/>
    <cellStyle name="常规 7 2 2 2 3 2 2 2 5 2 2" xfId="4529"/>
    <cellStyle name="常规 7 2 2 2 3 2 2 2 5 3" xfId="4530"/>
    <cellStyle name="常规 7 2 2 2 3 2 2 2 5 3 2" xfId="4531"/>
    <cellStyle name="常规 7 2 2 2 3 2 2 2 5 4" xfId="4532"/>
    <cellStyle name="常规 7 2 2 2 3 2 2 2 5 4 2" xfId="4533"/>
    <cellStyle name="常规 7 2 2 2 3 2 2 2 5 5" xfId="4534"/>
    <cellStyle name="常规 7 2 2 2 3 2 2 2 6" xfId="4535"/>
    <cellStyle name="常规 7 2 2 2 3 2 2 2 6 2" xfId="4536"/>
    <cellStyle name="常规 7 2 2 2 3 2 2 2 6 2 2" xfId="4537"/>
    <cellStyle name="常规 7 2 2 2 3 2 2 2 6 3" xfId="4538"/>
    <cellStyle name="常规 7 2 2 2 3 2 2 2 6 3 2" xfId="4539"/>
    <cellStyle name="常规 7 2 2 2 3 2 2 2 6 4" xfId="4540"/>
    <cellStyle name="常规 7 2 2 2 3 2 2 2 7" xfId="4541"/>
    <cellStyle name="常规 7 2 2 2 3 2 2 2 7 2" xfId="4542"/>
    <cellStyle name="常规 7 2 2 2 3 2 2 2 8" xfId="4543"/>
    <cellStyle name="常规 7 2 2 2 3 2 2 2 8 2" xfId="4544"/>
    <cellStyle name="常规 7 2 2 2 3 2 2 2 9" xfId="4545"/>
    <cellStyle name="常规 7 2 2 2 3 2 2 2 9 2" xfId="4546"/>
    <cellStyle name="常规 7 2 2 2 3 2 2 3" xfId="4547"/>
    <cellStyle name="常规 7 2 2 2 3 2 2 3 2" xfId="4548"/>
    <cellStyle name="常规 7 2 2 2 3 2 2 3 2 2" xfId="4549"/>
    <cellStyle name="常规 7 2 2 2 3 2 2 3 2 2 2" xfId="4550"/>
    <cellStyle name="常规 7 2 2 2 3 2 2 3 2 2 2 2" xfId="4551"/>
    <cellStyle name="常规 7 2 2 2 3 2 2 3 2 2 3" xfId="4552"/>
    <cellStyle name="常规 7 2 2 2 3 2 2 3 2 2 3 2" xfId="4553"/>
    <cellStyle name="常规 7 2 2 2 3 2 2 3 2 2 4" xfId="4554"/>
    <cellStyle name="常规 7 2 2 2 3 2 2 3 2 2 4 2" xfId="4555"/>
    <cellStyle name="常规 7 2 2 2 3 2 2 3 2 2 5" xfId="4556"/>
    <cellStyle name="常规 7 2 2 2 3 2 2 3 2 3" xfId="4557"/>
    <cellStyle name="常规 7 2 2 2 3 2 2 3 2 3 2" xfId="4558"/>
    <cellStyle name="常规 7 2 2 2 3 2 2 3 2 4" xfId="4559"/>
    <cellStyle name="常规 7 2 2 2 3 2 2 3 2 4 2" xfId="4560"/>
    <cellStyle name="常规 7 2 2 2 3 2 2 3 2 5" xfId="4561"/>
    <cellStyle name="常规 7 2 2 2 3 2 2 3 2 5 2" xfId="4562"/>
    <cellStyle name="常规 7 2 2 2 3 2 2 3 2 6" xfId="4563"/>
    <cellStyle name="常规 7 2 2 2 3 2 2 3 3" xfId="4564"/>
    <cellStyle name="常规 7 2 2 2 3 2 2 3 3 2" xfId="4565"/>
    <cellStyle name="常规 7 2 2 2 3 2 2 3 3 2 2" xfId="4566"/>
    <cellStyle name="常规 7 2 2 2 3 2 2 3 3 3" xfId="4567"/>
    <cellStyle name="常规 7 2 2 2 3 2 2 3 3 3 2" xfId="4568"/>
    <cellStyle name="常规 7 2 2 2 3 2 2 3 3 4" xfId="4569"/>
    <cellStyle name="常规 7 2 2 2 3 2 2 3 3 4 2" xfId="4570"/>
    <cellStyle name="常规 7 2 2 2 3 2 2 3 3 5" xfId="4571"/>
    <cellStyle name="常规 7 2 2 2 3 2 2 3 4" xfId="4572"/>
    <cellStyle name="常规 7 2 2 2 3 2 2 3 4 2" xfId="4573"/>
    <cellStyle name="常规 7 2 2 2 3 2 2 3 4 2 2" xfId="4574"/>
    <cellStyle name="常规 7 2 2 2 3 2 2 3 4 3" xfId="4575"/>
    <cellStyle name="常规 7 2 2 2 3 2 2 3 4 3 2" xfId="4576"/>
    <cellStyle name="常规 7 2 2 2 3 2 2 3 4 4" xfId="4577"/>
    <cellStyle name="常规 7 2 2 2 3 2 2 3 4 4 2" xfId="4578"/>
    <cellStyle name="常规 7 2 2 2 3 2 2 3 4 5" xfId="4579"/>
    <cellStyle name="常规 7 2 2 2 3 2 2 3 5" xfId="4580"/>
    <cellStyle name="常规 7 2 2 2 3 2 2 3 5 2" xfId="4581"/>
    <cellStyle name="常规 7 2 2 2 3 2 2 3 5 2 2" xfId="4582"/>
    <cellStyle name="常规 7 2 2 2 3 2 2 3 5 3" xfId="4583"/>
    <cellStyle name="常规 7 2 2 2 3 2 2 3 5 3 2" xfId="4584"/>
    <cellStyle name="常规 7 2 2 2 3 2 2 3 5 4" xfId="4585"/>
    <cellStyle name="常规 7 2 2 2 3 2 2 3 6" xfId="4586"/>
    <cellStyle name="常规 7 2 2 2 3 2 2 3 6 2" xfId="4587"/>
    <cellStyle name="常规 7 2 2 2 3 2 2 3 7" xfId="4588"/>
    <cellStyle name="常规 7 2 2 2 3 2 2 3 7 2" xfId="4589"/>
    <cellStyle name="常规 7 2 2 2 3 2 2 3 8" xfId="4590"/>
    <cellStyle name="常规 7 2 2 2 3 2 2 3 8 2" xfId="4591"/>
    <cellStyle name="常规 7 2 2 2 3 2 2 3 9" xfId="4592"/>
    <cellStyle name="常规 7 2 2 2 3 2 2 4" xfId="4593"/>
    <cellStyle name="常规 7 2 2 2 3 2 2 4 2" xfId="4594"/>
    <cellStyle name="常规 7 2 2 2 3 2 2 4 2 2" xfId="4595"/>
    <cellStyle name="常规 7 2 2 2 3 2 2 4 2 2 2" xfId="4596"/>
    <cellStyle name="常规 7 2 2 2 3 2 2 4 2 3" xfId="4597"/>
    <cellStyle name="常规 7 2 2 2 3 2 2 4 2 3 2" xfId="4598"/>
    <cellStyle name="常规 7 2 2 2 3 2 2 4 2 4" xfId="4599"/>
    <cellStyle name="常规 7 2 2 2 3 2 2 4 2 4 2" xfId="4600"/>
    <cellStyle name="常规 7 2 2 2 3 2 2 4 2 5" xfId="4601"/>
    <cellStyle name="常规 7 2 2 2 3 2 2 4 3" xfId="4602"/>
    <cellStyle name="常规 7 2 2 2 3 2 2 4 3 2" xfId="4603"/>
    <cellStyle name="常规 7 2 2 2 3 2 2 4 4" xfId="4604"/>
    <cellStyle name="常规 7 2 2 2 3 2 2 4 4 2" xfId="4605"/>
    <cellStyle name="常规 7 2 2 2 3 2 2 4 5" xfId="4606"/>
    <cellStyle name="常规 7 2 2 2 3 2 2 4 5 2" xfId="4607"/>
    <cellStyle name="常规 7 2 2 2 3 2 2 4 6" xfId="4608"/>
    <cellStyle name="常规 7 2 2 2 3 2 2 5" xfId="4609"/>
    <cellStyle name="常规 7 2 2 2 3 2 2 5 2" xfId="4610"/>
    <cellStyle name="常规 7 2 2 2 3 2 2 5 2 2" xfId="4611"/>
    <cellStyle name="常规 7 2 2 2 3 2 2 5 3" xfId="4612"/>
    <cellStyle name="常规 7 2 2 2 3 2 2 5 3 2" xfId="4613"/>
    <cellStyle name="常规 7 2 2 2 3 2 2 5 4" xfId="4614"/>
    <cellStyle name="常规 7 2 2 2 3 2 2 5 4 2" xfId="4615"/>
    <cellStyle name="常规 7 2 2 2 3 2 2 5 5" xfId="4616"/>
    <cellStyle name="常规 7 2 2 2 3 2 2 6" xfId="4617"/>
    <cellStyle name="常规 7 2 2 2 3 2 2 6 2" xfId="4618"/>
    <cellStyle name="常规 7 2 2 2 3 2 2 6 2 2" xfId="4619"/>
    <cellStyle name="常规 7 2 2 2 3 2 2 6 3" xfId="4620"/>
    <cellStyle name="常规 7 2 2 2 3 2 2 6 3 2" xfId="4621"/>
    <cellStyle name="常规 7 2 2 2 3 2 2 6 4" xfId="4622"/>
    <cellStyle name="常规 7 2 2 2 3 2 2 6 4 2" xfId="4623"/>
    <cellStyle name="常规 7 2 2 2 3 2 2 6 5" xfId="4624"/>
    <cellStyle name="常规 7 2 2 2 3 2 2 7" xfId="4625"/>
    <cellStyle name="常规 7 2 2 2 3 2 2 7 2" xfId="4626"/>
    <cellStyle name="常规 7 2 2 2 3 2 2 7 2 2" xfId="4627"/>
    <cellStyle name="常规 7 2 2 2 3 2 2 7 3" xfId="4628"/>
    <cellStyle name="常规 7 2 2 2 3 2 2 7 3 2" xfId="4629"/>
    <cellStyle name="常规 7 2 2 2 3 2 2 7 4" xfId="4630"/>
    <cellStyle name="常规 7 2 2 2 3 2 2 8" xfId="4631"/>
    <cellStyle name="常规 7 2 2 2 3 2 2 8 2" xfId="4632"/>
    <cellStyle name="常规 7 2 2 2 3 2 2 9" xfId="4633"/>
    <cellStyle name="常规 7 2 2 2 3 2 2 9 2" xfId="4634"/>
    <cellStyle name="常规 7 2 2 2 3 2 3" xfId="4635"/>
    <cellStyle name="常规 7 2 2 2 3 2 3 10" xfId="4636"/>
    <cellStyle name="常规 7 2 2 2 3 2 3 10 2" xfId="4637"/>
    <cellStyle name="常规 7 2 2 2 3 2 3 11" xfId="4638"/>
    <cellStyle name="常规 7 2 2 2 3 2 3 2" xfId="4639"/>
    <cellStyle name="常规 7 2 2 2 3 2 3 2 10" xfId="4640"/>
    <cellStyle name="常规 7 2 2 2 3 2 3 2 2" xfId="4641"/>
    <cellStyle name="常规 7 2 2 2 3 2 3 2 2 2" xfId="4642"/>
    <cellStyle name="常规 7 2 2 2 3 2 3 2 2 2 2" xfId="4643"/>
    <cellStyle name="常规 7 2 2 2 3 2 3 2 2 2 2 2" xfId="4644"/>
    <cellStyle name="常规 7 2 2 2 3 2 3 2 2 2 2 2 2" xfId="4645"/>
    <cellStyle name="常规 7 2 2 2 3 2 3 2 2 2 2 3" xfId="4646"/>
    <cellStyle name="常规 7 2 2 2 3 2 3 2 2 2 2 3 2" xfId="4647"/>
    <cellStyle name="常规 7 2 2 2 3 2 3 2 2 2 2 4" xfId="4648"/>
    <cellStyle name="常规 7 2 2 2 3 2 3 2 2 2 2 4 2" xfId="4649"/>
    <cellStyle name="常规 7 2 2 2 3 2 3 2 2 2 2 5" xfId="4650"/>
    <cellStyle name="常规 7 2 2 2 3 2 3 2 2 2 3" xfId="4651"/>
    <cellStyle name="常规 7 2 2 2 3 2 3 2 2 2 3 2" xfId="4652"/>
    <cellStyle name="常规 7 2 2 2 3 2 3 2 2 2 4" xfId="4653"/>
    <cellStyle name="常规 7 2 2 2 3 2 3 2 2 2 4 2" xfId="4654"/>
    <cellStyle name="常规 7 2 2 2 3 2 3 2 2 2 5" xfId="4655"/>
    <cellStyle name="常规 7 2 2 2 3 2 3 2 2 2 5 2" xfId="4656"/>
    <cellStyle name="常规 7 2 2 2 3 2 3 2 2 2 6" xfId="4657"/>
    <cellStyle name="常规 7 2 2 2 3 2 3 2 2 3" xfId="4658"/>
    <cellStyle name="常规 7 2 2 2 3 2 3 2 2 3 2" xfId="4659"/>
    <cellStyle name="常规 7 2 2 2 3 2 3 2 2 3 2 2" xfId="4660"/>
    <cellStyle name="常规 7 2 2 2 3 2 3 2 2 3 3" xfId="4661"/>
    <cellStyle name="常规 7 2 2 2 3 2 3 2 2 3 3 2" xfId="4662"/>
    <cellStyle name="常规 7 2 2 2 3 2 3 2 2 3 4" xfId="4663"/>
    <cellStyle name="常规 7 2 2 2 3 2 3 2 2 3 4 2" xfId="4664"/>
    <cellStyle name="常规 7 2 2 2 3 2 3 2 2 3 5" xfId="4665"/>
    <cellStyle name="常规 7 2 2 2 3 2 3 2 2 4" xfId="4666"/>
    <cellStyle name="常规 7 2 2 2 3 2 3 2 2 4 2" xfId="4667"/>
    <cellStyle name="常规 7 2 2 2 3 2 3 2 2 4 2 2" xfId="4668"/>
    <cellStyle name="常规 7 2 2 2 3 2 3 2 2 4 3" xfId="4669"/>
    <cellStyle name="常规 7 2 2 2 3 2 3 2 2 4 3 2" xfId="4670"/>
    <cellStyle name="常规 7 2 2 2 3 2 3 2 2 4 4" xfId="4671"/>
    <cellStyle name="常规 7 2 2 2 3 2 3 2 2 4 4 2" xfId="4672"/>
    <cellStyle name="常规 7 2 2 2 3 2 3 2 2 4 5" xfId="4673"/>
    <cellStyle name="常规 7 2 2 2 3 2 3 2 2 5" xfId="4674"/>
    <cellStyle name="常规 7 2 2 2 3 2 3 2 2 5 2" xfId="4675"/>
    <cellStyle name="常规 7 2 2 2 3 2 3 2 2 5 2 2" xfId="4676"/>
    <cellStyle name="常规 7 2 2 2 3 2 3 2 2 5 3" xfId="4677"/>
    <cellStyle name="常规 7 2 2 2 3 2 3 2 2 5 3 2" xfId="4678"/>
    <cellStyle name="常规 7 2 2 2 3 2 3 2 2 5 4" xfId="4679"/>
    <cellStyle name="常规 7 2 2 2 3 2 3 2 2 6" xfId="4680"/>
    <cellStyle name="常规 7 2 2 2 3 2 3 2 2 6 2" xfId="4681"/>
    <cellStyle name="常规 7 2 2 2 3 2 3 2 2 7" xfId="4682"/>
    <cellStyle name="常规 7 2 2 2 3 2 3 2 2 7 2" xfId="4683"/>
    <cellStyle name="常规 7 2 2 2 3 2 3 2 2 8" xfId="4684"/>
    <cellStyle name="常规 7 2 2 2 3 2 3 2 2 8 2" xfId="4685"/>
    <cellStyle name="常规 7 2 2 2 3 2 3 2 2 9" xfId="4686"/>
    <cellStyle name="常规 7 2 2 2 3 2 3 2 3" xfId="4687"/>
    <cellStyle name="常规 7 2 2 2 3 2 3 2 3 2" xfId="4688"/>
    <cellStyle name="常规 7 2 2 2 3 2 3 2 3 2 2" xfId="4689"/>
    <cellStyle name="常规 7 2 2 2 3 2 3 2 3 2 2 2" xfId="4690"/>
    <cellStyle name="常规 7 2 2 2 3 2 3 2 3 2 3" xfId="4691"/>
    <cellStyle name="常规 7 2 2 2 3 2 3 2 3 2 3 2" xfId="4692"/>
    <cellStyle name="常规 7 2 2 2 3 2 3 2 3 2 4" xfId="4693"/>
    <cellStyle name="常规 7 2 2 2 3 2 3 2 3 2 4 2" xfId="4694"/>
    <cellStyle name="常规 7 2 2 2 3 2 3 2 3 2 5" xfId="4695"/>
    <cellStyle name="常规 7 2 2 2 3 2 3 2 3 3" xfId="4696"/>
    <cellStyle name="常规 7 2 2 2 3 2 3 2 3 3 2" xfId="4697"/>
    <cellStyle name="常规 7 2 2 2 3 2 3 2 3 4" xfId="4698"/>
    <cellStyle name="常规 7 2 2 2 3 2 3 2 3 4 2" xfId="4699"/>
    <cellStyle name="常规 7 2 2 2 3 2 3 2 3 5" xfId="4700"/>
    <cellStyle name="常规 7 2 2 2 3 2 3 2 3 5 2" xfId="4701"/>
    <cellStyle name="常规 7 2 2 2 3 2 3 2 3 6" xfId="4702"/>
    <cellStyle name="常规 7 2 2 2 3 2 3 2 4" xfId="4703"/>
    <cellStyle name="常规 7 2 2 2 3 2 3 2 4 2" xfId="4704"/>
    <cellStyle name="常规 7 2 2 2 3 2 3 2 4 2 2" xfId="4705"/>
    <cellStyle name="常规 7 2 2 2 3 2 3 2 4 3" xfId="4706"/>
    <cellStyle name="常规 7 2 2 2 3 2 3 2 4 3 2" xfId="4707"/>
    <cellStyle name="常规 7 2 2 2 3 2 3 2 4 4" xfId="4708"/>
    <cellStyle name="常规 7 2 2 2 3 2 3 2 4 4 2" xfId="4709"/>
    <cellStyle name="常规 7 2 2 2 3 2 3 2 4 5" xfId="4710"/>
    <cellStyle name="常规 7 2 2 2 3 2 3 2 5" xfId="4711"/>
    <cellStyle name="常规 7 2 2 2 3 2 3 2 5 2" xfId="4712"/>
    <cellStyle name="常规 7 2 2 2 3 2 3 2 5 2 2" xfId="4713"/>
    <cellStyle name="常规 7 2 2 2 3 2 3 2 5 3" xfId="4714"/>
    <cellStyle name="常规 7 2 2 2 3 2 3 2 5 3 2" xfId="4715"/>
    <cellStyle name="常规 7 2 2 2 3 2 3 2 5 4" xfId="4716"/>
    <cellStyle name="常规 7 2 2 2 3 2 3 2 5 4 2" xfId="4717"/>
    <cellStyle name="常规 7 2 2 2 3 2 3 2 5 5" xfId="4718"/>
    <cellStyle name="常规 7 2 2 2 3 2 3 2 6" xfId="4719"/>
    <cellStyle name="常规 7 2 2 2 3 2 3 2 6 2" xfId="4720"/>
    <cellStyle name="常规 7 2 2 2 3 2 3 2 6 2 2" xfId="4721"/>
    <cellStyle name="常规 7 2 2 2 3 2 3 2 6 3" xfId="4722"/>
    <cellStyle name="常规 7 2 2 2 3 2 3 2 6 3 2" xfId="4723"/>
    <cellStyle name="常规 7 2 2 2 3 2 3 2 6 4" xfId="4724"/>
    <cellStyle name="常规 7 2 2 2 3 2 3 2 7" xfId="4725"/>
    <cellStyle name="常规 7 2 2 2 3 2 3 2 7 2" xfId="4726"/>
    <cellStyle name="常规 7 2 2 2 3 2 3 2 8" xfId="4727"/>
    <cellStyle name="常规 7 2 2 2 3 2 3 2 8 2" xfId="4728"/>
    <cellStyle name="常规 7 2 2 2 3 2 3 2 9" xfId="4729"/>
    <cellStyle name="常规 7 2 2 2 3 2 3 2 9 2" xfId="4730"/>
    <cellStyle name="常规 7 2 2 2 3 2 3 3" xfId="4731"/>
    <cellStyle name="常规 7 2 2 2 3 2 3 3 2" xfId="4732"/>
    <cellStyle name="常规 7 2 2 2 3 2 3 3 2 2" xfId="4733"/>
    <cellStyle name="常规 7 2 2 2 3 2 3 3 2 2 2" xfId="4734"/>
    <cellStyle name="常规 7 2 2 2 3 2 3 3 2 2 2 2" xfId="4735"/>
    <cellStyle name="常规 7 2 2 2 3 2 3 3 2 2 3" xfId="4736"/>
    <cellStyle name="常规 7 2 2 2 3 2 3 3 2 2 3 2" xfId="4737"/>
    <cellStyle name="常规 7 2 2 2 3 2 3 3 2 2 4" xfId="4738"/>
    <cellStyle name="常规 7 2 2 2 3 2 3 3 2 2 4 2" xfId="4739"/>
    <cellStyle name="常规 7 2 2 2 3 2 3 3 2 2 5" xfId="4740"/>
    <cellStyle name="常规 7 2 2 2 3 2 3 3 2 3" xfId="4741"/>
    <cellStyle name="常规 7 2 2 2 3 2 3 3 2 3 2" xfId="4742"/>
    <cellStyle name="常规 7 2 2 2 3 2 3 3 2 4" xfId="4743"/>
    <cellStyle name="常规 7 2 2 2 3 2 3 3 2 4 2" xfId="4744"/>
    <cellStyle name="常规 7 2 2 2 3 2 3 3 2 5" xfId="4745"/>
    <cellStyle name="常规 7 2 2 2 3 2 3 3 2 5 2" xfId="4746"/>
    <cellStyle name="常规 7 2 2 2 3 2 3 3 2 6" xfId="4747"/>
    <cellStyle name="常规 7 2 2 2 3 2 3 3 3" xfId="4748"/>
    <cellStyle name="常规 7 2 2 2 3 2 3 3 3 2" xfId="4749"/>
    <cellStyle name="常规 7 2 2 2 3 2 3 3 3 2 2" xfId="4750"/>
    <cellStyle name="常规 7 2 2 2 3 2 3 3 3 3" xfId="4751"/>
    <cellStyle name="常规 7 2 2 2 3 2 3 3 3 3 2" xfId="4752"/>
    <cellStyle name="常规 7 2 2 2 3 2 3 3 3 4" xfId="4753"/>
    <cellStyle name="常规 7 2 2 2 3 2 3 3 3 4 2" xfId="4754"/>
    <cellStyle name="常规 7 2 2 2 3 2 3 3 3 5" xfId="4755"/>
    <cellStyle name="常规 7 2 2 2 3 2 3 3 4" xfId="4756"/>
    <cellStyle name="常规 7 2 2 2 3 2 3 3 4 2" xfId="4757"/>
    <cellStyle name="常规 7 2 2 2 3 2 3 3 4 2 2" xfId="4758"/>
    <cellStyle name="常规 7 2 2 2 3 2 3 3 4 3" xfId="4759"/>
    <cellStyle name="常规 7 2 2 2 3 2 3 3 4 3 2" xfId="4760"/>
    <cellStyle name="常规 7 2 2 2 3 2 3 3 4 4" xfId="4761"/>
    <cellStyle name="常规 7 2 2 2 3 2 3 3 4 4 2" xfId="4762"/>
    <cellStyle name="常规 7 2 2 2 3 2 3 3 4 5" xfId="4763"/>
    <cellStyle name="常规 7 2 2 2 3 2 3 3 5" xfId="4764"/>
    <cellStyle name="常规 7 2 2 2 3 2 3 3 5 2" xfId="4765"/>
    <cellStyle name="常规 7 2 2 2 3 2 3 3 5 2 2" xfId="4766"/>
    <cellStyle name="常规 7 2 2 2 3 2 3 3 5 3" xfId="4767"/>
    <cellStyle name="常规 7 2 2 2 3 2 3 3 5 3 2" xfId="4768"/>
    <cellStyle name="常规 7 2 2 2 3 2 3 3 5 4" xfId="4769"/>
    <cellStyle name="常规 7 2 2 2 3 2 3 3 6" xfId="4770"/>
    <cellStyle name="常规 7 2 2 2 3 2 3 3 6 2" xfId="4771"/>
    <cellStyle name="常规 7 2 2 2 3 2 3 3 7" xfId="4772"/>
    <cellStyle name="常规 7 2 2 2 3 2 3 3 7 2" xfId="4773"/>
    <cellStyle name="常规 7 2 2 2 3 2 3 3 8" xfId="4774"/>
    <cellStyle name="常规 7 2 2 2 3 2 3 3 8 2" xfId="4775"/>
    <cellStyle name="常规 7 2 2 2 3 2 3 3 9" xfId="4776"/>
    <cellStyle name="常规 7 2 2 2 3 2 3 4" xfId="4777"/>
    <cellStyle name="常规 7 2 2 2 3 2 3 4 2" xfId="4778"/>
    <cellStyle name="常规 7 2 2 2 3 2 3 4 2 2" xfId="4779"/>
    <cellStyle name="常规 7 2 2 2 3 2 3 4 2 2 2" xfId="4780"/>
    <cellStyle name="常规 7 2 2 2 3 2 3 4 2 3" xfId="4781"/>
    <cellStyle name="常规 7 2 2 2 3 2 3 4 2 3 2" xfId="4782"/>
    <cellStyle name="常规 7 2 2 2 3 2 3 4 2 4" xfId="4783"/>
    <cellStyle name="常规 7 2 2 2 3 2 3 4 2 4 2" xfId="4784"/>
    <cellStyle name="常规 7 2 2 2 3 2 3 4 2 5" xfId="4785"/>
    <cellStyle name="常规 7 2 2 2 3 2 3 4 3" xfId="4786"/>
    <cellStyle name="常规 7 2 2 2 3 2 3 4 3 2" xfId="4787"/>
    <cellStyle name="常规 7 2 2 2 3 2 3 4 4" xfId="4788"/>
    <cellStyle name="常规 7 2 2 2 3 2 3 4 4 2" xfId="4789"/>
    <cellStyle name="常规 7 2 2 2 3 2 3 4 5" xfId="4790"/>
    <cellStyle name="常规 7 2 2 2 3 2 3 4 5 2" xfId="4791"/>
    <cellStyle name="常规 7 2 2 2 3 2 3 4 6" xfId="4792"/>
    <cellStyle name="常规 7 2 2 2 3 2 3 5" xfId="4793"/>
    <cellStyle name="常规 7 2 2 2 3 2 3 5 2" xfId="4794"/>
    <cellStyle name="常规 7 2 2 2 3 2 3 5 2 2" xfId="4795"/>
    <cellStyle name="常规 7 2 2 2 3 2 3 5 3" xfId="4796"/>
    <cellStyle name="常规 7 2 2 2 3 2 3 5 3 2" xfId="4797"/>
    <cellStyle name="常规 7 2 2 2 3 2 3 5 4" xfId="4798"/>
    <cellStyle name="常规 7 2 2 2 3 2 3 5 4 2" xfId="4799"/>
    <cellStyle name="常规 7 2 2 2 3 2 3 5 5" xfId="4800"/>
    <cellStyle name="常规 7 2 2 2 3 2 3 6" xfId="4801"/>
    <cellStyle name="常规 7 2 2 2 3 2 3 6 2" xfId="4802"/>
    <cellStyle name="常规 7 2 2 2 3 2 3 6 2 2" xfId="4803"/>
    <cellStyle name="常规 7 2 2 2 3 2 3 6 3" xfId="4804"/>
    <cellStyle name="常规 7 2 2 2 3 2 3 6 3 2" xfId="4805"/>
    <cellStyle name="常规 7 2 2 2 3 2 3 6 4" xfId="4806"/>
    <cellStyle name="常规 7 2 2 2 3 2 3 6 4 2" xfId="4807"/>
    <cellStyle name="常规 7 2 2 2 3 2 3 6 5" xfId="4808"/>
    <cellStyle name="常规 7 2 2 2 3 2 3 7" xfId="4809"/>
    <cellStyle name="常规 7 2 2 2 3 2 3 7 2" xfId="4810"/>
    <cellStyle name="常规 7 2 2 2 3 2 3 7 2 2" xfId="4811"/>
    <cellStyle name="常规 7 2 2 2 3 2 3 7 3" xfId="4812"/>
    <cellStyle name="常规 7 2 2 2 3 2 3 7 3 2" xfId="4813"/>
    <cellStyle name="常规 7 2 2 2 3 2 3 7 4" xfId="4814"/>
    <cellStyle name="常规 7 2 2 2 3 2 3 8" xfId="4815"/>
    <cellStyle name="常规 7 2 2 2 3 2 3 8 2" xfId="4816"/>
    <cellStyle name="常规 7 2 2 2 3 2 3 9" xfId="4817"/>
    <cellStyle name="常规 7 2 2 2 3 2 3 9 2" xfId="4818"/>
    <cellStyle name="常规 7 2 2 2 3 2 4" xfId="4819"/>
    <cellStyle name="常规 7 2 2 2 3 2 4 10" xfId="4820"/>
    <cellStyle name="常规 7 2 2 2 3 2 4 2" xfId="4821"/>
    <cellStyle name="常规 7 2 2 2 3 2 4 2 2" xfId="4822"/>
    <cellStyle name="常规 7 2 2 2 3 2 4 2 2 2" xfId="4823"/>
    <cellStyle name="常规 7 2 2 2 3 2 4 2 2 2 2" xfId="4824"/>
    <cellStyle name="常规 7 2 2 2 3 2 4 2 2 2 2 2" xfId="4825"/>
    <cellStyle name="常规 7 2 2 2 3 2 4 2 2 2 3" xfId="4826"/>
    <cellStyle name="常规 7 2 2 2 3 2 4 2 2 2 3 2" xfId="4827"/>
    <cellStyle name="常规 7 2 2 2 3 2 4 2 2 2 4" xfId="4828"/>
    <cellStyle name="常规 7 2 2 2 3 2 4 2 2 2 4 2" xfId="4829"/>
    <cellStyle name="常规 7 2 2 2 3 2 4 2 2 2 5" xfId="4830"/>
    <cellStyle name="常规 7 2 2 2 3 2 4 2 2 3" xfId="4831"/>
    <cellStyle name="常规 7 2 2 2 3 2 4 2 2 3 2" xfId="4832"/>
    <cellStyle name="常规 7 2 2 2 3 2 4 2 2 4" xfId="4833"/>
    <cellStyle name="常规 7 2 2 2 3 2 4 2 2 4 2" xfId="4834"/>
    <cellStyle name="常规 7 2 2 2 3 2 4 2 2 5" xfId="4835"/>
    <cellStyle name="常规 7 2 2 2 3 2 4 2 2 5 2" xfId="4836"/>
    <cellStyle name="常规 7 2 2 2 3 2 4 2 2 6" xfId="4837"/>
    <cellStyle name="常规 7 2 2 2 3 2 4 2 3" xfId="4838"/>
    <cellStyle name="常规 7 2 2 2 3 2 4 2 3 2" xfId="4839"/>
    <cellStyle name="常规 7 2 2 2 3 2 4 2 3 2 2" xfId="4840"/>
    <cellStyle name="常规 7 2 2 2 3 2 4 2 3 3" xfId="4841"/>
    <cellStyle name="常规 7 2 2 2 3 2 4 2 3 3 2" xfId="4842"/>
    <cellStyle name="常规 7 2 2 2 3 2 4 2 3 4" xfId="4843"/>
    <cellStyle name="常规 7 2 2 2 3 2 4 2 3 4 2" xfId="4844"/>
    <cellStyle name="常规 7 2 2 2 3 2 4 2 3 5" xfId="4845"/>
    <cellStyle name="常规 7 2 2 2 3 2 4 2 4" xfId="4846"/>
    <cellStyle name="常规 7 2 2 2 3 2 4 2 4 2" xfId="4847"/>
    <cellStyle name="常规 7 2 2 2 3 2 4 2 4 2 2" xfId="4848"/>
    <cellStyle name="常规 7 2 2 2 3 2 4 2 4 3" xfId="4849"/>
    <cellStyle name="常规 7 2 2 2 3 2 4 2 4 3 2" xfId="4850"/>
    <cellStyle name="常规 7 2 2 2 3 2 4 2 4 4" xfId="4851"/>
    <cellStyle name="常规 7 2 2 2 3 2 4 2 4 4 2" xfId="4852"/>
    <cellStyle name="常规 7 2 2 2 3 2 4 2 4 5" xfId="4853"/>
    <cellStyle name="常规 7 2 2 2 3 2 4 2 5" xfId="4854"/>
    <cellStyle name="常规 7 2 2 2 3 2 4 2 5 2" xfId="4855"/>
    <cellStyle name="常规 7 2 2 2 3 2 4 2 5 2 2" xfId="4856"/>
    <cellStyle name="常规 7 2 2 2 3 2 4 2 5 3" xfId="4857"/>
    <cellStyle name="常规 7 2 2 2 3 2 4 2 5 3 2" xfId="4858"/>
    <cellStyle name="常规 7 2 2 2 3 2 4 2 5 4" xfId="4859"/>
    <cellStyle name="常规 7 2 2 2 3 2 4 2 6" xfId="4860"/>
    <cellStyle name="常规 7 2 2 2 3 2 4 2 6 2" xfId="4861"/>
    <cellStyle name="常规 7 2 2 2 3 2 4 2 7" xfId="4862"/>
    <cellStyle name="常规 7 2 2 2 3 2 4 2 7 2" xfId="4863"/>
    <cellStyle name="常规 7 2 2 2 3 2 4 2 8" xfId="4864"/>
    <cellStyle name="常规 7 2 2 2 3 2 4 2 8 2" xfId="4865"/>
    <cellStyle name="常规 7 2 2 2 3 2 4 2 9" xfId="4866"/>
    <cellStyle name="常规 7 2 2 2 3 2 4 3" xfId="4867"/>
    <cellStyle name="常规 7 2 2 2 3 2 4 3 2" xfId="4868"/>
    <cellStyle name="常规 7 2 2 2 3 2 4 3 2 2" xfId="4869"/>
    <cellStyle name="常规 7 2 2 2 3 2 4 3 2 2 2" xfId="4870"/>
    <cellStyle name="常规 7 2 2 2 3 2 4 3 2 3" xfId="4871"/>
    <cellStyle name="常规 7 2 2 2 3 2 4 3 2 3 2" xfId="4872"/>
    <cellStyle name="常规 7 2 2 2 3 2 4 3 2 4" xfId="4873"/>
    <cellStyle name="常规 7 2 2 2 3 2 4 3 2 4 2" xfId="4874"/>
    <cellStyle name="常规 7 2 2 2 3 2 4 3 2 5" xfId="4875"/>
    <cellStyle name="常规 7 2 2 2 3 2 4 3 3" xfId="4876"/>
    <cellStyle name="常规 7 2 2 2 3 2 4 3 3 2" xfId="4877"/>
    <cellStyle name="常规 7 2 2 2 3 2 4 3 4" xfId="4878"/>
    <cellStyle name="常规 7 2 2 2 3 2 4 3 4 2" xfId="4879"/>
    <cellStyle name="常规 7 2 2 2 3 2 4 3 5" xfId="4880"/>
    <cellStyle name="常规 7 2 2 2 3 2 4 3 5 2" xfId="4881"/>
    <cellStyle name="常规 7 2 2 2 3 2 4 3 6" xfId="4882"/>
    <cellStyle name="常规 7 2 2 2 3 2 4 4" xfId="4883"/>
    <cellStyle name="常规 7 2 2 2 3 2 4 4 2" xfId="4884"/>
    <cellStyle name="常规 7 2 2 2 3 2 4 4 2 2" xfId="4885"/>
    <cellStyle name="常规 7 2 2 2 3 2 4 4 3" xfId="4886"/>
    <cellStyle name="常规 7 2 2 2 3 2 4 4 3 2" xfId="4887"/>
    <cellStyle name="常规 7 2 2 2 3 2 4 4 4" xfId="4888"/>
    <cellStyle name="常规 7 2 2 2 3 2 4 4 4 2" xfId="4889"/>
    <cellStyle name="常规 7 2 2 2 3 2 4 4 5" xfId="4890"/>
    <cellStyle name="常规 7 2 2 2 3 2 4 5" xfId="4891"/>
    <cellStyle name="常规 7 2 2 2 3 2 4 5 2" xfId="4892"/>
    <cellStyle name="常规 7 2 2 2 3 2 4 5 2 2" xfId="4893"/>
    <cellStyle name="常规 7 2 2 2 3 2 4 5 3" xfId="4894"/>
    <cellStyle name="常规 7 2 2 2 3 2 4 5 3 2" xfId="4895"/>
    <cellStyle name="常规 7 2 2 2 3 2 4 5 4" xfId="4896"/>
    <cellStyle name="常规 7 2 2 2 3 2 4 5 4 2" xfId="4897"/>
    <cellStyle name="常规 7 2 2 2 3 2 4 5 5" xfId="4898"/>
    <cellStyle name="常规 7 2 2 2 3 2 4 6" xfId="4899"/>
    <cellStyle name="常规 7 2 2 2 3 2 4 6 2" xfId="4900"/>
    <cellStyle name="常规 7 2 2 2 3 2 4 6 2 2" xfId="4901"/>
    <cellStyle name="常规 7 2 2 2 3 2 4 6 3" xfId="4902"/>
    <cellStyle name="常规 7 2 2 2 3 2 4 6 3 2" xfId="4903"/>
    <cellStyle name="常规 7 2 2 2 3 2 4 6 4" xfId="4904"/>
    <cellStyle name="常规 7 2 2 2 3 2 4 7" xfId="4905"/>
    <cellStyle name="常规 7 2 2 2 3 2 4 7 2" xfId="4906"/>
    <cellStyle name="常规 7 2 2 2 3 2 4 8" xfId="4907"/>
    <cellStyle name="常规 7 2 2 2 3 2 4 8 2" xfId="4908"/>
    <cellStyle name="常规 7 2 2 2 3 2 4 9" xfId="4909"/>
    <cellStyle name="常规 7 2 2 2 3 2 4 9 2" xfId="4910"/>
    <cellStyle name="常规 7 2 2 2 3 2 5" xfId="4911"/>
    <cellStyle name="常规 7 2 2 2 3 2 5 2" xfId="4912"/>
    <cellStyle name="常规 7 2 2 2 3 2 5 2 2" xfId="4913"/>
    <cellStyle name="常规 7 2 2 2 3 2 5 2 2 2" xfId="4914"/>
    <cellStyle name="常规 7 2 2 2 3 2 5 2 2 2 2" xfId="4915"/>
    <cellStyle name="常规 7 2 2 2 3 2 5 2 2 3" xfId="4916"/>
    <cellStyle name="常规 7 2 2 2 3 2 5 2 2 3 2" xfId="4917"/>
    <cellStyle name="常规 7 2 2 2 3 2 5 2 2 4" xfId="4918"/>
    <cellStyle name="常规 7 2 2 2 3 2 5 2 2 4 2" xfId="4919"/>
    <cellStyle name="常规 7 2 2 2 3 2 5 2 2 5" xfId="4920"/>
    <cellStyle name="常规 7 2 2 2 3 2 5 2 3" xfId="4921"/>
    <cellStyle name="常规 7 2 2 2 3 2 5 2 3 2" xfId="4922"/>
    <cellStyle name="常规 7 2 2 2 3 2 5 2 4" xfId="4923"/>
    <cellStyle name="常规 7 2 2 2 3 2 5 2 4 2" xfId="4924"/>
    <cellStyle name="常规 7 2 2 2 3 2 5 2 5" xfId="4925"/>
    <cellStyle name="常规 7 2 2 2 3 2 5 2 5 2" xfId="4926"/>
    <cellStyle name="常规 7 2 2 2 3 2 5 2 6" xfId="4927"/>
    <cellStyle name="常规 7 2 2 2 3 2 5 3" xfId="4928"/>
    <cellStyle name="常规 7 2 2 2 3 2 5 3 2" xfId="4929"/>
    <cellStyle name="常规 7 2 2 2 3 2 5 3 2 2" xfId="4930"/>
    <cellStyle name="常规 7 2 2 2 3 2 5 3 3" xfId="4931"/>
    <cellStyle name="常规 7 2 2 2 3 2 5 3 3 2" xfId="4932"/>
    <cellStyle name="常规 7 2 2 2 3 2 5 3 4" xfId="4933"/>
    <cellStyle name="常规 7 2 2 2 3 2 5 3 4 2" xfId="4934"/>
    <cellStyle name="常规 7 2 2 2 3 2 5 3 5" xfId="4935"/>
    <cellStyle name="常规 7 2 2 2 3 2 5 4" xfId="4936"/>
    <cellStyle name="常规 7 2 2 2 3 2 5 4 2" xfId="4937"/>
    <cellStyle name="常规 7 2 2 2 3 2 5 4 2 2" xfId="4938"/>
    <cellStyle name="常规 7 2 2 2 3 2 5 4 3" xfId="4939"/>
    <cellStyle name="常规 7 2 2 2 3 2 5 4 3 2" xfId="4940"/>
    <cellStyle name="常规 7 2 2 2 3 2 5 4 4" xfId="4941"/>
    <cellStyle name="常规 7 2 2 2 3 2 5 4 4 2" xfId="4942"/>
    <cellStyle name="常规 7 2 2 2 3 2 5 4 5" xfId="4943"/>
    <cellStyle name="常规 7 2 2 2 3 2 5 5" xfId="4944"/>
    <cellStyle name="常规 7 2 2 2 3 2 5 5 2" xfId="4945"/>
    <cellStyle name="常规 7 2 2 2 3 2 5 5 2 2" xfId="4946"/>
    <cellStyle name="常规 7 2 2 2 3 2 5 5 3" xfId="4947"/>
    <cellStyle name="常规 7 2 2 2 3 2 5 5 3 2" xfId="4948"/>
    <cellStyle name="常规 7 2 2 2 3 2 5 5 4" xfId="4949"/>
    <cellStyle name="常规 7 2 2 2 3 2 5 6" xfId="4950"/>
    <cellStyle name="常规 7 2 2 2 3 2 5 6 2" xfId="4951"/>
    <cellStyle name="常规 7 2 2 2 3 2 5 7" xfId="4952"/>
    <cellStyle name="常规 7 2 2 2 3 2 5 7 2" xfId="4953"/>
    <cellStyle name="常规 7 2 2 2 3 2 5 8" xfId="4954"/>
    <cellStyle name="常规 7 2 2 2 3 2 5 8 2" xfId="4955"/>
    <cellStyle name="常规 7 2 2 2 3 2 5 9" xfId="4956"/>
    <cellStyle name="常规 7 2 2 2 3 2 6" xfId="4957"/>
    <cellStyle name="常规 7 2 2 2 3 2 6 2" xfId="4958"/>
    <cellStyle name="常规 7 2 2 2 3 2 6 2 2" xfId="4959"/>
    <cellStyle name="常规 7 2 2 2 3 2 6 2 2 2" xfId="4960"/>
    <cellStyle name="常规 7 2 2 2 3 2 6 2 3" xfId="4961"/>
    <cellStyle name="常规 7 2 2 2 3 2 6 2 3 2" xfId="4962"/>
    <cellStyle name="常规 7 2 2 2 3 2 6 2 4" xfId="4963"/>
    <cellStyle name="常规 7 2 2 2 3 2 6 2 4 2" xfId="4964"/>
    <cellStyle name="常规 7 2 2 2 3 2 6 2 5" xfId="4965"/>
    <cellStyle name="常规 7 2 2 2 3 2 6 3" xfId="4966"/>
    <cellStyle name="常规 7 2 2 2 3 2 6 3 2" xfId="4967"/>
    <cellStyle name="常规 7 2 2 2 3 2 6 4" xfId="4968"/>
    <cellStyle name="常规 7 2 2 2 3 2 6 4 2" xfId="4969"/>
    <cellStyle name="常规 7 2 2 2 3 2 6 5" xfId="4970"/>
    <cellStyle name="常规 7 2 2 2 3 2 6 5 2" xfId="4971"/>
    <cellStyle name="常规 7 2 2 2 3 2 6 6" xfId="4972"/>
    <cellStyle name="常规 7 2 2 2 3 2 7" xfId="4973"/>
    <cellStyle name="常规 7 2 2 2 3 2 7 2" xfId="4974"/>
    <cellStyle name="常规 7 2 2 2 3 2 7 2 2" xfId="4975"/>
    <cellStyle name="常规 7 2 2 2 3 2 7 3" xfId="4976"/>
    <cellStyle name="常规 7 2 2 2 3 2 7 3 2" xfId="4977"/>
    <cellStyle name="常规 7 2 2 2 3 2 7 4" xfId="4978"/>
    <cellStyle name="常规 7 2 2 2 3 2 7 4 2" xfId="4979"/>
    <cellStyle name="常规 7 2 2 2 3 2 7 5" xfId="4980"/>
    <cellStyle name="常规 7 2 2 2 3 2 8" xfId="4981"/>
    <cellStyle name="常规 7 2 2 2 3 2 8 2" xfId="4982"/>
    <cellStyle name="常规 7 2 2 2 3 2 8 2 2" xfId="4983"/>
    <cellStyle name="常规 7 2 2 2 3 2 8 3" xfId="4984"/>
    <cellStyle name="常规 7 2 2 2 3 2 8 3 2" xfId="4985"/>
    <cellStyle name="常规 7 2 2 2 3 2 8 4" xfId="4986"/>
    <cellStyle name="常规 7 2 2 2 3 2 8 4 2" xfId="4987"/>
    <cellStyle name="常规 7 2 2 2 3 2 8 5" xfId="4988"/>
    <cellStyle name="常规 7 2 2 2 3 2 9" xfId="4989"/>
    <cellStyle name="常规 7 2 2 2 3 2 9 2" xfId="4990"/>
    <cellStyle name="常规 7 2 2 2 3 2 9 2 2" xfId="4991"/>
    <cellStyle name="常规 7 2 2 2 3 2 9 3" xfId="4992"/>
    <cellStyle name="常规 7 2 2 2 3 2 9 3 2" xfId="4993"/>
    <cellStyle name="常规 7 2 2 2 3 2 9 4" xfId="4994"/>
    <cellStyle name="常规 7 2 2 2 3 3" xfId="4995"/>
    <cellStyle name="常规 7 2 2 2 3 3 10" xfId="4996"/>
    <cellStyle name="常规 7 2 2 2 3 3 10 2" xfId="4997"/>
    <cellStyle name="常规 7 2 2 2 3 3 11" xfId="4998"/>
    <cellStyle name="常规 7 2 2 2 3 3 2" xfId="4999"/>
    <cellStyle name="常规 7 2 2 2 3 3 2 10" xfId="5000"/>
    <cellStyle name="常规 7 2 2 2 3 3 2 2" xfId="5001"/>
    <cellStyle name="常规 7 2 2 2 3 3 2 2 2" xfId="5002"/>
    <cellStyle name="常规 7 2 2 2 3 3 2 2 2 2" xfId="5003"/>
    <cellStyle name="常规 7 2 2 2 3 3 2 2 2 2 2" xfId="5004"/>
    <cellStyle name="常规 7 2 2 2 3 3 2 2 2 2 2 2" xfId="5005"/>
    <cellStyle name="常规 7 2 2 2 3 3 2 2 2 2 3" xfId="5006"/>
    <cellStyle name="常规 7 2 2 2 3 3 2 2 2 2 3 2" xfId="5007"/>
    <cellStyle name="常规 7 2 2 2 3 3 2 2 2 2 4" xfId="5008"/>
    <cellStyle name="常规 7 2 2 2 3 3 2 2 2 2 4 2" xfId="5009"/>
    <cellStyle name="常规 7 2 2 2 3 3 2 2 2 2 5" xfId="5010"/>
    <cellStyle name="常规 7 2 2 2 3 3 2 2 2 3" xfId="5011"/>
    <cellStyle name="常规 7 2 2 2 3 3 2 2 2 3 2" xfId="5012"/>
    <cellStyle name="常规 7 2 2 2 3 3 2 2 2 4" xfId="5013"/>
    <cellStyle name="常规 7 2 2 2 3 3 2 2 2 4 2" xfId="5014"/>
    <cellStyle name="常规 7 2 2 2 3 3 2 2 2 5" xfId="5015"/>
    <cellStyle name="常规 7 2 2 2 3 3 2 2 2 5 2" xfId="5016"/>
    <cellStyle name="常规 7 2 2 2 3 3 2 2 2 6" xfId="5017"/>
    <cellStyle name="常规 7 2 2 2 3 3 2 2 3" xfId="5018"/>
    <cellStyle name="常规 7 2 2 2 3 3 2 2 3 2" xfId="5019"/>
    <cellStyle name="常规 7 2 2 2 3 3 2 2 3 2 2" xfId="5020"/>
    <cellStyle name="常规 7 2 2 2 3 3 2 2 3 3" xfId="5021"/>
    <cellStyle name="常规 7 2 2 2 3 3 2 2 3 3 2" xfId="5022"/>
    <cellStyle name="常规 7 2 2 2 3 3 2 2 3 4" xfId="5023"/>
    <cellStyle name="常规 7 2 2 2 3 3 2 2 3 4 2" xfId="5024"/>
    <cellStyle name="常规 7 2 2 2 3 3 2 2 3 5" xfId="5025"/>
    <cellStyle name="常规 7 2 2 2 3 3 2 2 4" xfId="5026"/>
    <cellStyle name="常规 7 2 2 2 3 3 2 2 4 2" xfId="5027"/>
    <cellStyle name="常规 7 2 2 2 3 3 2 2 4 2 2" xfId="5028"/>
    <cellStyle name="常规 7 2 2 2 3 3 2 2 4 3" xfId="5029"/>
    <cellStyle name="常规 7 2 2 2 3 3 2 2 4 3 2" xfId="5030"/>
    <cellStyle name="常规 7 2 2 2 3 3 2 2 4 4" xfId="5031"/>
    <cellStyle name="常规 7 2 2 2 3 3 2 2 4 4 2" xfId="5032"/>
    <cellStyle name="常规 7 2 2 2 3 3 2 2 4 5" xfId="5033"/>
    <cellStyle name="常规 7 2 2 2 3 3 2 2 5" xfId="5034"/>
    <cellStyle name="常规 7 2 2 2 3 3 2 2 5 2" xfId="5035"/>
    <cellStyle name="常规 7 2 2 2 3 3 2 2 5 2 2" xfId="5036"/>
    <cellStyle name="常规 7 2 2 2 3 3 2 2 5 3" xfId="5037"/>
    <cellStyle name="常规 7 2 2 2 3 3 2 2 5 3 2" xfId="5038"/>
    <cellStyle name="常规 7 2 2 2 3 3 2 2 5 4" xfId="5039"/>
    <cellStyle name="常规 7 2 2 2 3 3 2 2 6" xfId="5040"/>
    <cellStyle name="常规 7 2 2 2 3 3 2 2 6 2" xfId="5041"/>
    <cellStyle name="常规 7 2 2 2 3 3 2 2 7" xfId="5042"/>
    <cellStyle name="常规 7 2 2 2 3 3 2 2 7 2" xfId="5043"/>
    <cellStyle name="常规 7 2 2 2 3 3 2 2 8" xfId="5044"/>
    <cellStyle name="常规 7 2 2 2 3 3 2 2 8 2" xfId="5045"/>
    <cellStyle name="常规 7 2 2 2 3 3 2 2 9" xfId="5046"/>
    <cellStyle name="常规 7 2 2 2 3 3 2 3" xfId="5047"/>
    <cellStyle name="常规 7 2 2 2 3 3 2 3 2" xfId="5048"/>
    <cellStyle name="常规 7 2 2 2 3 3 2 3 2 2" xfId="5049"/>
    <cellStyle name="常规 7 2 2 2 3 3 2 3 2 2 2" xfId="5050"/>
    <cellStyle name="常规 7 2 2 2 3 3 2 3 2 3" xfId="5051"/>
    <cellStyle name="常规 7 2 2 2 3 3 2 3 2 3 2" xfId="5052"/>
    <cellStyle name="常规 7 2 2 2 3 3 2 3 2 4" xfId="5053"/>
    <cellStyle name="常规 7 2 2 2 3 3 2 3 2 4 2" xfId="5054"/>
    <cellStyle name="常规 7 2 2 2 3 3 2 3 2 5" xfId="5055"/>
    <cellStyle name="常规 7 2 2 2 3 3 2 3 3" xfId="5056"/>
    <cellStyle name="常规 7 2 2 2 3 3 2 3 3 2" xfId="5057"/>
    <cellStyle name="常规 7 2 2 2 3 3 2 3 4" xfId="5058"/>
    <cellStyle name="常规 7 2 2 2 3 3 2 3 4 2" xfId="5059"/>
    <cellStyle name="常规 7 2 2 2 3 3 2 3 5" xfId="5060"/>
    <cellStyle name="常规 7 2 2 2 3 3 2 3 5 2" xfId="5061"/>
    <cellStyle name="常规 7 2 2 2 3 3 2 3 6" xfId="5062"/>
    <cellStyle name="常规 7 2 2 2 3 3 2 4" xfId="5063"/>
    <cellStyle name="常规 7 2 2 2 3 3 2 4 2" xfId="5064"/>
    <cellStyle name="常规 7 2 2 2 3 3 2 4 2 2" xfId="5065"/>
    <cellStyle name="常规 7 2 2 2 3 3 2 4 3" xfId="5066"/>
    <cellStyle name="常规 7 2 2 2 3 3 2 4 3 2" xfId="5067"/>
    <cellStyle name="常规 7 2 2 2 3 3 2 4 4" xfId="5068"/>
    <cellStyle name="常规 7 2 2 2 3 3 2 4 4 2" xfId="5069"/>
    <cellStyle name="常规 7 2 2 2 3 3 2 4 5" xfId="5070"/>
    <cellStyle name="常规 7 2 2 2 3 3 2 5" xfId="5071"/>
    <cellStyle name="常规 7 2 2 2 3 3 2 5 2" xfId="5072"/>
    <cellStyle name="常规 7 2 2 2 3 3 2 5 2 2" xfId="5073"/>
    <cellStyle name="常规 7 2 2 2 3 3 2 5 3" xfId="5074"/>
    <cellStyle name="常规 7 2 2 2 3 3 2 5 3 2" xfId="5075"/>
    <cellStyle name="常规 7 2 2 2 3 3 2 5 4" xfId="5076"/>
    <cellStyle name="常规 7 2 2 2 3 3 2 5 4 2" xfId="5077"/>
    <cellStyle name="常规 7 2 2 2 3 3 2 5 5" xfId="5078"/>
    <cellStyle name="常规 7 2 2 2 3 3 2 6" xfId="5079"/>
    <cellStyle name="常规 7 2 2 2 3 3 2 6 2" xfId="5080"/>
    <cellStyle name="常规 7 2 2 2 3 3 2 6 2 2" xfId="5081"/>
    <cellStyle name="常规 7 2 2 2 3 3 2 6 3" xfId="5082"/>
    <cellStyle name="常规 7 2 2 2 3 3 2 6 3 2" xfId="5083"/>
    <cellStyle name="常规 7 2 2 2 3 3 2 6 4" xfId="5084"/>
    <cellStyle name="常规 7 2 2 2 3 3 2 7" xfId="5085"/>
    <cellStyle name="常规 7 2 2 2 3 3 2 7 2" xfId="5086"/>
    <cellStyle name="常规 7 2 2 2 3 3 2 8" xfId="5087"/>
    <cellStyle name="常规 7 2 2 2 3 3 2 8 2" xfId="5088"/>
    <cellStyle name="常规 7 2 2 2 3 3 2 9" xfId="5089"/>
    <cellStyle name="常规 7 2 2 2 3 3 2 9 2" xfId="5090"/>
    <cellStyle name="常规 7 2 2 2 3 3 3" xfId="5091"/>
    <cellStyle name="常规 7 2 2 2 3 3 3 2" xfId="5092"/>
    <cellStyle name="常规 7 2 2 2 3 3 3 2 2" xfId="5093"/>
    <cellStyle name="常规 7 2 2 2 3 3 3 2 2 2" xfId="5094"/>
    <cellStyle name="常规 7 2 2 2 3 3 3 2 2 2 2" xfId="5095"/>
    <cellStyle name="常规 7 2 2 2 3 3 3 2 2 3" xfId="5096"/>
    <cellStyle name="常规 7 2 2 2 3 3 3 2 2 3 2" xfId="5097"/>
    <cellStyle name="常规 7 2 2 2 3 3 3 2 2 4" xfId="5098"/>
    <cellStyle name="常规 7 2 2 2 3 3 3 2 2 4 2" xfId="5099"/>
    <cellStyle name="常规 7 2 2 2 3 3 3 2 2 5" xfId="5100"/>
    <cellStyle name="常规 7 2 2 2 3 3 3 2 3" xfId="5101"/>
    <cellStyle name="常规 7 2 2 2 3 3 3 2 3 2" xfId="5102"/>
    <cellStyle name="常规 7 2 2 2 3 3 3 2 4" xfId="5103"/>
    <cellStyle name="常规 7 2 2 2 3 3 3 2 4 2" xfId="5104"/>
    <cellStyle name="常规 7 2 2 2 3 3 3 2 5" xfId="5105"/>
    <cellStyle name="常规 7 2 2 2 3 3 3 2 5 2" xfId="5106"/>
    <cellStyle name="常规 7 2 2 2 3 3 3 2 6" xfId="5107"/>
    <cellStyle name="常规 7 2 2 2 3 3 3 3" xfId="5108"/>
    <cellStyle name="常规 7 2 2 2 3 3 3 3 2" xfId="5109"/>
    <cellStyle name="常规 7 2 2 2 3 3 3 3 2 2" xfId="5110"/>
    <cellStyle name="常规 7 2 2 2 3 3 3 3 3" xfId="5111"/>
    <cellStyle name="常规 7 2 2 2 3 3 3 3 3 2" xfId="5112"/>
    <cellStyle name="常规 7 2 2 2 3 3 3 3 4" xfId="5113"/>
    <cellStyle name="常规 7 2 2 2 3 3 3 3 4 2" xfId="5114"/>
    <cellStyle name="常规 7 2 2 2 3 3 3 3 5" xfId="5115"/>
    <cellStyle name="常规 7 2 2 2 3 3 3 4" xfId="5116"/>
    <cellStyle name="常规 7 2 2 2 3 3 3 4 2" xfId="5117"/>
    <cellStyle name="常规 7 2 2 2 3 3 3 4 2 2" xfId="5118"/>
    <cellStyle name="常规 7 2 2 2 3 3 3 4 3" xfId="5119"/>
    <cellStyle name="常规 7 2 2 2 3 3 3 4 3 2" xfId="5120"/>
    <cellStyle name="常规 7 2 2 2 3 3 3 4 4" xfId="5121"/>
    <cellStyle name="常规 7 2 2 2 3 3 3 4 4 2" xfId="5122"/>
    <cellStyle name="常规 7 2 2 2 3 3 3 4 5" xfId="5123"/>
    <cellStyle name="常规 7 2 2 2 3 3 3 5" xfId="5124"/>
    <cellStyle name="常规 7 2 2 2 3 3 3 5 2" xfId="5125"/>
    <cellStyle name="常规 7 2 2 2 3 3 3 5 2 2" xfId="5126"/>
    <cellStyle name="常规 7 2 2 2 3 3 3 5 3" xfId="5127"/>
    <cellStyle name="常规 7 2 2 2 3 3 3 5 3 2" xfId="5128"/>
    <cellStyle name="常规 7 2 2 2 3 3 3 5 4" xfId="5129"/>
    <cellStyle name="常规 7 2 2 2 3 3 3 6" xfId="5130"/>
    <cellStyle name="常规 7 2 2 2 3 3 3 6 2" xfId="5131"/>
    <cellStyle name="常规 7 2 2 2 3 3 3 7" xfId="5132"/>
    <cellStyle name="常规 7 2 2 2 3 3 3 7 2" xfId="5133"/>
    <cellStyle name="常规 7 2 2 2 3 3 3 8" xfId="5134"/>
    <cellStyle name="常规 7 2 2 2 3 3 3 8 2" xfId="5135"/>
    <cellStyle name="常规 7 2 2 2 3 3 3 9" xfId="5136"/>
    <cellStyle name="常规 7 2 2 2 3 3 4" xfId="5137"/>
    <cellStyle name="常规 7 2 2 2 3 3 4 2" xfId="5138"/>
    <cellStyle name="常规 7 2 2 2 3 3 4 2 2" xfId="5139"/>
    <cellStyle name="常规 7 2 2 2 3 3 4 2 2 2" xfId="5140"/>
    <cellStyle name="常规 7 2 2 2 3 3 4 2 3" xfId="5141"/>
    <cellStyle name="常规 7 2 2 2 3 3 4 2 3 2" xfId="5142"/>
    <cellStyle name="常规 7 2 2 2 3 3 4 2 4" xfId="5143"/>
    <cellStyle name="常规 7 2 2 2 3 3 4 2 4 2" xfId="5144"/>
    <cellStyle name="常规 7 2 2 2 3 3 4 2 5" xfId="5145"/>
    <cellStyle name="常规 7 2 2 2 3 3 4 3" xfId="5146"/>
    <cellStyle name="常规 7 2 2 2 3 3 4 3 2" xfId="5147"/>
    <cellStyle name="常规 7 2 2 2 3 3 4 4" xfId="5148"/>
    <cellStyle name="常规 7 2 2 2 3 3 4 4 2" xfId="5149"/>
    <cellStyle name="常规 7 2 2 2 3 3 4 5" xfId="5150"/>
    <cellStyle name="常规 7 2 2 2 3 3 4 5 2" xfId="5151"/>
    <cellStyle name="常规 7 2 2 2 3 3 4 6" xfId="5152"/>
    <cellStyle name="常规 7 2 2 2 3 3 5" xfId="5153"/>
    <cellStyle name="常规 7 2 2 2 3 3 5 2" xfId="5154"/>
    <cellStyle name="常规 7 2 2 2 3 3 5 2 2" xfId="5155"/>
    <cellStyle name="常规 7 2 2 2 3 3 5 3" xfId="5156"/>
    <cellStyle name="常规 7 2 2 2 3 3 5 3 2" xfId="5157"/>
    <cellStyle name="常规 7 2 2 2 3 3 5 4" xfId="5158"/>
    <cellStyle name="常规 7 2 2 2 3 3 5 4 2" xfId="5159"/>
    <cellStyle name="常规 7 2 2 2 3 3 5 5" xfId="5160"/>
    <cellStyle name="常规 7 2 2 2 3 3 6" xfId="5161"/>
    <cellStyle name="常规 7 2 2 2 3 3 6 2" xfId="5162"/>
    <cellStyle name="常规 7 2 2 2 3 3 6 2 2" xfId="5163"/>
    <cellStyle name="常规 7 2 2 2 3 3 6 3" xfId="5164"/>
    <cellStyle name="常规 7 2 2 2 3 3 6 3 2" xfId="5165"/>
    <cellStyle name="常规 7 2 2 2 3 3 6 4" xfId="5166"/>
    <cellStyle name="常规 7 2 2 2 3 3 6 4 2" xfId="5167"/>
    <cellStyle name="常规 7 2 2 2 3 3 6 5" xfId="5168"/>
    <cellStyle name="常规 7 2 2 2 3 3 7" xfId="5169"/>
    <cellStyle name="常规 7 2 2 2 3 3 7 2" xfId="5170"/>
    <cellStyle name="常规 7 2 2 2 3 3 7 2 2" xfId="5171"/>
    <cellStyle name="常规 7 2 2 2 3 3 7 3" xfId="5172"/>
    <cellStyle name="常规 7 2 2 2 3 3 7 3 2" xfId="5173"/>
    <cellStyle name="常规 7 2 2 2 3 3 7 4" xfId="5174"/>
    <cellStyle name="常规 7 2 2 2 3 3 8" xfId="5175"/>
    <cellStyle name="常规 7 2 2 2 3 3 8 2" xfId="5176"/>
    <cellStyle name="常规 7 2 2 2 3 3 9" xfId="5177"/>
    <cellStyle name="常规 7 2 2 2 3 3 9 2" xfId="5178"/>
    <cellStyle name="常规 7 2 2 2 3 4" xfId="5179"/>
    <cellStyle name="常规 7 2 2 2 3 4 10" xfId="5180"/>
    <cellStyle name="常规 7 2 2 2 3 4 10 2" xfId="5181"/>
    <cellStyle name="常规 7 2 2 2 3 4 11" xfId="5182"/>
    <cellStyle name="常规 7 2 2 2 3 4 2" xfId="5183"/>
    <cellStyle name="常规 7 2 2 2 3 4 2 10" xfId="5184"/>
    <cellStyle name="常规 7 2 2 2 3 4 2 2" xfId="5185"/>
    <cellStyle name="常规 7 2 2 2 3 4 2 2 2" xfId="5186"/>
    <cellStyle name="常规 7 2 2 2 3 4 2 2 2 2" xfId="5187"/>
    <cellStyle name="常规 7 2 2 2 3 4 2 2 2 2 2" xfId="5188"/>
    <cellStyle name="常规 7 2 2 2 3 4 2 2 2 2 2 2" xfId="5189"/>
    <cellStyle name="常规 7 2 2 2 3 4 2 2 2 2 3" xfId="5190"/>
    <cellStyle name="常规 7 2 2 2 3 4 2 2 2 2 3 2" xfId="5191"/>
    <cellStyle name="常规 7 2 2 2 3 4 2 2 2 2 4" xfId="5192"/>
    <cellStyle name="常规 7 2 2 2 3 4 2 2 2 2 4 2" xfId="5193"/>
    <cellStyle name="常规 7 2 2 2 3 4 2 2 2 2 5" xfId="5194"/>
    <cellStyle name="常规 7 2 2 2 3 4 2 2 2 3" xfId="5195"/>
    <cellStyle name="常规 7 2 2 2 3 4 2 2 2 3 2" xfId="5196"/>
    <cellStyle name="常规 7 2 2 2 3 4 2 2 2 4" xfId="5197"/>
    <cellStyle name="常规 7 2 2 2 3 4 2 2 2 4 2" xfId="5198"/>
    <cellStyle name="常规 7 2 2 2 3 4 2 2 2 5" xfId="5199"/>
    <cellStyle name="常规 7 2 2 2 3 4 2 2 2 5 2" xfId="5200"/>
    <cellStyle name="常规 7 2 2 2 3 4 2 2 2 6" xfId="5201"/>
    <cellStyle name="常规 7 2 2 2 3 4 2 2 3" xfId="5202"/>
    <cellStyle name="常规 7 2 2 2 3 4 2 2 3 2" xfId="5203"/>
    <cellStyle name="常规 7 2 2 2 3 4 2 2 3 2 2" xfId="5204"/>
    <cellStyle name="常规 7 2 2 2 3 4 2 2 3 3" xfId="5205"/>
    <cellStyle name="常规 7 2 2 2 3 4 2 2 3 3 2" xfId="5206"/>
    <cellStyle name="常规 7 2 2 2 3 4 2 2 3 4" xfId="5207"/>
    <cellStyle name="常规 7 2 2 2 3 4 2 2 3 4 2" xfId="5208"/>
    <cellStyle name="常规 7 2 2 2 3 4 2 2 3 5" xfId="5209"/>
    <cellStyle name="常规 7 2 2 2 3 4 2 2 4" xfId="5210"/>
    <cellStyle name="常规 7 2 2 2 3 4 2 2 4 2" xfId="5211"/>
    <cellStyle name="常规 7 2 2 2 3 4 2 2 4 2 2" xfId="5212"/>
    <cellStyle name="常规 7 2 2 2 3 4 2 2 4 3" xfId="5213"/>
    <cellStyle name="常规 7 2 2 2 3 4 2 2 4 3 2" xfId="5214"/>
    <cellStyle name="常规 7 2 2 2 3 4 2 2 4 4" xfId="5215"/>
    <cellStyle name="常规 7 2 2 2 3 4 2 2 4 4 2" xfId="5216"/>
    <cellStyle name="常规 7 2 2 2 3 4 2 2 4 5" xfId="5217"/>
    <cellStyle name="常规 7 2 2 2 3 4 2 2 5" xfId="5218"/>
    <cellStyle name="常规 7 2 2 2 3 4 2 2 5 2" xfId="5219"/>
    <cellStyle name="常规 7 2 2 2 3 4 2 2 5 2 2" xfId="5220"/>
    <cellStyle name="常规 7 2 2 2 3 4 2 2 5 3" xfId="5221"/>
    <cellStyle name="常规 7 2 2 2 3 4 2 2 5 3 2" xfId="5222"/>
    <cellStyle name="常规 7 2 2 2 3 4 2 2 5 4" xfId="5223"/>
    <cellStyle name="常规 7 2 2 2 3 4 2 2 6" xfId="5224"/>
    <cellStyle name="常规 7 2 2 2 3 4 2 2 6 2" xfId="5225"/>
    <cellStyle name="常规 7 2 2 2 3 4 2 2 7" xfId="5226"/>
    <cellStyle name="常规 7 2 2 2 3 4 2 2 7 2" xfId="5227"/>
    <cellStyle name="常规 7 2 2 2 3 4 2 2 8" xfId="5228"/>
    <cellStyle name="常规 7 2 2 2 3 4 2 2 8 2" xfId="5229"/>
    <cellStyle name="常规 7 2 2 2 3 4 2 2 9" xfId="5230"/>
    <cellStyle name="常规 7 2 2 2 3 4 2 3" xfId="5231"/>
    <cellStyle name="常规 7 2 2 2 3 4 2 3 2" xfId="5232"/>
    <cellStyle name="常规 7 2 2 2 3 4 2 3 2 2" xfId="5233"/>
    <cellStyle name="常规 7 2 2 2 3 4 2 3 2 2 2" xfId="5234"/>
    <cellStyle name="常规 7 2 2 2 3 4 2 3 2 3" xfId="5235"/>
    <cellStyle name="常规 7 2 2 2 3 4 2 3 2 3 2" xfId="5236"/>
    <cellStyle name="常规 7 2 2 2 3 4 2 3 2 4" xfId="5237"/>
    <cellStyle name="常规 7 2 2 2 3 4 2 3 2 4 2" xfId="5238"/>
    <cellStyle name="常规 7 2 2 2 3 4 2 3 2 5" xfId="5239"/>
    <cellStyle name="常规 7 2 2 2 3 4 2 3 3" xfId="5240"/>
    <cellStyle name="常规 7 2 2 2 3 4 2 3 3 2" xfId="5241"/>
    <cellStyle name="常规 7 2 2 2 3 4 2 3 4" xfId="5242"/>
    <cellStyle name="常规 7 2 2 2 3 4 2 3 4 2" xfId="5243"/>
    <cellStyle name="常规 7 2 2 2 3 4 2 3 5" xfId="5244"/>
    <cellStyle name="常规 7 2 2 2 3 4 2 3 5 2" xfId="5245"/>
    <cellStyle name="常规 7 2 2 2 3 4 2 3 6" xfId="5246"/>
    <cellStyle name="常规 7 2 2 2 3 4 2 4" xfId="5247"/>
    <cellStyle name="常规 7 2 2 2 3 4 2 4 2" xfId="5248"/>
    <cellStyle name="常规 7 2 2 2 3 4 2 4 2 2" xfId="5249"/>
    <cellStyle name="常规 7 2 2 2 3 4 2 4 3" xfId="5250"/>
    <cellStyle name="常规 7 2 2 2 3 4 2 4 3 2" xfId="5251"/>
    <cellStyle name="常规 7 2 2 2 3 4 2 4 4" xfId="5252"/>
    <cellStyle name="常规 7 2 2 2 3 4 2 4 4 2" xfId="5253"/>
    <cellStyle name="常规 7 2 2 2 3 4 2 4 5" xfId="5254"/>
    <cellStyle name="常规 7 2 2 2 3 4 2 5" xfId="5255"/>
    <cellStyle name="常规 7 2 2 2 3 4 2 5 2" xfId="5256"/>
    <cellStyle name="常规 7 2 2 2 3 4 2 5 2 2" xfId="5257"/>
    <cellStyle name="常规 7 2 2 2 3 4 2 5 3" xfId="5258"/>
    <cellStyle name="常规 7 2 2 2 3 4 2 5 3 2" xfId="5259"/>
    <cellStyle name="常规 7 2 2 2 3 4 2 5 4" xfId="5260"/>
    <cellStyle name="常规 7 2 2 2 3 4 2 5 4 2" xfId="5261"/>
    <cellStyle name="常规 7 2 2 2 3 4 2 5 5" xfId="5262"/>
    <cellStyle name="常规 7 2 2 2 3 4 2 6" xfId="5263"/>
    <cellStyle name="常规 7 2 2 2 3 4 2 6 2" xfId="5264"/>
    <cellStyle name="常规 7 2 2 2 3 4 2 6 2 2" xfId="5265"/>
    <cellStyle name="常规 7 2 2 2 3 4 2 6 3" xfId="5266"/>
    <cellStyle name="常规 7 2 2 2 3 4 2 6 3 2" xfId="5267"/>
    <cellStyle name="常规 7 2 2 2 3 4 2 6 4" xfId="5268"/>
    <cellStyle name="常规 7 2 2 2 3 4 2 7" xfId="5269"/>
    <cellStyle name="常规 7 2 2 2 3 4 2 7 2" xfId="5270"/>
    <cellStyle name="常规 7 2 2 2 3 4 2 8" xfId="5271"/>
    <cellStyle name="常规 7 2 2 2 3 4 2 8 2" xfId="5272"/>
    <cellStyle name="常规 7 2 2 2 3 4 2 9" xfId="5273"/>
    <cellStyle name="常规 7 2 2 2 3 4 2 9 2" xfId="5274"/>
    <cellStyle name="常规 7 2 2 2 3 4 3" xfId="5275"/>
    <cellStyle name="常规 7 2 2 2 3 4 3 2" xfId="5276"/>
    <cellStyle name="常规 7 2 2 2 3 4 3 2 2" xfId="5277"/>
    <cellStyle name="常规 7 2 2 2 3 4 3 2 2 2" xfId="5278"/>
    <cellStyle name="常规 7 2 2 2 3 4 3 2 2 2 2" xfId="5279"/>
    <cellStyle name="常规 7 2 2 2 3 4 3 2 2 3" xfId="5280"/>
    <cellStyle name="常规 7 2 2 2 3 4 3 2 2 3 2" xfId="5281"/>
    <cellStyle name="常规 7 2 2 2 3 4 3 2 2 4" xfId="5282"/>
    <cellStyle name="常规 7 2 2 2 3 4 3 2 2 4 2" xfId="5283"/>
    <cellStyle name="常规 7 2 2 2 3 4 3 2 2 5" xfId="5284"/>
    <cellStyle name="常规 7 2 2 2 3 4 3 2 3" xfId="5285"/>
    <cellStyle name="常规 7 2 2 2 3 4 3 2 3 2" xfId="5286"/>
    <cellStyle name="常规 7 2 2 2 3 4 3 2 4" xfId="5287"/>
    <cellStyle name="常规 7 2 2 2 3 4 3 2 4 2" xfId="5288"/>
    <cellStyle name="常规 7 2 2 2 3 4 3 2 5" xfId="5289"/>
    <cellStyle name="常规 7 2 2 2 3 4 3 2 5 2" xfId="5290"/>
    <cellStyle name="常规 7 2 2 2 3 4 3 2 6" xfId="5291"/>
    <cellStyle name="常规 7 2 2 2 3 4 3 3" xfId="5292"/>
    <cellStyle name="常规 7 2 2 2 3 4 3 3 2" xfId="5293"/>
    <cellStyle name="常规 7 2 2 2 3 4 3 3 2 2" xfId="5294"/>
    <cellStyle name="常规 7 2 2 2 3 4 3 3 3" xfId="5295"/>
    <cellStyle name="常规 7 2 2 2 3 4 3 3 3 2" xfId="5296"/>
    <cellStyle name="常规 7 2 2 2 3 4 3 3 4" xfId="5297"/>
    <cellStyle name="常规 7 2 2 2 3 4 3 3 4 2" xfId="5298"/>
    <cellStyle name="常规 7 2 2 2 3 4 3 3 5" xfId="5299"/>
    <cellStyle name="常规 7 2 2 2 3 4 3 4" xfId="5300"/>
    <cellStyle name="常规 7 2 2 2 3 4 3 4 2" xfId="5301"/>
    <cellStyle name="常规 7 2 2 2 3 4 3 4 2 2" xfId="5302"/>
    <cellStyle name="常规 7 2 2 2 3 4 3 4 3" xfId="5303"/>
    <cellStyle name="常规 7 2 2 2 3 4 3 4 3 2" xfId="5304"/>
    <cellStyle name="常规 7 2 2 2 3 4 3 4 4" xfId="5305"/>
    <cellStyle name="常规 7 2 2 2 3 4 3 4 4 2" xfId="5306"/>
    <cellStyle name="常规 7 2 2 2 3 4 3 4 5" xfId="5307"/>
    <cellStyle name="常规 7 2 2 2 3 4 3 5" xfId="5308"/>
    <cellStyle name="常规 7 2 2 2 3 4 3 5 2" xfId="5309"/>
    <cellStyle name="常规 7 2 2 2 3 4 3 5 2 2" xfId="5310"/>
    <cellStyle name="常规 7 2 2 2 3 4 3 5 3" xfId="5311"/>
    <cellStyle name="常规 7 2 2 2 3 4 3 5 3 2" xfId="5312"/>
    <cellStyle name="常规 7 2 2 2 3 4 3 5 4" xfId="5313"/>
    <cellStyle name="常规 7 2 2 2 3 4 3 6" xfId="5314"/>
    <cellStyle name="常规 7 2 2 2 3 4 3 6 2" xfId="5315"/>
    <cellStyle name="常规 7 2 2 2 3 4 3 7" xfId="5316"/>
    <cellStyle name="常规 7 2 2 2 3 4 3 7 2" xfId="5317"/>
    <cellStyle name="常规 7 2 2 2 3 4 3 8" xfId="5318"/>
    <cellStyle name="常规 7 2 2 2 3 4 3 8 2" xfId="5319"/>
    <cellStyle name="常规 7 2 2 2 3 4 3 9" xfId="5320"/>
    <cellStyle name="常规 7 2 2 2 3 4 4" xfId="5321"/>
    <cellStyle name="常规 7 2 2 2 3 4 4 2" xfId="5322"/>
    <cellStyle name="常规 7 2 2 2 3 4 4 2 2" xfId="5323"/>
    <cellStyle name="常规 7 2 2 2 3 4 4 2 2 2" xfId="5324"/>
    <cellStyle name="常规 7 2 2 2 3 4 4 2 3" xfId="5325"/>
    <cellStyle name="常规 7 2 2 2 3 4 4 2 3 2" xfId="5326"/>
    <cellStyle name="常规 7 2 2 2 3 4 4 2 4" xfId="5327"/>
    <cellStyle name="常规 7 2 2 2 3 4 4 2 4 2" xfId="5328"/>
    <cellStyle name="常规 7 2 2 2 3 4 4 2 5" xfId="5329"/>
    <cellStyle name="常规 7 2 2 2 3 4 4 3" xfId="5330"/>
    <cellStyle name="常规 7 2 2 2 3 4 4 3 2" xfId="5331"/>
    <cellStyle name="常规 7 2 2 2 3 4 4 4" xfId="5332"/>
    <cellStyle name="常规 7 2 2 2 3 4 4 4 2" xfId="5333"/>
    <cellStyle name="常规 7 2 2 2 3 4 4 5" xfId="5334"/>
    <cellStyle name="常规 7 2 2 2 3 4 4 5 2" xfId="5335"/>
    <cellStyle name="常规 7 2 2 2 3 4 4 6" xfId="5336"/>
    <cellStyle name="常规 7 2 2 2 3 4 5" xfId="5337"/>
    <cellStyle name="常规 7 2 2 2 3 4 5 2" xfId="5338"/>
    <cellStyle name="常规 7 2 2 2 3 4 5 2 2" xfId="5339"/>
    <cellStyle name="常规 7 2 2 2 3 4 5 3" xfId="5340"/>
    <cellStyle name="常规 7 2 2 2 3 4 5 3 2" xfId="5341"/>
    <cellStyle name="常规 7 2 2 2 3 4 5 4" xfId="5342"/>
    <cellStyle name="常规 7 2 2 2 3 4 5 4 2" xfId="5343"/>
    <cellStyle name="常规 7 2 2 2 3 4 5 5" xfId="5344"/>
    <cellStyle name="常规 7 2 2 2 3 4 6" xfId="5345"/>
    <cellStyle name="常规 7 2 2 2 3 4 6 2" xfId="5346"/>
    <cellStyle name="常规 7 2 2 2 3 4 6 2 2" xfId="5347"/>
    <cellStyle name="常规 7 2 2 2 3 4 6 3" xfId="5348"/>
    <cellStyle name="常规 7 2 2 2 3 4 6 3 2" xfId="5349"/>
    <cellStyle name="常规 7 2 2 2 3 4 6 4" xfId="5350"/>
    <cellStyle name="常规 7 2 2 2 3 4 6 4 2" xfId="5351"/>
    <cellStyle name="常规 7 2 2 2 3 4 6 5" xfId="5352"/>
    <cellStyle name="常规 7 2 2 2 3 4 7" xfId="5353"/>
    <cellStyle name="常规 7 2 2 2 3 4 7 2" xfId="5354"/>
    <cellStyle name="常规 7 2 2 2 3 4 7 2 2" xfId="5355"/>
    <cellStyle name="常规 7 2 2 2 3 4 7 3" xfId="5356"/>
    <cellStyle name="常规 7 2 2 2 3 4 7 3 2" xfId="5357"/>
    <cellStyle name="常规 7 2 2 2 3 4 7 4" xfId="5358"/>
    <cellStyle name="常规 7 2 2 2 3 4 8" xfId="5359"/>
    <cellStyle name="常规 7 2 2 2 3 4 8 2" xfId="5360"/>
    <cellStyle name="常规 7 2 2 2 3 4 9" xfId="5361"/>
    <cellStyle name="常规 7 2 2 2 3 4 9 2" xfId="5362"/>
    <cellStyle name="常规 7 2 2 2 3 5" xfId="5363"/>
    <cellStyle name="常规 7 2 2 2 3 5 10" xfId="5364"/>
    <cellStyle name="常规 7 2 2 2 3 5 2" xfId="5365"/>
    <cellStyle name="常规 7 2 2 2 3 5 2 2" xfId="5366"/>
    <cellStyle name="常规 7 2 2 2 3 5 2 2 2" xfId="5367"/>
    <cellStyle name="常规 7 2 2 2 3 5 2 2 2 2" xfId="5368"/>
    <cellStyle name="常规 7 2 2 2 3 5 2 2 2 2 2" xfId="5369"/>
    <cellStyle name="常规 7 2 2 2 3 5 2 2 2 3" xfId="5370"/>
    <cellStyle name="常规 7 2 2 2 3 5 2 2 2 3 2" xfId="5371"/>
    <cellStyle name="常规 7 2 2 2 3 5 2 2 2 4" xfId="5372"/>
    <cellStyle name="常规 7 2 2 2 3 5 2 2 2 4 2" xfId="5373"/>
    <cellStyle name="常规 7 2 2 2 3 5 2 2 2 5" xfId="5374"/>
    <cellStyle name="常规 7 2 2 2 3 5 2 2 3" xfId="5375"/>
    <cellStyle name="常规 7 2 2 2 3 5 2 2 3 2" xfId="5376"/>
    <cellStyle name="常规 7 2 2 2 3 5 2 2 4" xfId="5377"/>
    <cellStyle name="常规 7 2 2 2 3 5 2 2 4 2" xfId="5378"/>
    <cellStyle name="常规 7 2 2 2 3 5 2 2 5" xfId="5379"/>
    <cellStyle name="常规 7 2 2 2 3 5 2 2 5 2" xfId="5380"/>
    <cellStyle name="常规 7 2 2 2 3 5 2 2 6" xfId="5381"/>
    <cellStyle name="常规 7 2 2 2 3 5 2 3" xfId="5382"/>
    <cellStyle name="常规 7 2 2 2 3 5 2 3 2" xfId="5383"/>
    <cellStyle name="常规 7 2 2 2 3 5 2 3 2 2" xfId="5384"/>
    <cellStyle name="常规 7 2 2 2 3 5 2 3 3" xfId="5385"/>
    <cellStyle name="常规 7 2 2 2 3 5 2 3 3 2" xfId="5386"/>
    <cellStyle name="常规 7 2 2 2 3 5 2 3 4" xfId="5387"/>
    <cellStyle name="常规 7 2 2 2 3 5 2 3 4 2" xfId="5388"/>
    <cellStyle name="常规 7 2 2 2 3 5 2 3 5" xfId="5389"/>
    <cellStyle name="常规 7 2 2 2 3 5 2 4" xfId="5390"/>
    <cellStyle name="常规 7 2 2 2 3 5 2 4 2" xfId="5391"/>
    <cellStyle name="常规 7 2 2 2 3 5 2 4 2 2" xfId="5392"/>
    <cellStyle name="常规 7 2 2 2 3 5 2 4 3" xfId="5393"/>
    <cellStyle name="常规 7 2 2 2 3 5 2 4 3 2" xfId="5394"/>
    <cellStyle name="常规 7 2 2 2 3 5 2 4 4" xfId="5395"/>
    <cellStyle name="常规 7 2 2 2 3 5 2 4 4 2" xfId="5396"/>
    <cellStyle name="常规 7 2 2 2 3 5 2 4 5" xfId="5397"/>
    <cellStyle name="常规 7 2 2 2 3 5 2 5" xfId="5398"/>
    <cellStyle name="常规 7 2 2 2 3 5 2 5 2" xfId="5399"/>
    <cellStyle name="常规 7 2 2 2 3 5 2 5 2 2" xfId="5400"/>
    <cellStyle name="常规 7 2 2 2 3 5 2 5 3" xfId="5401"/>
    <cellStyle name="常规 7 2 2 2 3 5 2 5 3 2" xfId="5402"/>
    <cellStyle name="常规 7 2 2 2 3 5 2 5 4" xfId="5403"/>
    <cellStyle name="常规 7 2 2 2 3 5 2 6" xfId="5404"/>
    <cellStyle name="常规 7 2 2 2 3 5 2 6 2" xfId="5405"/>
    <cellStyle name="常规 7 2 2 2 3 5 2 7" xfId="5406"/>
    <cellStyle name="常规 7 2 2 2 3 5 2 7 2" xfId="5407"/>
    <cellStyle name="常规 7 2 2 2 3 5 2 8" xfId="5408"/>
    <cellStyle name="常规 7 2 2 2 3 5 2 8 2" xfId="5409"/>
    <cellStyle name="常规 7 2 2 2 3 5 2 9" xfId="5410"/>
    <cellStyle name="常规 7 2 2 2 3 5 3" xfId="5411"/>
    <cellStyle name="常规 7 2 2 2 3 5 3 2" xfId="5412"/>
    <cellStyle name="常规 7 2 2 2 3 5 3 2 2" xfId="5413"/>
    <cellStyle name="常规 7 2 2 2 3 5 3 2 2 2" xfId="5414"/>
    <cellStyle name="常规 7 2 2 2 3 5 3 2 3" xfId="5415"/>
    <cellStyle name="常规 7 2 2 2 3 5 3 2 3 2" xfId="5416"/>
    <cellStyle name="常规 7 2 2 2 3 5 3 2 4" xfId="5417"/>
    <cellStyle name="常规 7 2 2 2 3 5 3 2 4 2" xfId="5418"/>
    <cellStyle name="常规 7 2 2 2 3 5 3 2 5" xfId="5419"/>
    <cellStyle name="常规 7 2 2 2 3 5 3 3" xfId="5420"/>
    <cellStyle name="常规 7 2 2 2 3 5 3 3 2" xfId="5421"/>
    <cellStyle name="常规 7 2 2 2 3 5 3 4" xfId="5422"/>
    <cellStyle name="常规 7 2 2 2 3 5 3 4 2" xfId="5423"/>
    <cellStyle name="常规 7 2 2 2 3 5 3 5" xfId="5424"/>
    <cellStyle name="常规 7 2 2 2 3 5 3 5 2" xfId="5425"/>
    <cellStyle name="常规 7 2 2 2 3 5 3 6" xfId="5426"/>
    <cellStyle name="常规 7 2 2 2 3 5 4" xfId="5427"/>
    <cellStyle name="常规 7 2 2 2 3 5 4 2" xfId="5428"/>
    <cellStyle name="常规 7 2 2 2 3 5 4 2 2" xfId="5429"/>
    <cellStyle name="常规 7 2 2 2 3 5 4 3" xfId="5430"/>
    <cellStyle name="常规 7 2 2 2 3 5 4 3 2" xfId="5431"/>
    <cellStyle name="常规 7 2 2 2 3 5 4 4" xfId="5432"/>
    <cellStyle name="常规 7 2 2 2 3 5 4 4 2" xfId="5433"/>
    <cellStyle name="常规 7 2 2 2 3 5 4 5" xfId="5434"/>
    <cellStyle name="常规 7 2 2 2 3 5 5" xfId="5435"/>
    <cellStyle name="常规 7 2 2 2 3 5 5 2" xfId="5436"/>
    <cellStyle name="常规 7 2 2 2 3 5 5 2 2" xfId="5437"/>
    <cellStyle name="常规 7 2 2 2 3 5 5 3" xfId="5438"/>
    <cellStyle name="常规 7 2 2 2 3 5 5 3 2" xfId="5439"/>
    <cellStyle name="常规 7 2 2 2 3 5 5 4" xfId="5440"/>
    <cellStyle name="常规 7 2 2 2 3 5 5 4 2" xfId="5441"/>
    <cellStyle name="常规 7 2 2 2 3 5 5 5" xfId="5442"/>
    <cellStyle name="常规 7 2 2 2 3 5 6" xfId="5443"/>
    <cellStyle name="常规 7 2 2 2 3 5 6 2" xfId="5444"/>
    <cellStyle name="常规 7 2 2 2 3 5 6 2 2" xfId="5445"/>
    <cellStyle name="常规 7 2 2 2 3 5 6 3" xfId="5446"/>
    <cellStyle name="常规 7 2 2 2 3 5 6 3 2" xfId="5447"/>
    <cellStyle name="常规 7 2 2 2 3 5 6 4" xfId="5448"/>
    <cellStyle name="常规 7 2 2 2 3 5 7" xfId="5449"/>
    <cellStyle name="常规 7 2 2 2 3 5 7 2" xfId="5450"/>
    <cellStyle name="常规 7 2 2 2 3 5 8" xfId="5451"/>
    <cellStyle name="常规 7 2 2 2 3 5 8 2" xfId="5452"/>
    <cellStyle name="常规 7 2 2 2 3 5 9" xfId="5453"/>
    <cellStyle name="常规 7 2 2 2 3 5 9 2" xfId="5454"/>
    <cellStyle name="常规 7 2 2 2 3 6" xfId="5455"/>
    <cellStyle name="常规 7 2 2 2 3 6 2" xfId="5456"/>
    <cellStyle name="常规 7 2 2 2 3 6 2 2" xfId="5457"/>
    <cellStyle name="常规 7 2 2 2 3 6 2 2 2" xfId="5458"/>
    <cellStyle name="常规 7 2 2 2 3 6 2 2 2 2" xfId="5459"/>
    <cellStyle name="常规 7 2 2 2 3 6 2 2 3" xfId="5460"/>
    <cellStyle name="常规 7 2 2 2 3 6 2 2 3 2" xfId="5461"/>
    <cellStyle name="常规 7 2 2 2 3 6 2 2 4" xfId="5462"/>
    <cellStyle name="常规 7 2 2 2 3 6 2 2 4 2" xfId="5463"/>
    <cellStyle name="常规 7 2 2 2 3 6 2 2 5" xfId="5464"/>
    <cellStyle name="常规 7 2 2 2 3 6 2 3" xfId="5465"/>
    <cellStyle name="常规 7 2 2 2 3 6 2 3 2" xfId="5466"/>
    <cellStyle name="常规 7 2 2 2 3 6 2 4" xfId="5467"/>
    <cellStyle name="常规 7 2 2 2 3 6 2 4 2" xfId="5468"/>
    <cellStyle name="常规 7 2 2 2 3 6 2 5" xfId="5469"/>
    <cellStyle name="常规 7 2 2 2 3 6 2 5 2" xfId="5470"/>
    <cellStyle name="常规 7 2 2 2 3 6 2 6" xfId="5471"/>
    <cellStyle name="常规 7 2 2 2 3 6 3" xfId="5472"/>
    <cellStyle name="常规 7 2 2 2 3 6 3 2" xfId="5473"/>
    <cellStyle name="常规 7 2 2 2 3 6 3 2 2" xfId="5474"/>
    <cellStyle name="常规 7 2 2 2 3 6 3 3" xfId="5475"/>
    <cellStyle name="常规 7 2 2 2 3 6 3 3 2" xfId="5476"/>
    <cellStyle name="常规 7 2 2 2 3 6 3 4" xfId="5477"/>
    <cellStyle name="常规 7 2 2 2 3 6 3 4 2" xfId="5478"/>
    <cellStyle name="常规 7 2 2 2 3 6 3 5" xfId="5479"/>
    <cellStyle name="常规 7 2 2 2 3 6 4" xfId="5480"/>
    <cellStyle name="常规 7 2 2 2 3 6 4 2" xfId="5481"/>
    <cellStyle name="常规 7 2 2 2 3 6 4 2 2" xfId="5482"/>
    <cellStyle name="常规 7 2 2 2 3 6 4 3" xfId="5483"/>
    <cellStyle name="常规 7 2 2 2 3 6 4 3 2" xfId="5484"/>
    <cellStyle name="常规 7 2 2 2 3 6 4 4" xfId="5485"/>
    <cellStyle name="常规 7 2 2 2 3 6 4 4 2" xfId="5486"/>
    <cellStyle name="常规 7 2 2 2 3 6 4 5" xfId="5487"/>
    <cellStyle name="常规 7 2 2 2 3 6 5" xfId="5488"/>
    <cellStyle name="常规 7 2 2 2 3 6 5 2" xfId="5489"/>
    <cellStyle name="常规 7 2 2 2 3 6 5 2 2" xfId="5490"/>
    <cellStyle name="常规 7 2 2 2 3 6 5 3" xfId="5491"/>
    <cellStyle name="常规 7 2 2 2 3 6 5 3 2" xfId="5492"/>
    <cellStyle name="常规 7 2 2 2 3 6 5 4" xfId="5493"/>
    <cellStyle name="常规 7 2 2 2 3 6 6" xfId="5494"/>
    <cellStyle name="常规 7 2 2 2 3 6 6 2" xfId="5495"/>
    <cellStyle name="常规 7 2 2 2 3 6 7" xfId="5496"/>
    <cellStyle name="常规 7 2 2 2 3 6 7 2" xfId="5497"/>
    <cellStyle name="常规 7 2 2 2 3 6 8" xfId="5498"/>
    <cellStyle name="常规 7 2 2 2 3 6 8 2" xfId="5499"/>
    <cellStyle name="常规 7 2 2 2 3 6 9" xfId="5500"/>
    <cellStyle name="常规 7 2 2 2 3 7" xfId="5501"/>
    <cellStyle name="常规 7 2 2 2 3 7 2" xfId="5502"/>
    <cellStyle name="常规 7 2 2 2 3 7 2 2" xfId="5503"/>
    <cellStyle name="常规 7 2 2 2 3 7 2 2 2" xfId="5504"/>
    <cellStyle name="常规 7 2 2 2 3 7 2 3" xfId="5505"/>
    <cellStyle name="常规 7 2 2 2 3 7 2 3 2" xfId="5506"/>
    <cellStyle name="常规 7 2 2 2 3 7 2 4" xfId="5507"/>
    <cellStyle name="常规 7 2 2 2 3 7 2 4 2" xfId="5508"/>
    <cellStyle name="常规 7 2 2 2 3 7 2 5" xfId="5509"/>
    <cellStyle name="常规 7 2 2 2 3 7 3" xfId="5510"/>
    <cellStyle name="常规 7 2 2 2 3 7 3 2" xfId="5511"/>
    <cellStyle name="常规 7 2 2 2 3 7 4" xfId="5512"/>
    <cellStyle name="常规 7 2 2 2 3 7 4 2" xfId="5513"/>
    <cellStyle name="常规 7 2 2 2 3 7 5" xfId="5514"/>
    <cellStyle name="常规 7 2 2 2 3 7 5 2" xfId="5515"/>
    <cellStyle name="常规 7 2 2 2 3 7 6" xfId="5516"/>
    <cellStyle name="常规 7 2 2 2 3 8" xfId="5517"/>
    <cellStyle name="常规 7 2 2 2 3 8 2" xfId="5518"/>
    <cellStyle name="常规 7 2 2 2 3 8 2 2" xfId="5519"/>
    <cellStyle name="常规 7 2 2 2 3 8 3" xfId="5520"/>
    <cellStyle name="常规 7 2 2 2 3 8 3 2" xfId="5521"/>
    <cellStyle name="常规 7 2 2 2 3 8 4" xfId="5522"/>
    <cellStyle name="常规 7 2 2 2 3 8 4 2" xfId="5523"/>
    <cellStyle name="常规 7 2 2 2 3 8 5" xfId="5524"/>
    <cellStyle name="常规 7 2 2 2 3 9" xfId="5525"/>
    <cellStyle name="常规 7 2 2 2 3 9 2" xfId="5526"/>
    <cellStyle name="常规 7 2 2 2 3 9 2 2" xfId="5527"/>
    <cellStyle name="常规 7 2 2 2 3 9 3" xfId="5528"/>
    <cellStyle name="常规 7 2 2 2 3 9 3 2" xfId="5529"/>
    <cellStyle name="常规 7 2 2 2 3 9 4" xfId="5530"/>
    <cellStyle name="常规 7 2 2 2 3 9 4 2" xfId="5531"/>
    <cellStyle name="常规 7 2 2 2 3 9 5" xfId="5532"/>
    <cellStyle name="常规 7 2 2 2 4" xfId="5533"/>
    <cellStyle name="常规 7 2 2 2 4 10" xfId="5534"/>
    <cellStyle name="常规 7 2 2 2 4 10 2" xfId="5535"/>
    <cellStyle name="常规 7 2 2 2 4 10 2 2" xfId="5536"/>
    <cellStyle name="常规 7 2 2 2 4 10 3" xfId="5537"/>
    <cellStyle name="常规 7 2 2 2 4 10 3 2" xfId="5538"/>
    <cellStyle name="常规 7 2 2 2 4 10 4" xfId="5539"/>
    <cellStyle name="常规 7 2 2 2 4 10 4 2" xfId="5540"/>
    <cellStyle name="常规 7 2 2 2 4 10 5" xfId="5541"/>
    <cellStyle name="常规 7 2 2 2 4 11" xfId="5542"/>
    <cellStyle name="常规 7 2 2 2 4 11 2" xfId="5543"/>
    <cellStyle name="常规 7 2 2 2 4 11 2 2" xfId="5544"/>
    <cellStyle name="常规 7 2 2 2 4 11 3" xfId="5545"/>
    <cellStyle name="常规 7 2 2 2 4 11 3 2" xfId="5546"/>
    <cellStyle name="常规 7 2 2 2 4 11 4" xfId="5547"/>
    <cellStyle name="常规 7 2 2 2 4 12" xfId="5548"/>
    <cellStyle name="常规 7 2 2 2 4 12 2" xfId="5549"/>
    <cellStyle name="常规 7 2 2 2 4 13" xfId="5550"/>
    <cellStyle name="常规 7 2 2 2 4 13 2" xfId="5551"/>
    <cellStyle name="常规 7 2 2 2 4 14" xfId="5552"/>
    <cellStyle name="常规 7 2 2 2 4 14 2" xfId="5553"/>
    <cellStyle name="常规 7 2 2 2 4 15" xfId="5554"/>
    <cellStyle name="常规 7 2 2 2 4 2" xfId="5555"/>
    <cellStyle name="常规 7 2 2 2 4 2 10" xfId="5556"/>
    <cellStyle name="常规 7 2 2 2 4 2 10 2" xfId="5557"/>
    <cellStyle name="常规 7 2 2 2 4 2 11" xfId="5558"/>
    <cellStyle name="常规 7 2 2 2 4 2 11 2" xfId="5559"/>
    <cellStyle name="常规 7 2 2 2 4 2 12" xfId="5560"/>
    <cellStyle name="常规 7 2 2 2 4 2 2" xfId="5561"/>
    <cellStyle name="常规 7 2 2 2 4 2 2 10" xfId="5562"/>
    <cellStyle name="常规 7 2 2 2 4 2 2 10 2" xfId="5563"/>
    <cellStyle name="常规 7 2 2 2 4 2 2 11" xfId="5564"/>
    <cellStyle name="常规 7 2 2 2 4 2 2 2" xfId="5565"/>
    <cellStyle name="常规 7 2 2 2 4 2 2 2 10" xfId="5566"/>
    <cellStyle name="常规 7 2 2 2 4 2 2 2 2" xfId="5567"/>
    <cellStyle name="常规 7 2 2 2 4 2 2 2 2 2" xfId="5568"/>
    <cellStyle name="常规 7 2 2 2 4 2 2 2 2 2 2" xfId="5569"/>
    <cellStyle name="常规 7 2 2 2 4 2 2 2 2 2 2 2" xfId="5570"/>
    <cellStyle name="常规 7 2 2 2 4 2 2 2 2 2 2 2 2" xfId="5571"/>
    <cellStyle name="常规 7 2 2 2 4 2 2 2 2 2 2 3" xfId="5572"/>
    <cellStyle name="常规 7 2 2 2 4 2 2 2 2 2 2 3 2" xfId="5573"/>
    <cellStyle name="常规 7 2 2 2 4 2 2 2 2 2 2 4" xfId="5574"/>
    <cellStyle name="常规 7 2 2 2 4 2 2 2 2 2 2 4 2" xfId="5575"/>
    <cellStyle name="常规 7 2 2 2 4 2 2 2 2 2 2 5" xfId="5576"/>
    <cellStyle name="常规 7 2 2 2 4 2 2 2 2 2 3" xfId="5577"/>
    <cellStyle name="常规 7 2 2 2 4 2 2 2 2 2 3 2" xfId="5578"/>
    <cellStyle name="常规 7 2 2 2 4 2 2 2 2 2 4" xfId="5579"/>
    <cellStyle name="常规 7 2 2 2 4 2 2 2 2 2 4 2" xfId="5580"/>
    <cellStyle name="常规 7 2 2 2 4 2 2 2 2 2 5" xfId="5581"/>
    <cellStyle name="常规 7 2 2 2 4 2 2 2 2 2 5 2" xfId="5582"/>
    <cellStyle name="常规 7 2 2 2 4 2 2 2 2 2 6" xfId="5583"/>
    <cellStyle name="常规 7 2 2 2 4 2 2 2 2 3" xfId="5584"/>
    <cellStyle name="常规 7 2 2 2 4 2 2 2 2 3 2" xfId="5585"/>
    <cellStyle name="常规 7 2 2 2 4 2 2 2 2 3 2 2" xfId="5586"/>
    <cellStyle name="常规 7 2 2 2 4 2 2 2 2 3 3" xfId="5587"/>
    <cellStyle name="常规 7 2 2 2 4 2 2 2 2 3 3 2" xfId="5588"/>
    <cellStyle name="常规 7 2 2 2 4 2 2 2 2 3 4" xfId="5589"/>
    <cellStyle name="常规 7 2 2 2 4 2 2 2 2 3 4 2" xfId="5590"/>
    <cellStyle name="常规 7 2 2 2 4 2 2 2 2 3 5" xfId="5591"/>
    <cellStyle name="常规 7 2 2 2 4 2 2 2 2 4" xfId="5592"/>
    <cellStyle name="常规 7 2 2 2 4 2 2 2 2 4 2" xfId="5593"/>
    <cellStyle name="常规 7 2 2 2 4 2 2 2 2 4 2 2" xfId="5594"/>
    <cellStyle name="常规 7 2 2 2 4 2 2 2 2 4 3" xfId="5595"/>
    <cellStyle name="常规 7 2 2 2 4 2 2 2 2 4 3 2" xfId="5596"/>
    <cellStyle name="常规 7 2 2 2 4 2 2 2 2 4 4" xfId="5597"/>
    <cellStyle name="常规 7 2 2 2 4 2 2 2 2 4 4 2" xfId="5598"/>
    <cellStyle name="常规 7 2 2 2 4 2 2 2 2 4 5" xfId="5599"/>
    <cellStyle name="常规 7 2 2 2 4 2 2 2 2 5" xfId="5600"/>
    <cellStyle name="常规 7 2 2 2 4 2 2 2 2 5 2" xfId="5601"/>
    <cellStyle name="常规 7 2 2 2 4 2 2 2 2 5 2 2" xfId="5602"/>
    <cellStyle name="常规 7 2 2 2 4 2 2 2 2 5 3" xfId="5603"/>
    <cellStyle name="常规 7 2 2 2 4 2 2 2 2 5 3 2" xfId="5604"/>
    <cellStyle name="常规 7 2 2 2 4 2 2 2 2 5 4" xfId="5605"/>
    <cellStyle name="常规 7 2 2 2 4 2 2 2 2 6" xfId="5606"/>
    <cellStyle name="常规 7 2 2 2 4 2 2 2 2 6 2" xfId="5607"/>
    <cellStyle name="常规 7 2 2 2 4 2 2 2 2 7" xfId="5608"/>
    <cellStyle name="常规 7 2 2 2 4 2 2 2 2 7 2" xfId="5609"/>
    <cellStyle name="常规 7 2 2 2 4 2 2 2 2 8" xfId="5610"/>
    <cellStyle name="常规 7 2 2 2 4 2 2 2 2 8 2" xfId="5611"/>
    <cellStyle name="常规 7 2 2 2 4 2 2 2 2 9" xfId="5612"/>
    <cellStyle name="常规 7 2 2 2 4 2 2 2 3" xfId="5613"/>
    <cellStyle name="常规 7 2 2 2 4 2 2 2 3 2" xfId="5614"/>
    <cellStyle name="常规 7 2 2 2 4 2 2 2 3 2 2" xfId="5615"/>
    <cellStyle name="常规 7 2 2 2 4 2 2 2 3 2 2 2" xfId="5616"/>
    <cellStyle name="常规 7 2 2 2 4 2 2 2 3 2 3" xfId="5617"/>
    <cellStyle name="常规 7 2 2 2 4 2 2 2 3 2 3 2" xfId="5618"/>
    <cellStyle name="常规 7 2 2 2 4 2 2 2 3 2 4" xfId="5619"/>
    <cellStyle name="常规 7 2 2 2 4 2 2 2 3 2 4 2" xfId="5620"/>
    <cellStyle name="常规 7 2 2 2 4 2 2 2 3 2 5" xfId="5621"/>
    <cellStyle name="常规 7 2 2 2 4 2 2 2 3 3" xfId="5622"/>
    <cellStyle name="常规 7 2 2 2 4 2 2 2 3 3 2" xfId="5623"/>
    <cellStyle name="常规 7 2 2 2 4 2 2 2 3 4" xfId="5624"/>
    <cellStyle name="常规 7 2 2 2 4 2 2 2 3 4 2" xfId="5625"/>
    <cellStyle name="常规 7 2 2 2 4 2 2 2 3 5" xfId="5626"/>
    <cellStyle name="常规 7 2 2 2 4 2 2 2 3 5 2" xfId="5627"/>
    <cellStyle name="常规 7 2 2 2 4 2 2 2 3 6" xfId="5628"/>
    <cellStyle name="常规 7 2 2 2 4 2 2 2 4" xfId="5629"/>
    <cellStyle name="常规 7 2 2 2 4 2 2 2 4 2" xfId="5630"/>
    <cellStyle name="常规 7 2 2 2 4 2 2 2 4 2 2" xfId="5631"/>
    <cellStyle name="常规 7 2 2 2 4 2 2 2 4 3" xfId="5632"/>
    <cellStyle name="常规 7 2 2 2 4 2 2 2 4 3 2" xfId="5633"/>
    <cellStyle name="常规 7 2 2 2 4 2 2 2 4 4" xfId="5634"/>
    <cellStyle name="常规 7 2 2 2 4 2 2 2 4 4 2" xfId="5635"/>
    <cellStyle name="常规 7 2 2 2 4 2 2 2 4 5" xfId="5636"/>
    <cellStyle name="常规 7 2 2 2 4 2 2 2 5" xfId="5637"/>
    <cellStyle name="常规 7 2 2 2 4 2 2 2 5 2" xfId="5638"/>
    <cellStyle name="常规 7 2 2 2 4 2 2 2 5 2 2" xfId="5639"/>
    <cellStyle name="常规 7 2 2 2 4 2 2 2 5 3" xfId="5640"/>
    <cellStyle name="常规 7 2 2 2 4 2 2 2 5 3 2" xfId="5641"/>
    <cellStyle name="常规 7 2 2 2 4 2 2 2 5 4" xfId="5642"/>
    <cellStyle name="常规 7 2 2 2 4 2 2 2 5 4 2" xfId="5643"/>
    <cellStyle name="常规 7 2 2 2 4 2 2 2 5 5" xfId="5644"/>
    <cellStyle name="常规 7 2 2 2 4 2 2 2 6" xfId="5645"/>
    <cellStyle name="常规 7 2 2 2 4 2 2 2 6 2" xfId="5646"/>
    <cellStyle name="常规 7 2 2 2 4 2 2 2 6 2 2" xfId="5647"/>
    <cellStyle name="常规 7 2 2 2 4 2 2 2 6 3" xfId="5648"/>
    <cellStyle name="常规 7 2 2 2 4 2 2 2 6 3 2" xfId="5649"/>
    <cellStyle name="常规 7 2 2 2 4 2 2 2 6 4" xfId="5650"/>
    <cellStyle name="常规 7 2 2 2 4 2 2 2 7" xfId="5651"/>
    <cellStyle name="常规 7 2 2 2 4 2 2 2 7 2" xfId="5652"/>
    <cellStyle name="常规 7 2 2 2 4 2 2 2 8" xfId="5653"/>
    <cellStyle name="常规 7 2 2 2 4 2 2 2 8 2" xfId="5654"/>
    <cellStyle name="常规 7 2 2 2 4 2 2 2 9" xfId="5655"/>
    <cellStyle name="常规 7 2 2 2 4 2 2 2 9 2" xfId="5656"/>
    <cellStyle name="常规 7 2 2 2 4 2 2 3" xfId="5657"/>
    <cellStyle name="常规 7 2 2 2 4 2 2 3 2" xfId="5658"/>
    <cellStyle name="常规 7 2 2 2 4 2 2 3 2 2" xfId="5659"/>
    <cellStyle name="常规 7 2 2 2 4 2 2 3 2 2 2" xfId="5660"/>
    <cellStyle name="常规 7 2 2 2 4 2 2 3 2 2 2 2" xfId="5661"/>
    <cellStyle name="常规 7 2 2 2 4 2 2 3 2 2 3" xfId="5662"/>
    <cellStyle name="常规 7 2 2 2 4 2 2 3 2 2 3 2" xfId="5663"/>
    <cellStyle name="常规 7 2 2 2 4 2 2 3 2 2 4" xfId="5664"/>
    <cellStyle name="常规 7 2 2 2 4 2 2 3 2 2 4 2" xfId="5665"/>
    <cellStyle name="常规 7 2 2 2 4 2 2 3 2 2 5" xfId="5666"/>
    <cellStyle name="常规 7 2 2 2 4 2 2 3 2 3" xfId="5667"/>
    <cellStyle name="常规 7 2 2 2 4 2 2 3 2 3 2" xfId="5668"/>
    <cellStyle name="常规 7 2 2 2 4 2 2 3 2 4" xfId="5669"/>
    <cellStyle name="常规 7 2 2 2 4 2 2 3 2 4 2" xfId="5670"/>
    <cellStyle name="常规 7 2 2 2 4 2 2 3 2 5" xfId="5671"/>
    <cellStyle name="常规 7 2 2 2 4 2 2 3 2 5 2" xfId="5672"/>
    <cellStyle name="常规 7 2 2 2 4 2 2 3 2 6" xfId="5673"/>
    <cellStyle name="常规 7 2 2 2 4 2 2 3 3" xfId="5674"/>
    <cellStyle name="常规 7 2 2 2 4 2 2 3 3 2" xfId="5675"/>
    <cellStyle name="常规 7 2 2 2 4 2 2 3 3 2 2" xfId="5676"/>
    <cellStyle name="常规 7 2 2 2 4 2 2 3 3 3" xfId="5677"/>
    <cellStyle name="常规 7 2 2 2 4 2 2 3 3 3 2" xfId="5678"/>
    <cellStyle name="常规 7 2 2 2 4 2 2 3 3 4" xfId="5679"/>
    <cellStyle name="常规 7 2 2 2 4 2 2 3 3 4 2" xfId="5680"/>
    <cellStyle name="常规 7 2 2 2 4 2 2 3 3 5" xfId="5681"/>
    <cellStyle name="常规 7 2 2 2 4 2 2 3 4" xfId="5682"/>
    <cellStyle name="常规 7 2 2 2 4 2 2 3 4 2" xfId="5683"/>
    <cellStyle name="常规 7 2 2 2 4 2 2 3 4 2 2" xfId="5684"/>
    <cellStyle name="常规 7 2 2 2 4 2 2 3 4 3" xfId="5685"/>
    <cellStyle name="常规 7 2 2 2 4 2 2 3 4 3 2" xfId="5686"/>
    <cellStyle name="常规 7 2 2 2 4 2 2 3 4 4" xfId="5687"/>
    <cellStyle name="常规 7 2 2 2 4 2 2 3 4 4 2" xfId="5688"/>
    <cellStyle name="常规 7 2 2 2 4 2 2 3 4 5" xfId="5689"/>
    <cellStyle name="常规 7 2 2 2 4 2 2 3 5" xfId="5690"/>
    <cellStyle name="常规 7 2 2 2 4 2 2 3 5 2" xfId="5691"/>
    <cellStyle name="常规 7 2 2 2 4 2 2 3 5 2 2" xfId="5692"/>
    <cellStyle name="常规 7 2 2 2 4 2 2 3 5 3" xfId="5693"/>
    <cellStyle name="常规 7 2 2 2 4 2 2 3 5 3 2" xfId="5694"/>
    <cellStyle name="常规 7 2 2 2 4 2 2 3 5 4" xfId="5695"/>
    <cellStyle name="常规 7 2 2 2 4 2 2 3 6" xfId="5696"/>
    <cellStyle name="常规 7 2 2 2 4 2 2 3 6 2" xfId="5697"/>
    <cellStyle name="常规 7 2 2 2 4 2 2 3 7" xfId="5698"/>
    <cellStyle name="常规 7 2 2 2 4 2 2 3 7 2" xfId="5699"/>
    <cellStyle name="常规 7 2 2 2 4 2 2 3 8" xfId="5700"/>
    <cellStyle name="常规 7 2 2 2 4 2 2 3 8 2" xfId="5701"/>
    <cellStyle name="常规 7 2 2 2 4 2 2 3 9" xfId="5702"/>
    <cellStyle name="常规 7 2 2 2 4 2 2 4" xfId="5703"/>
    <cellStyle name="常规 7 2 2 2 4 2 2 4 2" xfId="5704"/>
    <cellStyle name="常规 7 2 2 2 4 2 2 4 2 2" xfId="5705"/>
    <cellStyle name="常规 7 2 2 2 4 2 2 4 2 2 2" xfId="5706"/>
    <cellStyle name="常规 7 2 2 2 4 2 2 4 2 3" xfId="5707"/>
    <cellStyle name="常规 7 2 2 2 4 2 2 4 2 3 2" xfId="5708"/>
    <cellStyle name="常规 7 2 2 2 4 2 2 4 2 4" xfId="5709"/>
    <cellStyle name="常规 7 2 2 2 4 2 2 4 2 4 2" xfId="5710"/>
    <cellStyle name="常规 7 2 2 2 4 2 2 4 2 5" xfId="5711"/>
    <cellStyle name="常规 7 2 2 2 4 2 2 4 3" xfId="5712"/>
    <cellStyle name="常规 7 2 2 2 4 2 2 4 3 2" xfId="5713"/>
    <cellStyle name="常规 7 2 2 2 4 2 2 4 4" xfId="5714"/>
    <cellStyle name="常规 7 2 2 2 4 2 2 4 4 2" xfId="5715"/>
    <cellStyle name="常规 7 2 2 2 4 2 2 4 5" xfId="5716"/>
    <cellStyle name="常规 7 2 2 2 4 2 2 4 5 2" xfId="5717"/>
    <cellStyle name="常规 7 2 2 2 4 2 2 4 6" xfId="5718"/>
    <cellStyle name="常规 7 2 2 2 4 2 2 5" xfId="5719"/>
    <cellStyle name="常规 7 2 2 2 4 2 2 5 2" xfId="5720"/>
    <cellStyle name="常规 7 2 2 2 4 2 2 5 2 2" xfId="5721"/>
    <cellStyle name="常规 7 2 2 2 4 2 2 5 3" xfId="5722"/>
    <cellStyle name="常规 7 2 2 2 4 2 2 5 3 2" xfId="5723"/>
    <cellStyle name="常规 7 2 2 2 4 2 2 5 4" xfId="5724"/>
    <cellStyle name="常规 7 2 2 2 4 2 2 5 4 2" xfId="5725"/>
    <cellStyle name="常规 7 2 2 2 4 2 2 5 5" xfId="5726"/>
    <cellStyle name="常规 7 2 2 2 4 2 2 6" xfId="5727"/>
    <cellStyle name="常规 7 2 2 2 4 2 2 6 2" xfId="5728"/>
    <cellStyle name="常规 7 2 2 2 4 2 2 6 2 2" xfId="5729"/>
    <cellStyle name="常规 7 2 2 2 4 2 2 6 3" xfId="5730"/>
    <cellStyle name="常规 7 2 2 2 4 2 2 6 3 2" xfId="5731"/>
    <cellStyle name="常规 7 2 2 2 4 2 2 6 4" xfId="5732"/>
    <cellStyle name="常规 7 2 2 2 4 2 2 6 4 2" xfId="5733"/>
    <cellStyle name="常规 7 2 2 2 4 2 2 6 5" xfId="5734"/>
    <cellStyle name="常规 7 2 2 2 4 2 2 7" xfId="5735"/>
    <cellStyle name="常规 7 2 2 2 4 2 2 7 2" xfId="5736"/>
    <cellStyle name="常规 7 2 2 2 4 2 2 7 2 2" xfId="5737"/>
    <cellStyle name="常规 7 2 2 2 4 2 2 7 3" xfId="5738"/>
    <cellStyle name="常规 7 2 2 2 4 2 2 7 3 2" xfId="5739"/>
    <cellStyle name="常规 7 2 2 2 4 2 2 7 4" xfId="5740"/>
    <cellStyle name="常规 7 2 2 2 4 2 2 8" xfId="5741"/>
    <cellStyle name="常规 7 2 2 2 4 2 2 8 2" xfId="5742"/>
    <cellStyle name="常规 7 2 2 2 4 2 2 9" xfId="5743"/>
    <cellStyle name="常规 7 2 2 2 4 2 2 9 2" xfId="5744"/>
    <cellStyle name="常规 7 2 2 2 4 2 3" xfId="5745"/>
    <cellStyle name="常规 7 2 2 2 4 2 3 10" xfId="5746"/>
    <cellStyle name="常规 7 2 2 2 4 2 3 2" xfId="5747"/>
    <cellStyle name="常规 7 2 2 2 4 2 3 2 2" xfId="5748"/>
    <cellStyle name="常规 7 2 2 2 4 2 3 2 2 2" xfId="5749"/>
    <cellStyle name="常规 7 2 2 2 4 2 3 2 2 2 2" xfId="5750"/>
    <cellStyle name="常规 7 2 2 2 4 2 3 2 2 2 2 2" xfId="5751"/>
    <cellStyle name="常规 7 2 2 2 4 2 3 2 2 2 3" xfId="5752"/>
    <cellStyle name="常规 7 2 2 2 4 2 3 2 2 2 3 2" xfId="5753"/>
    <cellStyle name="常规 7 2 2 2 4 2 3 2 2 2 4" xfId="5754"/>
    <cellStyle name="常规 7 2 2 2 4 2 3 2 2 2 4 2" xfId="5755"/>
    <cellStyle name="常规 7 2 2 2 4 2 3 2 2 2 5" xfId="5756"/>
    <cellStyle name="常规 7 2 2 2 4 2 3 2 2 3" xfId="5757"/>
    <cellStyle name="常规 7 2 2 2 4 2 3 2 2 3 2" xfId="5758"/>
    <cellStyle name="常规 7 2 2 2 4 2 3 2 2 4" xfId="5759"/>
    <cellStyle name="常规 7 2 2 2 4 2 3 2 2 4 2" xfId="5760"/>
    <cellStyle name="常规 7 2 2 2 4 2 3 2 2 5" xfId="5761"/>
    <cellStyle name="常规 7 2 2 2 4 2 3 2 2 5 2" xfId="5762"/>
    <cellStyle name="常规 7 2 2 2 4 2 3 2 2 6" xfId="5763"/>
    <cellStyle name="常规 7 2 2 2 4 2 3 2 3" xfId="5764"/>
    <cellStyle name="常规 7 2 2 2 4 2 3 2 3 2" xfId="5765"/>
    <cellStyle name="常规 7 2 2 2 4 2 3 2 3 2 2" xfId="5766"/>
    <cellStyle name="常规 7 2 2 2 4 2 3 2 3 3" xfId="5767"/>
    <cellStyle name="常规 7 2 2 2 4 2 3 2 3 3 2" xfId="5768"/>
    <cellStyle name="常规 7 2 2 2 4 2 3 2 3 4" xfId="5769"/>
    <cellStyle name="常规 7 2 2 2 4 2 3 2 3 4 2" xfId="5770"/>
    <cellStyle name="常规 7 2 2 2 4 2 3 2 3 5" xfId="5771"/>
    <cellStyle name="常规 7 2 2 2 4 2 3 2 4" xfId="5772"/>
    <cellStyle name="常规 7 2 2 2 4 2 3 2 4 2" xfId="5773"/>
    <cellStyle name="常规 7 2 2 2 4 2 3 2 4 2 2" xfId="5774"/>
    <cellStyle name="常规 7 2 2 2 4 2 3 2 4 3" xfId="5775"/>
    <cellStyle name="常规 7 2 2 2 4 2 3 2 4 3 2" xfId="5776"/>
    <cellStyle name="常规 7 2 2 2 4 2 3 2 4 4" xfId="5777"/>
    <cellStyle name="常规 7 2 2 2 4 2 3 2 4 4 2" xfId="5778"/>
    <cellStyle name="常规 7 2 2 2 4 2 3 2 4 5" xfId="5779"/>
    <cellStyle name="常规 7 2 2 2 4 2 3 2 5" xfId="5780"/>
    <cellStyle name="常规 7 2 2 2 4 2 3 2 5 2" xfId="5781"/>
    <cellStyle name="常规 7 2 2 2 4 2 3 2 5 2 2" xfId="5782"/>
    <cellStyle name="常规 7 2 2 2 4 2 3 2 5 3" xfId="5783"/>
    <cellStyle name="常规 7 2 2 2 4 2 3 2 5 3 2" xfId="5784"/>
    <cellStyle name="常规 7 2 2 2 4 2 3 2 5 4" xfId="5785"/>
    <cellStyle name="常规 7 2 2 2 4 2 3 2 6" xfId="5786"/>
    <cellStyle name="常规 7 2 2 2 4 2 3 2 6 2" xfId="5787"/>
    <cellStyle name="常规 7 2 2 2 4 2 3 2 7" xfId="5788"/>
    <cellStyle name="常规 7 2 2 2 4 2 3 2 7 2" xfId="5789"/>
    <cellStyle name="常规 7 2 2 2 4 2 3 2 8" xfId="5790"/>
    <cellStyle name="常规 7 2 2 2 4 2 3 2 8 2" xfId="5791"/>
    <cellStyle name="常规 7 2 2 2 4 2 3 2 9" xfId="5792"/>
    <cellStyle name="常规 7 2 2 2 4 2 3 3" xfId="5793"/>
    <cellStyle name="常规 7 2 2 2 4 2 3 3 2" xfId="5794"/>
    <cellStyle name="常规 7 2 2 2 4 2 3 3 2 2" xfId="5795"/>
    <cellStyle name="常规 7 2 2 2 4 2 3 3 2 2 2" xfId="5796"/>
    <cellStyle name="常规 7 2 2 2 4 2 3 3 2 3" xfId="5797"/>
    <cellStyle name="常规 7 2 2 2 4 2 3 3 2 3 2" xfId="5798"/>
    <cellStyle name="常规 7 2 2 2 4 2 3 3 2 4" xfId="5799"/>
    <cellStyle name="常规 7 2 2 2 4 2 3 3 2 4 2" xfId="5800"/>
    <cellStyle name="常规 7 2 2 2 4 2 3 3 2 5" xfId="5801"/>
    <cellStyle name="常规 7 2 2 2 4 2 3 3 3" xfId="5802"/>
    <cellStyle name="常规 7 2 2 2 4 2 3 3 3 2" xfId="5803"/>
    <cellStyle name="常规 7 2 2 2 4 2 3 3 4" xfId="5804"/>
    <cellStyle name="常规 7 2 2 2 4 2 3 3 4 2" xfId="5805"/>
    <cellStyle name="常规 7 2 2 2 4 2 3 3 5" xfId="5806"/>
    <cellStyle name="常规 7 2 2 2 4 2 3 3 5 2" xfId="5807"/>
    <cellStyle name="常规 7 2 2 2 4 2 3 3 6" xfId="5808"/>
    <cellStyle name="常规 7 2 2 2 4 2 3 4" xfId="5809"/>
    <cellStyle name="常规 7 2 2 2 4 2 3 4 2" xfId="5810"/>
    <cellStyle name="常规 7 2 2 2 4 2 3 4 2 2" xfId="5811"/>
    <cellStyle name="常规 7 2 2 2 4 2 3 4 3" xfId="5812"/>
    <cellStyle name="常规 7 2 2 2 4 2 3 4 3 2" xfId="5813"/>
    <cellStyle name="常规 7 2 2 2 4 2 3 4 4" xfId="5814"/>
    <cellStyle name="常规 7 2 2 2 4 2 3 4 4 2" xfId="5815"/>
    <cellStyle name="常规 7 2 2 2 4 2 3 4 5" xfId="5816"/>
    <cellStyle name="常规 7 2 2 2 4 2 3 5" xfId="5817"/>
    <cellStyle name="常规 7 2 2 2 4 2 3 5 2" xfId="5818"/>
    <cellStyle name="常规 7 2 2 2 4 2 3 5 2 2" xfId="5819"/>
    <cellStyle name="常规 7 2 2 2 4 2 3 5 3" xfId="5820"/>
    <cellStyle name="常规 7 2 2 2 4 2 3 5 3 2" xfId="5821"/>
    <cellStyle name="常规 7 2 2 2 4 2 3 5 4" xfId="5822"/>
    <cellStyle name="常规 7 2 2 2 4 2 3 5 4 2" xfId="5823"/>
    <cellStyle name="常规 7 2 2 2 4 2 3 5 5" xfId="5824"/>
    <cellStyle name="常规 7 2 2 2 4 2 3 6" xfId="5825"/>
    <cellStyle name="常规 7 2 2 2 4 2 3 6 2" xfId="5826"/>
    <cellStyle name="常规 7 2 2 2 4 2 3 6 2 2" xfId="5827"/>
    <cellStyle name="常规 7 2 2 2 4 2 3 6 3" xfId="5828"/>
    <cellStyle name="常规 7 2 2 2 4 2 3 6 3 2" xfId="5829"/>
    <cellStyle name="常规 7 2 2 2 4 2 3 6 4" xfId="5830"/>
    <cellStyle name="常规 7 2 2 2 4 2 3 7" xfId="5831"/>
    <cellStyle name="常规 7 2 2 2 4 2 3 7 2" xfId="5832"/>
    <cellStyle name="常规 7 2 2 2 4 2 3 8" xfId="5833"/>
    <cellStyle name="常规 7 2 2 2 4 2 3 8 2" xfId="5834"/>
    <cellStyle name="常规 7 2 2 2 4 2 3 9" xfId="5835"/>
    <cellStyle name="常规 7 2 2 2 4 2 3 9 2" xfId="5836"/>
    <cellStyle name="常规 7 2 2 2 4 2 4" xfId="5837"/>
    <cellStyle name="常规 7 2 2 2 4 2 4 2" xfId="5838"/>
    <cellStyle name="常规 7 2 2 2 4 2 4 2 2" xfId="5839"/>
    <cellStyle name="常规 7 2 2 2 4 2 4 2 2 2" xfId="5840"/>
    <cellStyle name="常规 7 2 2 2 4 2 4 2 2 2 2" xfId="5841"/>
    <cellStyle name="常规 7 2 2 2 4 2 4 2 2 3" xfId="5842"/>
    <cellStyle name="常规 7 2 2 2 4 2 4 2 2 3 2" xfId="5843"/>
    <cellStyle name="常规 7 2 2 2 4 2 4 2 2 4" xfId="5844"/>
    <cellStyle name="常规 7 2 2 2 4 2 4 2 2 4 2" xfId="5845"/>
    <cellStyle name="常规 7 2 2 2 4 2 4 2 2 5" xfId="5846"/>
    <cellStyle name="常规 7 2 2 2 4 2 4 2 3" xfId="5847"/>
    <cellStyle name="常规 7 2 2 2 4 2 4 2 3 2" xfId="5848"/>
    <cellStyle name="常规 7 2 2 2 4 2 4 2 4" xfId="5849"/>
    <cellStyle name="常规 7 2 2 2 4 2 4 2 4 2" xfId="5850"/>
    <cellStyle name="常规 7 2 2 2 4 2 4 2 5" xfId="5851"/>
    <cellStyle name="常规 7 2 2 2 4 2 4 2 5 2" xfId="5852"/>
    <cellStyle name="常规 7 2 2 2 4 2 4 2 6" xfId="5853"/>
    <cellStyle name="常规 7 2 2 2 4 2 4 3" xfId="5854"/>
    <cellStyle name="常规 7 2 2 2 4 2 4 3 2" xfId="5855"/>
    <cellStyle name="常规 7 2 2 2 4 2 4 3 2 2" xfId="5856"/>
    <cellStyle name="常规 7 2 2 2 4 2 4 3 3" xfId="5857"/>
    <cellStyle name="常规 7 2 2 2 4 2 4 3 3 2" xfId="5858"/>
    <cellStyle name="常规 7 2 2 2 4 2 4 3 4" xfId="5859"/>
    <cellStyle name="常规 7 2 2 2 4 2 4 3 4 2" xfId="5860"/>
    <cellStyle name="常规 7 2 2 2 4 2 4 3 5" xfId="5861"/>
    <cellStyle name="常规 7 2 2 2 4 2 4 4" xfId="5862"/>
    <cellStyle name="常规 7 2 2 2 4 2 4 4 2" xfId="5863"/>
    <cellStyle name="常规 7 2 2 2 4 2 4 4 2 2" xfId="5864"/>
    <cellStyle name="常规 7 2 2 2 4 2 4 4 3" xfId="5865"/>
    <cellStyle name="常规 7 2 2 2 4 2 4 4 3 2" xfId="5866"/>
    <cellStyle name="常规 7 2 2 2 4 2 4 4 4" xfId="5867"/>
    <cellStyle name="常规 7 2 2 2 4 2 4 4 4 2" xfId="5868"/>
    <cellStyle name="常规 7 2 2 2 4 2 4 4 5" xfId="5869"/>
    <cellStyle name="常规 7 2 2 2 4 2 4 5" xfId="5870"/>
    <cellStyle name="常规 7 2 2 2 4 2 4 5 2" xfId="5871"/>
    <cellStyle name="常规 7 2 2 2 4 2 4 5 2 2" xfId="5872"/>
    <cellStyle name="常规 7 2 2 2 4 2 4 5 3" xfId="5873"/>
    <cellStyle name="常规 7 2 2 2 4 2 4 5 3 2" xfId="5874"/>
    <cellStyle name="常规 7 2 2 2 4 2 4 5 4" xfId="5875"/>
    <cellStyle name="常规 7 2 2 2 4 2 4 6" xfId="5876"/>
    <cellStyle name="常规 7 2 2 2 4 2 4 6 2" xfId="5877"/>
    <cellStyle name="常规 7 2 2 2 4 2 4 7" xfId="5878"/>
    <cellStyle name="常规 7 2 2 2 4 2 4 7 2" xfId="5879"/>
    <cellStyle name="常规 7 2 2 2 4 2 4 8" xfId="5880"/>
    <cellStyle name="常规 7 2 2 2 4 2 4 8 2" xfId="5881"/>
    <cellStyle name="常规 7 2 2 2 4 2 4 9" xfId="5882"/>
    <cellStyle name="常规 7 2 2 2 4 2 5" xfId="5883"/>
    <cellStyle name="常规 7 2 2 2 4 2 5 2" xfId="5884"/>
    <cellStyle name="常规 7 2 2 2 4 2 5 2 2" xfId="5885"/>
    <cellStyle name="常规 7 2 2 2 4 2 5 2 2 2" xfId="5886"/>
    <cellStyle name="常规 7 2 2 2 4 2 5 2 3" xfId="5887"/>
    <cellStyle name="常规 7 2 2 2 4 2 5 2 3 2" xfId="5888"/>
    <cellStyle name="常规 7 2 2 2 4 2 5 2 4" xfId="5889"/>
    <cellStyle name="常规 7 2 2 2 4 2 5 2 4 2" xfId="5890"/>
    <cellStyle name="常规 7 2 2 2 4 2 5 2 5" xfId="5891"/>
    <cellStyle name="常规 7 2 2 2 4 2 5 3" xfId="5892"/>
    <cellStyle name="常规 7 2 2 2 4 2 5 3 2" xfId="5893"/>
    <cellStyle name="常规 7 2 2 2 4 2 5 4" xfId="5894"/>
    <cellStyle name="常规 7 2 2 2 4 2 5 4 2" xfId="5895"/>
    <cellStyle name="常规 7 2 2 2 4 2 5 5" xfId="5896"/>
    <cellStyle name="常规 7 2 2 2 4 2 5 5 2" xfId="5897"/>
    <cellStyle name="常规 7 2 2 2 4 2 5 6" xfId="5898"/>
    <cellStyle name="常规 7 2 2 2 4 2 6" xfId="5899"/>
    <cellStyle name="常规 7 2 2 2 4 2 6 2" xfId="5900"/>
    <cellStyle name="常规 7 2 2 2 4 2 6 2 2" xfId="5901"/>
    <cellStyle name="常规 7 2 2 2 4 2 6 3" xfId="5902"/>
    <cellStyle name="常规 7 2 2 2 4 2 6 3 2" xfId="5903"/>
    <cellStyle name="常规 7 2 2 2 4 2 6 4" xfId="5904"/>
    <cellStyle name="常规 7 2 2 2 4 2 6 4 2" xfId="5905"/>
    <cellStyle name="常规 7 2 2 2 4 2 6 5" xfId="5906"/>
    <cellStyle name="常规 7 2 2 2 4 2 7" xfId="5907"/>
    <cellStyle name="常规 7 2 2 2 4 2 7 2" xfId="5908"/>
    <cellStyle name="常规 7 2 2 2 4 2 7 2 2" xfId="5909"/>
    <cellStyle name="常规 7 2 2 2 4 2 7 3" xfId="5910"/>
    <cellStyle name="常规 7 2 2 2 4 2 7 3 2" xfId="5911"/>
    <cellStyle name="常规 7 2 2 2 4 2 7 4" xfId="5912"/>
    <cellStyle name="常规 7 2 2 2 4 2 7 4 2" xfId="5913"/>
    <cellStyle name="常规 7 2 2 2 4 2 7 5" xfId="5914"/>
    <cellStyle name="常规 7 2 2 2 4 2 8" xfId="5915"/>
    <cellStyle name="常规 7 2 2 2 4 2 8 2" xfId="5916"/>
    <cellStyle name="常规 7 2 2 2 4 2 8 2 2" xfId="5917"/>
    <cellStyle name="常规 7 2 2 2 4 2 8 3" xfId="5918"/>
    <cellStyle name="常规 7 2 2 2 4 2 8 3 2" xfId="5919"/>
    <cellStyle name="常规 7 2 2 2 4 2 8 4" xfId="5920"/>
    <cellStyle name="常规 7 2 2 2 4 2 9" xfId="5921"/>
    <cellStyle name="常规 7 2 2 2 4 2 9 2" xfId="5922"/>
    <cellStyle name="常规 7 2 2 2 4 3" xfId="5923"/>
    <cellStyle name="常规 7 2 2 2 4 3 10" xfId="5924"/>
    <cellStyle name="常规 7 2 2 2 4 3 10 2" xfId="5925"/>
    <cellStyle name="常规 7 2 2 2 4 3 11" xfId="5926"/>
    <cellStyle name="常规 7 2 2 2 4 3 2" xfId="5927"/>
    <cellStyle name="常规 7 2 2 2 4 3 2 10" xfId="5928"/>
    <cellStyle name="常规 7 2 2 2 4 3 2 2" xfId="5929"/>
    <cellStyle name="常规 7 2 2 2 4 3 2 2 2" xfId="5930"/>
    <cellStyle name="常规 7 2 2 2 4 3 2 2 2 2" xfId="5931"/>
    <cellStyle name="常规 7 2 2 2 4 3 2 2 2 2 2" xfId="5932"/>
    <cellStyle name="常规 7 2 2 2 4 3 2 2 2 2 2 2" xfId="5933"/>
    <cellStyle name="常规 7 2 2 2 4 3 2 2 2 2 3" xfId="5934"/>
    <cellStyle name="常规 7 2 2 2 4 3 2 2 2 2 3 2" xfId="5935"/>
    <cellStyle name="常规 7 2 2 2 4 3 2 2 2 2 4" xfId="5936"/>
    <cellStyle name="常规 7 2 2 2 4 3 2 2 2 2 4 2" xfId="5937"/>
    <cellStyle name="常规 7 2 2 2 4 3 2 2 2 2 5" xfId="5938"/>
    <cellStyle name="常规 7 2 2 2 4 3 2 2 2 3" xfId="5939"/>
    <cellStyle name="常规 7 2 2 2 4 3 2 2 2 3 2" xfId="5940"/>
    <cellStyle name="常规 7 2 2 2 4 3 2 2 2 4" xfId="5941"/>
    <cellStyle name="常规 7 2 2 2 4 3 2 2 2 4 2" xfId="5942"/>
    <cellStyle name="常规 7 2 2 2 4 3 2 2 2 5" xfId="5943"/>
    <cellStyle name="常规 7 2 2 2 4 3 2 2 2 5 2" xfId="5944"/>
    <cellStyle name="常规 7 2 2 2 4 3 2 2 2 6" xfId="5945"/>
    <cellStyle name="常规 7 2 2 2 4 3 2 2 3" xfId="5946"/>
    <cellStyle name="常规 7 2 2 2 4 3 2 2 3 2" xfId="5947"/>
    <cellStyle name="常规 7 2 2 2 4 3 2 2 3 2 2" xfId="5948"/>
    <cellStyle name="常规 7 2 2 2 4 3 2 2 3 3" xfId="5949"/>
    <cellStyle name="常规 7 2 2 2 4 3 2 2 3 3 2" xfId="5950"/>
    <cellStyle name="常规 7 2 2 2 4 3 2 2 3 4" xfId="5951"/>
    <cellStyle name="常规 7 2 2 2 4 3 2 2 3 4 2" xfId="5952"/>
    <cellStyle name="常规 7 2 2 2 4 3 2 2 3 5" xfId="5953"/>
    <cellStyle name="常规 7 2 2 2 4 3 2 2 4" xfId="5954"/>
    <cellStyle name="常规 7 2 2 2 4 3 2 2 4 2" xfId="5955"/>
    <cellStyle name="常规 7 2 2 2 4 3 2 2 4 2 2" xfId="5956"/>
    <cellStyle name="常规 7 2 2 2 4 3 2 2 4 3" xfId="5957"/>
    <cellStyle name="常规 7 2 2 2 4 3 2 2 4 3 2" xfId="5958"/>
    <cellStyle name="常规 7 2 2 2 4 3 2 2 4 4" xfId="5959"/>
    <cellStyle name="常规 7 2 2 2 4 3 2 2 4 4 2" xfId="5960"/>
    <cellStyle name="常规 7 2 2 2 4 3 2 2 4 5" xfId="5961"/>
    <cellStyle name="常规 7 2 2 2 4 3 2 2 5" xfId="5962"/>
    <cellStyle name="常规 7 2 2 2 4 3 2 2 5 2" xfId="5963"/>
    <cellStyle name="常规 7 2 2 2 4 3 2 2 5 2 2" xfId="5964"/>
    <cellStyle name="常规 7 2 2 2 4 3 2 2 5 3" xfId="5965"/>
    <cellStyle name="常规 7 2 2 2 4 3 2 2 5 3 2" xfId="5966"/>
    <cellStyle name="常规 7 2 2 2 4 3 2 2 5 4" xfId="5967"/>
    <cellStyle name="常规 7 2 2 2 4 3 2 2 6" xfId="5968"/>
    <cellStyle name="常规 7 2 2 2 4 3 2 2 6 2" xfId="5969"/>
    <cellStyle name="常规 7 2 2 2 4 3 2 2 7" xfId="5970"/>
    <cellStyle name="常规 7 2 2 2 4 3 2 2 7 2" xfId="5971"/>
    <cellStyle name="常规 7 2 2 2 4 3 2 2 8" xfId="5972"/>
    <cellStyle name="常规 7 2 2 2 4 3 2 2 8 2" xfId="5973"/>
    <cellStyle name="常规 7 2 2 2 4 3 2 2 9" xfId="5974"/>
    <cellStyle name="常规 7 2 2 2 4 3 2 3" xfId="5975"/>
    <cellStyle name="常规 7 2 2 2 4 3 2 3 2" xfId="5976"/>
    <cellStyle name="常规 7 2 2 2 4 3 2 3 2 2" xfId="5977"/>
    <cellStyle name="常规 7 2 2 2 4 3 2 3 2 2 2" xfId="5978"/>
    <cellStyle name="常规 7 2 2 2 4 3 2 3 2 3" xfId="5979"/>
    <cellStyle name="常规 7 2 2 2 4 3 2 3 2 3 2" xfId="5980"/>
    <cellStyle name="常规 7 2 2 2 4 3 2 3 2 4" xfId="5981"/>
    <cellStyle name="常规 7 2 2 2 4 3 2 3 2 4 2" xfId="5982"/>
    <cellStyle name="常规 7 2 2 2 4 3 2 3 2 5" xfId="5983"/>
    <cellStyle name="常规 7 2 2 2 4 3 2 3 3" xfId="5984"/>
    <cellStyle name="常规 7 2 2 2 4 3 2 3 3 2" xfId="5985"/>
    <cellStyle name="常规 7 2 2 2 4 3 2 3 4" xfId="5986"/>
    <cellStyle name="常规 7 2 2 2 4 3 2 3 4 2" xfId="5987"/>
    <cellStyle name="常规 7 2 2 2 4 3 2 3 5" xfId="5988"/>
    <cellStyle name="常规 7 2 2 2 4 3 2 3 5 2" xfId="5989"/>
    <cellStyle name="常规 7 2 2 2 4 3 2 3 6" xfId="5990"/>
    <cellStyle name="常规 7 2 2 2 4 3 2 4" xfId="5991"/>
    <cellStyle name="常规 7 2 2 2 4 3 2 4 2" xfId="5992"/>
    <cellStyle name="常规 7 2 2 2 4 3 2 4 2 2" xfId="5993"/>
    <cellStyle name="常规 7 2 2 2 4 3 2 4 3" xfId="5994"/>
    <cellStyle name="常规 7 2 2 2 4 3 2 4 3 2" xfId="5995"/>
    <cellStyle name="常规 7 2 2 2 4 3 2 4 4" xfId="5996"/>
    <cellStyle name="常规 7 2 2 2 4 3 2 4 4 2" xfId="5997"/>
    <cellStyle name="常规 7 2 2 2 4 3 2 4 5" xfId="5998"/>
    <cellStyle name="常规 7 2 2 2 4 3 2 5" xfId="5999"/>
    <cellStyle name="常规 7 2 2 2 4 3 2 5 2" xfId="6000"/>
    <cellStyle name="常规 7 2 2 2 4 3 2 5 2 2" xfId="6001"/>
    <cellStyle name="常规 7 2 2 2 4 3 2 5 3" xfId="6002"/>
    <cellStyle name="常规 7 2 2 2 4 3 2 5 3 2" xfId="6003"/>
    <cellStyle name="常规 7 2 2 2 4 3 2 5 4" xfId="6004"/>
    <cellStyle name="常规 7 2 2 2 4 3 2 5 4 2" xfId="6005"/>
    <cellStyle name="常规 7 2 2 2 4 3 2 5 5" xfId="6006"/>
    <cellStyle name="常规 7 2 2 2 4 3 2 6" xfId="6007"/>
    <cellStyle name="常规 7 2 2 2 4 3 2 6 2" xfId="6008"/>
    <cellStyle name="常规 7 2 2 2 4 3 2 6 2 2" xfId="6009"/>
    <cellStyle name="常规 7 2 2 2 4 3 2 6 3" xfId="6010"/>
    <cellStyle name="常规 7 2 2 2 4 3 2 6 3 2" xfId="6011"/>
    <cellStyle name="常规 7 2 2 2 4 3 2 6 4" xfId="6012"/>
    <cellStyle name="常规 7 2 2 2 4 3 2 7" xfId="6013"/>
    <cellStyle name="常规 7 2 2 2 4 3 2 7 2" xfId="6014"/>
    <cellStyle name="常规 7 2 2 2 4 3 2 8" xfId="6015"/>
    <cellStyle name="常规 7 2 2 2 4 3 2 8 2" xfId="6016"/>
    <cellStyle name="常规 7 2 2 2 4 3 2 9" xfId="6017"/>
    <cellStyle name="常规 7 2 2 2 4 3 2 9 2" xfId="6018"/>
    <cellStyle name="常规 7 2 2 2 4 3 3" xfId="6019"/>
    <cellStyle name="常规 7 2 2 2 4 3 3 2" xfId="6020"/>
    <cellStyle name="常规 7 2 2 2 4 3 3 2 2" xfId="6021"/>
    <cellStyle name="常规 7 2 2 2 4 3 3 2 2 2" xfId="6022"/>
    <cellStyle name="常规 7 2 2 2 4 3 3 2 2 2 2" xfId="6023"/>
    <cellStyle name="常规 7 2 2 2 4 3 3 2 2 3" xfId="6024"/>
    <cellStyle name="常规 7 2 2 2 4 3 3 2 2 3 2" xfId="6025"/>
    <cellStyle name="常规 7 2 2 2 4 3 3 2 2 4" xfId="6026"/>
    <cellStyle name="常规 7 2 2 2 4 3 3 2 2 4 2" xfId="6027"/>
    <cellStyle name="常规 7 2 2 2 4 3 3 2 2 5" xfId="6028"/>
    <cellStyle name="常规 7 2 2 2 4 3 3 2 3" xfId="6029"/>
    <cellStyle name="常规 7 2 2 2 4 3 3 2 3 2" xfId="6030"/>
    <cellStyle name="常规 7 2 2 2 4 3 3 2 4" xfId="6031"/>
    <cellStyle name="常规 7 2 2 2 4 3 3 2 4 2" xfId="6032"/>
    <cellStyle name="常规 7 2 2 2 4 3 3 2 5" xfId="6033"/>
    <cellStyle name="常规 7 2 2 2 4 3 3 2 5 2" xfId="6034"/>
    <cellStyle name="常规 7 2 2 2 4 3 3 2 6" xfId="6035"/>
    <cellStyle name="常规 7 2 2 2 4 3 3 3" xfId="6036"/>
    <cellStyle name="常规 7 2 2 2 4 3 3 3 2" xfId="6037"/>
    <cellStyle name="常规 7 2 2 2 4 3 3 3 2 2" xfId="6038"/>
    <cellStyle name="常规 7 2 2 2 4 3 3 3 3" xfId="6039"/>
    <cellStyle name="常规 7 2 2 2 4 3 3 3 3 2" xfId="6040"/>
    <cellStyle name="常规 7 2 2 2 4 3 3 3 4" xfId="6041"/>
    <cellStyle name="常规 7 2 2 2 4 3 3 3 4 2" xfId="6042"/>
    <cellStyle name="常规 7 2 2 2 4 3 3 3 5" xfId="6043"/>
    <cellStyle name="常规 7 2 2 2 4 3 3 4" xfId="6044"/>
    <cellStyle name="常规 7 2 2 2 4 3 3 4 2" xfId="6045"/>
    <cellStyle name="常规 7 2 2 2 4 3 3 4 2 2" xfId="6046"/>
    <cellStyle name="常规 7 2 2 2 4 3 3 4 3" xfId="6047"/>
    <cellStyle name="常规 7 2 2 2 4 3 3 4 3 2" xfId="6048"/>
    <cellStyle name="常规 7 2 2 2 4 3 3 4 4" xfId="6049"/>
    <cellStyle name="常规 7 2 2 2 4 3 3 4 4 2" xfId="6050"/>
    <cellStyle name="常规 7 2 2 2 4 3 3 4 5" xfId="6051"/>
    <cellStyle name="常规 7 2 2 2 4 3 3 5" xfId="6052"/>
    <cellStyle name="常规 7 2 2 2 4 3 3 5 2" xfId="6053"/>
    <cellStyle name="常规 7 2 2 2 4 3 3 5 2 2" xfId="6054"/>
    <cellStyle name="常规 7 2 2 2 4 3 3 5 3" xfId="6055"/>
    <cellStyle name="常规 7 2 2 2 4 3 3 5 3 2" xfId="6056"/>
    <cellStyle name="常规 7 2 2 2 4 3 3 5 4" xfId="6057"/>
    <cellStyle name="常规 7 2 2 2 4 3 3 6" xfId="6058"/>
    <cellStyle name="常规 7 2 2 2 4 3 3 6 2" xfId="6059"/>
    <cellStyle name="常规 7 2 2 2 4 3 3 7" xfId="6060"/>
    <cellStyle name="常规 7 2 2 2 4 3 3 7 2" xfId="6061"/>
    <cellStyle name="常规 7 2 2 2 4 3 3 8" xfId="6062"/>
    <cellStyle name="常规 7 2 2 2 4 3 3 8 2" xfId="6063"/>
    <cellStyle name="常规 7 2 2 2 4 3 3 9" xfId="6064"/>
    <cellStyle name="常规 7 2 2 2 4 3 4" xfId="6065"/>
    <cellStyle name="常规 7 2 2 2 4 3 4 2" xfId="6066"/>
    <cellStyle name="常规 7 2 2 2 4 3 4 2 2" xfId="6067"/>
    <cellStyle name="常规 7 2 2 2 4 3 4 2 2 2" xfId="6068"/>
    <cellStyle name="常规 7 2 2 2 4 3 4 2 3" xfId="6069"/>
    <cellStyle name="常规 7 2 2 2 4 3 4 2 3 2" xfId="6070"/>
    <cellStyle name="常规 7 2 2 2 4 3 4 2 4" xfId="6071"/>
    <cellStyle name="常规 7 2 2 2 4 3 4 2 4 2" xfId="6072"/>
    <cellStyle name="常规 7 2 2 2 4 3 4 2 5" xfId="6073"/>
    <cellStyle name="常规 7 2 2 2 4 3 4 3" xfId="6074"/>
    <cellStyle name="常规 7 2 2 2 4 3 4 3 2" xfId="6075"/>
    <cellStyle name="常规 7 2 2 2 4 3 4 4" xfId="6076"/>
    <cellStyle name="常规 7 2 2 2 4 3 4 4 2" xfId="6077"/>
    <cellStyle name="常规 7 2 2 2 4 3 4 5" xfId="6078"/>
    <cellStyle name="常规 7 2 2 2 4 3 4 5 2" xfId="6079"/>
    <cellStyle name="常规 7 2 2 2 4 3 4 6" xfId="6080"/>
    <cellStyle name="常规 7 2 2 2 4 3 5" xfId="6081"/>
    <cellStyle name="常规 7 2 2 2 4 3 5 2" xfId="6082"/>
    <cellStyle name="常规 7 2 2 2 4 3 5 2 2" xfId="6083"/>
    <cellStyle name="常规 7 2 2 2 4 3 5 3" xfId="6084"/>
    <cellStyle name="常规 7 2 2 2 4 3 5 3 2" xfId="6085"/>
    <cellStyle name="常规 7 2 2 2 4 3 5 4" xfId="6086"/>
    <cellStyle name="常规 7 2 2 2 4 3 5 4 2" xfId="6087"/>
    <cellStyle name="常规 7 2 2 2 4 3 5 5" xfId="6088"/>
    <cellStyle name="常规 7 2 2 2 4 3 6" xfId="6089"/>
    <cellStyle name="常规 7 2 2 2 4 3 6 2" xfId="6090"/>
    <cellStyle name="常规 7 2 2 2 4 3 6 2 2" xfId="6091"/>
    <cellStyle name="常规 7 2 2 2 4 3 6 3" xfId="6092"/>
    <cellStyle name="常规 7 2 2 2 4 3 6 3 2" xfId="6093"/>
    <cellStyle name="常规 7 2 2 2 4 3 6 4" xfId="6094"/>
    <cellStyle name="常规 7 2 2 2 4 3 6 4 2" xfId="6095"/>
    <cellStyle name="常规 7 2 2 2 4 3 6 5" xfId="6096"/>
    <cellStyle name="常规 7 2 2 2 4 3 7" xfId="6097"/>
    <cellStyle name="常规 7 2 2 2 4 3 7 2" xfId="6098"/>
    <cellStyle name="常规 7 2 2 2 4 3 7 2 2" xfId="6099"/>
    <cellStyle name="常规 7 2 2 2 4 3 7 3" xfId="6100"/>
    <cellStyle name="常规 7 2 2 2 4 3 7 3 2" xfId="6101"/>
    <cellStyle name="常规 7 2 2 2 4 3 7 4" xfId="6102"/>
    <cellStyle name="常规 7 2 2 2 4 3 8" xfId="6103"/>
    <cellStyle name="常规 7 2 2 2 4 3 8 2" xfId="6104"/>
    <cellStyle name="常规 7 2 2 2 4 3 9" xfId="6105"/>
    <cellStyle name="常规 7 2 2 2 4 3 9 2" xfId="6106"/>
    <cellStyle name="常规 7 2 2 2 4 4" xfId="6107"/>
    <cellStyle name="常规 7 2 2 2 4 4 10" xfId="6108"/>
    <cellStyle name="常规 7 2 2 2 4 4 10 2" xfId="6109"/>
    <cellStyle name="常规 7 2 2 2 4 4 11" xfId="6110"/>
    <cellStyle name="常规 7 2 2 2 4 4 2" xfId="6111"/>
    <cellStyle name="常规 7 2 2 2 4 4 2 10" xfId="6112"/>
    <cellStyle name="常规 7 2 2 2 4 4 2 2" xfId="6113"/>
    <cellStyle name="常规 7 2 2 2 4 4 2 2 2" xfId="6114"/>
    <cellStyle name="常规 7 2 2 2 4 4 2 2 2 2" xfId="6115"/>
    <cellStyle name="常规 7 2 2 2 4 4 2 2 2 2 2" xfId="6116"/>
    <cellStyle name="常规 7 2 2 2 4 4 2 2 2 2 2 2" xfId="6117"/>
    <cellStyle name="常规 7 2 2 2 4 4 2 2 2 2 3" xfId="6118"/>
    <cellStyle name="常规 7 2 2 2 4 4 2 2 2 2 3 2" xfId="6119"/>
    <cellStyle name="常规 7 2 2 2 4 4 2 2 2 2 4" xfId="6120"/>
    <cellStyle name="常规 7 2 2 2 4 4 2 2 2 2 4 2" xfId="6121"/>
    <cellStyle name="常规 7 2 2 2 4 4 2 2 2 2 5" xfId="6122"/>
    <cellStyle name="常规 7 2 2 2 4 4 2 2 2 3" xfId="6123"/>
    <cellStyle name="常规 7 2 2 2 4 4 2 2 2 3 2" xfId="6124"/>
    <cellStyle name="常规 7 2 2 2 4 4 2 2 2 4" xfId="6125"/>
    <cellStyle name="常规 7 2 2 2 4 4 2 2 2 4 2" xfId="6126"/>
    <cellStyle name="常规 7 2 2 2 4 4 2 2 2 5" xfId="6127"/>
    <cellStyle name="常规 7 2 2 2 4 4 2 2 2 5 2" xfId="6128"/>
    <cellStyle name="常规 7 2 2 2 4 4 2 2 2 6" xfId="6129"/>
    <cellStyle name="常规 7 2 2 2 4 4 2 2 3" xfId="6130"/>
    <cellStyle name="常规 7 2 2 2 4 4 2 2 3 2" xfId="6131"/>
    <cellStyle name="常规 7 2 2 2 4 4 2 2 3 2 2" xfId="6132"/>
    <cellStyle name="常规 7 2 2 2 4 4 2 2 3 3" xfId="6133"/>
    <cellStyle name="常规 7 2 2 2 4 4 2 2 3 3 2" xfId="6134"/>
    <cellStyle name="常规 7 2 2 2 4 4 2 2 3 4" xfId="6135"/>
    <cellStyle name="常规 7 2 2 2 4 4 2 2 3 4 2" xfId="6136"/>
    <cellStyle name="常规 7 2 2 2 4 4 2 2 3 5" xfId="6137"/>
    <cellStyle name="常规 7 2 2 2 4 4 2 2 4" xfId="6138"/>
    <cellStyle name="常规 7 2 2 2 4 4 2 2 4 2" xfId="6139"/>
    <cellStyle name="常规 7 2 2 2 4 4 2 2 4 2 2" xfId="6140"/>
    <cellStyle name="常规 7 2 2 2 4 4 2 2 4 3" xfId="6141"/>
    <cellStyle name="常规 7 2 2 2 4 4 2 2 4 3 2" xfId="6142"/>
    <cellStyle name="常规 7 2 2 2 4 4 2 2 4 4" xfId="6143"/>
    <cellStyle name="常规 7 2 2 2 4 4 2 2 4 4 2" xfId="6144"/>
    <cellStyle name="常规 7 2 2 2 4 4 2 2 4 5" xfId="6145"/>
    <cellStyle name="常规 7 2 2 2 4 4 2 2 5" xfId="6146"/>
    <cellStyle name="常规 7 2 2 2 4 4 2 2 5 2" xfId="6147"/>
    <cellStyle name="常规 7 2 2 2 4 4 2 2 5 2 2" xfId="6148"/>
    <cellStyle name="常规 7 2 2 2 4 4 2 2 5 3" xfId="6149"/>
    <cellStyle name="常规 7 2 2 2 4 4 2 2 5 3 2" xfId="6150"/>
    <cellStyle name="常规 7 2 2 2 4 4 2 2 5 4" xfId="6151"/>
    <cellStyle name="常规 7 2 2 2 4 4 2 2 6" xfId="6152"/>
    <cellStyle name="常规 7 2 2 2 4 4 2 2 6 2" xfId="6153"/>
    <cellStyle name="常规 7 2 2 2 4 4 2 2 7" xfId="6154"/>
    <cellStyle name="常规 7 2 2 2 4 4 2 2 7 2" xfId="6155"/>
    <cellStyle name="常规 7 2 2 2 4 4 2 2 8" xfId="6156"/>
    <cellStyle name="常规 7 2 2 2 4 4 2 2 8 2" xfId="6157"/>
    <cellStyle name="常规 7 2 2 2 4 4 2 2 9" xfId="6158"/>
    <cellStyle name="常规 7 2 2 2 4 4 2 3" xfId="6159"/>
    <cellStyle name="常规 7 2 2 2 4 4 2 3 2" xfId="6160"/>
    <cellStyle name="常规 7 2 2 2 4 4 2 3 2 2" xfId="6161"/>
    <cellStyle name="常规 7 2 2 2 4 4 2 3 2 2 2" xfId="6162"/>
    <cellStyle name="常规 7 2 2 2 4 4 2 3 2 3" xfId="6163"/>
    <cellStyle name="常规 7 2 2 2 4 4 2 3 2 3 2" xfId="6164"/>
    <cellStyle name="常规 7 2 2 2 4 4 2 3 2 4" xfId="6165"/>
    <cellStyle name="常规 7 2 2 2 4 4 2 3 2 4 2" xfId="6166"/>
    <cellStyle name="常规 7 2 2 2 4 4 2 3 2 5" xfId="6167"/>
    <cellStyle name="常规 7 2 2 2 4 4 2 3 3" xfId="6168"/>
    <cellStyle name="常规 7 2 2 2 4 4 2 3 3 2" xfId="6169"/>
    <cellStyle name="常规 7 2 2 2 4 4 2 3 4" xfId="6170"/>
    <cellStyle name="常规 7 2 2 2 4 4 2 3 4 2" xfId="6171"/>
    <cellStyle name="常规 7 2 2 2 4 4 2 3 5" xfId="6172"/>
    <cellStyle name="常规 7 2 2 2 4 4 2 3 5 2" xfId="6173"/>
    <cellStyle name="常规 7 2 2 2 4 4 2 3 6" xfId="6174"/>
    <cellStyle name="常规 7 2 2 2 4 4 2 4" xfId="6175"/>
    <cellStyle name="常规 7 2 2 2 4 4 2 4 2" xfId="6176"/>
    <cellStyle name="常规 7 2 2 2 4 4 2 4 2 2" xfId="6177"/>
    <cellStyle name="常规 7 2 2 2 4 4 2 4 3" xfId="6178"/>
    <cellStyle name="常规 7 2 2 2 4 4 2 4 3 2" xfId="6179"/>
    <cellStyle name="常规 7 2 2 2 4 4 2 4 4" xfId="6180"/>
    <cellStyle name="常规 7 2 2 2 4 4 2 4 4 2" xfId="6181"/>
    <cellStyle name="常规 7 2 2 2 4 4 2 4 5" xfId="6182"/>
    <cellStyle name="常规 7 2 2 2 4 4 2 5" xfId="6183"/>
    <cellStyle name="常规 7 2 2 2 4 4 2 5 2" xfId="6184"/>
    <cellStyle name="常规 7 2 2 2 4 4 2 5 2 2" xfId="6185"/>
    <cellStyle name="常规 7 2 2 2 4 4 2 5 3" xfId="6186"/>
    <cellStyle name="常规 7 2 2 2 4 4 2 5 3 2" xfId="6187"/>
    <cellStyle name="常规 7 2 2 2 4 4 2 5 4" xfId="6188"/>
    <cellStyle name="常规 7 2 2 2 4 4 2 5 4 2" xfId="6189"/>
    <cellStyle name="常规 7 2 2 2 4 4 2 5 5" xfId="6190"/>
    <cellStyle name="常规 7 2 2 2 4 4 2 6" xfId="6191"/>
    <cellStyle name="常规 7 2 2 2 4 4 2 6 2" xfId="6192"/>
    <cellStyle name="常规 7 2 2 2 4 4 2 6 2 2" xfId="6193"/>
    <cellStyle name="常规 7 2 2 2 4 4 2 6 3" xfId="6194"/>
    <cellStyle name="常规 7 2 2 2 4 4 2 6 3 2" xfId="6195"/>
    <cellStyle name="常规 7 2 2 2 4 4 2 6 4" xfId="6196"/>
    <cellStyle name="常规 7 2 2 2 4 4 2 7" xfId="6197"/>
    <cellStyle name="常规 7 2 2 2 4 4 2 7 2" xfId="6198"/>
    <cellStyle name="常规 7 2 2 2 4 4 2 8" xfId="6199"/>
    <cellStyle name="常规 7 2 2 2 4 4 2 8 2" xfId="6200"/>
    <cellStyle name="常规 7 2 2 2 4 4 2 9" xfId="6201"/>
    <cellStyle name="常规 7 2 2 2 4 4 2 9 2" xfId="6202"/>
    <cellStyle name="常规 7 2 2 2 4 4 3" xfId="6203"/>
    <cellStyle name="常规 7 2 2 2 4 4 3 2" xfId="6204"/>
    <cellStyle name="常规 7 2 2 2 4 4 3 2 2" xfId="6205"/>
    <cellStyle name="常规 7 2 2 2 4 4 3 2 2 2" xfId="6206"/>
    <cellStyle name="常规 7 2 2 2 4 4 3 2 2 2 2" xfId="6207"/>
    <cellStyle name="常规 7 2 2 2 4 4 3 2 2 3" xfId="6208"/>
    <cellStyle name="常规 7 2 2 2 4 4 3 2 2 3 2" xfId="6209"/>
    <cellStyle name="常规 7 2 2 2 4 4 3 2 2 4" xfId="6210"/>
    <cellStyle name="常规 7 2 2 2 4 4 3 2 2 4 2" xfId="6211"/>
    <cellStyle name="常规 7 2 2 2 4 4 3 2 2 5" xfId="6212"/>
    <cellStyle name="常规 7 2 2 2 4 4 3 2 3" xfId="6213"/>
    <cellStyle name="常规 7 2 2 2 4 4 3 2 3 2" xfId="6214"/>
    <cellStyle name="常规 7 2 2 2 4 4 3 2 4" xfId="6215"/>
    <cellStyle name="常规 7 2 2 2 4 4 3 2 4 2" xfId="6216"/>
    <cellStyle name="常规 7 2 2 2 4 4 3 2 5" xfId="6217"/>
    <cellStyle name="常规 7 2 2 2 4 4 3 2 5 2" xfId="6218"/>
    <cellStyle name="常规 7 2 2 2 4 4 3 2 6" xfId="6219"/>
    <cellStyle name="常规 7 2 2 2 4 4 3 3" xfId="6220"/>
    <cellStyle name="常规 7 2 2 2 4 4 3 3 2" xfId="6221"/>
    <cellStyle name="常规 7 2 2 2 4 4 3 3 2 2" xfId="6222"/>
    <cellStyle name="常规 7 2 2 2 4 4 3 3 3" xfId="6223"/>
    <cellStyle name="常规 7 2 2 2 4 4 3 3 3 2" xfId="6224"/>
    <cellStyle name="常规 7 2 2 2 4 4 3 3 4" xfId="6225"/>
    <cellStyle name="常规 7 2 2 2 4 4 3 3 4 2" xfId="6226"/>
    <cellStyle name="常规 7 2 2 2 4 4 3 3 5" xfId="6227"/>
    <cellStyle name="常规 7 2 2 2 4 4 3 4" xfId="6228"/>
    <cellStyle name="常规 7 2 2 2 4 4 3 4 2" xfId="6229"/>
    <cellStyle name="常规 7 2 2 2 4 4 3 4 2 2" xfId="6230"/>
    <cellStyle name="常规 7 2 2 2 4 4 3 4 3" xfId="6231"/>
    <cellStyle name="常规 7 2 2 2 4 4 3 4 3 2" xfId="6232"/>
    <cellStyle name="常规 7 2 2 2 4 4 3 4 4" xfId="6233"/>
    <cellStyle name="常规 7 2 2 2 4 4 3 4 4 2" xfId="6234"/>
    <cellStyle name="常规 7 2 2 2 4 4 3 4 5" xfId="6235"/>
    <cellStyle name="常规 7 2 2 2 4 4 3 5" xfId="6236"/>
    <cellStyle name="常规 7 2 2 2 4 4 3 5 2" xfId="6237"/>
    <cellStyle name="常规 7 2 2 2 4 4 3 5 2 2" xfId="6238"/>
    <cellStyle name="常规 7 2 2 2 4 4 3 5 3" xfId="6239"/>
    <cellStyle name="常规 7 2 2 2 4 4 3 5 3 2" xfId="6240"/>
    <cellStyle name="常规 7 2 2 2 4 4 3 5 4" xfId="6241"/>
    <cellStyle name="常规 7 2 2 2 4 4 3 6" xfId="6242"/>
    <cellStyle name="常规 7 2 2 2 4 4 3 6 2" xfId="6243"/>
    <cellStyle name="常规 7 2 2 2 4 4 3 7" xfId="6244"/>
    <cellStyle name="常规 7 2 2 2 4 4 3 7 2" xfId="6245"/>
    <cellStyle name="常规 7 2 2 2 4 4 3 8" xfId="6246"/>
    <cellStyle name="常规 7 2 2 2 4 4 3 8 2" xfId="6247"/>
    <cellStyle name="常规 7 2 2 2 4 4 3 9" xfId="6248"/>
    <cellStyle name="常规 7 2 2 2 4 4 4" xfId="6249"/>
    <cellStyle name="常规 7 2 2 2 4 4 4 2" xfId="6250"/>
    <cellStyle name="常规 7 2 2 2 4 4 4 2 2" xfId="6251"/>
    <cellStyle name="常规 7 2 2 2 4 4 4 2 2 2" xfId="6252"/>
    <cellStyle name="常规 7 2 2 2 4 4 4 2 3" xfId="6253"/>
    <cellStyle name="常规 7 2 2 2 4 4 4 2 3 2" xfId="6254"/>
    <cellStyle name="常规 7 2 2 2 4 4 4 2 4" xfId="6255"/>
    <cellStyle name="常规 7 2 2 2 4 4 4 2 4 2" xfId="6256"/>
    <cellStyle name="常规 7 2 2 2 4 4 4 2 5" xfId="6257"/>
    <cellStyle name="常规 7 2 2 2 4 4 4 3" xfId="6258"/>
    <cellStyle name="常规 7 2 2 2 4 4 4 3 2" xfId="6259"/>
    <cellStyle name="常规 7 2 2 2 4 4 4 4" xfId="6260"/>
    <cellStyle name="常规 7 2 2 2 4 4 4 4 2" xfId="6261"/>
    <cellStyle name="常规 7 2 2 2 4 4 4 5" xfId="6262"/>
    <cellStyle name="常规 7 2 2 2 4 4 4 5 2" xfId="6263"/>
    <cellStyle name="常规 7 2 2 2 4 4 4 6" xfId="6264"/>
    <cellStyle name="常规 7 2 2 2 4 4 5" xfId="6265"/>
    <cellStyle name="常规 7 2 2 2 4 4 5 2" xfId="6266"/>
    <cellStyle name="常规 7 2 2 2 4 4 5 2 2" xfId="6267"/>
    <cellStyle name="常规 7 2 2 2 4 4 5 3" xfId="6268"/>
    <cellStyle name="常规 7 2 2 2 4 4 5 3 2" xfId="6269"/>
    <cellStyle name="常规 7 2 2 2 4 4 5 4" xfId="6270"/>
    <cellStyle name="常规 7 2 2 2 4 4 5 4 2" xfId="6271"/>
    <cellStyle name="常规 7 2 2 2 4 4 5 5" xfId="6272"/>
    <cellStyle name="常规 7 2 2 2 4 4 6" xfId="6273"/>
    <cellStyle name="常规 7 2 2 2 4 4 6 2" xfId="6274"/>
    <cellStyle name="常规 7 2 2 2 4 4 6 2 2" xfId="6275"/>
    <cellStyle name="常规 7 2 2 2 4 4 6 3" xfId="6276"/>
    <cellStyle name="常规 7 2 2 2 4 4 6 3 2" xfId="6277"/>
    <cellStyle name="常规 7 2 2 2 4 4 6 4" xfId="6278"/>
    <cellStyle name="常规 7 2 2 2 4 4 6 4 2" xfId="6279"/>
    <cellStyle name="常规 7 2 2 2 4 4 6 5" xfId="6280"/>
    <cellStyle name="常规 7 2 2 2 4 4 7" xfId="6281"/>
    <cellStyle name="常规 7 2 2 2 4 4 7 2" xfId="6282"/>
    <cellStyle name="常规 7 2 2 2 4 4 7 2 2" xfId="6283"/>
    <cellStyle name="常规 7 2 2 2 4 4 7 3" xfId="6284"/>
    <cellStyle name="常规 7 2 2 2 4 4 7 3 2" xfId="6285"/>
    <cellStyle name="常规 7 2 2 2 4 4 7 4" xfId="6286"/>
    <cellStyle name="常规 7 2 2 2 4 4 8" xfId="6287"/>
    <cellStyle name="常规 7 2 2 2 4 4 8 2" xfId="6288"/>
    <cellStyle name="常规 7 2 2 2 4 4 9" xfId="6289"/>
    <cellStyle name="常规 7 2 2 2 4 4 9 2" xfId="6290"/>
    <cellStyle name="常规 7 2 2 2 4 5" xfId="6291"/>
    <cellStyle name="常规 7 2 2 2 4 5 10" xfId="6292"/>
    <cellStyle name="常规 7 2 2 2 4 5 2" xfId="6293"/>
    <cellStyle name="常规 7 2 2 2 4 5 2 2" xfId="6294"/>
    <cellStyle name="常规 7 2 2 2 4 5 2 2 2" xfId="6295"/>
    <cellStyle name="常规 7 2 2 2 4 5 2 2 2 2" xfId="6296"/>
    <cellStyle name="常规 7 2 2 2 4 5 2 2 2 2 2" xfId="6297"/>
    <cellStyle name="常规 7 2 2 2 4 5 2 2 2 3" xfId="6298"/>
    <cellStyle name="常规 7 2 2 2 4 5 2 2 2 3 2" xfId="6299"/>
    <cellStyle name="常规 7 2 2 2 4 5 2 2 2 4" xfId="6300"/>
    <cellStyle name="常规 7 2 2 2 4 5 2 2 2 4 2" xfId="6301"/>
    <cellStyle name="常规 7 2 2 2 4 5 2 2 2 5" xfId="6302"/>
    <cellStyle name="常规 7 2 2 2 4 5 2 2 3" xfId="6303"/>
    <cellStyle name="常规 7 2 2 2 4 5 2 2 3 2" xfId="6304"/>
    <cellStyle name="常规 7 2 2 2 4 5 2 2 4" xfId="6305"/>
    <cellStyle name="常规 7 2 2 2 4 5 2 2 4 2" xfId="6306"/>
    <cellStyle name="常规 7 2 2 2 4 5 2 2 5" xfId="6307"/>
    <cellStyle name="常规 7 2 2 2 4 5 2 2 5 2" xfId="6308"/>
    <cellStyle name="常规 7 2 2 2 4 5 2 2 6" xfId="6309"/>
    <cellStyle name="常规 7 2 2 2 4 5 2 3" xfId="6310"/>
    <cellStyle name="常规 7 2 2 2 4 5 2 3 2" xfId="6311"/>
    <cellStyle name="常规 7 2 2 2 4 5 2 3 2 2" xfId="6312"/>
    <cellStyle name="常规 7 2 2 2 4 5 2 3 3" xfId="6313"/>
    <cellStyle name="常规 7 2 2 2 4 5 2 3 3 2" xfId="6314"/>
    <cellStyle name="常规 7 2 2 2 4 5 2 3 4" xfId="6315"/>
    <cellStyle name="常规 7 2 2 2 4 5 2 3 4 2" xfId="6316"/>
    <cellStyle name="常规 7 2 2 2 4 5 2 3 5" xfId="6317"/>
    <cellStyle name="常规 7 2 2 2 4 5 2 4" xfId="6318"/>
    <cellStyle name="常规 7 2 2 2 4 5 2 4 2" xfId="6319"/>
    <cellStyle name="常规 7 2 2 2 4 5 2 4 2 2" xfId="6320"/>
    <cellStyle name="常规 7 2 2 2 4 5 2 4 3" xfId="6321"/>
    <cellStyle name="常规 7 2 2 2 4 5 2 4 3 2" xfId="6322"/>
    <cellStyle name="常规 7 2 2 2 4 5 2 4 4" xfId="6323"/>
    <cellStyle name="常规 7 2 2 2 4 5 2 4 4 2" xfId="6324"/>
    <cellStyle name="常规 7 2 2 2 4 5 2 4 5" xfId="6325"/>
    <cellStyle name="常规 7 2 2 2 4 5 2 5" xfId="6326"/>
    <cellStyle name="常规 7 2 2 2 4 5 2 5 2" xfId="6327"/>
    <cellStyle name="常规 7 2 2 2 4 5 2 5 2 2" xfId="6328"/>
    <cellStyle name="常规 7 2 2 2 4 5 2 5 3" xfId="6329"/>
    <cellStyle name="常规 7 2 2 2 4 5 2 5 3 2" xfId="6330"/>
    <cellStyle name="常规 7 2 2 2 4 5 2 5 4" xfId="6331"/>
    <cellStyle name="常规 7 2 2 2 4 5 2 6" xfId="6332"/>
    <cellStyle name="常规 7 2 2 2 4 5 2 6 2" xfId="6333"/>
    <cellStyle name="常规 7 2 2 2 4 5 2 7" xfId="6334"/>
    <cellStyle name="常规 7 2 2 2 4 5 2 7 2" xfId="6335"/>
    <cellStyle name="常规 7 2 2 2 4 5 2 8" xfId="6336"/>
    <cellStyle name="常规 7 2 2 2 4 5 2 8 2" xfId="6337"/>
    <cellStyle name="常规 7 2 2 2 4 5 2 9" xfId="6338"/>
    <cellStyle name="常规 7 2 2 2 4 5 3" xfId="6339"/>
    <cellStyle name="常规 7 2 2 2 4 5 3 2" xfId="6340"/>
    <cellStyle name="常规 7 2 2 2 4 5 3 2 2" xfId="6341"/>
    <cellStyle name="常规 7 2 2 2 4 5 3 2 2 2" xfId="6342"/>
    <cellStyle name="常规 7 2 2 2 4 5 3 2 3" xfId="6343"/>
    <cellStyle name="常规 7 2 2 2 4 5 3 2 3 2" xfId="6344"/>
    <cellStyle name="常规 7 2 2 2 4 5 3 2 4" xfId="6345"/>
    <cellStyle name="常规 7 2 2 2 4 5 3 2 4 2" xfId="6346"/>
    <cellStyle name="常规 7 2 2 2 4 5 3 2 5" xfId="6347"/>
    <cellStyle name="常规 7 2 2 2 4 5 3 3" xfId="6348"/>
    <cellStyle name="常规 7 2 2 2 4 5 3 3 2" xfId="6349"/>
    <cellStyle name="常规 7 2 2 2 4 5 3 4" xfId="6350"/>
    <cellStyle name="常规 7 2 2 2 4 5 3 4 2" xfId="6351"/>
    <cellStyle name="常规 7 2 2 2 4 5 3 5" xfId="6352"/>
    <cellStyle name="常规 7 2 2 2 4 5 3 5 2" xfId="6353"/>
    <cellStyle name="常规 7 2 2 2 4 5 3 6" xfId="6354"/>
    <cellStyle name="常规 7 2 2 2 4 5 4" xfId="6355"/>
    <cellStyle name="常规 7 2 2 2 4 5 4 2" xfId="6356"/>
    <cellStyle name="常规 7 2 2 2 4 5 4 2 2" xfId="6357"/>
    <cellStyle name="常规 7 2 2 2 4 5 4 3" xfId="6358"/>
    <cellStyle name="常规 7 2 2 2 4 5 4 3 2" xfId="6359"/>
    <cellStyle name="常规 7 2 2 2 4 5 4 4" xfId="6360"/>
    <cellStyle name="常规 7 2 2 2 4 5 4 4 2" xfId="6361"/>
    <cellStyle name="常规 7 2 2 2 4 5 4 5" xfId="6362"/>
    <cellStyle name="常规 7 2 2 2 4 5 5" xfId="6363"/>
    <cellStyle name="常规 7 2 2 2 4 5 5 2" xfId="6364"/>
    <cellStyle name="常规 7 2 2 2 4 5 5 2 2" xfId="6365"/>
    <cellStyle name="常规 7 2 2 2 4 5 5 3" xfId="6366"/>
    <cellStyle name="常规 7 2 2 2 4 5 5 3 2" xfId="6367"/>
    <cellStyle name="常规 7 2 2 2 4 5 5 4" xfId="6368"/>
    <cellStyle name="常规 7 2 2 2 4 5 5 4 2" xfId="6369"/>
    <cellStyle name="常规 7 2 2 2 4 5 5 5" xfId="6370"/>
    <cellStyle name="常规 7 2 2 2 4 5 6" xfId="6371"/>
    <cellStyle name="常规 7 2 2 2 4 5 6 2" xfId="6372"/>
    <cellStyle name="常规 7 2 2 2 4 5 6 2 2" xfId="6373"/>
    <cellStyle name="常规 7 2 2 2 4 5 6 3" xfId="6374"/>
    <cellStyle name="常规 7 2 2 2 4 5 6 3 2" xfId="6375"/>
    <cellStyle name="常规 7 2 2 2 4 5 6 4" xfId="6376"/>
    <cellStyle name="常规 7 2 2 2 4 5 7" xfId="6377"/>
    <cellStyle name="常规 7 2 2 2 4 5 7 2" xfId="6378"/>
    <cellStyle name="常规 7 2 2 2 4 5 8" xfId="6379"/>
    <cellStyle name="常规 7 2 2 2 4 5 8 2" xfId="6380"/>
    <cellStyle name="常规 7 2 2 2 4 5 9" xfId="6381"/>
    <cellStyle name="常规 7 2 2 2 4 5 9 2" xfId="6382"/>
    <cellStyle name="常规 7 2 2 2 4 6" xfId="6383"/>
    <cellStyle name="常规 7 2 2 2 4 6 2" xfId="6384"/>
    <cellStyle name="常规 7 2 2 2 4 6 2 2" xfId="6385"/>
    <cellStyle name="常规 7 2 2 2 4 6 2 2 2" xfId="6386"/>
    <cellStyle name="常规 7 2 2 2 4 6 2 2 2 2" xfId="6387"/>
    <cellStyle name="常规 7 2 2 2 4 6 2 2 3" xfId="6388"/>
    <cellStyle name="常规 7 2 2 2 4 6 2 2 3 2" xfId="6389"/>
    <cellStyle name="常规 7 2 2 2 4 6 2 2 4" xfId="6390"/>
    <cellStyle name="常规 7 2 2 2 4 6 2 2 4 2" xfId="6391"/>
    <cellStyle name="常规 7 2 2 2 4 6 2 2 5" xfId="6392"/>
    <cellStyle name="常规 7 2 2 2 4 6 2 3" xfId="6393"/>
    <cellStyle name="常规 7 2 2 2 4 6 2 3 2" xfId="6394"/>
    <cellStyle name="常规 7 2 2 2 4 6 2 4" xfId="6395"/>
    <cellStyle name="常规 7 2 2 2 4 6 2 4 2" xfId="6396"/>
    <cellStyle name="常规 7 2 2 2 4 6 2 5" xfId="6397"/>
    <cellStyle name="常规 7 2 2 2 4 6 2 5 2" xfId="6398"/>
    <cellStyle name="常规 7 2 2 2 4 6 2 6" xfId="6399"/>
    <cellStyle name="常规 7 2 2 2 4 6 3" xfId="6400"/>
    <cellStyle name="常规 7 2 2 2 4 6 3 2" xfId="6401"/>
    <cellStyle name="常规 7 2 2 2 4 6 3 2 2" xfId="6402"/>
    <cellStyle name="常规 7 2 2 2 4 6 3 3" xfId="6403"/>
    <cellStyle name="常规 7 2 2 2 4 6 3 3 2" xfId="6404"/>
    <cellStyle name="常规 7 2 2 2 4 6 3 4" xfId="6405"/>
    <cellStyle name="常规 7 2 2 2 4 6 3 4 2" xfId="6406"/>
    <cellStyle name="常规 7 2 2 2 4 6 3 5" xfId="6407"/>
    <cellStyle name="常规 7 2 2 2 4 6 4" xfId="6408"/>
    <cellStyle name="常规 7 2 2 2 4 6 4 2" xfId="6409"/>
    <cellStyle name="常规 7 2 2 2 4 6 4 2 2" xfId="6410"/>
    <cellStyle name="常规 7 2 2 2 4 6 4 3" xfId="6411"/>
    <cellStyle name="常规 7 2 2 2 4 6 4 3 2" xfId="6412"/>
    <cellStyle name="常规 7 2 2 2 4 6 4 4" xfId="6413"/>
    <cellStyle name="常规 7 2 2 2 4 6 4 4 2" xfId="6414"/>
    <cellStyle name="常规 7 2 2 2 4 6 4 5" xfId="6415"/>
    <cellStyle name="常规 7 2 2 2 4 6 5" xfId="6416"/>
    <cellStyle name="常规 7 2 2 2 4 6 5 2" xfId="6417"/>
    <cellStyle name="常规 7 2 2 2 4 6 5 2 2" xfId="6418"/>
    <cellStyle name="常规 7 2 2 2 4 6 5 3" xfId="6419"/>
    <cellStyle name="常规 7 2 2 2 4 6 5 3 2" xfId="6420"/>
    <cellStyle name="常规 7 2 2 2 4 6 5 4" xfId="6421"/>
    <cellStyle name="常规 7 2 2 2 4 6 6" xfId="6422"/>
    <cellStyle name="常规 7 2 2 2 4 6 6 2" xfId="6423"/>
    <cellStyle name="常规 7 2 2 2 4 6 7" xfId="6424"/>
    <cellStyle name="常规 7 2 2 2 4 6 7 2" xfId="6425"/>
    <cellStyle name="常规 7 2 2 2 4 6 8" xfId="6426"/>
    <cellStyle name="常规 7 2 2 2 4 6 8 2" xfId="6427"/>
    <cellStyle name="常规 7 2 2 2 4 6 9" xfId="6428"/>
    <cellStyle name="常规 7 2 2 2 4 7" xfId="6429"/>
    <cellStyle name="常规 7 2 2 2 4 7 2" xfId="6430"/>
    <cellStyle name="常规 7 2 2 2 4 7 2 2" xfId="6431"/>
    <cellStyle name="常规 7 2 2 2 4 7 2 2 2" xfId="6432"/>
    <cellStyle name="常规 7 2 2 2 4 7 2 3" xfId="6433"/>
    <cellStyle name="常规 7 2 2 2 4 7 2 3 2" xfId="6434"/>
    <cellStyle name="常规 7 2 2 2 4 7 2 4" xfId="6435"/>
    <cellStyle name="常规 7 2 2 2 4 7 2 4 2" xfId="6436"/>
    <cellStyle name="常规 7 2 2 2 4 7 2 5" xfId="6437"/>
    <cellStyle name="常规 7 2 2 2 4 7 3" xfId="6438"/>
    <cellStyle name="常规 7 2 2 2 4 7 3 2" xfId="6439"/>
    <cellStyle name="常规 7 2 2 2 4 7 4" xfId="6440"/>
    <cellStyle name="常规 7 2 2 2 4 7 4 2" xfId="6441"/>
    <cellStyle name="常规 7 2 2 2 4 7 5" xfId="6442"/>
    <cellStyle name="常规 7 2 2 2 4 7 5 2" xfId="6443"/>
    <cellStyle name="常规 7 2 2 2 4 7 6" xfId="6444"/>
    <cellStyle name="常规 7 2 2 2 4 8" xfId="6445"/>
    <cellStyle name="常规 7 2 2 2 4 8 2" xfId="6446"/>
    <cellStyle name="常规 7 2 2 2 4 8 2 2" xfId="6447"/>
    <cellStyle name="常规 7 2 2 2 4 8 3" xfId="6448"/>
    <cellStyle name="常规 7 2 2 2 4 8 3 2" xfId="6449"/>
    <cellStyle name="常规 7 2 2 2 4 8 4" xfId="6450"/>
    <cellStyle name="常规 7 2 2 2 4 8 4 2" xfId="6451"/>
    <cellStyle name="常规 7 2 2 2 4 8 5" xfId="6452"/>
    <cellStyle name="常规 7 2 2 2 4 9" xfId="6453"/>
    <cellStyle name="常规 7 2 2 2 4 9 2" xfId="6454"/>
    <cellStyle name="常规 7 2 2 2 4 9 2 2" xfId="6455"/>
    <cellStyle name="常规 7 2 2 2 4 9 3" xfId="6456"/>
    <cellStyle name="常规 7 2 2 2 4 9 3 2" xfId="6457"/>
    <cellStyle name="常规 7 2 2 2 4 9 4" xfId="6458"/>
    <cellStyle name="常规 7 2 2 2 4 9 4 2" xfId="6459"/>
    <cellStyle name="常规 7 2 2 2 4 9 5" xfId="6460"/>
    <cellStyle name="常规 7 2 2 2 5" xfId="6461"/>
    <cellStyle name="常规 7 2 2 2 5 10" xfId="6462"/>
    <cellStyle name="常规 7 2 2 2 5 10 2" xfId="6463"/>
    <cellStyle name="常规 7 2 2 2 5 11" xfId="6464"/>
    <cellStyle name="常规 7 2 2 2 5 11 2" xfId="6465"/>
    <cellStyle name="常规 7 2 2 2 5 12" xfId="6466"/>
    <cellStyle name="常规 7 2 2 2 5 12 2" xfId="6467"/>
    <cellStyle name="常规 7 2 2 2 5 13" xfId="6468"/>
    <cellStyle name="常规 7 2 2 2 5 2" xfId="6469"/>
    <cellStyle name="常规 7 2 2 2 5 2 10" xfId="6470"/>
    <cellStyle name="常规 7 2 2 2 5 2 10 2" xfId="6471"/>
    <cellStyle name="常规 7 2 2 2 5 2 11" xfId="6472"/>
    <cellStyle name="常规 7 2 2 2 5 2 2" xfId="6473"/>
    <cellStyle name="常规 7 2 2 2 5 2 2 10" xfId="6474"/>
    <cellStyle name="常规 7 2 2 2 5 2 2 2" xfId="6475"/>
    <cellStyle name="常规 7 2 2 2 5 2 2 2 2" xfId="6476"/>
    <cellStyle name="常规 7 2 2 2 5 2 2 2 2 2" xfId="6477"/>
    <cellStyle name="常规 7 2 2 2 5 2 2 2 2 2 2" xfId="6478"/>
    <cellStyle name="常规 7 2 2 2 5 2 2 2 2 2 2 2" xfId="6479"/>
    <cellStyle name="常规 7 2 2 2 5 2 2 2 2 2 3" xfId="6480"/>
    <cellStyle name="常规 7 2 2 2 5 2 2 2 2 2 3 2" xfId="6481"/>
    <cellStyle name="常规 7 2 2 2 5 2 2 2 2 2 4" xfId="6482"/>
    <cellStyle name="常规 7 2 2 2 5 2 2 2 2 2 4 2" xfId="6483"/>
    <cellStyle name="常规 7 2 2 2 5 2 2 2 2 2 5" xfId="6484"/>
    <cellStyle name="常规 7 2 2 2 5 2 2 2 2 3" xfId="6485"/>
    <cellStyle name="常规 7 2 2 2 5 2 2 2 2 3 2" xfId="6486"/>
    <cellStyle name="常规 7 2 2 2 5 2 2 2 2 4" xfId="6487"/>
    <cellStyle name="常规 7 2 2 2 5 2 2 2 2 4 2" xfId="6488"/>
    <cellStyle name="常规 7 2 2 2 5 2 2 2 2 5" xfId="6489"/>
    <cellStyle name="常规 7 2 2 2 5 2 2 2 2 5 2" xfId="6490"/>
    <cellStyle name="常规 7 2 2 2 5 2 2 2 2 6" xfId="6491"/>
    <cellStyle name="常规 7 2 2 2 5 2 2 2 3" xfId="6492"/>
    <cellStyle name="常规 7 2 2 2 5 2 2 2 3 2" xfId="6493"/>
    <cellStyle name="常规 7 2 2 2 5 2 2 2 3 2 2" xfId="6494"/>
    <cellStyle name="常规 7 2 2 2 5 2 2 2 3 3" xfId="6495"/>
    <cellStyle name="常规 7 2 2 2 5 2 2 2 3 3 2" xfId="6496"/>
    <cellStyle name="常规 7 2 2 2 5 2 2 2 3 4" xfId="6497"/>
    <cellStyle name="常规 7 2 2 2 5 2 2 2 3 4 2" xfId="6498"/>
    <cellStyle name="常规 7 2 2 2 5 2 2 2 3 5" xfId="6499"/>
    <cellStyle name="常规 7 2 2 2 5 2 2 2 4" xfId="6500"/>
    <cellStyle name="常规 7 2 2 2 5 2 2 2 4 2" xfId="6501"/>
    <cellStyle name="常规 7 2 2 2 5 2 2 2 4 2 2" xfId="6502"/>
    <cellStyle name="常规 7 2 2 2 5 2 2 2 4 3" xfId="6503"/>
    <cellStyle name="常规 7 2 2 2 5 2 2 2 4 3 2" xfId="6504"/>
    <cellStyle name="常规 7 2 2 2 5 2 2 2 4 4" xfId="6505"/>
    <cellStyle name="常规 7 2 2 2 5 2 2 2 4 4 2" xfId="6506"/>
    <cellStyle name="常规 7 2 2 2 5 2 2 2 4 5" xfId="6507"/>
    <cellStyle name="常规 7 2 2 2 5 2 2 2 5" xfId="6508"/>
    <cellStyle name="常规 7 2 2 2 5 2 2 2 5 2" xfId="6509"/>
    <cellStyle name="常规 7 2 2 2 5 2 2 2 5 2 2" xfId="6510"/>
    <cellStyle name="常规 7 2 2 2 5 2 2 2 5 3" xfId="6511"/>
    <cellStyle name="常规 7 2 2 2 5 2 2 2 5 3 2" xfId="6512"/>
    <cellStyle name="常规 7 2 2 2 5 2 2 2 5 4" xfId="6513"/>
    <cellStyle name="常规 7 2 2 2 5 2 2 2 6" xfId="6514"/>
    <cellStyle name="常规 7 2 2 2 5 2 2 2 6 2" xfId="6515"/>
    <cellStyle name="常规 7 2 2 2 5 2 2 2 7" xfId="6516"/>
    <cellStyle name="常规 7 2 2 2 5 2 2 2 7 2" xfId="6517"/>
    <cellStyle name="常规 7 2 2 2 5 2 2 2 8" xfId="6518"/>
    <cellStyle name="常规 7 2 2 2 5 2 2 2 8 2" xfId="6519"/>
    <cellStyle name="常规 7 2 2 2 5 2 2 2 9" xfId="6520"/>
    <cellStyle name="常规 7 2 2 2 5 2 2 3" xfId="6521"/>
    <cellStyle name="常规 7 2 2 2 5 2 2 3 2" xfId="6522"/>
    <cellStyle name="常规 7 2 2 2 5 2 2 3 2 2" xfId="6523"/>
    <cellStyle name="常规 7 2 2 2 5 2 2 3 2 2 2" xfId="6524"/>
    <cellStyle name="常规 7 2 2 2 5 2 2 3 2 3" xfId="6525"/>
    <cellStyle name="常规 7 2 2 2 5 2 2 3 2 3 2" xfId="6526"/>
    <cellStyle name="常规 7 2 2 2 5 2 2 3 2 4" xfId="6527"/>
    <cellStyle name="常规 7 2 2 2 5 2 2 3 2 4 2" xfId="6528"/>
    <cellStyle name="常规 7 2 2 2 5 2 2 3 2 5" xfId="6529"/>
    <cellStyle name="常规 7 2 2 2 5 2 2 3 3" xfId="6530"/>
    <cellStyle name="常规 7 2 2 2 5 2 2 3 3 2" xfId="6531"/>
    <cellStyle name="常规 7 2 2 2 5 2 2 3 4" xfId="6532"/>
    <cellStyle name="常规 7 2 2 2 5 2 2 3 4 2" xfId="6533"/>
    <cellStyle name="常规 7 2 2 2 5 2 2 3 5" xfId="6534"/>
    <cellStyle name="常规 7 2 2 2 5 2 2 3 5 2" xfId="6535"/>
    <cellStyle name="常规 7 2 2 2 5 2 2 3 6" xfId="6536"/>
    <cellStyle name="常规 7 2 2 2 5 2 2 4" xfId="6537"/>
    <cellStyle name="常规 7 2 2 2 5 2 2 4 2" xfId="6538"/>
    <cellStyle name="常规 7 2 2 2 5 2 2 4 2 2" xfId="6539"/>
    <cellStyle name="常规 7 2 2 2 5 2 2 4 3" xfId="6540"/>
    <cellStyle name="常规 7 2 2 2 5 2 2 4 3 2" xfId="6541"/>
    <cellStyle name="常规 7 2 2 2 5 2 2 4 4" xfId="6542"/>
    <cellStyle name="常规 7 2 2 2 5 2 2 4 4 2" xfId="6543"/>
    <cellStyle name="常规 7 2 2 2 5 2 2 4 5" xfId="6544"/>
    <cellStyle name="常规 7 2 2 2 5 2 2 5" xfId="6545"/>
    <cellStyle name="常规 7 2 2 2 5 2 2 5 2" xfId="6546"/>
    <cellStyle name="常规 7 2 2 2 5 2 2 5 2 2" xfId="6547"/>
    <cellStyle name="常规 7 2 2 2 5 2 2 5 3" xfId="6548"/>
    <cellStyle name="常规 7 2 2 2 5 2 2 5 3 2" xfId="6549"/>
    <cellStyle name="常规 7 2 2 2 5 2 2 5 4" xfId="6550"/>
    <cellStyle name="常规 7 2 2 2 5 2 2 5 4 2" xfId="6551"/>
    <cellStyle name="常规 7 2 2 2 5 2 2 5 5" xfId="6552"/>
    <cellStyle name="常规 7 2 2 2 5 2 2 6" xfId="6553"/>
    <cellStyle name="常规 7 2 2 2 5 2 2 6 2" xfId="6554"/>
    <cellStyle name="常规 7 2 2 2 5 2 2 6 2 2" xfId="6555"/>
    <cellStyle name="常规 7 2 2 2 5 2 2 6 3" xfId="6556"/>
    <cellStyle name="常规 7 2 2 2 5 2 2 6 3 2" xfId="6557"/>
    <cellStyle name="常规 7 2 2 2 5 2 2 6 4" xfId="6558"/>
    <cellStyle name="常规 7 2 2 2 5 2 2 7" xfId="6559"/>
    <cellStyle name="常规 7 2 2 2 5 2 2 7 2" xfId="6560"/>
    <cellStyle name="常规 7 2 2 2 5 2 2 8" xfId="6561"/>
    <cellStyle name="常规 7 2 2 2 5 2 2 8 2" xfId="6562"/>
    <cellStyle name="常规 7 2 2 2 5 2 2 9" xfId="6563"/>
    <cellStyle name="常规 7 2 2 2 5 2 2 9 2" xfId="6564"/>
    <cellStyle name="常规 7 2 2 2 5 2 3" xfId="6565"/>
    <cellStyle name="常规 7 2 2 2 5 2 3 2" xfId="6566"/>
    <cellStyle name="常规 7 2 2 2 5 2 3 2 2" xfId="6567"/>
    <cellStyle name="常规 7 2 2 2 5 2 3 2 2 2" xfId="6568"/>
    <cellStyle name="常规 7 2 2 2 5 2 3 2 2 2 2" xfId="6569"/>
    <cellStyle name="常规 7 2 2 2 5 2 3 2 2 3" xfId="6570"/>
    <cellStyle name="常规 7 2 2 2 5 2 3 2 2 3 2" xfId="6571"/>
    <cellStyle name="常规 7 2 2 2 5 2 3 2 2 4" xfId="6572"/>
    <cellStyle name="常规 7 2 2 2 5 2 3 2 2 4 2" xfId="6573"/>
    <cellStyle name="常规 7 2 2 2 5 2 3 2 2 5" xfId="6574"/>
    <cellStyle name="常规 7 2 2 2 5 2 3 2 3" xfId="6575"/>
    <cellStyle name="常规 7 2 2 2 5 2 3 2 3 2" xfId="6576"/>
    <cellStyle name="常规 7 2 2 2 5 2 3 2 4" xfId="6577"/>
    <cellStyle name="常规 7 2 2 2 5 2 3 2 4 2" xfId="6578"/>
    <cellStyle name="常规 7 2 2 2 5 2 3 2 5" xfId="6579"/>
    <cellStyle name="常规 7 2 2 2 5 2 3 2 5 2" xfId="6580"/>
    <cellStyle name="常规 7 2 2 2 5 2 3 2 6" xfId="6581"/>
    <cellStyle name="常规 7 2 2 2 5 2 3 3" xfId="6582"/>
    <cellStyle name="常规 7 2 2 2 5 2 3 3 2" xfId="6583"/>
    <cellStyle name="常规 7 2 2 2 5 2 3 3 2 2" xfId="6584"/>
    <cellStyle name="常规 7 2 2 2 5 2 3 3 3" xfId="6585"/>
    <cellStyle name="常规 7 2 2 2 5 2 3 3 3 2" xfId="6586"/>
    <cellStyle name="常规 7 2 2 2 5 2 3 3 4" xfId="6587"/>
    <cellStyle name="常规 7 2 2 2 5 2 3 3 4 2" xfId="6588"/>
    <cellStyle name="常规 7 2 2 2 5 2 3 3 5" xfId="6589"/>
    <cellStyle name="常规 7 2 2 2 5 2 3 4" xfId="6590"/>
    <cellStyle name="常规 7 2 2 2 5 2 3 4 2" xfId="6591"/>
    <cellStyle name="常规 7 2 2 2 5 2 3 4 2 2" xfId="6592"/>
    <cellStyle name="常规 7 2 2 2 5 2 3 4 3" xfId="6593"/>
    <cellStyle name="常规 7 2 2 2 5 2 3 4 3 2" xfId="6594"/>
    <cellStyle name="常规 7 2 2 2 5 2 3 4 4" xfId="6595"/>
    <cellStyle name="常规 7 2 2 2 5 2 3 4 4 2" xfId="6596"/>
    <cellStyle name="常规 7 2 2 2 5 2 3 4 5" xfId="6597"/>
    <cellStyle name="常规 7 2 2 2 5 2 3 5" xfId="6598"/>
    <cellStyle name="常规 7 2 2 2 5 2 3 5 2" xfId="6599"/>
    <cellStyle name="常规 7 2 2 2 5 2 3 5 2 2" xfId="6600"/>
    <cellStyle name="常规 7 2 2 2 5 2 3 5 3" xfId="6601"/>
    <cellStyle name="常规 7 2 2 2 5 2 3 5 3 2" xfId="6602"/>
    <cellStyle name="常规 7 2 2 2 5 2 3 5 4" xfId="6603"/>
    <cellStyle name="常规 7 2 2 2 5 2 3 6" xfId="6604"/>
    <cellStyle name="常规 7 2 2 2 5 2 3 6 2" xfId="6605"/>
    <cellStyle name="常规 7 2 2 2 5 2 3 7" xfId="6606"/>
    <cellStyle name="常规 7 2 2 2 5 2 3 7 2" xfId="6607"/>
    <cellStyle name="常规 7 2 2 2 5 2 3 8" xfId="6608"/>
    <cellStyle name="常规 7 2 2 2 5 2 3 8 2" xfId="6609"/>
    <cellStyle name="常规 7 2 2 2 5 2 3 9" xfId="6610"/>
    <cellStyle name="常规 7 2 2 2 5 2 4" xfId="6611"/>
    <cellStyle name="常规 7 2 2 2 5 2 4 2" xfId="6612"/>
    <cellStyle name="常规 7 2 2 2 5 2 4 2 2" xfId="6613"/>
    <cellStyle name="常规 7 2 2 2 5 2 4 2 2 2" xfId="6614"/>
    <cellStyle name="常规 7 2 2 2 5 2 4 2 3" xfId="6615"/>
    <cellStyle name="常规 7 2 2 2 5 2 4 2 3 2" xfId="6616"/>
    <cellStyle name="常规 7 2 2 2 5 2 4 2 4" xfId="6617"/>
    <cellStyle name="常规 7 2 2 2 5 2 4 2 4 2" xfId="6618"/>
    <cellStyle name="常规 7 2 2 2 5 2 4 2 5" xfId="6619"/>
    <cellStyle name="常规 7 2 2 2 5 2 4 3" xfId="6620"/>
    <cellStyle name="常规 7 2 2 2 5 2 4 3 2" xfId="6621"/>
    <cellStyle name="常规 7 2 2 2 5 2 4 4" xfId="6622"/>
    <cellStyle name="常规 7 2 2 2 5 2 4 4 2" xfId="6623"/>
    <cellStyle name="常规 7 2 2 2 5 2 4 5" xfId="6624"/>
    <cellStyle name="常规 7 2 2 2 5 2 4 5 2" xfId="6625"/>
    <cellStyle name="常规 7 2 2 2 5 2 4 6" xfId="6626"/>
    <cellStyle name="常规 7 2 2 2 5 2 5" xfId="6627"/>
    <cellStyle name="常规 7 2 2 2 5 2 5 2" xfId="6628"/>
    <cellStyle name="常规 7 2 2 2 5 2 5 2 2" xfId="6629"/>
    <cellStyle name="常规 7 2 2 2 5 2 5 3" xfId="6630"/>
    <cellStyle name="常规 7 2 2 2 5 2 5 3 2" xfId="6631"/>
    <cellStyle name="常规 7 2 2 2 5 2 5 4" xfId="6632"/>
    <cellStyle name="常规 7 2 2 2 5 2 5 4 2" xfId="6633"/>
    <cellStyle name="常规 7 2 2 2 5 2 5 5" xfId="6634"/>
    <cellStyle name="常规 7 2 2 2 5 2 6" xfId="6635"/>
    <cellStyle name="常规 7 2 2 2 5 2 6 2" xfId="6636"/>
    <cellStyle name="常规 7 2 2 2 5 2 6 2 2" xfId="6637"/>
    <cellStyle name="常规 7 2 2 2 5 2 6 3" xfId="6638"/>
    <cellStyle name="常规 7 2 2 2 5 2 6 3 2" xfId="6639"/>
    <cellStyle name="常规 7 2 2 2 5 2 6 4" xfId="6640"/>
    <cellStyle name="常规 7 2 2 2 5 2 6 4 2" xfId="6641"/>
    <cellStyle name="常规 7 2 2 2 5 2 6 5" xfId="6642"/>
    <cellStyle name="常规 7 2 2 2 5 2 7" xfId="6643"/>
    <cellStyle name="常规 7 2 2 2 5 2 7 2" xfId="6644"/>
    <cellStyle name="常规 7 2 2 2 5 2 7 2 2" xfId="6645"/>
    <cellStyle name="常规 7 2 2 2 5 2 7 3" xfId="6646"/>
    <cellStyle name="常规 7 2 2 2 5 2 7 3 2" xfId="6647"/>
    <cellStyle name="常规 7 2 2 2 5 2 7 4" xfId="6648"/>
    <cellStyle name="常规 7 2 2 2 5 2 8" xfId="6649"/>
    <cellStyle name="常规 7 2 2 2 5 2 8 2" xfId="6650"/>
    <cellStyle name="常规 7 2 2 2 5 2 9" xfId="6651"/>
    <cellStyle name="常规 7 2 2 2 5 2 9 2" xfId="6652"/>
    <cellStyle name="常规 7 2 2 2 5 3" xfId="6653"/>
    <cellStyle name="常规 7 2 2 2 5 3 10" xfId="6654"/>
    <cellStyle name="常规 7 2 2 2 5 3 10 2" xfId="6655"/>
    <cellStyle name="常规 7 2 2 2 5 3 11" xfId="6656"/>
    <cellStyle name="常规 7 2 2 2 5 3 2" xfId="6657"/>
    <cellStyle name="常规 7 2 2 2 5 3 2 10" xfId="6658"/>
    <cellStyle name="常规 7 2 2 2 5 3 2 2" xfId="6659"/>
    <cellStyle name="常规 7 2 2 2 5 3 2 2 2" xfId="6660"/>
    <cellStyle name="常规 7 2 2 2 5 3 2 2 2 2" xfId="6661"/>
    <cellStyle name="常规 7 2 2 2 5 3 2 2 2 2 2" xfId="6662"/>
    <cellStyle name="常规 7 2 2 2 5 3 2 2 2 2 2 2" xfId="6663"/>
    <cellStyle name="常规 7 2 2 2 5 3 2 2 2 2 3" xfId="6664"/>
    <cellStyle name="常规 7 2 2 2 5 3 2 2 2 2 3 2" xfId="6665"/>
    <cellStyle name="常规 7 2 2 2 5 3 2 2 2 2 4" xfId="6666"/>
    <cellStyle name="常规 7 2 2 2 5 3 2 2 2 2 4 2" xfId="6667"/>
    <cellStyle name="常规 7 2 2 2 5 3 2 2 2 2 5" xfId="6668"/>
    <cellStyle name="常规 7 2 2 2 5 3 2 2 2 3" xfId="6669"/>
    <cellStyle name="常规 7 2 2 2 5 3 2 2 2 3 2" xfId="6670"/>
    <cellStyle name="常规 7 2 2 2 5 3 2 2 2 4" xfId="6671"/>
    <cellStyle name="常规 7 2 2 2 5 3 2 2 2 4 2" xfId="6672"/>
    <cellStyle name="常规 7 2 2 2 5 3 2 2 2 5" xfId="6673"/>
    <cellStyle name="常规 7 2 2 2 5 3 2 2 2 5 2" xfId="6674"/>
    <cellStyle name="常规 7 2 2 2 5 3 2 2 2 6" xfId="6675"/>
    <cellStyle name="常规 7 2 2 2 5 3 2 2 3" xfId="6676"/>
    <cellStyle name="常规 7 2 2 2 5 3 2 2 3 2" xfId="6677"/>
    <cellStyle name="常规 7 2 2 2 5 3 2 2 3 2 2" xfId="6678"/>
    <cellStyle name="常规 7 2 2 2 5 3 2 2 3 3" xfId="6679"/>
    <cellStyle name="常规 7 2 2 2 5 3 2 2 3 3 2" xfId="6680"/>
    <cellStyle name="常规 7 2 2 2 5 3 2 2 3 4" xfId="6681"/>
    <cellStyle name="常规 7 2 2 2 5 3 2 2 3 4 2" xfId="6682"/>
    <cellStyle name="常规 7 2 2 2 5 3 2 2 3 5" xfId="6683"/>
    <cellStyle name="常规 7 2 2 2 5 3 2 2 4" xfId="6684"/>
    <cellStyle name="常规 7 2 2 2 5 3 2 2 4 2" xfId="6685"/>
    <cellStyle name="常规 7 2 2 2 5 3 2 2 4 2 2" xfId="6686"/>
    <cellStyle name="常规 7 2 2 2 5 3 2 2 4 3" xfId="6687"/>
    <cellStyle name="常规 7 2 2 2 5 3 2 2 4 3 2" xfId="6688"/>
    <cellStyle name="常规 7 2 2 2 5 3 2 2 4 4" xfId="6689"/>
    <cellStyle name="常规 7 2 2 2 5 3 2 2 4 4 2" xfId="6690"/>
    <cellStyle name="常规 7 2 2 2 5 3 2 2 4 5" xfId="6691"/>
    <cellStyle name="常规 7 2 2 2 5 3 2 2 5" xfId="6692"/>
    <cellStyle name="常规 7 2 2 2 5 3 2 2 5 2" xfId="6693"/>
    <cellStyle name="常规 7 2 2 2 5 3 2 2 5 2 2" xfId="6694"/>
    <cellStyle name="常规 7 2 2 2 5 3 2 2 5 3" xfId="6695"/>
    <cellStyle name="常规 7 2 2 2 5 3 2 2 5 3 2" xfId="6696"/>
    <cellStyle name="常规 7 2 2 2 5 3 2 2 5 4" xfId="6697"/>
    <cellStyle name="常规 7 2 2 2 5 3 2 2 6" xfId="6698"/>
    <cellStyle name="常规 7 2 2 2 5 3 2 2 6 2" xfId="6699"/>
    <cellStyle name="常规 7 2 2 2 5 3 2 2 7" xfId="6700"/>
    <cellStyle name="常规 7 2 2 2 5 3 2 2 7 2" xfId="6701"/>
    <cellStyle name="常规 7 2 2 2 5 3 2 2 8" xfId="6702"/>
    <cellStyle name="常规 7 2 2 2 5 3 2 2 8 2" xfId="6703"/>
    <cellStyle name="常规 7 2 2 2 5 3 2 2 9" xfId="6704"/>
    <cellStyle name="常规 7 2 2 2 5 3 2 3" xfId="6705"/>
    <cellStyle name="常规 7 2 2 2 5 3 2 3 2" xfId="6706"/>
    <cellStyle name="常规 7 2 2 2 5 3 2 3 2 2" xfId="6707"/>
    <cellStyle name="常规 7 2 2 2 5 3 2 3 2 2 2" xfId="6708"/>
    <cellStyle name="常规 7 2 2 2 5 3 2 3 2 3" xfId="6709"/>
    <cellStyle name="常规 7 2 2 2 5 3 2 3 2 3 2" xfId="6710"/>
    <cellStyle name="常规 7 2 2 2 5 3 2 3 2 4" xfId="6711"/>
    <cellStyle name="常规 7 2 2 2 5 3 2 3 2 4 2" xfId="6712"/>
    <cellStyle name="常规 7 2 2 2 5 3 2 3 2 5" xfId="6713"/>
    <cellStyle name="常规 7 2 2 2 5 3 2 3 3" xfId="6714"/>
    <cellStyle name="常规 7 2 2 2 5 3 2 3 3 2" xfId="6715"/>
    <cellStyle name="常规 7 2 2 2 5 3 2 3 4" xfId="6716"/>
    <cellStyle name="常规 7 2 2 2 5 3 2 3 4 2" xfId="6717"/>
    <cellStyle name="常规 7 2 2 2 5 3 2 3 5" xfId="6718"/>
    <cellStyle name="常规 7 2 2 2 5 3 2 3 5 2" xfId="6719"/>
    <cellStyle name="常规 7 2 2 2 5 3 2 3 6" xfId="6720"/>
    <cellStyle name="常规 7 2 2 2 5 3 2 4" xfId="6721"/>
    <cellStyle name="常规 7 2 2 2 5 3 2 4 2" xfId="6722"/>
    <cellStyle name="常规 7 2 2 2 5 3 2 4 2 2" xfId="6723"/>
    <cellStyle name="常规 7 2 2 2 5 3 2 4 3" xfId="6724"/>
    <cellStyle name="常规 7 2 2 2 5 3 2 4 3 2" xfId="6725"/>
    <cellStyle name="常规 7 2 2 2 5 3 2 4 4" xfId="6726"/>
    <cellStyle name="常规 7 2 2 2 5 3 2 4 4 2" xfId="6727"/>
    <cellStyle name="常规 7 2 2 2 5 3 2 4 5" xfId="6728"/>
    <cellStyle name="常规 7 2 2 2 5 3 2 5" xfId="6729"/>
    <cellStyle name="常规 7 2 2 2 5 3 2 5 2" xfId="6730"/>
    <cellStyle name="常规 7 2 2 2 5 3 2 5 2 2" xfId="6731"/>
    <cellStyle name="常规 7 2 2 2 5 3 2 5 3" xfId="6732"/>
    <cellStyle name="常规 7 2 2 2 5 3 2 5 3 2" xfId="6733"/>
    <cellStyle name="常规 7 2 2 2 5 3 2 5 4" xfId="6734"/>
    <cellStyle name="常规 7 2 2 2 5 3 2 5 4 2" xfId="6735"/>
    <cellStyle name="常规 7 2 2 2 5 3 2 5 5" xfId="6736"/>
    <cellStyle name="常规 7 2 2 2 5 3 2 6" xfId="6737"/>
    <cellStyle name="常规 7 2 2 2 5 3 2 6 2" xfId="6738"/>
    <cellStyle name="常规 7 2 2 2 5 3 2 6 2 2" xfId="6739"/>
    <cellStyle name="常规 7 2 2 2 5 3 2 6 3" xfId="6740"/>
    <cellStyle name="常规 7 2 2 2 5 3 2 6 3 2" xfId="6741"/>
    <cellStyle name="常规 7 2 2 2 5 3 2 6 4" xfId="6742"/>
    <cellStyle name="常规 7 2 2 2 5 3 2 7" xfId="6743"/>
    <cellStyle name="常规 7 2 2 2 5 3 2 7 2" xfId="6744"/>
    <cellStyle name="常规 7 2 2 2 5 3 2 8" xfId="6745"/>
    <cellStyle name="常规 7 2 2 2 5 3 2 8 2" xfId="6746"/>
    <cellStyle name="常规 7 2 2 2 5 3 2 9" xfId="6747"/>
    <cellStyle name="常规 7 2 2 2 5 3 2 9 2" xfId="6748"/>
    <cellStyle name="常规 7 2 2 2 5 3 3" xfId="6749"/>
    <cellStyle name="常规 7 2 2 2 5 3 3 2" xfId="6750"/>
    <cellStyle name="常规 7 2 2 2 5 3 3 2 2" xfId="6751"/>
    <cellStyle name="常规 7 2 2 2 5 3 3 2 2 2" xfId="6752"/>
    <cellStyle name="常规 7 2 2 2 5 3 3 2 2 2 2" xfId="6753"/>
    <cellStyle name="常规 7 2 2 2 5 3 3 2 2 3" xfId="6754"/>
    <cellStyle name="常规 7 2 2 2 5 3 3 2 2 3 2" xfId="6755"/>
    <cellStyle name="常规 7 2 2 2 5 3 3 2 2 4" xfId="6756"/>
    <cellStyle name="常规 7 2 2 2 5 3 3 2 2 4 2" xfId="6757"/>
    <cellStyle name="常规 7 2 2 2 5 3 3 2 2 5" xfId="6758"/>
    <cellStyle name="常规 7 2 2 2 5 3 3 2 3" xfId="6759"/>
    <cellStyle name="常规 7 2 2 2 5 3 3 2 3 2" xfId="6760"/>
    <cellStyle name="常规 7 2 2 2 5 3 3 2 4" xfId="6761"/>
    <cellStyle name="常规 7 2 2 2 5 3 3 2 4 2" xfId="6762"/>
    <cellStyle name="常规 7 2 2 2 5 3 3 2 5" xfId="6763"/>
    <cellStyle name="常规 7 2 2 2 5 3 3 2 5 2" xfId="6764"/>
    <cellStyle name="常规 7 2 2 2 5 3 3 2 6" xfId="6765"/>
    <cellStyle name="常规 7 2 2 2 5 3 3 3" xfId="6766"/>
    <cellStyle name="常规 7 2 2 2 5 3 3 3 2" xfId="6767"/>
    <cellStyle name="常规 7 2 2 2 5 3 3 3 2 2" xfId="6768"/>
    <cellStyle name="常规 7 2 2 2 5 3 3 3 3" xfId="6769"/>
    <cellStyle name="常规 7 2 2 2 5 3 3 3 3 2" xfId="6770"/>
    <cellStyle name="常规 7 2 2 2 5 3 3 3 4" xfId="6771"/>
    <cellStyle name="常规 7 2 2 2 5 3 3 3 4 2" xfId="6772"/>
    <cellStyle name="常规 7 2 2 2 5 3 3 3 5" xfId="6773"/>
    <cellStyle name="常规 7 2 2 2 5 3 3 4" xfId="6774"/>
    <cellStyle name="常规 7 2 2 2 5 3 3 4 2" xfId="6775"/>
    <cellStyle name="常规 7 2 2 2 5 3 3 4 2 2" xfId="6776"/>
    <cellStyle name="常规 7 2 2 2 5 3 3 4 3" xfId="6777"/>
    <cellStyle name="常规 7 2 2 2 5 3 3 4 3 2" xfId="6778"/>
    <cellStyle name="常规 7 2 2 2 5 3 3 4 4" xfId="6779"/>
    <cellStyle name="常规 7 2 2 2 5 3 3 4 4 2" xfId="6780"/>
    <cellStyle name="常规 7 2 2 2 5 3 3 4 5" xfId="6781"/>
    <cellStyle name="常规 7 2 2 2 5 3 3 5" xfId="6782"/>
    <cellStyle name="常规 7 2 2 2 5 3 3 5 2" xfId="6783"/>
    <cellStyle name="常规 7 2 2 2 5 3 3 5 2 2" xfId="6784"/>
    <cellStyle name="常规 7 2 2 2 5 3 3 5 3" xfId="6785"/>
    <cellStyle name="常规 7 2 2 2 5 3 3 5 3 2" xfId="6786"/>
    <cellStyle name="常规 7 2 2 2 5 3 3 5 4" xfId="6787"/>
    <cellStyle name="常规 7 2 2 2 5 3 3 6" xfId="6788"/>
    <cellStyle name="常规 7 2 2 2 5 3 3 6 2" xfId="6789"/>
    <cellStyle name="常规 7 2 2 2 5 3 3 7" xfId="6790"/>
    <cellStyle name="常规 7 2 2 2 5 3 3 7 2" xfId="6791"/>
    <cellStyle name="常规 7 2 2 2 5 3 3 8" xfId="6792"/>
    <cellStyle name="常规 7 2 2 2 5 3 3 8 2" xfId="6793"/>
    <cellStyle name="常规 7 2 2 2 5 3 3 9" xfId="6794"/>
    <cellStyle name="常规 7 2 2 2 5 3 4" xfId="6795"/>
    <cellStyle name="常规 7 2 2 2 5 3 4 2" xfId="6796"/>
    <cellStyle name="常规 7 2 2 2 5 3 4 2 2" xfId="6797"/>
    <cellStyle name="常规 7 2 2 2 5 3 4 2 2 2" xfId="6798"/>
    <cellStyle name="常规 7 2 2 2 5 3 4 2 3" xfId="6799"/>
    <cellStyle name="常规 7 2 2 2 5 3 4 2 3 2" xfId="6800"/>
    <cellStyle name="常规 7 2 2 2 5 3 4 2 4" xfId="6801"/>
    <cellStyle name="常规 7 2 2 2 5 3 4 2 4 2" xfId="6802"/>
    <cellStyle name="常规 7 2 2 2 5 3 4 2 5" xfId="6803"/>
    <cellStyle name="常规 7 2 2 2 5 3 4 3" xfId="6804"/>
    <cellStyle name="常规 7 2 2 2 5 3 4 3 2" xfId="6805"/>
    <cellStyle name="常规 7 2 2 2 5 3 4 4" xfId="6806"/>
    <cellStyle name="常规 7 2 2 2 5 3 4 4 2" xfId="6807"/>
    <cellStyle name="常规 7 2 2 2 5 3 4 5" xfId="6808"/>
    <cellStyle name="常规 7 2 2 2 5 3 4 5 2" xfId="6809"/>
    <cellStyle name="常规 7 2 2 2 5 3 4 6" xfId="6810"/>
    <cellStyle name="常规 7 2 2 2 5 3 5" xfId="6811"/>
    <cellStyle name="常规 7 2 2 2 5 3 5 2" xfId="6812"/>
    <cellStyle name="常规 7 2 2 2 5 3 5 2 2" xfId="6813"/>
    <cellStyle name="常规 7 2 2 2 5 3 5 3" xfId="6814"/>
    <cellStyle name="常规 7 2 2 2 5 3 5 3 2" xfId="6815"/>
    <cellStyle name="常规 7 2 2 2 5 3 5 4" xfId="6816"/>
    <cellStyle name="常规 7 2 2 2 5 3 5 4 2" xfId="6817"/>
    <cellStyle name="常规 7 2 2 2 5 3 5 5" xfId="6818"/>
    <cellStyle name="常规 7 2 2 2 5 3 6" xfId="6819"/>
    <cellStyle name="常规 7 2 2 2 5 3 6 2" xfId="6820"/>
    <cellStyle name="常规 7 2 2 2 5 3 6 2 2" xfId="6821"/>
    <cellStyle name="常规 7 2 2 2 5 3 6 3" xfId="6822"/>
    <cellStyle name="常规 7 2 2 2 5 3 6 3 2" xfId="6823"/>
    <cellStyle name="常规 7 2 2 2 5 3 6 4" xfId="6824"/>
    <cellStyle name="常规 7 2 2 2 5 3 6 4 2" xfId="6825"/>
    <cellStyle name="常规 7 2 2 2 5 3 6 5" xfId="6826"/>
    <cellStyle name="常规 7 2 2 2 5 3 7" xfId="6827"/>
    <cellStyle name="常规 7 2 2 2 5 3 7 2" xfId="6828"/>
    <cellStyle name="常规 7 2 2 2 5 3 7 2 2" xfId="6829"/>
    <cellStyle name="常规 7 2 2 2 5 3 7 3" xfId="6830"/>
    <cellStyle name="常规 7 2 2 2 5 3 7 3 2" xfId="6831"/>
    <cellStyle name="常规 7 2 2 2 5 3 7 4" xfId="6832"/>
    <cellStyle name="常规 7 2 2 2 5 3 8" xfId="6833"/>
    <cellStyle name="常规 7 2 2 2 5 3 8 2" xfId="6834"/>
    <cellStyle name="常规 7 2 2 2 5 3 9" xfId="6835"/>
    <cellStyle name="常规 7 2 2 2 5 3 9 2" xfId="6836"/>
    <cellStyle name="常规 7 2 2 2 5 4" xfId="6837"/>
    <cellStyle name="常规 7 2 2 2 5 4 10" xfId="6838"/>
    <cellStyle name="常规 7 2 2 2 5 4 2" xfId="6839"/>
    <cellStyle name="常规 7 2 2 2 5 4 2 2" xfId="6840"/>
    <cellStyle name="常规 7 2 2 2 5 4 2 2 2" xfId="6841"/>
    <cellStyle name="常规 7 2 2 2 5 4 2 2 2 2" xfId="6842"/>
    <cellStyle name="常规 7 2 2 2 5 4 2 2 2 2 2" xfId="6843"/>
    <cellStyle name="常规 7 2 2 2 5 4 2 2 2 3" xfId="6844"/>
    <cellStyle name="常规 7 2 2 2 5 4 2 2 2 3 2" xfId="6845"/>
    <cellStyle name="常规 7 2 2 2 5 4 2 2 2 4" xfId="6846"/>
    <cellStyle name="常规 7 2 2 2 5 4 2 2 2 4 2" xfId="6847"/>
    <cellStyle name="常规 7 2 2 2 5 4 2 2 2 5" xfId="6848"/>
    <cellStyle name="常规 7 2 2 2 5 4 2 2 3" xfId="6849"/>
    <cellStyle name="常规 7 2 2 2 5 4 2 2 3 2" xfId="6850"/>
    <cellStyle name="常规 7 2 2 2 5 4 2 2 4" xfId="6851"/>
    <cellStyle name="常规 7 2 2 2 5 4 2 2 4 2" xfId="6852"/>
    <cellStyle name="常规 7 2 2 2 5 4 2 2 5" xfId="6853"/>
    <cellStyle name="常规 7 2 2 2 5 4 2 2 5 2" xfId="6854"/>
    <cellStyle name="常规 7 2 2 2 5 4 2 2 6" xfId="6855"/>
    <cellStyle name="常规 7 2 2 2 5 4 2 3" xfId="6856"/>
    <cellStyle name="常规 7 2 2 2 5 4 2 3 2" xfId="6857"/>
    <cellStyle name="常规 7 2 2 2 5 4 2 3 2 2" xfId="6858"/>
    <cellStyle name="常规 7 2 2 2 5 4 2 3 3" xfId="6859"/>
    <cellStyle name="常规 7 2 2 2 5 4 2 3 3 2" xfId="6860"/>
    <cellStyle name="常规 7 2 2 2 5 4 2 3 4" xfId="6861"/>
    <cellStyle name="常规 7 2 2 2 5 4 2 3 4 2" xfId="6862"/>
    <cellStyle name="常规 7 2 2 2 5 4 2 3 5" xfId="6863"/>
    <cellStyle name="常规 7 2 2 2 5 4 2 4" xfId="6864"/>
    <cellStyle name="常规 7 2 2 2 5 4 2 4 2" xfId="6865"/>
    <cellStyle name="常规 7 2 2 2 5 4 2 4 2 2" xfId="6866"/>
    <cellStyle name="常规 7 2 2 2 5 4 2 4 3" xfId="6867"/>
    <cellStyle name="常规 7 2 2 2 5 4 2 4 3 2" xfId="6868"/>
    <cellStyle name="常规 7 2 2 2 5 4 2 4 4" xfId="6869"/>
    <cellStyle name="常规 7 2 2 2 5 4 2 4 4 2" xfId="6870"/>
    <cellStyle name="常规 7 2 2 2 5 4 2 4 5" xfId="6871"/>
    <cellStyle name="常规 7 2 2 2 5 4 2 5" xfId="6872"/>
    <cellStyle name="常规 7 2 2 2 5 4 2 5 2" xfId="6873"/>
    <cellStyle name="常规 7 2 2 2 5 4 2 5 2 2" xfId="6874"/>
    <cellStyle name="常规 7 2 2 2 5 4 2 5 3" xfId="6875"/>
    <cellStyle name="常规 7 2 2 2 5 4 2 5 3 2" xfId="6876"/>
    <cellStyle name="常规 7 2 2 2 5 4 2 5 4" xfId="6877"/>
    <cellStyle name="常规 7 2 2 2 5 4 2 6" xfId="6878"/>
    <cellStyle name="常规 7 2 2 2 5 4 2 6 2" xfId="6879"/>
    <cellStyle name="常规 7 2 2 2 5 4 2 7" xfId="6880"/>
    <cellStyle name="常规 7 2 2 2 5 4 2 7 2" xfId="6881"/>
    <cellStyle name="常规 7 2 2 2 5 4 2 8" xfId="6882"/>
    <cellStyle name="常规 7 2 2 2 5 4 2 8 2" xfId="6883"/>
    <cellStyle name="常规 7 2 2 2 5 4 2 9" xfId="6884"/>
    <cellStyle name="常规 7 2 2 2 5 4 3" xfId="6885"/>
    <cellStyle name="常规 7 2 2 2 5 4 3 2" xfId="6886"/>
    <cellStyle name="常规 7 2 2 2 5 4 3 2 2" xfId="6887"/>
    <cellStyle name="常规 7 2 2 2 5 4 3 2 2 2" xfId="6888"/>
    <cellStyle name="常规 7 2 2 2 5 4 3 2 3" xfId="6889"/>
    <cellStyle name="常规 7 2 2 2 5 4 3 2 3 2" xfId="6890"/>
    <cellStyle name="常规 7 2 2 2 5 4 3 2 4" xfId="6891"/>
    <cellStyle name="常规 7 2 2 2 5 4 3 2 4 2" xfId="6892"/>
    <cellStyle name="常规 7 2 2 2 5 4 3 2 5" xfId="6893"/>
    <cellStyle name="常规 7 2 2 2 5 4 3 3" xfId="6894"/>
    <cellStyle name="常规 7 2 2 2 5 4 3 3 2" xfId="6895"/>
    <cellStyle name="常规 7 2 2 2 5 4 3 4" xfId="6896"/>
    <cellStyle name="常规 7 2 2 2 5 4 3 4 2" xfId="6897"/>
    <cellStyle name="常规 7 2 2 2 5 4 3 5" xfId="6898"/>
    <cellStyle name="常规 7 2 2 2 5 4 3 5 2" xfId="6899"/>
    <cellStyle name="常规 7 2 2 2 5 4 3 6" xfId="6900"/>
    <cellStyle name="常规 7 2 2 2 5 4 4" xfId="6901"/>
    <cellStyle name="常规 7 2 2 2 5 4 4 2" xfId="6902"/>
    <cellStyle name="常规 7 2 2 2 5 4 4 2 2" xfId="6903"/>
    <cellStyle name="常规 7 2 2 2 5 4 4 3" xfId="6904"/>
    <cellStyle name="常规 7 2 2 2 5 4 4 3 2" xfId="6905"/>
    <cellStyle name="常规 7 2 2 2 5 4 4 4" xfId="6906"/>
    <cellStyle name="常规 7 2 2 2 5 4 4 4 2" xfId="6907"/>
    <cellStyle name="常规 7 2 2 2 5 4 4 5" xfId="6908"/>
    <cellStyle name="常规 7 2 2 2 5 4 5" xfId="6909"/>
    <cellStyle name="常规 7 2 2 2 5 4 5 2" xfId="6910"/>
    <cellStyle name="常规 7 2 2 2 5 4 5 2 2" xfId="6911"/>
    <cellStyle name="常规 7 2 2 2 5 4 5 3" xfId="6912"/>
    <cellStyle name="常规 7 2 2 2 5 4 5 3 2" xfId="6913"/>
    <cellStyle name="常规 7 2 2 2 5 4 5 4" xfId="6914"/>
    <cellStyle name="常规 7 2 2 2 5 4 5 4 2" xfId="6915"/>
    <cellStyle name="常规 7 2 2 2 5 4 5 5" xfId="6916"/>
    <cellStyle name="常规 7 2 2 2 5 4 6" xfId="6917"/>
    <cellStyle name="常规 7 2 2 2 5 4 6 2" xfId="6918"/>
    <cellStyle name="常规 7 2 2 2 5 4 6 2 2" xfId="6919"/>
    <cellStyle name="常规 7 2 2 2 5 4 6 3" xfId="6920"/>
    <cellStyle name="常规 7 2 2 2 5 4 6 3 2" xfId="6921"/>
    <cellStyle name="常规 7 2 2 2 5 4 6 4" xfId="6922"/>
    <cellStyle name="常规 7 2 2 2 5 4 7" xfId="6923"/>
    <cellStyle name="常规 7 2 2 2 5 4 7 2" xfId="6924"/>
    <cellStyle name="常规 7 2 2 2 5 4 8" xfId="6925"/>
    <cellStyle name="常规 7 2 2 2 5 4 8 2" xfId="6926"/>
    <cellStyle name="常规 7 2 2 2 5 4 9" xfId="6927"/>
    <cellStyle name="常规 7 2 2 2 5 4 9 2" xfId="6928"/>
    <cellStyle name="常规 7 2 2 2 5 5" xfId="6929"/>
    <cellStyle name="常规 7 2 2 2 5 5 2" xfId="6930"/>
    <cellStyle name="常规 7 2 2 2 5 5 2 2" xfId="6931"/>
    <cellStyle name="常规 7 2 2 2 5 5 2 2 2" xfId="6932"/>
    <cellStyle name="常规 7 2 2 2 5 5 2 2 2 2" xfId="6933"/>
    <cellStyle name="常规 7 2 2 2 5 5 2 2 3" xfId="6934"/>
    <cellStyle name="常规 7 2 2 2 5 5 2 2 3 2" xfId="6935"/>
    <cellStyle name="常规 7 2 2 2 5 5 2 2 4" xfId="6936"/>
    <cellStyle name="常规 7 2 2 2 5 5 2 2 4 2" xfId="6937"/>
    <cellStyle name="常规 7 2 2 2 5 5 2 2 5" xfId="6938"/>
    <cellStyle name="常规 7 2 2 2 5 5 2 3" xfId="6939"/>
    <cellStyle name="常规 7 2 2 2 5 5 2 3 2" xfId="6940"/>
    <cellStyle name="常规 7 2 2 2 5 5 2 4" xfId="6941"/>
    <cellStyle name="常规 7 2 2 2 5 5 2 4 2" xfId="6942"/>
    <cellStyle name="常规 7 2 2 2 5 5 2 5" xfId="6943"/>
    <cellStyle name="常规 7 2 2 2 5 5 2 5 2" xfId="6944"/>
    <cellStyle name="常规 7 2 2 2 5 5 2 6" xfId="6945"/>
    <cellStyle name="常规 7 2 2 2 5 5 3" xfId="6946"/>
    <cellStyle name="常规 7 2 2 2 5 5 3 2" xfId="6947"/>
    <cellStyle name="常规 7 2 2 2 5 5 3 2 2" xfId="6948"/>
    <cellStyle name="常规 7 2 2 2 5 5 3 3" xfId="6949"/>
    <cellStyle name="常规 7 2 2 2 5 5 3 3 2" xfId="6950"/>
    <cellStyle name="常规 7 2 2 2 5 5 3 4" xfId="6951"/>
    <cellStyle name="常规 7 2 2 2 5 5 3 4 2" xfId="6952"/>
    <cellStyle name="常规 7 2 2 2 5 5 3 5" xfId="6953"/>
    <cellStyle name="常规 7 2 2 2 5 5 4" xfId="6954"/>
    <cellStyle name="常规 7 2 2 2 5 5 4 2" xfId="6955"/>
    <cellStyle name="常规 7 2 2 2 5 5 4 2 2" xfId="6956"/>
    <cellStyle name="常规 7 2 2 2 5 5 4 3" xfId="6957"/>
    <cellStyle name="常规 7 2 2 2 5 5 4 3 2" xfId="6958"/>
    <cellStyle name="常规 7 2 2 2 5 5 4 4" xfId="6959"/>
    <cellStyle name="常规 7 2 2 2 5 5 4 4 2" xfId="6960"/>
    <cellStyle name="常规 7 2 2 2 5 5 4 5" xfId="6961"/>
    <cellStyle name="常规 7 2 2 2 5 5 5" xfId="6962"/>
    <cellStyle name="常规 7 2 2 2 5 5 5 2" xfId="6963"/>
    <cellStyle name="常规 7 2 2 2 5 5 5 2 2" xfId="6964"/>
    <cellStyle name="常规 7 2 2 2 5 5 5 3" xfId="6965"/>
    <cellStyle name="常规 7 2 2 2 5 5 5 3 2" xfId="6966"/>
    <cellStyle name="常规 7 2 2 2 5 5 5 4" xfId="6967"/>
    <cellStyle name="常规 7 2 2 2 5 5 6" xfId="6968"/>
    <cellStyle name="常规 7 2 2 2 5 5 6 2" xfId="6969"/>
    <cellStyle name="常规 7 2 2 2 5 5 7" xfId="6970"/>
    <cellStyle name="常规 7 2 2 2 5 5 7 2" xfId="6971"/>
    <cellStyle name="常规 7 2 2 2 5 5 8" xfId="6972"/>
    <cellStyle name="常规 7 2 2 2 5 5 8 2" xfId="6973"/>
    <cellStyle name="常规 7 2 2 2 5 5 9" xfId="6974"/>
    <cellStyle name="常规 7 2 2 2 5 6" xfId="6975"/>
    <cellStyle name="常规 7 2 2 2 5 6 2" xfId="6976"/>
    <cellStyle name="常规 7 2 2 2 5 6 2 2" xfId="6977"/>
    <cellStyle name="常规 7 2 2 2 5 6 2 2 2" xfId="6978"/>
    <cellStyle name="常规 7 2 2 2 5 6 2 3" xfId="6979"/>
    <cellStyle name="常规 7 2 2 2 5 6 2 3 2" xfId="6980"/>
    <cellStyle name="常规 7 2 2 2 5 6 2 4" xfId="6981"/>
    <cellStyle name="常规 7 2 2 2 5 6 2 4 2" xfId="6982"/>
    <cellStyle name="常规 7 2 2 2 5 6 2 5" xfId="6983"/>
    <cellStyle name="常规 7 2 2 2 5 6 3" xfId="6984"/>
    <cellStyle name="常规 7 2 2 2 5 6 3 2" xfId="6985"/>
    <cellStyle name="常规 7 2 2 2 5 6 4" xfId="6986"/>
    <cellStyle name="常规 7 2 2 2 5 6 4 2" xfId="6987"/>
    <cellStyle name="常规 7 2 2 2 5 6 5" xfId="6988"/>
    <cellStyle name="常规 7 2 2 2 5 6 5 2" xfId="6989"/>
    <cellStyle name="常规 7 2 2 2 5 6 6" xfId="6990"/>
    <cellStyle name="常规 7 2 2 2 5 7" xfId="6991"/>
    <cellStyle name="常规 7 2 2 2 5 7 2" xfId="6992"/>
    <cellStyle name="常规 7 2 2 2 5 7 2 2" xfId="6993"/>
    <cellStyle name="常规 7 2 2 2 5 7 3" xfId="6994"/>
    <cellStyle name="常规 7 2 2 2 5 7 3 2" xfId="6995"/>
    <cellStyle name="常规 7 2 2 2 5 7 4" xfId="6996"/>
    <cellStyle name="常规 7 2 2 2 5 7 4 2" xfId="6997"/>
    <cellStyle name="常规 7 2 2 2 5 7 5" xfId="6998"/>
    <cellStyle name="常规 7 2 2 2 5 8" xfId="6999"/>
    <cellStyle name="常规 7 2 2 2 5 8 2" xfId="7000"/>
    <cellStyle name="常规 7 2 2 2 5 8 2 2" xfId="7001"/>
    <cellStyle name="常规 7 2 2 2 5 8 3" xfId="7002"/>
    <cellStyle name="常规 7 2 2 2 5 8 3 2" xfId="7003"/>
    <cellStyle name="常规 7 2 2 2 5 8 4" xfId="7004"/>
    <cellStyle name="常规 7 2 2 2 5 8 4 2" xfId="7005"/>
    <cellStyle name="常规 7 2 2 2 5 8 5" xfId="7006"/>
    <cellStyle name="常规 7 2 2 2 5 9" xfId="7007"/>
    <cellStyle name="常规 7 2 2 2 5 9 2" xfId="7008"/>
    <cellStyle name="常规 7 2 2 2 5 9 2 2" xfId="7009"/>
    <cellStyle name="常规 7 2 2 2 5 9 3" xfId="7010"/>
    <cellStyle name="常规 7 2 2 2 5 9 3 2" xfId="7011"/>
    <cellStyle name="常规 7 2 2 2 5 9 4" xfId="7012"/>
    <cellStyle name="常规 7 2 2 2 6" xfId="7013"/>
    <cellStyle name="常规 7 2 2 2 6 10" xfId="7014"/>
    <cellStyle name="常规 7 2 2 2 6 10 2" xfId="7015"/>
    <cellStyle name="常规 7 2 2 2 6 11" xfId="7016"/>
    <cellStyle name="常规 7 2 2 2 6 11 2" xfId="7017"/>
    <cellStyle name="常规 7 2 2 2 6 12" xfId="7018"/>
    <cellStyle name="常规 7 2 2 2 6 2" xfId="7019"/>
    <cellStyle name="常规 7 2 2 2 6 2 10" xfId="7020"/>
    <cellStyle name="常规 7 2 2 2 6 2 10 2" xfId="7021"/>
    <cellStyle name="常规 7 2 2 2 6 2 11" xfId="7022"/>
    <cellStyle name="常规 7 2 2 2 6 2 2" xfId="7023"/>
    <cellStyle name="常规 7 2 2 2 6 2 2 10" xfId="7024"/>
    <cellStyle name="常规 7 2 2 2 6 2 2 2" xfId="7025"/>
    <cellStyle name="常规 7 2 2 2 6 2 2 2 2" xfId="7026"/>
    <cellStyle name="常规 7 2 2 2 6 2 2 2 2 2" xfId="7027"/>
    <cellStyle name="常规 7 2 2 2 6 2 2 2 2 2 2" xfId="7028"/>
    <cellStyle name="常规 7 2 2 2 6 2 2 2 2 2 2 2" xfId="7029"/>
    <cellStyle name="常规 7 2 2 2 6 2 2 2 2 2 3" xfId="7030"/>
    <cellStyle name="常规 7 2 2 2 6 2 2 2 2 2 3 2" xfId="7031"/>
    <cellStyle name="常规 7 2 2 2 6 2 2 2 2 2 4" xfId="7032"/>
    <cellStyle name="常规 7 2 2 2 6 2 2 2 2 2 4 2" xfId="7033"/>
    <cellStyle name="常规 7 2 2 2 6 2 2 2 2 2 5" xfId="7034"/>
    <cellStyle name="常规 7 2 2 2 6 2 2 2 2 3" xfId="7035"/>
    <cellStyle name="常规 7 2 2 2 6 2 2 2 2 3 2" xfId="7036"/>
    <cellStyle name="常规 7 2 2 2 6 2 2 2 2 4" xfId="7037"/>
    <cellStyle name="常规 7 2 2 2 6 2 2 2 2 4 2" xfId="7038"/>
    <cellStyle name="常规 7 2 2 2 6 2 2 2 2 5" xfId="7039"/>
    <cellStyle name="常规 7 2 2 2 6 2 2 2 2 5 2" xfId="7040"/>
    <cellStyle name="常规 7 2 2 2 6 2 2 2 2 6" xfId="7041"/>
    <cellStyle name="常规 7 2 2 2 6 2 2 2 3" xfId="7042"/>
    <cellStyle name="常规 7 2 2 2 6 2 2 2 3 2" xfId="7043"/>
    <cellStyle name="常规 7 2 2 2 6 2 2 2 3 2 2" xfId="7044"/>
    <cellStyle name="常规 7 2 2 2 6 2 2 2 3 3" xfId="7045"/>
    <cellStyle name="常规 7 2 2 2 6 2 2 2 3 3 2" xfId="7046"/>
    <cellStyle name="常规 7 2 2 2 6 2 2 2 3 4" xfId="7047"/>
    <cellStyle name="常规 7 2 2 2 6 2 2 2 3 4 2" xfId="7048"/>
    <cellStyle name="常规 7 2 2 2 6 2 2 2 3 5" xfId="7049"/>
    <cellStyle name="常规 7 2 2 2 6 2 2 2 4" xfId="7050"/>
    <cellStyle name="常规 7 2 2 2 6 2 2 2 4 2" xfId="7051"/>
    <cellStyle name="常规 7 2 2 2 6 2 2 2 4 2 2" xfId="7052"/>
    <cellStyle name="常规 7 2 2 2 6 2 2 2 4 3" xfId="7053"/>
    <cellStyle name="常规 7 2 2 2 6 2 2 2 4 3 2" xfId="7054"/>
    <cellStyle name="常规 7 2 2 2 6 2 2 2 4 4" xfId="7055"/>
    <cellStyle name="常规 7 2 2 2 6 2 2 2 4 4 2" xfId="7056"/>
    <cellStyle name="常规 7 2 2 2 6 2 2 2 4 5" xfId="7057"/>
    <cellStyle name="常规 7 2 2 2 6 2 2 2 5" xfId="7058"/>
    <cellStyle name="常规 7 2 2 2 6 2 2 2 5 2" xfId="7059"/>
    <cellStyle name="常规 7 2 2 2 6 2 2 2 5 2 2" xfId="7060"/>
    <cellStyle name="常规 7 2 2 2 6 2 2 2 5 3" xfId="7061"/>
    <cellStyle name="常规 7 2 2 2 6 2 2 2 5 3 2" xfId="7062"/>
    <cellStyle name="常规 7 2 2 2 6 2 2 2 5 4" xfId="7063"/>
    <cellStyle name="常规 7 2 2 2 6 2 2 2 6" xfId="7064"/>
    <cellStyle name="常规 7 2 2 2 6 2 2 2 6 2" xfId="7065"/>
    <cellStyle name="常规 7 2 2 2 6 2 2 2 7" xfId="7066"/>
    <cellStyle name="常规 7 2 2 2 6 2 2 2 7 2" xfId="7067"/>
    <cellStyle name="常规 7 2 2 2 6 2 2 2 8" xfId="7068"/>
    <cellStyle name="常规 7 2 2 2 6 2 2 2 8 2" xfId="7069"/>
    <cellStyle name="常规 7 2 2 2 6 2 2 2 9" xfId="7070"/>
    <cellStyle name="常规 7 2 2 2 6 2 2 3" xfId="7071"/>
    <cellStyle name="常规 7 2 2 2 6 2 2 3 2" xfId="7072"/>
    <cellStyle name="常规 7 2 2 2 6 2 2 3 2 2" xfId="7073"/>
    <cellStyle name="常规 7 2 2 2 6 2 2 3 2 2 2" xfId="7074"/>
    <cellStyle name="常规 7 2 2 2 6 2 2 3 2 3" xfId="7075"/>
    <cellStyle name="常规 7 2 2 2 6 2 2 3 2 3 2" xfId="7076"/>
    <cellStyle name="常规 7 2 2 2 6 2 2 3 2 4" xfId="7077"/>
    <cellStyle name="常规 7 2 2 2 6 2 2 3 2 4 2" xfId="7078"/>
    <cellStyle name="常规 7 2 2 2 6 2 2 3 2 5" xfId="7079"/>
    <cellStyle name="常规 7 2 2 2 6 2 2 3 3" xfId="7080"/>
    <cellStyle name="常规 7 2 2 2 6 2 2 3 3 2" xfId="7081"/>
    <cellStyle name="常规 7 2 2 2 6 2 2 3 4" xfId="7082"/>
    <cellStyle name="常规 7 2 2 2 6 2 2 3 4 2" xfId="7083"/>
    <cellStyle name="常规 7 2 2 2 6 2 2 3 5" xfId="7084"/>
    <cellStyle name="常规 7 2 2 2 6 2 2 3 5 2" xfId="7085"/>
    <cellStyle name="常规 7 2 2 2 6 2 2 3 6" xfId="7086"/>
    <cellStyle name="常规 7 2 2 2 6 2 2 4" xfId="7087"/>
    <cellStyle name="常规 7 2 2 2 6 2 2 4 2" xfId="7088"/>
    <cellStyle name="常规 7 2 2 2 6 2 2 4 2 2" xfId="7089"/>
    <cellStyle name="常规 7 2 2 2 6 2 2 4 3" xfId="7090"/>
    <cellStyle name="常规 7 2 2 2 6 2 2 4 3 2" xfId="7091"/>
    <cellStyle name="常规 7 2 2 2 6 2 2 4 4" xfId="7092"/>
    <cellStyle name="常规 7 2 2 2 6 2 2 4 4 2" xfId="7093"/>
    <cellStyle name="常规 7 2 2 2 6 2 2 4 5" xfId="7094"/>
    <cellStyle name="常规 7 2 2 2 6 2 2 5" xfId="7095"/>
    <cellStyle name="常规 7 2 2 2 6 2 2 5 2" xfId="7096"/>
    <cellStyle name="常规 7 2 2 2 6 2 2 5 2 2" xfId="7097"/>
    <cellStyle name="常规 7 2 2 2 6 2 2 5 3" xfId="7098"/>
    <cellStyle name="常规 7 2 2 2 6 2 2 5 3 2" xfId="7099"/>
    <cellStyle name="常规 7 2 2 2 6 2 2 5 4" xfId="7100"/>
    <cellStyle name="常规 7 2 2 2 6 2 2 5 4 2" xfId="7101"/>
    <cellStyle name="常规 7 2 2 2 6 2 2 5 5" xfId="7102"/>
    <cellStyle name="常规 7 2 2 2 6 2 2 6" xfId="7103"/>
    <cellStyle name="常规 7 2 2 2 6 2 2 6 2" xfId="7104"/>
    <cellStyle name="常规 7 2 2 2 6 2 2 6 2 2" xfId="7105"/>
    <cellStyle name="常规 7 2 2 2 6 2 2 6 3" xfId="7106"/>
    <cellStyle name="常规 7 2 2 2 6 2 2 6 3 2" xfId="7107"/>
    <cellStyle name="常规 7 2 2 2 6 2 2 6 4" xfId="7108"/>
    <cellStyle name="常规 7 2 2 2 6 2 2 7" xfId="7109"/>
    <cellStyle name="常规 7 2 2 2 6 2 2 7 2" xfId="7110"/>
    <cellStyle name="常规 7 2 2 2 6 2 2 8" xfId="7111"/>
    <cellStyle name="常规 7 2 2 2 6 2 2 8 2" xfId="7112"/>
    <cellStyle name="常规 7 2 2 2 6 2 2 9" xfId="7113"/>
    <cellStyle name="常规 7 2 2 2 6 2 2 9 2" xfId="7114"/>
    <cellStyle name="常规 7 2 2 2 6 2 3" xfId="7115"/>
    <cellStyle name="常规 7 2 2 2 6 2 3 2" xfId="7116"/>
    <cellStyle name="常规 7 2 2 2 6 2 3 2 2" xfId="7117"/>
    <cellStyle name="常规 7 2 2 2 6 2 3 2 2 2" xfId="7118"/>
    <cellStyle name="常规 7 2 2 2 6 2 3 2 2 2 2" xfId="7119"/>
    <cellStyle name="常规 7 2 2 2 6 2 3 2 2 3" xfId="7120"/>
    <cellStyle name="常规 7 2 2 2 6 2 3 2 2 3 2" xfId="7121"/>
    <cellStyle name="常规 7 2 2 2 6 2 3 2 2 4" xfId="7122"/>
    <cellStyle name="常规 7 2 2 2 6 2 3 2 2 4 2" xfId="7123"/>
    <cellStyle name="常规 7 2 2 2 6 2 3 2 2 5" xfId="7124"/>
    <cellStyle name="常规 7 2 2 2 6 2 3 2 3" xfId="7125"/>
    <cellStyle name="常规 7 2 2 2 6 2 3 2 3 2" xfId="7126"/>
    <cellStyle name="常规 7 2 2 2 6 2 3 2 4" xfId="7127"/>
    <cellStyle name="常规 7 2 2 2 6 2 3 2 4 2" xfId="7128"/>
    <cellStyle name="常规 7 2 2 2 6 2 3 2 5" xfId="7129"/>
    <cellStyle name="常规 7 2 2 2 6 2 3 2 5 2" xfId="7130"/>
    <cellStyle name="常规 7 2 2 2 6 2 3 2 6" xfId="7131"/>
    <cellStyle name="常规 7 2 2 2 6 2 3 3" xfId="7132"/>
    <cellStyle name="常规 7 2 2 2 6 2 3 3 2" xfId="7133"/>
    <cellStyle name="常规 7 2 2 2 6 2 3 3 2 2" xfId="7134"/>
    <cellStyle name="常规 7 2 2 2 6 2 3 3 3" xfId="7135"/>
    <cellStyle name="常规 7 2 2 2 6 2 3 3 3 2" xfId="7136"/>
    <cellStyle name="常规 7 2 2 2 6 2 3 3 4" xfId="7137"/>
    <cellStyle name="常规 7 2 2 2 6 2 3 3 4 2" xfId="7138"/>
    <cellStyle name="常规 7 2 2 2 6 2 3 3 5" xfId="7139"/>
    <cellStyle name="常规 7 2 2 2 6 2 3 4" xfId="7140"/>
    <cellStyle name="常规 7 2 2 2 6 2 3 4 2" xfId="7141"/>
    <cellStyle name="常规 7 2 2 2 6 2 3 4 2 2" xfId="7142"/>
    <cellStyle name="常规 7 2 2 2 6 2 3 4 3" xfId="7143"/>
    <cellStyle name="常规 7 2 2 2 6 2 3 4 3 2" xfId="7144"/>
    <cellStyle name="常规 7 2 2 2 6 2 3 4 4" xfId="7145"/>
    <cellStyle name="常规 7 2 2 2 6 2 3 4 4 2" xfId="7146"/>
    <cellStyle name="常规 7 2 2 2 6 2 3 4 5" xfId="7147"/>
    <cellStyle name="常规 7 2 2 2 6 2 3 5" xfId="7148"/>
    <cellStyle name="常规 7 2 2 2 6 2 3 5 2" xfId="7149"/>
    <cellStyle name="常规 7 2 2 2 6 2 3 5 2 2" xfId="7150"/>
    <cellStyle name="常规 7 2 2 2 6 2 3 5 3" xfId="7151"/>
    <cellStyle name="常规 7 2 2 2 6 2 3 5 3 2" xfId="7152"/>
    <cellStyle name="常规 7 2 2 2 6 2 3 5 4" xfId="7153"/>
    <cellStyle name="常规 7 2 2 2 6 2 3 6" xfId="7154"/>
    <cellStyle name="常规 7 2 2 2 6 2 3 6 2" xfId="7155"/>
    <cellStyle name="常规 7 2 2 2 6 2 3 7" xfId="7156"/>
    <cellStyle name="常规 7 2 2 2 6 2 3 7 2" xfId="7157"/>
    <cellStyle name="常规 7 2 2 2 6 2 3 8" xfId="7158"/>
    <cellStyle name="常规 7 2 2 2 6 2 3 8 2" xfId="7159"/>
    <cellStyle name="常规 7 2 2 2 6 2 3 9" xfId="7160"/>
    <cellStyle name="常规 7 2 2 2 6 2 4" xfId="7161"/>
    <cellStyle name="常规 7 2 2 2 6 2 4 2" xfId="7162"/>
    <cellStyle name="常规 7 2 2 2 6 2 4 2 2" xfId="7163"/>
    <cellStyle name="常规 7 2 2 2 6 2 4 2 2 2" xfId="7164"/>
    <cellStyle name="常规 7 2 2 2 6 2 4 2 3" xfId="7165"/>
    <cellStyle name="常规 7 2 2 2 6 2 4 2 3 2" xfId="7166"/>
    <cellStyle name="常规 7 2 2 2 6 2 4 2 4" xfId="7167"/>
    <cellStyle name="常规 7 2 2 2 6 2 4 2 4 2" xfId="7168"/>
    <cellStyle name="常规 7 2 2 2 6 2 4 2 5" xfId="7169"/>
    <cellStyle name="常规 7 2 2 2 6 2 4 3" xfId="7170"/>
    <cellStyle name="常规 7 2 2 2 6 2 4 3 2" xfId="7171"/>
    <cellStyle name="常规 7 2 2 2 6 2 4 4" xfId="7172"/>
    <cellStyle name="常规 7 2 2 2 6 2 4 4 2" xfId="7173"/>
    <cellStyle name="常规 7 2 2 2 6 2 4 5" xfId="7174"/>
    <cellStyle name="常规 7 2 2 2 6 2 4 5 2" xfId="7175"/>
    <cellStyle name="常规 7 2 2 2 6 2 4 6" xfId="7176"/>
    <cellStyle name="常规 7 2 2 2 6 2 5" xfId="7177"/>
    <cellStyle name="常规 7 2 2 2 6 2 5 2" xfId="7178"/>
    <cellStyle name="常规 7 2 2 2 6 2 5 2 2" xfId="7179"/>
    <cellStyle name="常规 7 2 2 2 6 2 5 3" xfId="7180"/>
    <cellStyle name="常规 7 2 2 2 6 2 5 3 2" xfId="7181"/>
    <cellStyle name="常规 7 2 2 2 6 2 5 4" xfId="7182"/>
    <cellStyle name="常规 7 2 2 2 6 2 5 4 2" xfId="7183"/>
    <cellStyle name="常规 7 2 2 2 6 2 5 5" xfId="7184"/>
    <cellStyle name="常规 7 2 2 2 6 2 6" xfId="7185"/>
    <cellStyle name="常规 7 2 2 2 6 2 6 2" xfId="7186"/>
    <cellStyle name="常规 7 2 2 2 6 2 6 2 2" xfId="7187"/>
    <cellStyle name="常规 7 2 2 2 6 2 6 3" xfId="7188"/>
    <cellStyle name="常规 7 2 2 2 6 2 6 3 2" xfId="7189"/>
    <cellStyle name="常规 7 2 2 2 6 2 6 4" xfId="7190"/>
    <cellStyle name="常规 7 2 2 2 6 2 6 4 2" xfId="7191"/>
    <cellStyle name="常规 7 2 2 2 6 2 6 5" xfId="7192"/>
    <cellStyle name="常规 7 2 2 2 6 2 7" xfId="7193"/>
    <cellStyle name="常规 7 2 2 2 6 2 7 2" xfId="7194"/>
    <cellStyle name="常规 7 2 2 2 6 2 7 2 2" xfId="7195"/>
    <cellStyle name="常规 7 2 2 2 6 2 7 3" xfId="7196"/>
    <cellStyle name="常规 7 2 2 2 6 2 7 3 2" xfId="7197"/>
    <cellStyle name="常规 7 2 2 2 6 2 7 4" xfId="7198"/>
    <cellStyle name="常规 7 2 2 2 6 2 8" xfId="7199"/>
    <cellStyle name="常规 7 2 2 2 6 2 8 2" xfId="7200"/>
    <cellStyle name="常规 7 2 2 2 6 2 9" xfId="7201"/>
    <cellStyle name="常规 7 2 2 2 6 2 9 2" xfId="7202"/>
    <cellStyle name="常规 7 2 2 2 6 3" xfId="7203"/>
    <cellStyle name="常规 7 2 2 2 6 3 10" xfId="7204"/>
    <cellStyle name="常规 7 2 2 2 6 3 2" xfId="7205"/>
    <cellStyle name="常规 7 2 2 2 6 3 2 2" xfId="7206"/>
    <cellStyle name="常规 7 2 2 2 6 3 2 2 2" xfId="7207"/>
    <cellStyle name="常规 7 2 2 2 6 3 2 2 2 2" xfId="7208"/>
    <cellStyle name="常规 7 2 2 2 6 3 2 2 2 2 2" xfId="7209"/>
    <cellStyle name="常规 7 2 2 2 6 3 2 2 2 3" xfId="7210"/>
    <cellStyle name="常规 7 2 2 2 6 3 2 2 2 3 2" xfId="7211"/>
    <cellStyle name="常规 7 2 2 2 6 3 2 2 2 4" xfId="7212"/>
    <cellStyle name="常规 7 2 2 2 6 3 2 2 2 4 2" xfId="7213"/>
    <cellStyle name="常规 7 2 2 2 6 3 2 2 2 5" xfId="7214"/>
    <cellStyle name="常规 7 2 2 2 6 3 2 2 3" xfId="7215"/>
    <cellStyle name="常规 7 2 2 2 6 3 2 2 3 2" xfId="7216"/>
    <cellStyle name="常规 7 2 2 2 6 3 2 2 4" xfId="7217"/>
    <cellStyle name="常规 7 2 2 2 6 3 2 2 4 2" xfId="7218"/>
    <cellStyle name="常规 7 2 2 2 6 3 2 2 5" xfId="7219"/>
    <cellStyle name="常规 7 2 2 2 6 3 2 2 5 2" xfId="7220"/>
    <cellStyle name="常规 7 2 2 2 6 3 2 2 6" xfId="7221"/>
    <cellStyle name="常规 7 2 2 2 6 3 2 3" xfId="7222"/>
    <cellStyle name="常规 7 2 2 2 6 3 2 3 2" xfId="7223"/>
    <cellStyle name="常规 7 2 2 2 6 3 2 3 2 2" xfId="7224"/>
    <cellStyle name="常规 7 2 2 2 6 3 2 3 3" xfId="7225"/>
    <cellStyle name="常规 7 2 2 2 6 3 2 3 3 2" xfId="7226"/>
    <cellStyle name="常规 7 2 2 2 6 3 2 3 4" xfId="7227"/>
    <cellStyle name="常规 7 2 2 2 6 3 2 3 4 2" xfId="7228"/>
    <cellStyle name="常规 7 2 2 2 6 3 2 3 5" xfId="7229"/>
    <cellStyle name="常规 7 2 2 2 6 3 2 4" xfId="7230"/>
    <cellStyle name="常规 7 2 2 2 6 3 2 4 2" xfId="7231"/>
    <cellStyle name="常规 7 2 2 2 6 3 2 4 2 2" xfId="7232"/>
    <cellStyle name="常规 7 2 2 2 6 3 2 4 3" xfId="7233"/>
    <cellStyle name="常规 7 2 2 2 6 3 2 4 3 2" xfId="7234"/>
    <cellStyle name="常规 7 2 2 2 6 3 2 4 4" xfId="7235"/>
    <cellStyle name="常规 7 2 2 2 6 3 2 4 4 2" xfId="7236"/>
    <cellStyle name="常规 7 2 2 2 6 3 2 4 5" xfId="7237"/>
    <cellStyle name="常规 7 2 2 2 6 3 2 5" xfId="7238"/>
    <cellStyle name="常规 7 2 2 2 6 3 2 5 2" xfId="7239"/>
    <cellStyle name="常规 7 2 2 2 6 3 2 5 2 2" xfId="7240"/>
    <cellStyle name="常规 7 2 2 2 6 3 2 5 3" xfId="7241"/>
    <cellStyle name="常规 7 2 2 2 6 3 2 5 3 2" xfId="7242"/>
    <cellStyle name="常规 7 2 2 2 6 3 2 5 4" xfId="7243"/>
    <cellStyle name="常规 7 2 2 2 6 3 2 6" xfId="7244"/>
    <cellStyle name="常规 7 2 2 2 6 3 2 6 2" xfId="7245"/>
    <cellStyle name="常规 7 2 2 2 6 3 2 7" xfId="7246"/>
    <cellStyle name="常规 7 2 2 2 6 3 2 7 2" xfId="7247"/>
    <cellStyle name="常规 7 2 2 2 6 3 2 8" xfId="7248"/>
    <cellStyle name="常规 7 2 2 2 6 3 2 8 2" xfId="7249"/>
    <cellStyle name="常规 7 2 2 2 6 3 2 9" xfId="7250"/>
    <cellStyle name="常规 7 2 2 2 6 3 3" xfId="7251"/>
    <cellStyle name="常规 7 2 2 2 6 3 3 2" xfId="7252"/>
    <cellStyle name="常规 7 2 2 2 6 3 3 2 2" xfId="7253"/>
    <cellStyle name="常规 7 2 2 2 6 3 3 2 2 2" xfId="7254"/>
    <cellStyle name="常规 7 2 2 2 6 3 3 2 3" xfId="7255"/>
    <cellStyle name="常规 7 2 2 2 6 3 3 2 3 2" xfId="7256"/>
    <cellStyle name="常规 7 2 2 2 6 3 3 2 4" xfId="7257"/>
    <cellStyle name="常规 7 2 2 2 6 3 3 2 4 2" xfId="7258"/>
    <cellStyle name="常规 7 2 2 2 6 3 3 2 5" xfId="7259"/>
    <cellStyle name="常规 7 2 2 2 6 3 3 3" xfId="7260"/>
    <cellStyle name="常规 7 2 2 2 6 3 3 3 2" xfId="7261"/>
    <cellStyle name="常规 7 2 2 2 6 3 3 4" xfId="7262"/>
    <cellStyle name="常规 7 2 2 2 6 3 3 4 2" xfId="7263"/>
    <cellStyle name="常规 7 2 2 2 6 3 3 5" xfId="7264"/>
    <cellStyle name="常规 7 2 2 2 6 3 3 5 2" xfId="7265"/>
    <cellStyle name="常规 7 2 2 2 6 3 3 6" xfId="7266"/>
    <cellStyle name="常规 7 2 2 2 6 3 4" xfId="7267"/>
    <cellStyle name="常规 7 2 2 2 6 3 4 2" xfId="7268"/>
    <cellStyle name="常规 7 2 2 2 6 3 4 2 2" xfId="7269"/>
    <cellStyle name="常规 7 2 2 2 6 3 4 3" xfId="7270"/>
    <cellStyle name="常规 7 2 2 2 6 3 4 3 2" xfId="7271"/>
    <cellStyle name="常规 7 2 2 2 6 3 4 4" xfId="7272"/>
    <cellStyle name="常规 7 2 2 2 6 3 4 4 2" xfId="7273"/>
    <cellStyle name="常规 7 2 2 2 6 3 4 5" xfId="7274"/>
    <cellStyle name="常规 7 2 2 2 6 3 5" xfId="7275"/>
    <cellStyle name="常规 7 2 2 2 6 3 5 2" xfId="7276"/>
    <cellStyle name="常规 7 2 2 2 6 3 5 2 2" xfId="7277"/>
    <cellStyle name="常规 7 2 2 2 6 3 5 3" xfId="7278"/>
    <cellStyle name="常规 7 2 2 2 6 3 5 3 2" xfId="7279"/>
    <cellStyle name="常规 7 2 2 2 6 3 5 4" xfId="7280"/>
    <cellStyle name="常规 7 2 2 2 6 3 5 4 2" xfId="7281"/>
    <cellStyle name="常规 7 2 2 2 6 3 5 5" xfId="7282"/>
    <cellStyle name="常规 7 2 2 2 6 3 6" xfId="7283"/>
    <cellStyle name="常规 7 2 2 2 6 3 6 2" xfId="7284"/>
    <cellStyle name="常规 7 2 2 2 6 3 6 2 2" xfId="7285"/>
    <cellStyle name="常规 7 2 2 2 6 3 6 3" xfId="7286"/>
    <cellStyle name="常规 7 2 2 2 6 3 6 3 2" xfId="7287"/>
    <cellStyle name="常规 7 2 2 2 6 3 6 4" xfId="7288"/>
    <cellStyle name="常规 7 2 2 2 6 3 7" xfId="7289"/>
    <cellStyle name="常规 7 2 2 2 6 3 7 2" xfId="7290"/>
    <cellStyle name="常规 7 2 2 2 6 3 8" xfId="7291"/>
    <cellStyle name="常规 7 2 2 2 6 3 8 2" xfId="7292"/>
    <cellStyle name="常规 7 2 2 2 6 3 9" xfId="7293"/>
    <cellStyle name="常规 7 2 2 2 6 3 9 2" xfId="7294"/>
    <cellStyle name="常规 7 2 2 2 6 4" xfId="7295"/>
    <cellStyle name="常规 7 2 2 2 6 4 2" xfId="7296"/>
    <cellStyle name="常规 7 2 2 2 6 4 2 2" xfId="7297"/>
    <cellStyle name="常规 7 2 2 2 6 4 2 2 2" xfId="7298"/>
    <cellStyle name="常规 7 2 2 2 6 4 2 2 2 2" xfId="7299"/>
    <cellStyle name="常规 7 2 2 2 6 4 2 2 3" xfId="7300"/>
    <cellStyle name="常规 7 2 2 2 6 4 2 2 3 2" xfId="7301"/>
    <cellStyle name="常规 7 2 2 2 6 4 2 2 4" xfId="7302"/>
    <cellStyle name="常规 7 2 2 2 6 4 2 2 4 2" xfId="7303"/>
    <cellStyle name="常规 7 2 2 2 6 4 2 2 5" xfId="7304"/>
    <cellStyle name="常规 7 2 2 2 6 4 2 3" xfId="7305"/>
    <cellStyle name="常规 7 2 2 2 6 4 2 3 2" xfId="7306"/>
    <cellStyle name="常规 7 2 2 2 6 4 2 4" xfId="7307"/>
    <cellStyle name="常规 7 2 2 2 6 4 2 4 2" xfId="7308"/>
    <cellStyle name="常规 7 2 2 2 6 4 2 5" xfId="7309"/>
    <cellStyle name="常规 7 2 2 2 6 4 2 5 2" xfId="7310"/>
    <cellStyle name="常规 7 2 2 2 6 4 2 6" xfId="7311"/>
    <cellStyle name="常规 7 2 2 2 6 4 3" xfId="7312"/>
    <cellStyle name="常规 7 2 2 2 6 4 3 2" xfId="7313"/>
    <cellStyle name="常规 7 2 2 2 6 4 3 2 2" xfId="7314"/>
    <cellStyle name="常规 7 2 2 2 6 4 3 3" xfId="7315"/>
    <cellStyle name="常规 7 2 2 2 6 4 3 3 2" xfId="7316"/>
    <cellStyle name="常规 7 2 2 2 6 4 3 4" xfId="7317"/>
    <cellStyle name="常规 7 2 2 2 6 4 3 4 2" xfId="7318"/>
    <cellStyle name="常规 7 2 2 2 6 4 3 5" xfId="7319"/>
    <cellStyle name="常规 7 2 2 2 6 4 4" xfId="7320"/>
    <cellStyle name="常规 7 2 2 2 6 4 4 2" xfId="7321"/>
    <cellStyle name="常规 7 2 2 2 6 4 4 2 2" xfId="7322"/>
    <cellStyle name="常规 7 2 2 2 6 4 4 3" xfId="7323"/>
    <cellStyle name="常规 7 2 2 2 6 4 4 3 2" xfId="7324"/>
    <cellStyle name="常规 7 2 2 2 6 4 4 4" xfId="7325"/>
    <cellStyle name="常规 7 2 2 2 6 4 4 4 2" xfId="7326"/>
    <cellStyle name="常规 7 2 2 2 6 4 4 5" xfId="7327"/>
    <cellStyle name="常规 7 2 2 2 6 4 5" xfId="7328"/>
    <cellStyle name="常规 7 2 2 2 6 4 5 2" xfId="7329"/>
    <cellStyle name="常规 7 2 2 2 6 4 5 2 2" xfId="7330"/>
    <cellStyle name="常规 7 2 2 2 6 4 5 3" xfId="7331"/>
    <cellStyle name="常规 7 2 2 2 6 4 5 3 2" xfId="7332"/>
    <cellStyle name="常规 7 2 2 2 6 4 5 4" xfId="7333"/>
    <cellStyle name="常规 7 2 2 2 6 4 6" xfId="7334"/>
    <cellStyle name="常规 7 2 2 2 6 4 6 2" xfId="7335"/>
    <cellStyle name="常规 7 2 2 2 6 4 7" xfId="7336"/>
    <cellStyle name="常规 7 2 2 2 6 4 7 2" xfId="7337"/>
    <cellStyle name="常规 7 2 2 2 6 4 8" xfId="7338"/>
    <cellStyle name="常规 7 2 2 2 6 4 8 2" xfId="7339"/>
    <cellStyle name="常规 7 2 2 2 6 4 9" xfId="7340"/>
    <cellStyle name="常规 7 2 2 2 6 5" xfId="7341"/>
    <cellStyle name="常规 7 2 2 2 6 5 2" xfId="7342"/>
    <cellStyle name="常规 7 2 2 2 6 5 2 2" xfId="7343"/>
    <cellStyle name="常规 7 2 2 2 6 5 2 2 2" xfId="7344"/>
    <cellStyle name="常规 7 2 2 2 6 5 2 3" xfId="7345"/>
    <cellStyle name="常规 7 2 2 2 6 5 2 3 2" xfId="7346"/>
    <cellStyle name="常规 7 2 2 2 6 5 2 4" xfId="7347"/>
    <cellStyle name="常规 7 2 2 2 6 5 2 4 2" xfId="7348"/>
    <cellStyle name="常规 7 2 2 2 6 5 2 5" xfId="7349"/>
    <cellStyle name="常规 7 2 2 2 6 5 3" xfId="7350"/>
    <cellStyle name="常规 7 2 2 2 6 5 3 2" xfId="7351"/>
    <cellStyle name="常规 7 2 2 2 6 5 4" xfId="7352"/>
    <cellStyle name="常规 7 2 2 2 6 5 4 2" xfId="7353"/>
    <cellStyle name="常规 7 2 2 2 6 5 5" xfId="7354"/>
    <cellStyle name="常规 7 2 2 2 6 5 5 2" xfId="7355"/>
    <cellStyle name="常规 7 2 2 2 6 5 6" xfId="7356"/>
    <cellStyle name="常规 7 2 2 2 6 6" xfId="7357"/>
    <cellStyle name="常规 7 2 2 2 6 6 2" xfId="7358"/>
    <cellStyle name="常规 7 2 2 2 6 6 2 2" xfId="7359"/>
    <cellStyle name="常规 7 2 2 2 6 6 3" xfId="7360"/>
    <cellStyle name="常规 7 2 2 2 6 6 3 2" xfId="7361"/>
    <cellStyle name="常规 7 2 2 2 6 6 4" xfId="7362"/>
    <cellStyle name="常规 7 2 2 2 6 6 4 2" xfId="7363"/>
    <cellStyle name="常规 7 2 2 2 6 6 5" xfId="7364"/>
    <cellStyle name="常规 7 2 2 2 6 7" xfId="7365"/>
    <cellStyle name="常规 7 2 2 2 6 7 2" xfId="7366"/>
    <cellStyle name="常规 7 2 2 2 6 7 2 2" xfId="7367"/>
    <cellStyle name="常规 7 2 2 2 6 7 3" xfId="7368"/>
    <cellStyle name="常规 7 2 2 2 6 7 3 2" xfId="7369"/>
    <cellStyle name="常规 7 2 2 2 6 7 4" xfId="7370"/>
    <cellStyle name="常规 7 2 2 2 6 7 4 2" xfId="7371"/>
    <cellStyle name="常规 7 2 2 2 6 7 5" xfId="7372"/>
    <cellStyle name="常规 7 2 2 2 6 8" xfId="7373"/>
    <cellStyle name="常规 7 2 2 2 6 8 2" xfId="7374"/>
    <cellStyle name="常规 7 2 2 2 6 8 2 2" xfId="7375"/>
    <cellStyle name="常规 7 2 2 2 6 8 3" xfId="7376"/>
    <cellStyle name="常规 7 2 2 2 6 8 3 2" xfId="7377"/>
    <cellStyle name="常规 7 2 2 2 6 8 4" xfId="7378"/>
    <cellStyle name="常规 7 2 2 2 6 9" xfId="7379"/>
    <cellStyle name="常规 7 2 2 2 6 9 2" xfId="7380"/>
    <cellStyle name="常规 7 2 2 2 7" xfId="7381"/>
    <cellStyle name="常规 7 2 2 2 7 10" xfId="7382"/>
    <cellStyle name="常规 7 2 2 2 7 10 2" xfId="7383"/>
    <cellStyle name="常规 7 2 2 2 7 11" xfId="7384"/>
    <cellStyle name="常规 7 2 2 2 7 2" xfId="7385"/>
    <cellStyle name="常规 7 2 2 2 7 2 10" xfId="7386"/>
    <cellStyle name="常规 7 2 2 2 7 2 2" xfId="7387"/>
    <cellStyle name="常规 7 2 2 2 7 2 2 2" xfId="7388"/>
    <cellStyle name="常规 7 2 2 2 7 2 2 2 2" xfId="7389"/>
    <cellStyle name="常规 7 2 2 2 7 2 2 2 2 2" xfId="7390"/>
    <cellStyle name="常规 7 2 2 2 7 2 2 2 2 2 2" xfId="7391"/>
    <cellStyle name="常规 7 2 2 2 7 2 2 2 2 3" xfId="7392"/>
    <cellStyle name="常规 7 2 2 2 7 2 2 2 2 3 2" xfId="7393"/>
    <cellStyle name="常规 7 2 2 2 7 2 2 2 2 4" xfId="7394"/>
    <cellStyle name="常规 7 2 2 2 7 2 2 2 2 4 2" xfId="7395"/>
    <cellStyle name="常规 7 2 2 2 7 2 2 2 2 5" xfId="7396"/>
    <cellStyle name="常规 7 2 2 2 7 2 2 2 3" xfId="7397"/>
    <cellStyle name="常规 7 2 2 2 7 2 2 2 3 2" xfId="7398"/>
    <cellStyle name="常规 7 2 2 2 7 2 2 2 4" xfId="7399"/>
    <cellStyle name="常规 7 2 2 2 7 2 2 2 4 2" xfId="7400"/>
    <cellStyle name="常规 7 2 2 2 7 2 2 2 5" xfId="7401"/>
    <cellStyle name="常规 7 2 2 2 7 2 2 2 5 2" xfId="7402"/>
    <cellStyle name="常规 7 2 2 2 7 2 2 2 6" xfId="7403"/>
    <cellStyle name="常规 7 2 2 2 7 2 2 3" xfId="7404"/>
    <cellStyle name="常规 7 2 2 2 7 2 2 3 2" xfId="7405"/>
    <cellStyle name="常规 7 2 2 2 7 2 2 3 2 2" xfId="7406"/>
    <cellStyle name="常规 7 2 2 2 7 2 2 3 3" xfId="7407"/>
    <cellStyle name="常规 7 2 2 2 7 2 2 3 3 2" xfId="7408"/>
    <cellStyle name="常规 7 2 2 2 7 2 2 3 4" xfId="7409"/>
    <cellStyle name="常规 7 2 2 2 7 2 2 3 4 2" xfId="7410"/>
    <cellStyle name="常规 7 2 2 2 7 2 2 3 5" xfId="7411"/>
    <cellStyle name="常规 7 2 2 2 7 2 2 4" xfId="7412"/>
    <cellStyle name="常规 7 2 2 2 7 2 2 4 2" xfId="7413"/>
    <cellStyle name="常规 7 2 2 2 7 2 2 4 2 2" xfId="7414"/>
    <cellStyle name="常规 7 2 2 2 7 2 2 4 3" xfId="7415"/>
    <cellStyle name="常规 7 2 2 2 7 2 2 4 3 2" xfId="7416"/>
    <cellStyle name="常规 7 2 2 2 7 2 2 4 4" xfId="7417"/>
    <cellStyle name="常规 7 2 2 2 7 2 2 4 4 2" xfId="7418"/>
    <cellStyle name="常规 7 2 2 2 7 2 2 4 5" xfId="7419"/>
    <cellStyle name="常规 7 2 2 2 7 2 2 5" xfId="7420"/>
    <cellStyle name="常规 7 2 2 2 7 2 2 5 2" xfId="7421"/>
    <cellStyle name="常规 7 2 2 2 7 2 2 5 2 2" xfId="7422"/>
    <cellStyle name="常规 7 2 2 2 7 2 2 5 3" xfId="7423"/>
    <cellStyle name="常规 7 2 2 2 7 2 2 5 3 2" xfId="7424"/>
    <cellStyle name="常规 7 2 2 2 7 2 2 5 4" xfId="7425"/>
    <cellStyle name="常规 7 2 2 2 7 2 2 6" xfId="7426"/>
    <cellStyle name="常规 7 2 2 2 7 2 2 6 2" xfId="7427"/>
    <cellStyle name="常规 7 2 2 2 7 2 2 7" xfId="7428"/>
    <cellStyle name="常规 7 2 2 2 7 2 2 7 2" xfId="7429"/>
    <cellStyle name="常规 7 2 2 2 7 2 2 8" xfId="7430"/>
    <cellStyle name="常规 7 2 2 2 7 2 2 8 2" xfId="7431"/>
    <cellStyle name="常规 7 2 2 2 7 2 2 9" xfId="7432"/>
    <cellStyle name="常规 7 2 2 2 7 2 3" xfId="7433"/>
    <cellStyle name="常规 7 2 2 2 7 2 3 2" xfId="7434"/>
    <cellStyle name="常规 7 2 2 2 7 2 3 2 2" xfId="7435"/>
    <cellStyle name="常规 7 2 2 2 7 2 3 2 2 2" xfId="7436"/>
    <cellStyle name="常规 7 2 2 2 7 2 3 2 3" xfId="7437"/>
    <cellStyle name="常规 7 2 2 2 7 2 3 2 3 2" xfId="7438"/>
    <cellStyle name="常规 7 2 2 2 7 2 3 2 4" xfId="7439"/>
    <cellStyle name="常规 7 2 2 2 7 2 3 2 4 2" xfId="7440"/>
    <cellStyle name="常规 7 2 2 2 7 2 3 2 5" xfId="7441"/>
    <cellStyle name="常规 7 2 2 2 7 2 3 3" xfId="7442"/>
    <cellStyle name="常规 7 2 2 2 7 2 3 3 2" xfId="7443"/>
    <cellStyle name="常规 7 2 2 2 7 2 3 4" xfId="7444"/>
    <cellStyle name="常规 7 2 2 2 7 2 3 4 2" xfId="7445"/>
    <cellStyle name="常规 7 2 2 2 7 2 3 5" xfId="7446"/>
    <cellStyle name="常规 7 2 2 2 7 2 3 5 2" xfId="7447"/>
    <cellStyle name="常规 7 2 2 2 7 2 3 6" xfId="7448"/>
    <cellStyle name="常规 7 2 2 2 7 2 4" xfId="7449"/>
    <cellStyle name="常规 7 2 2 2 7 2 4 2" xfId="7450"/>
    <cellStyle name="常规 7 2 2 2 7 2 4 2 2" xfId="7451"/>
    <cellStyle name="常规 7 2 2 2 7 2 4 3" xfId="7452"/>
    <cellStyle name="常规 7 2 2 2 7 2 4 3 2" xfId="7453"/>
    <cellStyle name="常规 7 2 2 2 7 2 4 4" xfId="7454"/>
    <cellStyle name="常规 7 2 2 2 7 2 4 4 2" xfId="7455"/>
    <cellStyle name="常规 7 2 2 2 7 2 4 5" xfId="7456"/>
    <cellStyle name="常规 7 2 2 2 7 2 5" xfId="7457"/>
    <cellStyle name="常规 7 2 2 2 7 2 5 2" xfId="7458"/>
    <cellStyle name="常规 7 2 2 2 7 2 5 2 2" xfId="7459"/>
    <cellStyle name="常规 7 2 2 2 7 2 5 3" xfId="7460"/>
    <cellStyle name="常规 7 2 2 2 7 2 5 3 2" xfId="7461"/>
    <cellStyle name="常规 7 2 2 2 7 2 5 4" xfId="7462"/>
    <cellStyle name="常规 7 2 2 2 7 2 5 4 2" xfId="7463"/>
    <cellStyle name="常规 7 2 2 2 7 2 5 5" xfId="7464"/>
    <cellStyle name="常规 7 2 2 2 7 2 6" xfId="7465"/>
    <cellStyle name="常规 7 2 2 2 7 2 6 2" xfId="7466"/>
    <cellStyle name="常规 7 2 2 2 7 2 6 2 2" xfId="7467"/>
    <cellStyle name="常规 7 2 2 2 7 2 6 3" xfId="7468"/>
    <cellStyle name="常规 7 2 2 2 7 2 6 3 2" xfId="7469"/>
    <cellStyle name="常规 7 2 2 2 7 2 6 4" xfId="7470"/>
    <cellStyle name="常规 7 2 2 2 7 2 7" xfId="7471"/>
    <cellStyle name="常规 7 2 2 2 7 2 7 2" xfId="7472"/>
    <cellStyle name="常规 7 2 2 2 7 2 8" xfId="7473"/>
    <cellStyle name="常规 7 2 2 2 7 2 8 2" xfId="7474"/>
    <cellStyle name="常规 7 2 2 2 7 2 9" xfId="7475"/>
    <cellStyle name="常规 7 2 2 2 7 2 9 2" xfId="7476"/>
    <cellStyle name="常规 7 2 2 2 7 3" xfId="7477"/>
    <cellStyle name="常规 7 2 2 2 7 3 2" xfId="7478"/>
    <cellStyle name="常规 7 2 2 2 7 3 2 2" xfId="7479"/>
    <cellStyle name="常规 7 2 2 2 7 3 2 2 2" xfId="7480"/>
    <cellStyle name="常规 7 2 2 2 7 3 2 2 2 2" xfId="7481"/>
    <cellStyle name="常规 7 2 2 2 7 3 2 2 3" xfId="7482"/>
    <cellStyle name="常规 7 2 2 2 7 3 2 2 3 2" xfId="7483"/>
    <cellStyle name="常规 7 2 2 2 7 3 2 2 4" xfId="7484"/>
    <cellStyle name="常规 7 2 2 2 7 3 2 2 4 2" xfId="7485"/>
    <cellStyle name="常规 7 2 2 2 7 3 2 2 5" xfId="7486"/>
    <cellStyle name="常规 7 2 2 2 7 3 2 3" xfId="7487"/>
    <cellStyle name="常规 7 2 2 2 7 3 2 3 2" xfId="7488"/>
    <cellStyle name="常规 7 2 2 2 7 3 2 4" xfId="7489"/>
    <cellStyle name="常规 7 2 2 2 7 3 2 4 2" xfId="7490"/>
    <cellStyle name="常规 7 2 2 2 7 3 2 5" xfId="7491"/>
    <cellStyle name="常规 7 2 2 2 7 3 2 5 2" xfId="7492"/>
    <cellStyle name="常规 7 2 2 2 7 3 2 6" xfId="7493"/>
    <cellStyle name="常规 7 2 2 2 7 3 3" xfId="7494"/>
    <cellStyle name="常规 7 2 2 2 7 3 3 2" xfId="7495"/>
    <cellStyle name="常规 7 2 2 2 7 3 3 2 2" xfId="7496"/>
    <cellStyle name="常规 7 2 2 2 7 3 3 3" xfId="7497"/>
    <cellStyle name="常规 7 2 2 2 7 3 3 3 2" xfId="7498"/>
    <cellStyle name="常规 7 2 2 2 7 3 3 4" xfId="7499"/>
    <cellStyle name="常规 7 2 2 2 7 3 3 4 2" xfId="7500"/>
    <cellStyle name="常规 7 2 2 2 7 3 3 5" xfId="7501"/>
    <cellStyle name="常规 7 2 2 2 7 3 4" xfId="7502"/>
    <cellStyle name="常规 7 2 2 2 7 3 4 2" xfId="7503"/>
    <cellStyle name="常规 7 2 2 2 7 3 4 2 2" xfId="7504"/>
    <cellStyle name="常规 7 2 2 2 7 3 4 3" xfId="7505"/>
    <cellStyle name="常规 7 2 2 2 7 3 4 3 2" xfId="7506"/>
    <cellStyle name="常规 7 2 2 2 7 3 4 4" xfId="7507"/>
    <cellStyle name="常规 7 2 2 2 7 3 4 4 2" xfId="7508"/>
    <cellStyle name="常规 7 2 2 2 7 3 4 5" xfId="7509"/>
    <cellStyle name="常规 7 2 2 2 7 3 5" xfId="7510"/>
    <cellStyle name="常规 7 2 2 2 7 3 5 2" xfId="7511"/>
    <cellStyle name="常规 7 2 2 2 7 3 5 2 2" xfId="7512"/>
    <cellStyle name="常规 7 2 2 2 7 3 5 3" xfId="7513"/>
    <cellStyle name="常规 7 2 2 2 7 3 5 3 2" xfId="7514"/>
    <cellStyle name="常规 7 2 2 2 7 3 5 4" xfId="7515"/>
    <cellStyle name="常规 7 2 2 2 7 3 6" xfId="7516"/>
    <cellStyle name="常规 7 2 2 2 7 3 6 2" xfId="7517"/>
    <cellStyle name="常规 7 2 2 2 7 3 7" xfId="7518"/>
    <cellStyle name="常规 7 2 2 2 7 3 7 2" xfId="7519"/>
    <cellStyle name="常规 7 2 2 2 7 3 8" xfId="7520"/>
    <cellStyle name="常规 7 2 2 2 7 3 8 2" xfId="7521"/>
    <cellStyle name="常规 7 2 2 2 7 3 9" xfId="7522"/>
    <cellStyle name="常规 7 2 2 2 7 4" xfId="7523"/>
    <cellStyle name="常规 7 2 2 2 7 4 2" xfId="7524"/>
    <cellStyle name="常规 7 2 2 2 7 4 2 2" xfId="7525"/>
    <cellStyle name="常规 7 2 2 2 7 4 2 2 2" xfId="7526"/>
    <cellStyle name="常规 7 2 2 2 7 4 2 3" xfId="7527"/>
    <cellStyle name="常规 7 2 2 2 7 4 2 3 2" xfId="7528"/>
    <cellStyle name="常规 7 2 2 2 7 4 2 4" xfId="7529"/>
    <cellStyle name="常规 7 2 2 2 7 4 2 4 2" xfId="7530"/>
    <cellStyle name="常规 7 2 2 2 7 4 2 5" xfId="7531"/>
    <cellStyle name="常规 7 2 2 2 7 4 3" xfId="7532"/>
    <cellStyle name="常规 7 2 2 2 7 4 3 2" xfId="7533"/>
    <cellStyle name="常规 7 2 2 2 7 4 4" xfId="7534"/>
    <cellStyle name="常规 7 2 2 2 7 4 4 2" xfId="7535"/>
    <cellStyle name="常规 7 2 2 2 7 4 5" xfId="7536"/>
    <cellStyle name="常规 7 2 2 2 7 4 5 2" xfId="7537"/>
    <cellStyle name="常规 7 2 2 2 7 4 6" xfId="7538"/>
    <cellStyle name="常规 7 2 2 2 7 5" xfId="7539"/>
    <cellStyle name="常规 7 2 2 2 7 5 2" xfId="7540"/>
    <cellStyle name="常规 7 2 2 2 7 5 2 2" xfId="7541"/>
    <cellStyle name="常规 7 2 2 2 7 5 3" xfId="7542"/>
    <cellStyle name="常规 7 2 2 2 7 5 3 2" xfId="7543"/>
    <cellStyle name="常规 7 2 2 2 7 5 4" xfId="7544"/>
    <cellStyle name="常规 7 2 2 2 7 5 4 2" xfId="7545"/>
    <cellStyle name="常规 7 2 2 2 7 5 5" xfId="7546"/>
    <cellStyle name="常规 7 2 2 2 7 6" xfId="7547"/>
    <cellStyle name="常规 7 2 2 2 7 6 2" xfId="7548"/>
    <cellStyle name="常规 7 2 2 2 7 6 2 2" xfId="7549"/>
    <cellStyle name="常规 7 2 2 2 7 6 3" xfId="7550"/>
    <cellStyle name="常规 7 2 2 2 7 6 3 2" xfId="7551"/>
    <cellStyle name="常规 7 2 2 2 7 6 4" xfId="7552"/>
    <cellStyle name="常规 7 2 2 2 7 6 4 2" xfId="7553"/>
    <cellStyle name="常规 7 2 2 2 7 6 5" xfId="7554"/>
    <cellStyle name="常规 7 2 2 2 7 7" xfId="7555"/>
    <cellStyle name="常规 7 2 2 2 7 7 2" xfId="7556"/>
    <cellStyle name="常规 7 2 2 2 7 7 2 2" xfId="7557"/>
    <cellStyle name="常规 7 2 2 2 7 7 3" xfId="7558"/>
    <cellStyle name="常规 7 2 2 2 7 7 3 2" xfId="7559"/>
    <cellStyle name="常规 7 2 2 2 7 7 4" xfId="7560"/>
    <cellStyle name="常规 7 2 2 2 7 8" xfId="7561"/>
    <cellStyle name="常规 7 2 2 2 7 8 2" xfId="7562"/>
    <cellStyle name="常规 7 2 2 2 7 9" xfId="7563"/>
    <cellStyle name="常规 7 2 2 2 7 9 2" xfId="7564"/>
    <cellStyle name="常规 7 2 2 2 8" xfId="7565"/>
    <cellStyle name="常规 7 2 2 2 8 10" xfId="7566"/>
    <cellStyle name="常规 7 2 2 2 8 2" xfId="7567"/>
    <cellStyle name="常规 7 2 2 2 8 2 2" xfId="7568"/>
    <cellStyle name="常规 7 2 2 2 8 2 2 2" xfId="7569"/>
    <cellStyle name="常规 7 2 2 2 8 2 2 2 2" xfId="7570"/>
    <cellStyle name="常规 7 2 2 2 8 2 2 2 2 2" xfId="7571"/>
    <cellStyle name="常规 7 2 2 2 8 2 2 2 3" xfId="7572"/>
    <cellStyle name="常规 7 2 2 2 8 2 2 2 3 2" xfId="7573"/>
    <cellStyle name="常规 7 2 2 2 8 2 2 2 4" xfId="7574"/>
    <cellStyle name="常规 7 2 2 2 8 2 2 2 4 2" xfId="7575"/>
    <cellStyle name="常规 7 2 2 2 8 2 2 2 5" xfId="7576"/>
    <cellStyle name="常规 7 2 2 2 8 2 2 3" xfId="7577"/>
    <cellStyle name="常规 7 2 2 2 8 2 2 3 2" xfId="7578"/>
    <cellStyle name="常规 7 2 2 2 8 2 2 4" xfId="7579"/>
    <cellStyle name="常规 7 2 2 2 8 2 2 4 2" xfId="7580"/>
    <cellStyle name="常规 7 2 2 2 8 2 2 5" xfId="7581"/>
    <cellStyle name="常规 7 2 2 2 8 2 2 5 2" xfId="7582"/>
    <cellStyle name="常规 7 2 2 2 8 2 2 6" xfId="7583"/>
    <cellStyle name="常规 7 2 2 2 8 2 3" xfId="7584"/>
    <cellStyle name="常规 7 2 2 2 8 2 3 2" xfId="7585"/>
    <cellStyle name="常规 7 2 2 2 8 2 3 2 2" xfId="7586"/>
    <cellStyle name="常规 7 2 2 2 8 2 3 3" xfId="7587"/>
    <cellStyle name="常规 7 2 2 2 8 2 3 3 2" xfId="7588"/>
    <cellStyle name="常规 7 2 2 2 8 2 3 4" xfId="7589"/>
    <cellStyle name="常规 7 2 2 2 8 2 3 4 2" xfId="7590"/>
    <cellStyle name="常规 7 2 2 2 8 2 3 5" xfId="7591"/>
    <cellStyle name="常规 7 2 2 2 8 2 4" xfId="7592"/>
    <cellStyle name="常规 7 2 2 2 8 2 4 2" xfId="7593"/>
    <cellStyle name="常规 7 2 2 2 8 2 4 2 2" xfId="7594"/>
    <cellStyle name="常规 7 2 2 2 8 2 4 3" xfId="7595"/>
    <cellStyle name="常规 7 2 2 2 8 2 4 3 2" xfId="7596"/>
    <cellStyle name="常规 7 2 2 2 8 2 4 4" xfId="7597"/>
    <cellStyle name="常规 7 2 2 2 8 2 4 4 2" xfId="7598"/>
    <cellStyle name="常规 7 2 2 2 8 2 4 5" xfId="7599"/>
    <cellStyle name="常规 7 2 2 2 8 2 5" xfId="7600"/>
    <cellStyle name="常规 7 2 2 2 8 2 5 2" xfId="7601"/>
    <cellStyle name="常规 7 2 2 2 8 2 5 2 2" xfId="7602"/>
    <cellStyle name="常规 7 2 2 2 8 2 5 3" xfId="7603"/>
    <cellStyle name="常规 7 2 2 2 8 2 5 3 2" xfId="7604"/>
    <cellStyle name="常规 7 2 2 2 8 2 5 4" xfId="7605"/>
    <cellStyle name="常规 7 2 2 2 8 2 6" xfId="7606"/>
    <cellStyle name="常规 7 2 2 2 8 2 6 2" xfId="7607"/>
    <cellStyle name="常规 7 2 2 2 8 2 7" xfId="7608"/>
    <cellStyle name="常规 7 2 2 2 8 2 7 2" xfId="7609"/>
    <cellStyle name="常规 7 2 2 2 8 2 8" xfId="7610"/>
    <cellStyle name="常规 7 2 2 2 8 2 8 2" xfId="7611"/>
    <cellStyle name="常规 7 2 2 2 8 2 9" xfId="7612"/>
    <cellStyle name="常规 7 2 2 2 8 3" xfId="7613"/>
    <cellStyle name="常规 7 2 2 2 8 3 2" xfId="7614"/>
    <cellStyle name="常规 7 2 2 2 8 3 2 2" xfId="7615"/>
    <cellStyle name="常规 7 2 2 2 8 3 2 2 2" xfId="7616"/>
    <cellStyle name="常规 7 2 2 2 8 3 2 3" xfId="7617"/>
    <cellStyle name="常规 7 2 2 2 8 3 2 3 2" xfId="7618"/>
    <cellStyle name="常规 7 2 2 2 8 3 2 4" xfId="7619"/>
    <cellStyle name="常规 7 2 2 2 8 3 2 4 2" xfId="7620"/>
    <cellStyle name="常规 7 2 2 2 8 3 2 5" xfId="7621"/>
    <cellStyle name="常规 7 2 2 2 8 3 3" xfId="7622"/>
    <cellStyle name="常规 7 2 2 2 8 3 3 2" xfId="7623"/>
    <cellStyle name="常规 7 2 2 2 8 3 4" xfId="7624"/>
    <cellStyle name="常规 7 2 2 2 8 3 4 2" xfId="7625"/>
    <cellStyle name="常规 7 2 2 2 8 3 5" xfId="7626"/>
    <cellStyle name="常规 7 2 2 2 8 3 5 2" xfId="7627"/>
    <cellStyle name="常规 7 2 2 2 8 3 6" xfId="7628"/>
    <cellStyle name="常规 7 2 2 2 8 4" xfId="7629"/>
    <cellStyle name="常规 7 2 2 2 8 4 2" xfId="7630"/>
    <cellStyle name="常规 7 2 2 2 8 4 2 2" xfId="7631"/>
    <cellStyle name="常规 7 2 2 2 8 4 3" xfId="7632"/>
    <cellStyle name="常规 7 2 2 2 8 4 3 2" xfId="7633"/>
    <cellStyle name="常规 7 2 2 2 8 4 4" xfId="7634"/>
    <cellStyle name="常规 7 2 2 2 8 4 4 2" xfId="7635"/>
    <cellStyle name="常规 7 2 2 2 8 4 5" xfId="7636"/>
    <cellStyle name="常规 7 2 2 2 8 5" xfId="7637"/>
    <cellStyle name="常规 7 2 2 2 8 5 2" xfId="7638"/>
    <cellStyle name="常规 7 2 2 2 8 5 2 2" xfId="7639"/>
    <cellStyle name="常规 7 2 2 2 8 5 3" xfId="7640"/>
    <cellStyle name="常规 7 2 2 2 8 5 3 2" xfId="7641"/>
    <cellStyle name="常规 7 2 2 2 8 5 4" xfId="7642"/>
    <cellStyle name="常规 7 2 2 2 8 5 4 2" xfId="7643"/>
    <cellStyle name="常规 7 2 2 2 8 5 5" xfId="7644"/>
    <cellStyle name="常规 7 2 2 2 8 6" xfId="7645"/>
    <cellStyle name="常规 7 2 2 2 8 6 2" xfId="7646"/>
    <cellStyle name="常规 7 2 2 2 8 6 2 2" xfId="7647"/>
    <cellStyle name="常规 7 2 2 2 8 6 3" xfId="7648"/>
    <cellStyle name="常规 7 2 2 2 8 6 3 2" xfId="7649"/>
    <cellStyle name="常规 7 2 2 2 8 6 4" xfId="7650"/>
    <cellStyle name="常规 7 2 2 2 8 7" xfId="7651"/>
    <cellStyle name="常规 7 2 2 2 8 7 2" xfId="7652"/>
    <cellStyle name="常规 7 2 2 2 8 8" xfId="7653"/>
    <cellStyle name="常规 7 2 2 2 8 8 2" xfId="7654"/>
    <cellStyle name="常规 7 2 2 2 8 9" xfId="7655"/>
    <cellStyle name="常规 7 2 2 2 8 9 2" xfId="7656"/>
    <cellStyle name="常规 7 2 2 2 9" xfId="7657"/>
    <cellStyle name="常规 7 2 2 2 9 2" xfId="7658"/>
    <cellStyle name="常规 7 2 2 2 9 2 2" xfId="7659"/>
    <cellStyle name="常规 7 2 2 2 9 2 2 2" xfId="7660"/>
    <cellStyle name="常规 7 2 2 2 9 2 2 2 2" xfId="7661"/>
    <cellStyle name="常规 7 2 2 2 9 2 2 3" xfId="7662"/>
    <cellStyle name="常规 7 2 2 2 9 2 2 3 2" xfId="7663"/>
    <cellStyle name="常规 7 2 2 2 9 2 2 4" xfId="7664"/>
    <cellStyle name="常规 7 2 2 2 9 2 2 4 2" xfId="7665"/>
    <cellStyle name="常规 7 2 2 2 9 2 2 5" xfId="7666"/>
    <cellStyle name="常规 7 2 2 2 9 2 3" xfId="7667"/>
    <cellStyle name="常规 7 2 2 2 9 2 3 2" xfId="7668"/>
    <cellStyle name="常规 7 2 2 2 9 2 4" xfId="7669"/>
    <cellStyle name="常规 7 2 2 2 9 2 4 2" xfId="7670"/>
    <cellStyle name="常规 7 2 2 2 9 2 5" xfId="7671"/>
    <cellStyle name="常规 7 2 2 2 9 2 5 2" xfId="7672"/>
    <cellStyle name="常规 7 2 2 2 9 2 6" xfId="7673"/>
    <cellStyle name="常规 7 2 2 2 9 3" xfId="7674"/>
    <cellStyle name="常规 7 2 2 2 9 3 2" xfId="7675"/>
    <cellStyle name="常规 7 2 2 2 9 3 2 2" xfId="7676"/>
    <cellStyle name="常规 7 2 2 2 9 3 3" xfId="7677"/>
    <cellStyle name="常规 7 2 2 2 9 3 3 2" xfId="7678"/>
    <cellStyle name="常规 7 2 2 2 9 3 4" xfId="7679"/>
    <cellStyle name="常规 7 2 2 2 9 3 4 2" xfId="7680"/>
    <cellStyle name="常规 7 2 2 2 9 3 5" xfId="7681"/>
    <cellStyle name="常规 7 2 2 2 9 4" xfId="7682"/>
    <cellStyle name="常规 7 2 2 2 9 4 2" xfId="7683"/>
    <cellStyle name="常规 7 2 2 2 9 4 2 2" xfId="7684"/>
    <cellStyle name="常规 7 2 2 2 9 4 3" xfId="7685"/>
    <cellStyle name="常规 7 2 2 2 9 4 3 2" xfId="7686"/>
    <cellStyle name="常规 7 2 2 2 9 4 4" xfId="7687"/>
    <cellStyle name="常规 7 2 2 2 9 4 4 2" xfId="7688"/>
    <cellStyle name="常规 7 2 2 2 9 4 5" xfId="7689"/>
    <cellStyle name="常规 7 2 2 2 9 5" xfId="7690"/>
    <cellStyle name="常规 7 2 2 2 9 5 2" xfId="7691"/>
    <cellStyle name="常规 7 2 2 2 9 5 2 2" xfId="7692"/>
    <cellStyle name="常规 7 2 2 2 9 5 3" xfId="7693"/>
    <cellStyle name="常规 7 2 2 2 9 5 3 2" xfId="7694"/>
    <cellStyle name="常规 7 2 2 2 9 5 4" xfId="7695"/>
    <cellStyle name="常规 7 2 2 2 9 6" xfId="7696"/>
    <cellStyle name="常规 7 2 2 2 9 6 2" xfId="7697"/>
    <cellStyle name="常规 7 2 2 2 9 7" xfId="7698"/>
    <cellStyle name="常规 7 2 2 2 9 7 2" xfId="7699"/>
    <cellStyle name="常规 7 2 2 2 9 8" xfId="7700"/>
    <cellStyle name="常规 7 2 2 2 9 8 2" xfId="7701"/>
    <cellStyle name="常规 7 2 2 2 9 9" xfId="7702"/>
    <cellStyle name="常规 7 2 2 20" xfId="7703"/>
    <cellStyle name="常规 7 2 2 3" xfId="7704"/>
    <cellStyle name="常规 7 2 2 3 10" xfId="7705"/>
    <cellStyle name="常规 7 2 2 3 10 2" xfId="7706"/>
    <cellStyle name="常规 7 2 2 3 10 2 2" xfId="7707"/>
    <cellStyle name="常规 7 2 2 3 10 3" xfId="7708"/>
    <cellStyle name="常规 7 2 2 3 10 3 2" xfId="7709"/>
    <cellStyle name="常规 7 2 2 3 10 4" xfId="7710"/>
    <cellStyle name="常规 7 2 2 3 10 4 2" xfId="7711"/>
    <cellStyle name="常规 7 2 2 3 10 5" xfId="7712"/>
    <cellStyle name="常规 7 2 2 3 11" xfId="7713"/>
    <cellStyle name="常规 7 2 2 3 11 2" xfId="7714"/>
    <cellStyle name="常规 7 2 2 3 11 2 2" xfId="7715"/>
    <cellStyle name="常规 7 2 2 3 11 3" xfId="7716"/>
    <cellStyle name="常规 7 2 2 3 11 3 2" xfId="7717"/>
    <cellStyle name="常规 7 2 2 3 11 4" xfId="7718"/>
    <cellStyle name="常规 7 2 2 3 11 4 2" xfId="7719"/>
    <cellStyle name="常规 7 2 2 3 11 5" xfId="7720"/>
    <cellStyle name="常规 7 2 2 3 12" xfId="7721"/>
    <cellStyle name="常规 7 2 2 3 12 2" xfId="7722"/>
    <cellStyle name="常规 7 2 2 3 12 2 2" xfId="7723"/>
    <cellStyle name="常规 7 2 2 3 12 3" xfId="7724"/>
    <cellStyle name="常规 7 2 2 3 12 3 2" xfId="7725"/>
    <cellStyle name="常规 7 2 2 3 12 4" xfId="7726"/>
    <cellStyle name="常规 7 2 2 3 12 4 2" xfId="7727"/>
    <cellStyle name="常规 7 2 2 3 12 5" xfId="7728"/>
    <cellStyle name="常规 7 2 2 3 13" xfId="7729"/>
    <cellStyle name="常规 7 2 2 3 13 2" xfId="7730"/>
    <cellStyle name="常规 7 2 2 3 13 2 2" xfId="7731"/>
    <cellStyle name="常规 7 2 2 3 13 3" xfId="7732"/>
    <cellStyle name="常规 7 2 2 3 13 3 2" xfId="7733"/>
    <cellStyle name="常规 7 2 2 3 13 4" xfId="7734"/>
    <cellStyle name="常规 7 2 2 3 14" xfId="7735"/>
    <cellStyle name="常规 7 2 2 3 14 2" xfId="7736"/>
    <cellStyle name="常规 7 2 2 3 15" xfId="7737"/>
    <cellStyle name="常规 7 2 2 3 15 2" xfId="7738"/>
    <cellStyle name="常规 7 2 2 3 16" xfId="7739"/>
    <cellStyle name="常规 7 2 2 3 16 2" xfId="7740"/>
    <cellStyle name="常规 7 2 2 3 17" xfId="7741"/>
    <cellStyle name="常规 7 2 2 3 2" xfId="7742"/>
    <cellStyle name="常规 7 2 2 3 2 10" xfId="7743"/>
    <cellStyle name="常规 7 2 2 3 2 10 2" xfId="7744"/>
    <cellStyle name="常规 7 2 2 3 2 10 2 2" xfId="7745"/>
    <cellStyle name="常规 7 2 2 3 2 10 3" xfId="7746"/>
    <cellStyle name="常规 7 2 2 3 2 10 3 2" xfId="7747"/>
    <cellStyle name="常规 7 2 2 3 2 10 4" xfId="7748"/>
    <cellStyle name="常规 7 2 2 3 2 10 4 2" xfId="7749"/>
    <cellStyle name="常规 7 2 2 3 2 10 5" xfId="7750"/>
    <cellStyle name="常规 7 2 2 3 2 11" xfId="7751"/>
    <cellStyle name="常规 7 2 2 3 2 11 2" xfId="7752"/>
    <cellStyle name="常规 7 2 2 3 2 11 2 2" xfId="7753"/>
    <cellStyle name="常规 7 2 2 3 2 11 3" xfId="7754"/>
    <cellStyle name="常规 7 2 2 3 2 11 3 2" xfId="7755"/>
    <cellStyle name="常规 7 2 2 3 2 11 4" xfId="7756"/>
    <cellStyle name="常规 7 2 2 3 2 12" xfId="7757"/>
    <cellStyle name="常规 7 2 2 3 2 12 2" xfId="7758"/>
    <cellStyle name="常规 7 2 2 3 2 13" xfId="7759"/>
    <cellStyle name="常规 7 2 2 3 2 13 2" xfId="7760"/>
    <cellStyle name="常规 7 2 2 3 2 14" xfId="7761"/>
    <cellStyle name="常规 7 2 2 3 2 14 2" xfId="7762"/>
    <cellStyle name="常规 7 2 2 3 2 15" xfId="7763"/>
    <cellStyle name="常规 7 2 2 3 2 2" xfId="7764"/>
    <cellStyle name="常规 7 2 2 3 2 2 10" xfId="7765"/>
    <cellStyle name="常规 7 2 2 3 2 2 10 2" xfId="7766"/>
    <cellStyle name="常规 7 2 2 3 2 2 11" xfId="7767"/>
    <cellStyle name="常规 7 2 2 3 2 2 11 2" xfId="7768"/>
    <cellStyle name="常规 7 2 2 3 2 2 12" xfId="7769"/>
    <cellStyle name="常规 7 2 2 3 2 2 12 2" xfId="7770"/>
    <cellStyle name="常规 7 2 2 3 2 2 13" xfId="7771"/>
    <cellStyle name="常规 7 2 2 3 2 2 2" xfId="7772"/>
    <cellStyle name="常规 7 2 2 3 2 2 2 10" xfId="7773"/>
    <cellStyle name="常规 7 2 2 3 2 2 2 10 2" xfId="7774"/>
    <cellStyle name="常规 7 2 2 3 2 2 2 11" xfId="7775"/>
    <cellStyle name="常规 7 2 2 3 2 2 2 2" xfId="7776"/>
    <cellStyle name="常规 7 2 2 3 2 2 2 2 10" xfId="7777"/>
    <cellStyle name="常规 7 2 2 3 2 2 2 2 2" xfId="7778"/>
    <cellStyle name="常规 7 2 2 3 2 2 2 2 2 2" xfId="7779"/>
    <cellStyle name="常规 7 2 2 3 2 2 2 2 2 2 2" xfId="7780"/>
    <cellStyle name="常规 7 2 2 3 2 2 2 2 2 2 2 2" xfId="7781"/>
    <cellStyle name="常规 7 2 2 3 2 2 2 2 2 2 2 2 2" xfId="7782"/>
    <cellStyle name="常规 7 2 2 3 2 2 2 2 2 2 2 3" xfId="7783"/>
    <cellStyle name="常规 7 2 2 3 2 2 2 2 2 2 2 3 2" xfId="7784"/>
    <cellStyle name="常规 7 2 2 3 2 2 2 2 2 2 2 4" xfId="7785"/>
    <cellStyle name="常规 7 2 2 3 2 2 2 2 2 2 2 4 2" xfId="7786"/>
    <cellStyle name="常规 7 2 2 3 2 2 2 2 2 2 2 5" xfId="7787"/>
    <cellStyle name="常规 7 2 2 3 2 2 2 2 2 2 3" xfId="7788"/>
    <cellStyle name="常规 7 2 2 3 2 2 2 2 2 2 3 2" xfId="7789"/>
    <cellStyle name="常规 7 2 2 3 2 2 2 2 2 2 4" xfId="7790"/>
    <cellStyle name="常规 7 2 2 3 2 2 2 2 2 2 4 2" xfId="7791"/>
    <cellStyle name="常规 7 2 2 3 2 2 2 2 2 2 5" xfId="7792"/>
    <cellStyle name="常规 7 2 2 3 2 2 2 2 2 2 5 2" xfId="7793"/>
    <cellStyle name="常规 7 2 2 3 2 2 2 2 2 2 6" xfId="7794"/>
    <cellStyle name="常规 7 2 2 3 2 2 2 2 2 3" xfId="7795"/>
    <cellStyle name="常规 7 2 2 3 2 2 2 2 2 3 2" xfId="7796"/>
    <cellStyle name="常规 7 2 2 3 2 2 2 2 2 3 2 2" xfId="7797"/>
    <cellStyle name="常规 7 2 2 3 2 2 2 2 2 3 3" xfId="7798"/>
    <cellStyle name="常规 7 2 2 3 2 2 2 2 2 3 3 2" xfId="7799"/>
    <cellStyle name="常规 7 2 2 3 2 2 2 2 2 3 4" xfId="7800"/>
    <cellStyle name="常规 7 2 2 3 2 2 2 2 2 3 4 2" xfId="7801"/>
    <cellStyle name="常规 7 2 2 3 2 2 2 2 2 3 5" xfId="7802"/>
    <cellStyle name="常规 7 2 2 3 2 2 2 2 2 4" xfId="7803"/>
    <cellStyle name="常规 7 2 2 3 2 2 2 2 2 4 2" xfId="7804"/>
    <cellStyle name="常规 7 2 2 3 2 2 2 2 2 4 2 2" xfId="7805"/>
    <cellStyle name="常规 7 2 2 3 2 2 2 2 2 4 3" xfId="7806"/>
    <cellStyle name="常规 7 2 2 3 2 2 2 2 2 4 3 2" xfId="7807"/>
    <cellStyle name="常规 7 2 2 3 2 2 2 2 2 4 4" xfId="7808"/>
    <cellStyle name="常规 7 2 2 3 2 2 2 2 2 4 4 2" xfId="7809"/>
    <cellStyle name="常规 7 2 2 3 2 2 2 2 2 4 5" xfId="7810"/>
    <cellStyle name="常规 7 2 2 3 2 2 2 2 2 5" xfId="7811"/>
    <cellStyle name="常规 7 2 2 3 2 2 2 2 2 5 2" xfId="7812"/>
    <cellStyle name="常规 7 2 2 3 2 2 2 2 2 5 2 2" xfId="7813"/>
    <cellStyle name="常规 7 2 2 3 2 2 2 2 2 5 3" xfId="7814"/>
    <cellStyle name="常规 7 2 2 3 2 2 2 2 2 5 3 2" xfId="7815"/>
    <cellStyle name="常规 7 2 2 3 2 2 2 2 2 5 4" xfId="7816"/>
    <cellStyle name="常规 7 2 2 3 2 2 2 2 2 6" xfId="7817"/>
    <cellStyle name="常规 7 2 2 3 2 2 2 2 2 6 2" xfId="7818"/>
    <cellStyle name="常规 7 2 2 3 2 2 2 2 2 7" xfId="7819"/>
    <cellStyle name="常规 7 2 2 3 2 2 2 2 2 7 2" xfId="7820"/>
    <cellStyle name="常规 7 2 2 3 2 2 2 2 2 8" xfId="7821"/>
    <cellStyle name="常规 7 2 2 3 2 2 2 2 2 8 2" xfId="7822"/>
    <cellStyle name="常规 7 2 2 3 2 2 2 2 2 9" xfId="7823"/>
    <cellStyle name="常规 7 2 2 3 2 2 2 2 3" xfId="7824"/>
    <cellStyle name="常规 7 2 2 3 2 2 2 2 3 2" xfId="7825"/>
    <cellStyle name="常规 7 2 2 3 2 2 2 2 3 2 2" xfId="7826"/>
    <cellStyle name="常规 7 2 2 3 2 2 2 2 3 2 2 2" xfId="7827"/>
    <cellStyle name="常规 7 2 2 3 2 2 2 2 3 2 3" xfId="7828"/>
    <cellStyle name="常规 7 2 2 3 2 2 2 2 3 2 3 2" xfId="7829"/>
    <cellStyle name="常规 7 2 2 3 2 2 2 2 3 2 4" xfId="7830"/>
    <cellStyle name="常规 7 2 2 3 2 2 2 2 3 2 4 2" xfId="7831"/>
    <cellStyle name="常规 7 2 2 3 2 2 2 2 3 2 5" xfId="7832"/>
    <cellStyle name="常规 7 2 2 3 2 2 2 2 3 3" xfId="7833"/>
    <cellStyle name="常规 7 2 2 3 2 2 2 2 3 3 2" xfId="7834"/>
    <cellStyle name="常规 7 2 2 3 2 2 2 2 3 4" xfId="7835"/>
    <cellStyle name="常规 7 2 2 3 2 2 2 2 3 4 2" xfId="7836"/>
    <cellStyle name="常规 7 2 2 3 2 2 2 2 3 5" xfId="7837"/>
    <cellStyle name="常规 7 2 2 3 2 2 2 2 3 5 2" xfId="7838"/>
    <cellStyle name="常规 7 2 2 3 2 2 2 2 3 6" xfId="7839"/>
    <cellStyle name="常规 7 2 2 3 2 2 2 2 4" xfId="7840"/>
    <cellStyle name="常规 7 2 2 3 2 2 2 2 4 2" xfId="7841"/>
    <cellStyle name="常规 7 2 2 3 2 2 2 2 4 2 2" xfId="7842"/>
    <cellStyle name="常规 7 2 2 3 2 2 2 2 4 3" xfId="7843"/>
    <cellStyle name="常规 7 2 2 3 2 2 2 2 4 3 2" xfId="7844"/>
    <cellStyle name="常规 7 2 2 3 2 2 2 2 4 4" xfId="7845"/>
    <cellStyle name="常规 7 2 2 3 2 2 2 2 4 4 2" xfId="7846"/>
    <cellStyle name="常规 7 2 2 3 2 2 2 2 4 5" xfId="7847"/>
    <cellStyle name="常规 7 2 2 3 2 2 2 2 5" xfId="7848"/>
    <cellStyle name="常规 7 2 2 3 2 2 2 2 5 2" xfId="7849"/>
    <cellStyle name="常规 7 2 2 3 2 2 2 2 5 2 2" xfId="7850"/>
    <cellStyle name="常规 7 2 2 3 2 2 2 2 5 3" xfId="7851"/>
    <cellStyle name="常规 7 2 2 3 2 2 2 2 5 3 2" xfId="7852"/>
    <cellStyle name="常规 7 2 2 3 2 2 2 2 5 4" xfId="7853"/>
    <cellStyle name="常规 7 2 2 3 2 2 2 2 5 4 2" xfId="7854"/>
    <cellStyle name="常规 7 2 2 3 2 2 2 2 5 5" xfId="7855"/>
    <cellStyle name="常规 7 2 2 3 2 2 2 2 6" xfId="7856"/>
    <cellStyle name="常规 7 2 2 3 2 2 2 2 6 2" xfId="7857"/>
    <cellStyle name="常规 7 2 2 3 2 2 2 2 6 2 2" xfId="7858"/>
    <cellStyle name="常规 7 2 2 3 2 2 2 2 6 3" xfId="7859"/>
    <cellStyle name="常规 7 2 2 3 2 2 2 2 6 3 2" xfId="7860"/>
    <cellStyle name="常规 7 2 2 3 2 2 2 2 6 4" xfId="7861"/>
    <cellStyle name="常规 7 2 2 3 2 2 2 2 7" xfId="7862"/>
    <cellStyle name="常规 7 2 2 3 2 2 2 2 7 2" xfId="7863"/>
    <cellStyle name="常规 7 2 2 3 2 2 2 2 8" xfId="7864"/>
    <cellStyle name="常规 7 2 2 3 2 2 2 2 8 2" xfId="7865"/>
    <cellStyle name="常规 7 2 2 3 2 2 2 2 9" xfId="7866"/>
    <cellStyle name="常规 7 2 2 3 2 2 2 2 9 2" xfId="7867"/>
    <cellStyle name="常规 7 2 2 3 2 2 2 3" xfId="7868"/>
    <cellStyle name="常规 7 2 2 3 2 2 2 3 2" xfId="7869"/>
    <cellStyle name="常规 7 2 2 3 2 2 2 3 2 2" xfId="7870"/>
    <cellStyle name="常规 7 2 2 3 2 2 2 3 2 2 2" xfId="7871"/>
    <cellStyle name="常规 7 2 2 3 2 2 2 3 2 2 2 2" xfId="7872"/>
    <cellStyle name="常规 7 2 2 3 2 2 2 3 2 2 3" xfId="7873"/>
    <cellStyle name="常规 7 2 2 3 2 2 2 3 2 2 3 2" xfId="7874"/>
    <cellStyle name="常规 7 2 2 3 2 2 2 3 2 2 4" xfId="7875"/>
    <cellStyle name="常规 7 2 2 3 2 2 2 3 2 2 4 2" xfId="7876"/>
    <cellStyle name="常规 7 2 2 3 2 2 2 3 2 2 5" xfId="7877"/>
    <cellStyle name="常规 7 2 2 3 2 2 2 3 2 3" xfId="7878"/>
    <cellStyle name="常规 7 2 2 3 2 2 2 3 2 3 2" xfId="7879"/>
    <cellStyle name="常规 7 2 2 3 2 2 2 3 2 4" xfId="7880"/>
    <cellStyle name="常规 7 2 2 3 2 2 2 3 2 4 2" xfId="7881"/>
    <cellStyle name="常规 7 2 2 3 2 2 2 3 2 5" xfId="7882"/>
    <cellStyle name="常规 7 2 2 3 2 2 2 3 2 5 2" xfId="7883"/>
    <cellStyle name="常规 7 2 2 3 2 2 2 3 2 6" xfId="7884"/>
    <cellStyle name="常规 7 2 2 3 2 2 2 3 3" xfId="7885"/>
    <cellStyle name="常规 7 2 2 3 2 2 2 3 3 2" xfId="7886"/>
    <cellStyle name="常规 7 2 2 3 2 2 2 3 3 2 2" xfId="7887"/>
    <cellStyle name="常规 7 2 2 3 2 2 2 3 3 3" xfId="7888"/>
    <cellStyle name="常规 7 2 2 3 2 2 2 3 3 3 2" xfId="7889"/>
    <cellStyle name="常规 7 2 2 3 2 2 2 3 3 4" xfId="7890"/>
    <cellStyle name="常规 7 2 2 3 2 2 2 3 3 4 2" xfId="7891"/>
    <cellStyle name="常规 7 2 2 3 2 2 2 3 3 5" xfId="7892"/>
    <cellStyle name="常规 7 2 2 3 2 2 2 3 4" xfId="7893"/>
    <cellStyle name="常规 7 2 2 3 2 2 2 3 4 2" xfId="7894"/>
    <cellStyle name="常规 7 2 2 3 2 2 2 3 4 2 2" xfId="7895"/>
    <cellStyle name="常规 7 2 2 3 2 2 2 3 4 3" xfId="7896"/>
    <cellStyle name="常规 7 2 2 3 2 2 2 3 4 3 2" xfId="7897"/>
    <cellStyle name="常规 7 2 2 3 2 2 2 3 4 4" xfId="7898"/>
    <cellStyle name="常规 7 2 2 3 2 2 2 3 4 4 2" xfId="7899"/>
    <cellStyle name="常规 7 2 2 3 2 2 2 3 4 5" xfId="7900"/>
    <cellStyle name="常规 7 2 2 3 2 2 2 3 5" xfId="7901"/>
    <cellStyle name="常规 7 2 2 3 2 2 2 3 5 2" xfId="7902"/>
    <cellStyle name="常规 7 2 2 3 2 2 2 3 5 2 2" xfId="7903"/>
    <cellStyle name="常规 7 2 2 3 2 2 2 3 5 3" xfId="7904"/>
    <cellStyle name="常规 7 2 2 3 2 2 2 3 5 3 2" xfId="7905"/>
    <cellStyle name="常规 7 2 2 3 2 2 2 3 5 4" xfId="7906"/>
    <cellStyle name="常规 7 2 2 3 2 2 2 3 6" xfId="7907"/>
    <cellStyle name="常规 7 2 2 3 2 2 2 3 6 2" xfId="7908"/>
    <cellStyle name="常规 7 2 2 3 2 2 2 3 7" xfId="7909"/>
    <cellStyle name="常规 7 2 2 3 2 2 2 3 7 2" xfId="7910"/>
    <cellStyle name="常规 7 2 2 3 2 2 2 3 8" xfId="7911"/>
    <cellStyle name="常规 7 2 2 3 2 2 2 3 8 2" xfId="7912"/>
    <cellStyle name="常规 7 2 2 3 2 2 2 3 9" xfId="7913"/>
    <cellStyle name="常规 7 2 2 3 2 2 2 4" xfId="7914"/>
    <cellStyle name="常规 7 2 2 3 2 2 2 4 2" xfId="7915"/>
    <cellStyle name="常规 7 2 2 3 2 2 2 4 2 2" xfId="7916"/>
    <cellStyle name="常规 7 2 2 3 2 2 2 4 2 2 2" xfId="7917"/>
    <cellStyle name="常规 7 2 2 3 2 2 2 4 2 3" xfId="7918"/>
    <cellStyle name="常规 7 2 2 3 2 2 2 4 2 3 2" xfId="7919"/>
    <cellStyle name="常规 7 2 2 3 2 2 2 4 2 4" xfId="7920"/>
    <cellStyle name="常规 7 2 2 3 2 2 2 4 2 4 2" xfId="7921"/>
    <cellStyle name="常规 7 2 2 3 2 2 2 4 2 5" xfId="7922"/>
    <cellStyle name="常规 7 2 2 3 2 2 2 4 3" xfId="7923"/>
    <cellStyle name="常规 7 2 2 3 2 2 2 4 3 2" xfId="7924"/>
    <cellStyle name="常规 7 2 2 3 2 2 2 4 4" xfId="7925"/>
    <cellStyle name="常规 7 2 2 3 2 2 2 4 4 2" xfId="7926"/>
    <cellStyle name="常规 7 2 2 3 2 2 2 4 5" xfId="7927"/>
    <cellStyle name="常规 7 2 2 3 2 2 2 4 5 2" xfId="7928"/>
    <cellStyle name="常规 7 2 2 3 2 2 2 4 6" xfId="7929"/>
    <cellStyle name="常规 7 2 2 3 2 2 2 5" xfId="7930"/>
    <cellStyle name="常规 7 2 2 3 2 2 2 5 2" xfId="7931"/>
    <cellStyle name="常规 7 2 2 3 2 2 2 5 2 2" xfId="7932"/>
    <cellStyle name="常规 7 2 2 3 2 2 2 5 3" xfId="7933"/>
    <cellStyle name="常规 7 2 2 3 2 2 2 5 3 2" xfId="7934"/>
    <cellStyle name="常规 7 2 2 3 2 2 2 5 4" xfId="7935"/>
    <cellStyle name="常规 7 2 2 3 2 2 2 5 4 2" xfId="7936"/>
    <cellStyle name="常规 7 2 2 3 2 2 2 5 5" xfId="7937"/>
    <cellStyle name="常规 7 2 2 3 2 2 2 6" xfId="7938"/>
    <cellStyle name="常规 7 2 2 3 2 2 2 6 2" xfId="7939"/>
    <cellStyle name="常规 7 2 2 3 2 2 2 6 2 2" xfId="7940"/>
    <cellStyle name="常规 7 2 2 3 2 2 2 6 3" xfId="7941"/>
    <cellStyle name="常规 7 2 2 3 2 2 2 6 3 2" xfId="7942"/>
    <cellStyle name="常规 7 2 2 3 2 2 2 6 4" xfId="7943"/>
    <cellStyle name="常规 7 2 2 3 2 2 2 6 4 2" xfId="7944"/>
    <cellStyle name="常规 7 2 2 3 2 2 2 6 5" xfId="7945"/>
    <cellStyle name="常规 7 2 2 3 2 2 2 7" xfId="7946"/>
    <cellStyle name="常规 7 2 2 3 2 2 2 7 2" xfId="7947"/>
    <cellStyle name="常规 7 2 2 3 2 2 2 7 2 2" xfId="7948"/>
    <cellStyle name="常规 7 2 2 3 2 2 2 7 3" xfId="7949"/>
    <cellStyle name="常规 7 2 2 3 2 2 2 7 3 2" xfId="7950"/>
    <cellStyle name="常规 7 2 2 3 2 2 2 7 4" xfId="7951"/>
    <cellStyle name="常规 7 2 2 3 2 2 2 8" xfId="7952"/>
    <cellStyle name="常规 7 2 2 3 2 2 2 8 2" xfId="7953"/>
    <cellStyle name="常规 7 2 2 3 2 2 2 9" xfId="7954"/>
    <cellStyle name="常规 7 2 2 3 2 2 2 9 2" xfId="7955"/>
    <cellStyle name="常规 7 2 2 3 2 2 3" xfId="7956"/>
    <cellStyle name="常规 7 2 2 3 2 2 3 10" xfId="7957"/>
    <cellStyle name="常规 7 2 2 3 2 2 3 10 2" xfId="7958"/>
    <cellStyle name="常规 7 2 2 3 2 2 3 11" xfId="7959"/>
    <cellStyle name="常规 7 2 2 3 2 2 3 2" xfId="7960"/>
    <cellStyle name="常规 7 2 2 3 2 2 3 2 10" xfId="7961"/>
    <cellStyle name="常规 7 2 2 3 2 2 3 2 2" xfId="7962"/>
    <cellStyle name="常规 7 2 2 3 2 2 3 2 2 2" xfId="7963"/>
    <cellStyle name="常规 7 2 2 3 2 2 3 2 2 2 2" xfId="7964"/>
    <cellStyle name="常规 7 2 2 3 2 2 3 2 2 2 2 2" xfId="7965"/>
    <cellStyle name="常规 7 2 2 3 2 2 3 2 2 2 2 2 2" xfId="7966"/>
    <cellStyle name="常规 7 2 2 3 2 2 3 2 2 2 2 3" xfId="7967"/>
    <cellStyle name="常规 7 2 2 3 2 2 3 2 2 2 2 3 2" xfId="7968"/>
    <cellStyle name="常规 7 2 2 3 2 2 3 2 2 2 2 4" xfId="7969"/>
    <cellStyle name="常规 7 2 2 3 2 2 3 2 2 2 2 4 2" xfId="7970"/>
    <cellStyle name="常规 7 2 2 3 2 2 3 2 2 2 2 5" xfId="7971"/>
    <cellStyle name="常规 7 2 2 3 2 2 3 2 2 2 3" xfId="7972"/>
    <cellStyle name="常规 7 2 2 3 2 2 3 2 2 2 3 2" xfId="7973"/>
    <cellStyle name="常规 7 2 2 3 2 2 3 2 2 2 4" xfId="7974"/>
    <cellStyle name="常规 7 2 2 3 2 2 3 2 2 2 4 2" xfId="7975"/>
    <cellStyle name="常规 7 2 2 3 2 2 3 2 2 2 5" xfId="7976"/>
    <cellStyle name="常规 7 2 2 3 2 2 3 2 2 2 5 2" xfId="7977"/>
    <cellStyle name="常规 7 2 2 3 2 2 3 2 2 2 6" xfId="7978"/>
    <cellStyle name="常规 7 2 2 3 2 2 3 2 2 3" xfId="7979"/>
    <cellStyle name="常规 7 2 2 3 2 2 3 2 2 3 2" xfId="7980"/>
    <cellStyle name="常规 7 2 2 3 2 2 3 2 2 3 2 2" xfId="7981"/>
    <cellStyle name="常规 7 2 2 3 2 2 3 2 2 3 3" xfId="7982"/>
    <cellStyle name="常规 7 2 2 3 2 2 3 2 2 3 3 2" xfId="7983"/>
    <cellStyle name="常规 7 2 2 3 2 2 3 2 2 3 4" xfId="7984"/>
    <cellStyle name="常规 7 2 2 3 2 2 3 2 2 3 4 2" xfId="7985"/>
    <cellStyle name="常规 7 2 2 3 2 2 3 2 2 3 5" xfId="7986"/>
    <cellStyle name="常规 7 2 2 3 2 2 3 2 2 4" xfId="7987"/>
    <cellStyle name="常规 7 2 2 3 2 2 3 2 2 4 2" xfId="7988"/>
    <cellStyle name="常规 7 2 2 3 2 2 3 2 2 4 2 2" xfId="7989"/>
    <cellStyle name="常规 7 2 2 3 2 2 3 2 2 4 3" xfId="7990"/>
    <cellStyle name="常规 7 2 2 3 2 2 3 2 2 4 3 2" xfId="7991"/>
    <cellStyle name="常规 7 2 2 3 2 2 3 2 2 4 4" xfId="7992"/>
    <cellStyle name="常规 7 2 2 3 2 2 3 2 2 4 4 2" xfId="7993"/>
    <cellStyle name="常规 7 2 2 3 2 2 3 2 2 4 5" xfId="7994"/>
    <cellStyle name="常规 7 2 2 3 2 2 3 2 2 5" xfId="7995"/>
    <cellStyle name="常规 7 2 2 3 2 2 3 2 2 5 2" xfId="7996"/>
    <cellStyle name="常规 7 2 2 3 2 2 3 2 2 5 2 2" xfId="7997"/>
    <cellStyle name="常规 7 2 2 3 2 2 3 2 2 5 3" xfId="7998"/>
    <cellStyle name="常规 7 2 2 3 2 2 3 2 2 5 3 2" xfId="7999"/>
    <cellStyle name="常规 7 2 2 3 2 2 3 2 2 5 4" xfId="8000"/>
    <cellStyle name="常规 7 2 2 3 2 2 3 2 2 6" xfId="8001"/>
    <cellStyle name="常规 7 2 2 3 2 2 3 2 2 6 2" xfId="8002"/>
    <cellStyle name="常规 7 2 2 3 2 2 3 2 2 7" xfId="8003"/>
    <cellStyle name="常规 7 2 2 3 2 2 3 2 2 7 2" xfId="8004"/>
    <cellStyle name="常规 7 2 2 3 2 2 3 2 2 8" xfId="8005"/>
    <cellStyle name="常规 7 2 2 3 2 2 3 2 2 8 2" xfId="8006"/>
    <cellStyle name="常规 7 2 2 3 2 2 3 2 2 9" xfId="8007"/>
    <cellStyle name="常规 7 2 2 3 2 2 3 2 3" xfId="8008"/>
    <cellStyle name="常规 7 2 2 3 2 2 3 2 3 2" xfId="8009"/>
    <cellStyle name="常规 7 2 2 3 2 2 3 2 3 2 2" xfId="8010"/>
    <cellStyle name="常规 7 2 2 3 2 2 3 2 3 2 2 2" xfId="8011"/>
    <cellStyle name="常规 7 2 2 3 2 2 3 2 3 2 3" xfId="8012"/>
    <cellStyle name="常规 7 2 2 3 2 2 3 2 3 2 3 2" xfId="8013"/>
    <cellStyle name="常规 7 2 2 3 2 2 3 2 3 2 4" xfId="8014"/>
    <cellStyle name="常规 7 2 2 3 2 2 3 2 3 2 4 2" xfId="8015"/>
    <cellStyle name="常规 7 2 2 3 2 2 3 2 3 2 5" xfId="8016"/>
    <cellStyle name="常规 7 2 2 3 2 2 3 2 3 3" xfId="8017"/>
    <cellStyle name="常规 7 2 2 3 2 2 3 2 3 3 2" xfId="8018"/>
    <cellStyle name="常规 7 2 2 3 2 2 3 2 3 4" xfId="8019"/>
    <cellStyle name="常规 7 2 2 3 2 2 3 2 3 4 2" xfId="8020"/>
    <cellStyle name="常规 7 2 2 3 2 2 3 2 3 5" xfId="8021"/>
    <cellStyle name="常规 7 2 2 3 2 2 3 2 3 5 2" xfId="8022"/>
    <cellStyle name="常规 7 2 2 3 2 2 3 2 3 6" xfId="8023"/>
    <cellStyle name="常规 7 2 2 3 2 2 3 2 4" xfId="8024"/>
    <cellStyle name="常规 7 2 2 3 2 2 3 2 4 2" xfId="8025"/>
    <cellStyle name="常规 7 2 2 3 2 2 3 2 4 2 2" xfId="8026"/>
    <cellStyle name="常规 7 2 2 3 2 2 3 2 4 3" xfId="8027"/>
    <cellStyle name="常规 7 2 2 3 2 2 3 2 4 3 2" xfId="8028"/>
    <cellStyle name="常规 7 2 2 3 2 2 3 2 4 4" xfId="8029"/>
    <cellStyle name="常规 7 2 2 3 2 2 3 2 4 4 2" xfId="8030"/>
    <cellStyle name="常规 7 2 2 3 2 2 3 2 4 5" xfId="8031"/>
    <cellStyle name="常规 7 2 2 3 2 2 3 2 5" xfId="8032"/>
    <cellStyle name="常规 7 2 2 3 2 2 3 2 5 2" xfId="8033"/>
    <cellStyle name="常规 7 2 2 3 2 2 3 2 5 2 2" xfId="8034"/>
    <cellStyle name="常规 7 2 2 3 2 2 3 2 5 3" xfId="8035"/>
    <cellStyle name="常规 7 2 2 3 2 2 3 2 5 3 2" xfId="8036"/>
    <cellStyle name="常规 7 2 2 3 2 2 3 2 5 4" xfId="8037"/>
    <cellStyle name="常规 7 2 2 3 2 2 3 2 5 4 2" xfId="8038"/>
    <cellStyle name="常规 7 2 2 3 2 2 3 2 5 5" xfId="8039"/>
    <cellStyle name="常规 7 2 2 3 2 2 3 2 6" xfId="8040"/>
    <cellStyle name="常规 7 2 2 3 2 2 3 2 6 2" xfId="8041"/>
    <cellStyle name="常规 7 2 2 3 2 2 3 2 6 2 2" xfId="8042"/>
    <cellStyle name="常规 7 2 2 3 2 2 3 2 6 3" xfId="8043"/>
    <cellStyle name="常规 7 2 2 3 2 2 3 2 6 3 2" xfId="8044"/>
    <cellStyle name="常规 7 2 2 3 2 2 3 2 6 4" xfId="8045"/>
    <cellStyle name="常规 7 2 2 3 2 2 3 2 7" xfId="8046"/>
    <cellStyle name="常规 7 2 2 3 2 2 3 2 7 2" xfId="8047"/>
    <cellStyle name="常规 7 2 2 3 2 2 3 2 8" xfId="8048"/>
    <cellStyle name="常规 7 2 2 3 2 2 3 2 8 2" xfId="8049"/>
    <cellStyle name="常规 7 2 2 3 2 2 3 2 9" xfId="8050"/>
    <cellStyle name="常规 7 2 2 3 2 2 3 2 9 2" xfId="8051"/>
    <cellStyle name="常规 7 2 2 3 2 2 3 3" xfId="8052"/>
    <cellStyle name="常规 7 2 2 3 2 2 3 3 2" xfId="8053"/>
    <cellStyle name="常规 7 2 2 3 2 2 3 3 2 2" xfId="8054"/>
    <cellStyle name="常规 7 2 2 3 2 2 3 3 2 2 2" xfId="8055"/>
    <cellStyle name="常规 7 2 2 3 2 2 3 3 2 2 2 2" xfId="8056"/>
    <cellStyle name="常规 7 2 2 3 2 2 3 3 2 2 3" xfId="8057"/>
    <cellStyle name="常规 7 2 2 3 2 2 3 3 2 2 3 2" xfId="8058"/>
    <cellStyle name="常规 7 2 2 3 2 2 3 3 2 2 4" xfId="8059"/>
    <cellStyle name="常规 7 2 2 3 2 2 3 3 2 2 4 2" xfId="8060"/>
    <cellStyle name="常规 7 2 2 3 2 2 3 3 2 2 5" xfId="8061"/>
    <cellStyle name="常规 7 2 2 3 2 2 3 3 2 3" xfId="8062"/>
    <cellStyle name="常规 7 2 2 3 2 2 3 3 2 3 2" xfId="8063"/>
    <cellStyle name="常规 7 2 2 3 2 2 3 3 2 4" xfId="8064"/>
    <cellStyle name="常规 7 2 2 3 2 2 3 3 2 4 2" xfId="8065"/>
    <cellStyle name="常规 7 2 2 3 2 2 3 3 2 5" xfId="8066"/>
    <cellStyle name="常规 7 2 2 3 2 2 3 3 2 5 2" xfId="8067"/>
    <cellStyle name="常规 7 2 2 3 2 2 3 3 2 6" xfId="8068"/>
    <cellStyle name="常规 7 2 2 3 2 2 3 3 3" xfId="8069"/>
    <cellStyle name="常规 7 2 2 3 2 2 3 3 3 2" xfId="8070"/>
    <cellStyle name="常规 7 2 2 3 2 2 3 3 3 2 2" xfId="8071"/>
    <cellStyle name="常规 7 2 2 3 2 2 3 3 3 3" xfId="8072"/>
    <cellStyle name="常规 7 2 2 3 2 2 3 3 3 3 2" xfId="8073"/>
    <cellStyle name="常规 7 2 2 3 2 2 3 3 3 4" xfId="8074"/>
    <cellStyle name="常规 7 2 2 3 2 2 3 3 3 4 2" xfId="8075"/>
    <cellStyle name="常规 7 2 2 3 2 2 3 3 3 5" xfId="8076"/>
    <cellStyle name="常规 7 2 2 3 2 2 3 3 4" xfId="8077"/>
    <cellStyle name="常规 7 2 2 3 2 2 3 3 4 2" xfId="8078"/>
    <cellStyle name="常规 7 2 2 3 2 2 3 3 4 2 2" xfId="8079"/>
    <cellStyle name="常规 7 2 2 3 2 2 3 3 4 3" xfId="8080"/>
    <cellStyle name="常规 7 2 2 3 2 2 3 3 4 3 2" xfId="8081"/>
    <cellStyle name="常规 7 2 2 3 2 2 3 3 4 4" xfId="8082"/>
    <cellStyle name="常规 7 2 2 3 2 2 3 3 4 4 2" xfId="8083"/>
    <cellStyle name="常规 7 2 2 3 2 2 3 3 4 5" xfId="8084"/>
    <cellStyle name="常规 7 2 2 3 2 2 3 3 5" xfId="8085"/>
    <cellStyle name="常规 7 2 2 3 2 2 3 3 5 2" xfId="8086"/>
    <cellStyle name="常规 7 2 2 3 2 2 3 3 5 2 2" xfId="8087"/>
    <cellStyle name="常规 7 2 2 3 2 2 3 3 5 3" xfId="8088"/>
    <cellStyle name="常规 7 2 2 3 2 2 3 3 5 3 2" xfId="8089"/>
    <cellStyle name="常规 7 2 2 3 2 2 3 3 5 4" xfId="8090"/>
    <cellStyle name="常规 7 2 2 3 2 2 3 3 6" xfId="8091"/>
    <cellStyle name="常规 7 2 2 3 2 2 3 3 6 2" xfId="8092"/>
    <cellStyle name="常规 7 2 2 3 2 2 3 3 7" xfId="8093"/>
    <cellStyle name="常规 7 2 2 3 2 2 3 3 7 2" xfId="8094"/>
    <cellStyle name="常规 7 2 2 3 2 2 3 3 8" xfId="8095"/>
    <cellStyle name="常规 7 2 2 3 2 2 3 3 8 2" xfId="8096"/>
    <cellStyle name="常规 7 2 2 3 2 2 3 3 9" xfId="8097"/>
    <cellStyle name="常规 7 2 2 3 2 2 3 4" xfId="8098"/>
    <cellStyle name="常规 7 2 2 3 2 2 3 4 2" xfId="8099"/>
    <cellStyle name="常规 7 2 2 3 2 2 3 4 2 2" xfId="8100"/>
    <cellStyle name="常规 7 2 2 3 2 2 3 4 2 2 2" xfId="8101"/>
    <cellStyle name="常规 7 2 2 3 2 2 3 4 2 3" xfId="8102"/>
    <cellStyle name="常规 7 2 2 3 2 2 3 4 2 3 2" xfId="8103"/>
    <cellStyle name="常规 7 2 2 3 2 2 3 4 2 4" xfId="8104"/>
    <cellStyle name="常规 7 2 2 3 2 2 3 4 2 4 2" xfId="8105"/>
    <cellStyle name="常规 7 2 2 3 2 2 3 4 2 5" xfId="8106"/>
    <cellStyle name="常规 7 2 2 3 2 2 3 4 3" xfId="8107"/>
    <cellStyle name="常规 7 2 2 3 2 2 3 4 3 2" xfId="8108"/>
    <cellStyle name="常规 7 2 2 3 2 2 3 4 4" xfId="8109"/>
    <cellStyle name="常规 7 2 2 3 2 2 3 4 4 2" xfId="8110"/>
    <cellStyle name="常规 7 2 2 3 2 2 3 4 5" xfId="8111"/>
    <cellStyle name="常规 7 2 2 3 2 2 3 4 5 2" xfId="8112"/>
    <cellStyle name="常规 7 2 2 3 2 2 3 4 6" xfId="8113"/>
    <cellStyle name="常规 7 2 2 3 2 2 3 5" xfId="8114"/>
    <cellStyle name="常规 7 2 2 3 2 2 3 5 2" xfId="8115"/>
    <cellStyle name="常规 7 2 2 3 2 2 3 5 2 2" xfId="8116"/>
    <cellStyle name="常规 7 2 2 3 2 2 3 5 3" xfId="8117"/>
    <cellStyle name="常规 7 2 2 3 2 2 3 5 3 2" xfId="8118"/>
    <cellStyle name="常规 7 2 2 3 2 2 3 5 4" xfId="8119"/>
    <cellStyle name="常规 7 2 2 3 2 2 3 5 4 2" xfId="8120"/>
    <cellStyle name="常规 7 2 2 3 2 2 3 5 5" xfId="8121"/>
    <cellStyle name="常规 7 2 2 3 2 2 3 6" xfId="8122"/>
    <cellStyle name="常规 7 2 2 3 2 2 3 6 2" xfId="8123"/>
    <cellStyle name="常规 7 2 2 3 2 2 3 6 2 2" xfId="8124"/>
    <cellStyle name="常规 7 2 2 3 2 2 3 6 3" xfId="8125"/>
    <cellStyle name="常规 7 2 2 3 2 2 3 6 3 2" xfId="8126"/>
    <cellStyle name="常规 7 2 2 3 2 2 3 6 4" xfId="8127"/>
    <cellStyle name="常规 7 2 2 3 2 2 3 6 4 2" xfId="8128"/>
    <cellStyle name="常规 7 2 2 3 2 2 3 6 5" xfId="8129"/>
    <cellStyle name="常规 7 2 2 3 2 2 3 7" xfId="8130"/>
    <cellStyle name="常规 7 2 2 3 2 2 3 7 2" xfId="8131"/>
    <cellStyle name="常规 7 2 2 3 2 2 3 7 2 2" xfId="8132"/>
    <cellStyle name="常规 7 2 2 3 2 2 3 7 3" xfId="8133"/>
    <cellStyle name="常规 7 2 2 3 2 2 3 7 3 2" xfId="8134"/>
    <cellStyle name="常规 7 2 2 3 2 2 3 7 4" xfId="8135"/>
    <cellStyle name="常规 7 2 2 3 2 2 3 8" xfId="8136"/>
    <cellStyle name="常规 7 2 2 3 2 2 3 8 2" xfId="8137"/>
    <cellStyle name="常规 7 2 2 3 2 2 3 9" xfId="8138"/>
    <cellStyle name="常规 7 2 2 3 2 2 3 9 2" xfId="8139"/>
    <cellStyle name="常规 7 2 2 3 2 2 4" xfId="8140"/>
    <cellStyle name="常规 7 2 2 3 2 2 4 10" xfId="8141"/>
    <cellStyle name="常规 7 2 2 3 2 2 4 2" xfId="8142"/>
    <cellStyle name="常规 7 2 2 3 2 2 4 2 2" xfId="8143"/>
    <cellStyle name="常规 7 2 2 3 2 2 4 2 2 2" xfId="8144"/>
    <cellStyle name="常规 7 2 2 3 2 2 4 2 2 2 2" xfId="8145"/>
    <cellStyle name="常规 7 2 2 3 2 2 4 2 2 2 2 2" xfId="8146"/>
    <cellStyle name="常规 7 2 2 3 2 2 4 2 2 2 3" xfId="8147"/>
    <cellStyle name="常规 7 2 2 3 2 2 4 2 2 2 3 2" xfId="8148"/>
    <cellStyle name="常规 7 2 2 3 2 2 4 2 2 2 4" xfId="8149"/>
    <cellStyle name="常规 7 2 2 3 2 2 4 2 2 2 4 2" xfId="8150"/>
    <cellStyle name="常规 7 2 2 3 2 2 4 2 2 2 5" xfId="8151"/>
    <cellStyle name="常规 7 2 2 3 2 2 4 2 2 3" xfId="8152"/>
    <cellStyle name="常规 7 2 2 3 2 2 4 2 2 3 2" xfId="8153"/>
    <cellStyle name="常规 7 2 2 3 2 2 4 2 2 4" xfId="8154"/>
    <cellStyle name="常规 7 2 2 3 2 2 4 2 2 4 2" xfId="8155"/>
    <cellStyle name="常规 7 2 2 3 2 2 4 2 2 5" xfId="8156"/>
    <cellStyle name="常规 7 2 2 3 2 2 4 2 2 5 2" xfId="8157"/>
    <cellStyle name="常规 7 2 2 3 2 2 4 2 2 6" xfId="8158"/>
    <cellStyle name="常规 7 2 2 3 2 2 4 2 3" xfId="8159"/>
    <cellStyle name="常规 7 2 2 3 2 2 4 2 3 2" xfId="8160"/>
    <cellStyle name="常规 7 2 2 3 2 2 4 2 3 2 2" xfId="8161"/>
    <cellStyle name="常规 7 2 2 3 2 2 4 2 3 3" xfId="8162"/>
    <cellStyle name="常规 7 2 2 3 2 2 4 2 3 3 2" xfId="8163"/>
    <cellStyle name="常规 7 2 2 3 2 2 4 2 3 4" xfId="8164"/>
    <cellStyle name="常规 7 2 2 3 2 2 4 2 3 4 2" xfId="8165"/>
    <cellStyle name="常规 7 2 2 3 2 2 4 2 3 5" xfId="8166"/>
    <cellStyle name="常规 7 2 2 3 2 2 4 2 4" xfId="8167"/>
    <cellStyle name="常规 7 2 2 3 2 2 4 2 4 2" xfId="8168"/>
    <cellStyle name="常规 7 2 2 3 2 2 4 2 4 2 2" xfId="8169"/>
    <cellStyle name="常规 7 2 2 3 2 2 4 2 4 3" xfId="8170"/>
    <cellStyle name="常规 7 2 2 3 2 2 4 2 4 3 2" xfId="8171"/>
    <cellStyle name="常规 7 2 2 3 2 2 4 2 4 4" xfId="8172"/>
    <cellStyle name="常规 7 2 2 3 2 2 4 2 4 4 2" xfId="8173"/>
    <cellStyle name="常规 7 2 2 3 2 2 4 2 4 5" xfId="8174"/>
    <cellStyle name="常规 7 2 2 3 2 2 4 2 5" xfId="8175"/>
    <cellStyle name="常规 7 2 2 3 2 2 4 2 5 2" xfId="8176"/>
    <cellStyle name="常规 7 2 2 3 2 2 4 2 5 2 2" xfId="8177"/>
    <cellStyle name="常规 7 2 2 3 2 2 4 2 5 3" xfId="8178"/>
    <cellStyle name="常规 7 2 2 3 2 2 4 2 5 3 2" xfId="8179"/>
    <cellStyle name="常规 7 2 2 3 2 2 4 2 5 4" xfId="8180"/>
    <cellStyle name="常规 7 2 2 3 2 2 4 2 6" xfId="8181"/>
    <cellStyle name="常规 7 2 2 3 2 2 4 2 6 2" xfId="8182"/>
    <cellStyle name="常规 7 2 2 3 2 2 4 2 7" xfId="8183"/>
    <cellStyle name="常规 7 2 2 3 2 2 4 2 7 2" xfId="8184"/>
    <cellStyle name="常规 7 2 2 3 2 2 4 2 8" xfId="8185"/>
    <cellStyle name="常规 7 2 2 3 2 2 4 2 8 2" xfId="8186"/>
    <cellStyle name="常规 7 2 2 3 2 2 4 2 9" xfId="8187"/>
    <cellStyle name="常规 7 2 2 3 2 2 4 3" xfId="8188"/>
    <cellStyle name="常规 7 2 2 3 2 2 4 3 2" xfId="8189"/>
    <cellStyle name="常规 7 2 2 3 2 2 4 3 2 2" xfId="8190"/>
    <cellStyle name="常规 7 2 2 3 2 2 4 3 2 2 2" xfId="8191"/>
    <cellStyle name="常规 7 2 2 3 2 2 4 3 2 3" xfId="8192"/>
    <cellStyle name="常规 7 2 2 3 2 2 4 3 2 3 2" xfId="8193"/>
    <cellStyle name="常规 7 2 2 3 2 2 4 3 2 4" xfId="8194"/>
    <cellStyle name="常规 7 2 2 3 2 2 4 3 2 4 2" xfId="8195"/>
    <cellStyle name="常规 7 2 2 3 2 2 4 3 2 5" xfId="8196"/>
    <cellStyle name="常规 7 2 2 3 2 2 4 3 3" xfId="8197"/>
    <cellStyle name="常规 7 2 2 3 2 2 4 3 3 2" xfId="8198"/>
    <cellStyle name="常规 7 2 2 3 2 2 4 3 4" xfId="8199"/>
    <cellStyle name="常规 7 2 2 3 2 2 4 3 4 2" xfId="8200"/>
    <cellStyle name="常规 7 2 2 3 2 2 4 3 5" xfId="8201"/>
    <cellStyle name="常规 7 2 2 3 2 2 4 3 5 2" xfId="8202"/>
    <cellStyle name="常规 7 2 2 3 2 2 4 3 6" xfId="8203"/>
    <cellStyle name="常规 7 2 2 3 2 2 4 4" xfId="8204"/>
    <cellStyle name="常规 7 2 2 3 2 2 4 4 2" xfId="8205"/>
    <cellStyle name="常规 7 2 2 3 2 2 4 4 2 2" xfId="8206"/>
    <cellStyle name="常规 7 2 2 3 2 2 4 4 3" xfId="8207"/>
    <cellStyle name="常规 7 2 2 3 2 2 4 4 3 2" xfId="8208"/>
    <cellStyle name="常规 7 2 2 3 2 2 4 4 4" xfId="8209"/>
    <cellStyle name="常规 7 2 2 3 2 2 4 4 4 2" xfId="8210"/>
    <cellStyle name="常规 7 2 2 3 2 2 4 4 5" xfId="8211"/>
    <cellStyle name="常规 7 2 2 3 2 2 4 5" xfId="8212"/>
    <cellStyle name="常规 7 2 2 3 2 2 4 5 2" xfId="8213"/>
    <cellStyle name="常规 7 2 2 3 2 2 4 5 2 2" xfId="8214"/>
    <cellStyle name="常规 7 2 2 3 2 2 4 5 3" xfId="8215"/>
    <cellStyle name="常规 7 2 2 3 2 2 4 5 3 2" xfId="8216"/>
    <cellStyle name="常规 7 2 2 3 2 2 4 5 4" xfId="8217"/>
    <cellStyle name="常规 7 2 2 3 2 2 4 5 4 2" xfId="8218"/>
    <cellStyle name="常规 7 2 2 3 2 2 4 5 5" xfId="8219"/>
    <cellStyle name="常规 7 2 2 3 2 2 4 6" xfId="8220"/>
    <cellStyle name="常规 7 2 2 3 2 2 4 6 2" xfId="8221"/>
    <cellStyle name="常规 7 2 2 3 2 2 4 6 2 2" xfId="8222"/>
    <cellStyle name="常规 7 2 2 3 2 2 4 6 3" xfId="8223"/>
    <cellStyle name="常规 7 2 2 3 2 2 4 6 3 2" xfId="8224"/>
    <cellStyle name="常规 7 2 2 3 2 2 4 6 4" xfId="8225"/>
    <cellStyle name="常规 7 2 2 3 2 2 4 7" xfId="8226"/>
    <cellStyle name="常规 7 2 2 3 2 2 4 7 2" xfId="8227"/>
    <cellStyle name="常规 7 2 2 3 2 2 4 8" xfId="8228"/>
    <cellStyle name="常规 7 2 2 3 2 2 4 8 2" xfId="8229"/>
    <cellStyle name="常规 7 2 2 3 2 2 4 9" xfId="8230"/>
    <cellStyle name="常规 7 2 2 3 2 2 4 9 2" xfId="8231"/>
    <cellStyle name="常规 7 2 2 3 2 2 5" xfId="8232"/>
    <cellStyle name="常规 7 2 2 3 2 2 5 2" xfId="8233"/>
    <cellStyle name="常规 7 2 2 3 2 2 5 2 2" xfId="8234"/>
    <cellStyle name="常规 7 2 2 3 2 2 5 2 2 2" xfId="8235"/>
    <cellStyle name="常规 7 2 2 3 2 2 5 2 2 2 2" xfId="8236"/>
    <cellStyle name="常规 7 2 2 3 2 2 5 2 2 3" xfId="8237"/>
    <cellStyle name="常规 7 2 2 3 2 2 5 2 2 3 2" xfId="8238"/>
    <cellStyle name="常规 7 2 2 3 2 2 5 2 2 4" xfId="8239"/>
    <cellStyle name="常规 7 2 2 3 2 2 5 2 2 4 2" xfId="8240"/>
    <cellStyle name="常规 7 2 2 3 2 2 5 2 2 5" xfId="8241"/>
    <cellStyle name="常规 7 2 2 3 2 2 5 2 3" xfId="8242"/>
    <cellStyle name="常规 7 2 2 3 2 2 5 2 3 2" xfId="8243"/>
    <cellStyle name="常规 7 2 2 3 2 2 5 2 4" xfId="8244"/>
    <cellStyle name="常规 7 2 2 3 2 2 5 2 4 2" xfId="8245"/>
    <cellStyle name="常规 7 2 2 3 2 2 5 2 5" xfId="8246"/>
    <cellStyle name="常规 7 2 2 3 2 2 5 2 5 2" xfId="8247"/>
    <cellStyle name="常规 7 2 2 3 2 2 5 2 6" xfId="8248"/>
    <cellStyle name="常规 7 2 2 3 2 2 5 3" xfId="8249"/>
    <cellStyle name="常规 7 2 2 3 2 2 5 3 2" xfId="8250"/>
    <cellStyle name="常规 7 2 2 3 2 2 5 3 2 2" xfId="8251"/>
    <cellStyle name="常规 7 2 2 3 2 2 5 3 3" xfId="8252"/>
    <cellStyle name="常规 7 2 2 3 2 2 5 3 3 2" xfId="8253"/>
    <cellStyle name="常规 7 2 2 3 2 2 5 3 4" xfId="8254"/>
    <cellStyle name="常规 7 2 2 3 2 2 5 3 4 2" xfId="8255"/>
    <cellStyle name="常规 7 2 2 3 2 2 5 3 5" xfId="8256"/>
    <cellStyle name="常规 7 2 2 3 2 2 5 4" xfId="8257"/>
    <cellStyle name="常规 7 2 2 3 2 2 5 4 2" xfId="8258"/>
    <cellStyle name="常规 7 2 2 3 2 2 5 4 2 2" xfId="8259"/>
    <cellStyle name="常规 7 2 2 3 2 2 5 4 3" xfId="8260"/>
    <cellStyle name="常规 7 2 2 3 2 2 5 4 3 2" xfId="8261"/>
    <cellStyle name="常规 7 2 2 3 2 2 5 4 4" xfId="8262"/>
    <cellStyle name="常规 7 2 2 3 2 2 5 4 4 2" xfId="8263"/>
    <cellStyle name="常规 7 2 2 3 2 2 5 4 5" xfId="8264"/>
    <cellStyle name="常规 7 2 2 3 2 2 5 5" xfId="8265"/>
    <cellStyle name="常规 7 2 2 3 2 2 5 5 2" xfId="8266"/>
    <cellStyle name="常规 7 2 2 3 2 2 5 5 2 2" xfId="8267"/>
    <cellStyle name="常规 7 2 2 3 2 2 5 5 3" xfId="8268"/>
    <cellStyle name="常规 7 2 2 3 2 2 5 5 3 2" xfId="8269"/>
    <cellStyle name="常规 7 2 2 3 2 2 5 5 4" xfId="8270"/>
    <cellStyle name="常规 7 2 2 3 2 2 5 6" xfId="8271"/>
    <cellStyle name="常规 7 2 2 3 2 2 5 6 2" xfId="8272"/>
    <cellStyle name="常规 7 2 2 3 2 2 5 7" xfId="8273"/>
    <cellStyle name="常规 7 2 2 3 2 2 5 7 2" xfId="8274"/>
    <cellStyle name="常规 7 2 2 3 2 2 5 8" xfId="8275"/>
    <cellStyle name="常规 7 2 2 3 2 2 5 8 2" xfId="8276"/>
    <cellStyle name="常规 7 2 2 3 2 2 5 9" xfId="8277"/>
    <cellStyle name="常规 7 2 2 3 2 2 6" xfId="8278"/>
    <cellStyle name="常规 7 2 2 3 2 2 6 2" xfId="8279"/>
    <cellStyle name="常规 7 2 2 3 2 2 6 2 2" xfId="8280"/>
    <cellStyle name="常规 7 2 2 3 2 2 6 2 2 2" xfId="8281"/>
    <cellStyle name="常规 7 2 2 3 2 2 6 2 3" xfId="8282"/>
    <cellStyle name="常规 7 2 2 3 2 2 6 2 3 2" xfId="8283"/>
    <cellStyle name="常规 7 2 2 3 2 2 6 2 4" xfId="8284"/>
    <cellStyle name="常规 7 2 2 3 2 2 6 2 4 2" xfId="8285"/>
    <cellStyle name="常规 7 2 2 3 2 2 6 2 5" xfId="8286"/>
    <cellStyle name="常规 7 2 2 3 2 2 6 3" xfId="8287"/>
    <cellStyle name="常规 7 2 2 3 2 2 6 3 2" xfId="8288"/>
    <cellStyle name="常规 7 2 2 3 2 2 6 4" xfId="8289"/>
    <cellStyle name="常规 7 2 2 3 2 2 6 4 2" xfId="8290"/>
    <cellStyle name="常规 7 2 2 3 2 2 6 5" xfId="8291"/>
    <cellStyle name="常规 7 2 2 3 2 2 6 5 2" xfId="8292"/>
    <cellStyle name="常规 7 2 2 3 2 2 6 6" xfId="8293"/>
    <cellStyle name="常规 7 2 2 3 2 2 7" xfId="8294"/>
    <cellStyle name="常规 7 2 2 3 2 2 7 2" xfId="8295"/>
    <cellStyle name="常规 7 2 2 3 2 2 7 2 2" xfId="8296"/>
    <cellStyle name="常规 7 2 2 3 2 2 7 3" xfId="8297"/>
    <cellStyle name="常规 7 2 2 3 2 2 7 3 2" xfId="8298"/>
    <cellStyle name="常规 7 2 2 3 2 2 7 4" xfId="8299"/>
    <cellStyle name="常规 7 2 2 3 2 2 7 4 2" xfId="8300"/>
    <cellStyle name="常规 7 2 2 3 2 2 7 5" xfId="8301"/>
    <cellStyle name="常规 7 2 2 3 2 2 8" xfId="8302"/>
    <cellStyle name="常规 7 2 2 3 2 2 8 2" xfId="8303"/>
    <cellStyle name="常规 7 2 2 3 2 2 8 2 2" xfId="8304"/>
    <cellStyle name="常规 7 2 2 3 2 2 8 3" xfId="8305"/>
    <cellStyle name="常规 7 2 2 3 2 2 8 3 2" xfId="8306"/>
    <cellStyle name="常规 7 2 2 3 2 2 8 4" xfId="8307"/>
    <cellStyle name="常规 7 2 2 3 2 2 8 4 2" xfId="8308"/>
    <cellStyle name="常规 7 2 2 3 2 2 8 5" xfId="8309"/>
    <cellStyle name="常规 7 2 2 3 2 2 9" xfId="8310"/>
    <cellStyle name="常规 7 2 2 3 2 2 9 2" xfId="8311"/>
    <cellStyle name="常规 7 2 2 3 2 2 9 2 2" xfId="8312"/>
    <cellStyle name="常规 7 2 2 3 2 2 9 3" xfId="8313"/>
    <cellStyle name="常规 7 2 2 3 2 2 9 3 2" xfId="8314"/>
    <cellStyle name="常规 7 2 2 3 2 2 9 4" xfId="8315"/>
    <cellStyle name="常规 7 2 2 3 2 3" xfId="8316"/>
    <cellStyle name="常规 7 2 2 3 2 3 10" xfId="8317"/>
    <cellStyle name="常规 7 2 2 3 2 3 10 2" xfId="8318"/>
    <cellStyle name="常规 7 2 2 3 2 3 11" xfId="8319"/>
    <cellStyle name="常规 7 2 2 3 2 3 2" xfId="8320"/>
    <cellStyle name="常规 7 2 2 3 2 3 2 10" xfId="8321"/>
    <cellStyle name="常规 7 2 2 3 2 3 2 2" xfId="8322"/>
    <cellStyle name="常规 7 2 2 3 2 3 2 2 2" xfId="8323"/>
    <cellStyle name="常规 7 2 2 3 2 3 2 2 2 2" xfId="8324"/>
    <cellStyle name="常规 7 2 2 3 2 3 2 2 2 2 2" xfId="8325"/>
    <cellStyle name="常规 7 2 2 3 2 3 2 2 2 2 2 2" xfId="8326"/>
    <cellStyle name="常规 7 2 2 3 2 3 2 2 2 2 3" xfId="8327"/>
    <cellStyle name="常规 7 2 2 3 2 3 2 2 2 2 3 2" xfId="8328"/>
    <cellStyle name="常规 7 2 2 3 2 3 2 2 2 2 4" xfId="8329"/>
    <cellStyle name="常规 7 2 2 3 2 3 2 2 2 2 4 2" xfId="8330"/>
    <cellStyle name="常规 7 2 2 3 2 3 2 2 2 2 5" xfId="8331"/>
    <cellStyle name="常规 7 2 2 3 2 3 2 2 2 3" xfId="8332"/>
    <cellStyle name="常规 7 2 2 3 2 3 2 2 2 3 2" xfId="8333"/>
    <cellStyle name="常规 7 2 2 3 2 3 2 2 2 4" xfId="8334"/>
    <cellStyle name="常规 7 2 2 3 2 3 2 2 2 4 2" xfId="8335"/>
    <cellStyle name="常规 7 2 2 3 2 3 2 2 2 5" xfId="8336"/>
    <cellStyle name="常规 7 2 2 3 2 3 2 2 2 5 2" xfId="8337"/>
    <cellStyle name="常规 7 2 2 3 2 3 2 2 2 6" xfId="8338"/>
    <cellStyle name="常规 7 2 2 3 2 3 2 2 3" xfId="8339"/>
    <cellStyle name="常规 7 2 2 3 2 3 2 2 3 2" xfId="8340"/>
    <cellStyle name="常规 7 2 2 3 2 3 2 2 3 2 2" xfId="8341"/>
    <cellStyle name="常规 7 2 2 3 2 3 2 2 3 3" xfId="8342"/>
    <cellStyle name="常规 7 2 2 3 2 3 2 2 3 3 2" xfId="8343"/>
    <cellStyle name="常规 7 2 2 3 2 3 2 2 3 4" xfId="8344"/>
    <cellStyle name="常规 7 2 2 3 2 3 2 2 3 4 2" xfId="8345"/>
    <cellStyle name="常规 7 2 2 3 2 3 2 2 3 5" xfId="8346"/>
    <cellStyle name="常规 7 2 2 3 2 3 2 2 4" xfId="8347"/>
    <cellStyle name="常规 7 2 2 3 2 3 2 2 4 2" xfId="8348"/>
    <cellStyle name="常规 7 2 2 3 2 3 2 2 4 2 2" xfId="8349"/>
    <cellStyle name="常规 7 2 2 3 2 3 2 2 4 3" xfId="8350"/>
    <cellStyle name="常规 7 2 2 3 2 3 2 2 4 3 2" xfId="8351"/>
    <cellStyle name="常规 7 2 2 3 2 3 2 2 4 4" xfId="8352"/>
    <cellStyle name="常规 7 2 2 3 2 3 2 2 4 4 2" xfId="8353"/>
    <cellStyle name="常规 7 2 2 3 2 3 2 2 4 5" xfId="8354"/>
    <cellStyle name="常规 7 2 2 3 2 3 2 2 5" xfId="8355"/>
    <cellStyle name="常规 7 2 2 3 2 3 2 2 5 2" xfId="8356"/>
    <cellStyle name="常规 7 2 2 3 2 3 2 2 5 2 2" xfId="8357"/>
    <cellStyle name="常规 7 2 2 3 2 3 2 2 5 3" xfId="8358"/>
    <cellStyle name="常规 7 2 2 3 2 3 2 2 5 3 2" xfId="8359"/>
    <cellStyle name="常规 7 2 2 3 2 3 2 2 5 4" xfId="8360"/>
    <cellStyle name="常规 7 2 2 3 2 3 2 2 6" xfId="8361"/>
    <cellStyle name="常规 7 2 2 3 2 3 2 2 6 2" xfId="8362"/>
    <cellStyle name="常规 7 2 2 3 2 3 2 2 7" xfId="8363"/>
    <cellStyle name="常规 7 2 2 3 2 3 2 2 7 2" xfId="8364"/>
    <cellStyle name="常规 7 2 2 3 2 3 2 2 8" xfId="8365"/>
    <cellStyle name="常规 7 2 2 3 2 3 2 2 8 2" xfId="8366"/>
    <cellStyle name="常规 7 2 2 3 2 3 2 2 9" xfId="8367"/>
    <cellStyle name="常规 7 2 2 3 2 3 2 3" xfId="8368"/>
    <cellStyle name="常规 7 2 2 3 2 3 2 3 2" xfId="8369"/>
    <cellStyle name="常规 7 2 2 3 2 3 2 3 2 2" xfId="8370"/>
    <cellStyle name="常规 7 2 2 3 2 3 2 3 2 2 2" xfId="8371"/>
    <cellStyle name="常规 7 2 2 3 2 3 2 3 2 3" xfId="8372"/>
    <cellStyle name="常规 7 2 2 3 2 3 2 3 2 3 2" xfId="8373"/>
    <cellStyle name="常规 7 2 2 3 2 3 2 3 2 4" xfId="8374"/>
    <cellStyle name="常规 7 2 2 3 2 3 2 3 2 4 2" xfId="8375"/>
    <cellStyle name="常规 7 2 2 3 2 3 2 3 2 5" xfId="8376"/>
    <cellStyle name="常规 7 2 2 3 2 3 2 3 3" xfId="8377"/>
    <cellStyle name="常规 7 2 2 3 2 3 2 3 3 2" xfId="8378"/>
    <cellStyle name="常规 7 2 2 3 2 3 2 3 4" xfId="8379"/>
    <cellStyle name="常规 7 2 2 3 2 3 2 3 4 2" xfId="8380"/>
    <cellStyle name="常规 7 2 2 3 2 3 2 3 5" xfId="8381"/>
    <cellStyle name="常规 7 2 2 3 2 3 2 3 5 2" xfId="8382"/>
    <cellStyle name="常规 7 2 2 3 2 3 2 3 6" xfId="8383"/>
    <cellStyle name="常规 7 2 2 3 2 3 2 4" xfId="8384"/>
    <cellStyle name="常规 7 2 2 3 2 3 2 4 2" xfId="8385"/>
    <cellStyle name="常规 7 2 2 3 2 3 2 4 2 2" xfId="8386"/>
    <cellStyle name="常规 7 2 2 3 2 3 2 4 3" xfId="8387"/>
    <cellStyle name="常规 7 2 2 3 2 3 2 4 3 2" xfId="8388"/>
    <cellStyle name="常规 7 2 2 3 2 3 2 4 4" xfId="8389"/>
    <cellStyle name="常规 7 2 2 3 2 3 2 4 4 2" xfId="8390"/>
    <cellStyle name="常规 7 2 2 3 2 3 2 4 5" xfId="8391"/>
    <cellStyle name="常规 7 2 2 3 2 3 2 5" xfId="8392"/>
    <cellStyle name="常规 7 2 2 3 2 3 2 5 2" xfId="8393"/>
    <cellStyle name="常规 7 2 2 3 2 3 2 5 2 2" xfId="8394"/>
    <cellStyle name="常规 7 2 2 3 2 3 2 5 3" xfId="8395"/>
    <cellStyle name="常规 7 2 2 3 2 3 2 5 3 2" xfId="8396"/>
    <cellStyle name="常规 7 2 2 3 2 3 2 5 4" xfId="8397"/>
    <cellStyle name="常规 7 2 2 3 2 3 2 5 4 2" xfId="8398"/>
    <cellStyle name="常规 7 2 2 3 2 3 2 5 5" xfId="8399"/>
    <cellStyle name="常规 7 2 2 3 2 3 2 6" xfId="8400"/>
    <cellStyle name="常规 7 2 2 3 2 3 2 6 2" xfId="8401"/>
    <cellStyle name="常规 7 2 2 3 2 3 2 6 2 2" xfId="8402"/>
    <cellStyle name="常规 7 2 2 3 2 3 2 6 3" xfId="8403"/>
    <cellStyle name="常规 7 2 2 3 2 3 2 6 3 2" xfId="8404"/>
    <cellStyle name="常规 7 2 2 3 2 3 2 6 4" xfId="8405"/>
    <cellStyle name="常规 7 2 2 3 2 3 2 7" xfId="8406"/>
    <cellStyle name="常规 7 2 2 3 2 3 2 7 2" xfId="8407"/>
    <cellStyle name="常规 7 2 2 3 2 3 2 8" xfId="8408"/>
    <cellStyle name="常规 7 2 2 3 2 3 2 8 2" xfId="8409"/>
    <cellStyle name="常规 7 2 2 3 2 3 2 9" xfId="8410"/>
    <cellStyle name="常规 7 2 2 3 2 3 2 9 2" xfId="8411"/>
    <cellStyle name="常规 7 2 2 3 2 3 3" xfId="8412"/>
    <cellStyle name="常规 7 2 2 3 2 3 3 2" xfId="8413"/>
    <cellStyle name="常规 7 2 2 3 2 3 3 2 2" xfId="8414"/>
    <cellStyle name="常规 7 2 2 3 2 3 3 2 2 2" xfId="8415"/>
    <cellStyle name="常规 7 2 2 3 2 3 3 2 2 2 2" xfId="8416"/>
    <cellStyle name="常规 7 2 2 3 2 3 3 2 2 3" xfId="8417"/>
    <cellStyle name="常规 7 2 2 3 2 3 3 2 2 3 2" xfId="8418"/>
    <cellStyle name="常规 7 2 2 3 2 3 3 2 2 4" xfId="8419"/>
    <cellStyle name="常规 7 2 2 3 2 3 3 2 2 4 2" xfId="8420"/>
    <cellStyle name="常规 7 2 2 3 2 3 3 2 2 5" xfId="8421"/>
    <cellStyle name="常规 7 2 2 3 2 3 3 2 3" xfId="8422"/>
    <cellStyle name="常规 7 2 2 3 2 3 3 2 3 2" xfId="8423"/>
    <cellStyle name="常规 7 2 2 3 2 3 3 2 4" xfId="8424"/>
    <cellStyle name="常规 7 2 2 3 2 3 3 2 4 2" xfId="8425"/>
    <cellStyle name="常规 7 2 2 3 2 3 3 2 5" xfId="8426"/>
    <cellStyle name="常规 7 2 2 3 2 3 3 2 5 2" xfId="8427"/>
    <cellStyle name="常规 7 2 2 3 2 3 3 2 6" xfId="8428"/>
    <cellStyle name="常规 7 2 2 3 2 3 3 3" xfId="8429"/>
    <cellStyle name="常规 7 2 2 3 2 3 3 3 2" xfId="8430"/>
    <cellStyle name="常规 7 2 2 3 2 3 3 3 2 2" xfId="8431"/>
    <cellStyle name="常规 7 2 2 3 2 3 3 3 3" xfId="8432"/>
    <cellStyle name="常规 7 2 2 3 2 3 3 3 3 2" xfId="8433"/>
    <cellStyle name="常规 7 2 2 3 2 3 3 3 4" xfId="8434"/>
    <cellStyle name="常规 7 2 2 3 2 3 3 3 4 2" xfId="8435"/>
    <cellStyle name="常规 7 2 2 3 2 3 3 3 5" xfId="8436"/>
    <cellStyle name="常规 7 2 2 3 2 3 3 4" xfId="8437"/>
    <cellStyle name="常规 7 2 2 3 2 3 3 4 2" xfId="8438"/>
    <cellStyle name="常规 7 2 2 3 2 3 3 4 2 2" xfId="8439"/>
    <cellStyle name="常规 7 2 2 3 2 3 3 4 3" xfId="8440"/>
    <cellStyle name="常规 7 2 2 3 2 3 3 4 3 2" xfId="8441"/>
    <cellStyle name="常规 7 2 2 3 2 3 3 4 4" xfId="8442"/>
    <cellStyle name="常规 7 2 2 3 2 3 3 4 4 2" xfId="8443"/>
    <cellStyle name="常规 7 2 2 3 2 3 3 4 5" xfId="8444"/>
    <cellStyle name="常规 7 2 2 3 2 3 3 5" xfId="8445"/>
    <cellStyle name="常规 7 2 2 3 2 3 3 5 2" xfId="8446"/>
    <cellStyle name="常规 7 2 2 3 2 3 3 5 2 2" xfId="8447"/>
    <cellStyle name="常规 7 2 2 3 2 3 3 5 3" xfId="8448"/>
    <cellStyle name="常规 7 2 2 3 2 3 3 5 3 2" xfId="8449"/>
    <cellStyle name="常规 7 2 2 3 2 3 3 5 4" xfId="8450"/>
    <cellStyle name="常规 7 2 2 3 2 3 3 6" xfId="8451"/>
    <cellStyle name="常规 7 2 2 3 2 3 3 6 2" xfId="8452"/>
    <cellStyle name="常规 7 2 2 3 2 3 3 7" xfId="8453"/>
    <cellStyle name="常规 7 2 2 3 2 3 3 7 2" xfId="8454"/>
    <cellStyle name="常规 7 2 2 3 2 3 3 8" xfId="8455"/>
    <cellStyle name="常规 7 2 2 3 2 3 3 8 2" xfId="8456"/>
    <cellStyle name="常规 7 2 2 3 2 3 3 9" xfId="8457"/>
    <cellStyle name="常规 7 2 2 3 2 3 4" xfId="8458"/>
    <cellStyle name="常规 7 2 2 3 2 3 4 2" xfId="8459"/>
    <cellStyle name="常规 7 2 2 3 2 3 4 2 2" xfId="8460"/>
    <cellStyle name="常规 7 2 2 3 2 3 4 2 2 2" xfId="8461"/>
    <cellStyle name="常规 7 2 2 3 2 3 4 2 3" xfId="8462"/>
    <cellStyle name="常规 7 2 2 3 2 3 4 2 3 2" xfId="8463"/>
    <cellStyle name="常规 7 2 2 3 2 3 4 2 4" xfId="8464"/>
    <cellStyle name="常规 7 2 2 3 2 3 4 2 4 2" xfId="8465"/>
    <cellStyle name="常规 7 2 2 3 2 3 4 2 5" xfId="8466"/>
    <cellStyle name="常规 7 2 2 3 2 3 4 3" xfId="8467"/>
    <cellStyle name="常规 7 2 2 3 2 3 4 3 2" xfId="8468"/>
    <cellStyle name="常规 7 2 2 3 2 3 4 4" xfId="8469"/>
    <cellStyle name="常规 7 2 2 3 2 3 4 4 2" xfId="8470"/>
    <cellStyle name="常规 7 2 2 3 2 3 4 5" xfId="8471"/>
    <cellStyle name="常规 7 2 2 3 2 3 4 5 2" xfId="8472"/>
    <cellStyle name="常规 7 2 2 3 2 3 4 6" xfId="8473"/>
    <cellStyle name="常规 7 2 2 3 2 3 5" xfId="8474"/>
    <cellStyle name="常规 7 2 2 3 2 3 5 2" xfId="8475"/>
    <cellStyle name="常规 7 2 2 3 2 3 5 2 2" xfId="8476"/>
    <cellStyle name="常规 7 2 2 3 2 3 5 3" xfId="8477"/>
    <cellStyle name="常规 7 2 2 3 2 3 5 3 2" xfId="8478"/>
    <cellStyle name="常规 7 2 2 3 2 3 5 4" xfId="8479"/>
    <cellStyle name="常规 7 2 2 3 2 3 5 4 2" xfId="8480"/>
    <cellStyle name="常规 7 2 2 3 2 3 5 5" xfId="8481"/>
    <cellStyle name="常规 7 2 2 3 2 3 6" xfId="8482"/>
    <cellStyle name="常规 7 2 2 3 2 3 6 2" xfId="8483"/>
    <cellStyle name="常规 7 2 2 3 2 3 6 2 2" xfId="8484"/>
    <cellStyle name="常规 7 2 2 3 2 3 6 3" xfId="8485"/>
    <cellStyle name="常规 7 2 2 3 2 3 6 3 2" xfId="8486"/>
    <cellStyle name="常规 7 2 2 3 2 3 6 4" xfId="8487"/>
    <cellStyle name="常规 7 2 2 3 2 3 6 4 2" xfId="8488"/>
    <cellStyle name="常规 7 2 2 3 2 3 6 5" xfId="8489"/>
    <cellStyle name="常规 7 2 2 3 2 3 7" xfId="8490"/>
    <cellStyle name="常规 7 2 2 3 2 3 7 2" xfId="8491"/>
    <cellStyle name="常规 7 2 2 3 2 3 7 2 2" xfId="8492"/>
    <cellStyle name="常规 7 2 2 3 2 3 7 3" xfId="8493"/>
    <cellStyle name="常规 7 2 2 3 2 3 7 3 2" xfId="8494"/>
    <cellStyle name="常规 7 2 2 3 2 3 7 4" xfId="8495"/>
    <cellStyle name="常规 7 2 2 3 2 3 8" xfId="8496"/>
    <cellStyle name="常规 7 2 2 3 2 3 8 2" xfId="8497"/>
    <cellStyle name="常规 7 2 2 3 2 3 9" xfId="8498"/>
    <cellStyle name="常规 7 2 2 3 2 3 9 2" xfId="8499"/>
    <cellStyle name="常规 7 2 2 3 2 4" xfId="8500"/>
    <cellStyle name="常规 7 2 2 3 2 4 10" xfId="8501"/>
    <cellStyle name="常规 7 2 2 3 2 4 10 2" xfId="8502"/>
    <cellStyle name="常规 7 2 2 3 2 4 11" xfId="8503"/>
    <cellStyle name="常规 7 2 2 3 2 4 2" xfId="8504"/>
    <cellStyle name="常规 7 2 2 3 2 4 2 10" xfId="8505"/>
    <cellStyle name="常规 7 2 2 3 2 4 2 2" xfId="8506"/>
    <cellStyle name="常规 7 2 2 3 2 4 2 2 2" xfId="8507"/>
    <cellStyle name="常规 7 2 2 3 2 4 2 2 2 2" xfId="8508"/>
    <cellStyle name="常规 7 2 2 3 2 4 2 2 2 2 2" xfId="8509"/>
    <cellStyle name="常规 7 2 2 3 2 4 2 2 2 2 2 2" xfId="8510"/>
    <cellStyle name="常规 7 2 2 3 2 4 2 2 2 2 3" xfId="8511"/>
    <cellStyle name="常规 7 2 2 3 2 4 2 2 2 2 3 2" xfId="8512"/>
    <cellStyle name="常规 7 2 2 3 2 4 2 2 2 2 4" xfId="8513"/>
    <cellStyle name="常规 7 2 2 3 2 4 2 2 2 2 4 2" xfId="8514"/>
    <cellStyle name="常规 7 2 2 3 2 4 2 2 2 2 5" xfId="8515"/>
    <cellStyle name="常规 7 2 2 3 2 4 2 2 2 3" xfId="8516"/>
    <cellStyle name="常规 7 2 2 3 2 4 2 2 2 3 2" xfId="8517"/>
    <cellStyle name="常规 7 2 2 3 2 4 2 2 2 4" xfId="8518"/>
    <cellStyle name="常规 7 2 2 3 2 4 2 2 2 4 2" xfId="8519"/>
    <cellStyle name="常规 7 2 2 3 2 4 2 2 2 5" xfId="8520"/>
    <cellStyle name="常规 7 2 2 3 2 4 2 2 2 5 2" xfId="8521"/>
    <cellStyle name="常规 7 2 2 3 2 4 2 2 2 6" xfId="8522"/>
    <cellStyle name="常规 7 2 2 3 2 4 2 2 3" xfId="8523"/>
    <cellStyle name="常规 7 2 2 3 2 4 2 2 3 2" xfId="8524"/>
    <cellStyle name="常规 7 2 2 3 2 4 2 2 3 2 2" xfId="8525"/>
    <cellStyle name="常规 7 2 2 3 2 4 2 2 3 3" xfId="8526"/>
    <cellStyle name="常规 7 2 2 3 2 4 2 2 3 3 2" xfId="8527"/>
    <cellStyle name="常规 7 2 2 3 2 4 2 2 3 4" xfId="8528"/>
    <cellStyle name="常规 7 2 2 3 2 4 2 2 3 4 2" xfId="8529"/>
    <cellStyle name="常规 7 2 2 3 2 4 2 2 3 5" xfId="8530"/>
    <cellStyle name="常规 7 2 2 3 2 4 2 2 4" xfId="8531"/>
    <cellStyle name="常规 7 2 2 3 2 4 2 2 4 2" xfId="8532"/>
    <cellStyle name="常规 7 2 2 3 2 4 2 2 4 2 2" xfId="8533"/>
    <cellStyle name="常规 7 2 2 3 2 4 2 2 4 3" xfId="8534"/>
    <cellStyle name="常规 7 2 2 3 2 4 2 2 4 3 2" xfId="8535"/>
    <cellStyle name="常规 7 2 2 3 2 4 2 2 4 4" xfId="8536"/>
    <cellStyle name="常规 7 2 2 3 2 4 2 2 4 4 2" xfId="8537"/>
    <cellStyle name="常规 7 2 2 3 2 4 2 2 4 5" xfId="8538"/>
    <cellStyle name="常规 7 2 2 3 2 4 2 2 5" xfId="8539"/>
    <cellStyle name="常规 7 2 2 3 2 4 2 2 5 2" xfId="8540"/>
    <cellStyle name="常规 7 2 2 3 2 4 2 2 5 2 2" xfId="8541"/>
    <cellStyle name="常规 7 2 2 3 2 4 2 2 5 3" xfId="8542"/>
    <cellStyle name="常规 7 2 2 3 2 4 2 2 5 3 2" xfId="8543"/>
    <cellStyle name="常规 7 2 2 3 2 4 2 2 5 4" xfId="8544"/>
    <cellStyle name="常规 7 2 2 3 2 4 2 2 6" xfId="8545"/>
    <cellStyle name="常规 7 2 2 3 2 4 2 2 6 2" xfId="8546"/>
    <cellStyle name="常规 7 2 2 3 2 4 2 2 7" xfId="8547"/>
    <cellStyle name="常规 7 2 2 3 2 4 2 2 7 2" xfId="8548"/>
    <cellStyle name="常规 7 2 2 3 2 4 2 2 8" xfId="8549"/>
    <cellStyle name="常规 7 2 2 3 2 4 2 2 8 2" xfId="8550"/>
    <cellStyle name="常规 7 2 2 3 2 4 2 2 9" xfId="8551"/>
    <cellStyle name="常规 7 2 2 3 2 4 2 3" xfId="8552"/>
    <cellStyle name="常规 7 2 2 3 2 4 2 3 2" xfId="8553"/>
    <cellStyle name="常规 7 2 2 3 2 4 2 3 2 2" xfId="8554"/>
    <cellStyle name="常规 7 2 2 3 2 4 2 3 2 2 2" xfId="8555"/>
    <cellStyle name="常规 7 2 2 3 2 4 2 3 2 3" xfId="8556"/>
    <cellStyle name="常规 7 2 2 3 2 4 2 3 2 3 2" xfId="8557"/>
    <cellStyle name="常规 7 2 2 3 2 4 2 3 2 4" xfId="8558"/>
    <cellStyle name="常规 7 2 2 3 2 4 2 3 2 4 2" xfId="8559"/>
    <cellStyle name="常规 7 2 2 3 2 4 2 3 2 5" xfId="8560"/>
    <cellStyle name="常规 7 2 2 3 2 4 2 3 3" xfId="8561"/>
    <cellStyle name="常规 7 2 2 3 2 4 2 3 3 2" xfId="8562"/>
    <cellStyle name="常规 7 2 2 3 2 4 2 3 4" xfId="8563"/>
    <cellStyle name="常规 7 2 2 3 2 4 2 3 4 2" xfId="8564"/>
    <cellStyle name="常规 7 2 2 3 2 4 2 3 5" xfId="8565"/>
    <cellStyle name="常规 7 2 2 3 2 4 2 3 5 2" xfId="8566"/>
    <cellStyle name="常规 7 2 2 3 2 4 2 3 6" xfId="8567"/>
    <cellStyle name="常规 7 2 2 3 2 4 2 4" xfId="8568"/>
    <cellStyle name="常规 7 2 2 3 2 4 2 4 2" xfId="8569"/>
    <cellStyle name="常规 7 2 2 3 2 4 2 4 2 2" xfId="8570"/>
    <cellStyle name="常规 7 2 2 3 2 4 2 4 3" xfId="8571"/>
    <cellStyle name="常规 7 2 2 3 2 4 2 4 3 2" xfId="8572"/>
    <cellStyle name="常规 7 2 2 3 2 4 2 4 4" xfId="8573"/>
    <cellStyle name="常规 7 2 2 3 2 4 2 4 4 2" xfId="8574"/>
    <cellStyle name="常规 7 2 2 3 2 4 2 4 5" xfId="8575"/>
    <cellStyle name="常规 7 2 2 3 2 4 2 5" xfId="8576"/>
    <cellStyle name="常规 7 2 2 3 2 4 2 5 2" xfId="8577"/>
    <cellStyle name="常规 7 2 2 3 2 4 2 5 2 2" xfId="8578"/>
    <cellStyle name="常规 7 2 2 3 2 4 2 5 3" xfId="8579"/>
    <cellStyle name="常规 7 2 2 3 2 4 2 5 3 2" xfId="8580"/>
    <cellStyle name="常规 7 2 2 3 2 4 2 5 4" xfId="8581"/>
    <cellStyle name="常规 7 2 2 3 2 4 2 5 4 2" xfId="8582"/>
    <cellStyle name="常规 7 2 2 3 2 4 2 5 5" xfId="8583"/>
    <cellStyle name="常规 7 2 2 3 2 4 2 6" xfId="8584"/>
    <cellStyle name="常规 7 2 2 3 2 4 2 6 2" xfId="8585"/>
    <cellStyle name="常规 7 2 2 3 2 4 2 6 2 2" xfId="8586"/>
    <cellStyle name="常规 7 2 2 3 2 4 2 6 3" xfId="8587"/>
    <cellStyle name="常规 7 2 2 3 2 4 2 6 3 2" xfId="8588"/>
    <cellStyle name="常规 7 2 2 3 2 4 2 6 4" xfId="8589"/>
    <cellStyle name="常规 7 2 2 3 2 4 2 7" xfId="8590"/>
    <cellStyle name="常规 7 2 2 3 2 4 2 7 2" xfId="8591"/>
    <cellStyle name="常规 7 2 2 3 2 4 2 8" xfId="8592"/>
    <cellStyle name="常规 7 2 2 3 2 4 2 8 2" xfId="8593"/>
    <cellStyle name="常规 7 2 2 3 2 4 2 9" xfId="8594"/>
    <cellStyle name="常规 7 2 2 3 2 4 2 9 2" xfId="8595"/>
    <cellStyle name="常规 7 2 2 3 2 4 3" xfId="8596"/>
    <cellStyle name="常规 7 2 2 3 2 4 3 2" xfId="8597"/>
    <cellStyle name="常规 7 2 2 3 2 4 3 2 2" xfId="8598"/>
    <cellStyle name="常规 7 2 2 3 2 4 3 2 2 2" xfId="8599"/>
    <cellStyle name="常规 7 2 2 3 2 4 3 2 2 2 2" xfId="8600"/>
    <cellStyle name="常规 7 2 2 3 2 4 3 2 2 3" xfId="8601"/>
    <cellStyle name="常规 7 2 2 3 2 4 3 2 2 3 2" xfId="8602"/>
    <cellStyle name="常规 7 2 2 3 2 4 3 2 2 4" xfId="8603"/>
    <cellStyle name="常规 7 2 2 3 2 4 3 2 2 4 2" xfId="8604"/>
    <cellStyle name="常规 7 2 2 3 2 4 3 2 2 5" xfId="8605"/>
    <cellStyle name="常规 7 2 2 3 2 4 3 2 3" xfId="8606"/>
    <cellStyle name="常规 7 2 2 3 2 4 3 2 3 2" xfId="8607"/>
    <cellStyle name="常规 7 2 2 3 2 4 3 2 4" xfId="8608"/>
    <cellStyle name="常规 7 2 2 3 2 4 3 2 4 2" xfId="8609"/>
    <cellStyle name="常规 7 2 2 3 2 4 3 2 5" xfId="8610"/>
    <cellStyle name="常规 7 2 2 3 2 4 3 2 5 2" xfId="8611"/>
    <cellStyle name="常规 7 2 2 3 2 4 3 2 6" xfId="8612"/>
    <cellStyle name="常规 7 2 2 3 2 4 3 3" xfId="8613"/>
    <cellStyle name="常规 7 2 2 3 2 4 3 3 2" xfId="8614"/>
    <cellStyle name="常规 7 2 2 3 2 4 3 3 2 2" xfId="8615"/>
    <cellStyle name="常规 7 2 2 3 2 4 3 3 3" xfId="8616"/>
    <cellStyle name="常规 7 2 2 3 2 4 3 3 3 2" xfId="8617"/>
    <cellStyle name="常规 7 2 2 3 2 4 3 3 4" xfId="8618"/>
    <cellStyle name="常规 7 2 2 3 2 4 3 3 4 2" xfId="8619"/>
    <cellStyle name="常规 7 2 2 3 2 4 3 3 5" xfId="8620"/>
    <cellStyle name="常规 7 2 2 3 2 4 3 4" xfId="8621"/>
    <cellStyle name="常规 7 2 2 3 2 4 3 4 2" xfId="8622"/>
    <cellStyle name="常规 7 2 2 3 2 4 3 4 2 2" xfId="8623"/>
    <cellStyle name="常规 7 2 2 3 2 4 3 4 3" xfId="8624"/>
    <cellStyle name="常规 7 2 2 3 2 4 3 4 3 2" xfId="8625"/>
    <cellStyle name="常规 7 2 2 3 2 4 3 4 4" xfId="8626"/>
    <cellStyle name="常规 7 2 2 3 2 4 3 4 4 2" xfId="8627"/>
    <cellStyle name="常规 7 2 2 3 2 4 3 4 5" xfId="8628"/>
    <cellStyle name="常规 7 2 2 3 2 4 3 5" xfId="8629"/>
    <cellStyle name="常规 7 2 2 3 2 4 3 5 2" xfId="8630"/>
    <cellStyle name="常规 7 2 2 3 2 4 3 5 2 2" xfId="8631"/>
    <cellStyle name="常规 7 2 2 3 2 4 3 5 3" xfId="8632"/>
    <cellStyle name="常规 7 2 2 3 2 4 3 5 3 2" xfId="8633"/>
    <cellStyle name="常规 7 2 2 3 2 4 3 5 4" xfId="8634"/>
    <cellStyle name="常规 7 2 2 3 2 4 3 6" xfId="8635"/>
    <cellStyle name="常规 7 2 2 3 2 4 3 6 2" xfId="8636"/>
    <cellStyle name="常规 7 2 2 3 2 4 3 7" xfId="8637"/>
    <cellStyle name="常规 7 2 2 3 2 4 3 7 2" xfId="8638"/>
    <cellStyle name="常规 7 2 2 3 2 4 3 8" xfId="8639"/>
    <cellStyle name="常规 7 2 2 3 2 4 3 8 2" xfId="8640"/>
    <cellStyle name="常规 7 2 2 3 2 4 3 9" xfId="8641"/>
    <cellStyle name="常规 7 2 2 3 2 4 4" xfId="8642"/>
    <cellStyle name="常规 7 2 2 3 2 4 4 2" xfId="8643"/>
    <cellStyle name="常规 7 2 2 3 2 4 4 2 2" xfId="8644"/>
    <cellStyle name="常规 7 2 2 3 2 4 4 2 2 2" xfId="8645"/>
    <cellStyle name="常规 7 2 2 3 2 4 4 2 3" xfId="8646"/>
    <cellStyle name="常规 7 2 2 3 2 4 4 2 3 2" xfId="8647"/>
    <cellStyle name="常规 7 2 2 3 2 4 4 2 4" xfId="8648"/>
    <cellStyle name="常规 7 2 2 3 2 4 4 2 4 2" xfId="8649"/>
    <cellStyle name="常规 7 2 2 3 2 4 4 2 5" xfId="8650"/>
    <cellStyle name="常规 7 2 2 3 2 4 4 3" xfId="8651"/>
    <cellStyle name="常规 7 2 2 3 2 4 4 3 2" xfId="8652"/>
    <cellStyle name="常规 7 2 2 3 2 4 4 4" xfId="8653"/>
    <cellStyle name="常规 7 2 2 3 2 4 4 4 2" xfId="8654"/>
    <cellStyle name="常规 7 2 2 3 2 4 4 5" xfId="8655"/>
    <cellStyle name="常规 7 2 2 3 2 4 4 5 2" xfId="8656"/>
    <cellStyle name="常规 7 2 2 3 2 4 4 6" xfId="8657"/>
    <cellStyle name="常规 7 2 2 3 2 4 5" xfId="8658"/>
    <cellStyle name="常规 7 2 2 3 2 4 5 2" xfId="8659"/>
    <cellStyle name="常规 7 2 2 3 2 4 5 2 2" xfId="8660"/>
    <cellStyle name="常规 7 2 2 3 2 4 5 3" xfId="8661"/>
    <cellStyle name="常规 7 2 2 3 2 4 5 3 2" xfId="8662"/>
    <cellStyle name="常规 7 2 2 3 2 4 5 4" xfId="8663"/>
    <cellStyle name="常规 7 2 2 3 2 4 5 4 2" xfId="8664"/>
    <cellStyle name="常规 7 2 2 3 2 4 5 5" xfId="8665"/>
    <cellStyle name="常规 7 2 2 3 2 4 6" xfId="8666"/>
    <cellStyle name="常规 7 2 2 3 2 4 6 2" xfId="8667"/>
    <cellStyle name="常规 7 2 2 3 2 4 6 2 2" xfId="8668"/>
    <cellStyle name="常规 7 2 2 3 2 4 6 3" xfId="8669"/>
    <cellStyle name="常规 7 2 2 3 2 4 6 3 2" xfId="8670"/>
    <cellStyle name="常规 7 2 2 3 2 4 6 4" xfId="8671"/>
    <cellStyle name="常规 7 2 2 3 2 4 6 4 2" xfId="8672"/>
    <cellStyle name="常规 7 2 2 3 2 4 6 5" xfId="8673"/>
    <cellStyle name="常规 7 2 2 3 2 4 7" xfId="8674"/>
    <cellStyle name="常规 7 2 2 3 2 4 7 2" xfId="8675"/>
    <cellStyle name="常规 7 2 2 3 2 4 7 2 2" xfId="8676"/>
    <cellStyle name="常规 7 2 2 3 2 4 7 3" xfId="8677"/>
    <cellStyle name="常规 7 2 2 3 2 4 7 3 2" xfId="8678"/>
    <cellStyle name="常规 7 2 2 3 2 4 7 4" xfId="8679"/>
    <cellStyle name="常规 7 2 2 3 2 4 8" xfId="8680"/>
    <cellStyle name="常规 7 2 2 3 2 4 8 2" xfId="8681"/>
    <cellStyle name="常规 7 2 2 3 2 4 9" xfId="8682"/>
    <cellStyle name="常规 7 2 2 3 2 4 9 2" xfId="8683"/>
    <cellStyle name="常规 7 2 2 3 2 5" xfId="8684"/>
    <cellStyle name="常规 7 2 2 3 2 5 10" xfId="8685"/>
    <cellStyle name="常规 7 2 2 3 2 5 2" xfId="8686"/>
    <cellStyle name="常规 7 2 2 3 2 5 2 2" xfId="8687"/>
    <cellStyle name="常规 7 2 2 3 2 5 2 2 2" xfId="8688"/>
    <cellStyle name="常规 7 2 2 3 2 5 2 2 2 2" xfId="8689"/>
    <cellStyle name="常规 7 2 2 3 2 5 2 2 2 2 2" xfId="8690"/>
    <cellStyle name="常规 7 2 2 3 2 5 2 2 2 3" xfId="8691"/>
    <cellStyle name="常规 7 2 2 3 2 5 2 2 2 3 2" xfId="8692"/>
    <cellStyle name="常规 7 2 2 3 2 5 2 2 2 4" xfId="8693"/>
    <cellStyle name="常规 7 2 2 3 2 5 2 2 2 4 2" xfId="8694"/>
    <cellStyle name="常规 7 2 2 3 2 5 2 2 2 5" xfId="8695"/>
    <cellStyle name="常规 7 2 2 3 2 5 2 2 3" xfId="8696"/>
    <cellStyle name="常规 7 2 2 3 2 5 2 2 3 2" xfId="8697"/>
    <cellStyle name="常规 7 2 2 3 2 5 2 2 4" xfId="8698"/>
    <cellStyle name="常规 7 2 2 3 2 5 2 2 4 2" xfId="8699"/>
    <cellStyle name="常规 7 2 2 3 2 5 2 2 5" xfId="8700"/>
    <cellStyle name="常规 7 2 2 3 2 5 2 2 5 2" xfId="8701"/>
    <cellStyle name="常规 7 2 2 3 2 5 2 2 6" xfId="8702"/>
    <cellStyle name="常规 7 2 2 3 2 5 2 3" xfId="8703"/>
    <cellStyle name="常规 7 2 2 3 2 5 2 3 2" xfId="8704"/>
    <cellStyle name="常规 7 2 2 3 2 5 2 3 2 2" xfId="8705"/>
    <cellStyle name="常规 7 2 2 3 2 5 2 3 3" xfId="8706"/>
    <cellStyle name="常规 7 2 2 3 2 5 2 3 3 2" xfId="8707"/>
    <cellStyle name="常规 7 2 2 3 2 5 2 3 4" xfId="8708"/>
    <cellStyle name="常规 7 2 2 3 2 5 2 3 4 2" xfId="8709"/>
    <cellStyle name="常规 7 2 2 3 2 5 2 3 5" xfId="8710"/>
    <cellStyle name="常规 7 2 2 3 2 5 2 4" xfId="8711"/>
    <cellStyle name="常规 7 2 2 3 2 5 2 4 2" xfId="8712"/>
    <cellStyle name="常规 7 2 2 3 2 5 2 4 2 2" xfId="8713"/>
    <cellStyle name="常规 7 2 2 3 2 5 2 4 3" xfId="8714"/>
    <cellStyle name="常规 7 2 2 3 2 5 2 4 3 2" xfId="8715"/>
    <cellStyle name="常规 7 2 2 3 2 5 2 4 4" xfId="8716"/>
    <cellStyle name="常规 7 2 2 3 2 5 2 4 4 2" xfId="8717"/>
    <cellStyle name="常规 7 2 2 3 2 5 2 4 5" xfId="8718"/>
    <cellStyle name="常规 7 2 2 3 2 5 2 5" xfId="8719"/>
    <cellStyle name="常规 7 2 2 3 2 5 2 5 2" xfId="8720"/>
    <cellStyle name="常规 7 2 2 3 2 5 2 5 2 2" xfId="8721"/>
    <cellStyle name="常规 7 2 2 3 2 5 2 5 3" xfId="8722"/>
    <cellStyle name="常规 7 2 2 3 2 5 2 5 3 2" xfId="8723"/>
    <cellStyle name="常规 7 2 2 3 2 5 2 5 4" xfId="8724"/>
    <cellStyle name="常规 7 2 2 3 2 5 2 6" xfId="8725"/>
    <cellStyle name="常规 7 2 2 3 2 5 2 6 2" xfId="8726"/>
    <cellStyle name="常规 7 2 2 3 2 5 2 7" xfId="8727"/>
    <cellStyle name="常规 7 2 2 3 2 5 2 7 2" xfId="8728"/>
    <cellStyle name="常规 7 2 2 3 2 5 2 8" xfId="8729"/>
    <cellStyle name="常规 7 2 2 3 2 5 2 8 2" xfId="8730"/>
    <cellStyle name="常规 7 2 2 3 2 5 2 9" xfId="8731"/>
    <cellStyle name="常规 7 2 2 3 2 5 3" xfId="8732"/>
    <cellStyle name="常规 7 2 2 3 2 5 3 2" xfId="8733"/>
    <cellStyle name="常规 7 2 2 3 2 5 3 2 2" xfId="8734"/>
    <cellStyle name="常规 7 2 2 3 2 5 3 2 2 2" xfId="8735"/>
    <cellStyle name="常规 7 2 2 3 2 5 3 2 3" xfId="8736"/>
    <cellStyle name="常规 7 2 2 3 2 5 3 2 3 2" xfId="8737"/>
    <cellStyle name="常规 7 2 2 3 2 5 3 2 4" xfId="8738"/>
    <cellStyle name="常规 7 2 2 3 2 5 3 2 4 2" xfId="8739"/>
    <cellStyle name="常规 7 2 2 3 2 5 3 2 5" xfId="8740"/>
    <cellStyle name="常规 7 2 2 3 2 5 3 3" xfId="8741"/>
    <cellStyle name="常规 7 2 2 3 2 5 3 3 2" xfId="8742"/>
    <cellStyle name="常规 7 2 2 3 2 5 3 4" xfId="8743"/>
    <cellStyle name="常规 7 2 2 3 2 5 3 4 2" xfId="8744"/>
    <cellStyle name="常规 7 2 2 3 2 5 3 5" xfId="8745"/>
    <cellStyle name="常规 7 2 2 3 2 5 3 5 2" xfId="8746"/>
    <cellStyle name="常规 7 2 2 3 2 5 3 6" xfId="8747"/>
    <cellStyle name="常规 7 2 2 3 2 5 4" xfId="8748"/>
    <cellStyle name="常规 7 2 2 3 2 5 4 2" xfId="8749"/>
    <cellStyle name="常规 7 2 2 3 2 5 4 2 2" xfId="8750"/>
    <cellStyle name="常规 7 2 2 3 2 5 4 3" xfId="8751"/>
    <cellStyle name="常规 7 2 2 3 2 5 4 3 2" xfId="8752"/>
    <cellStyle name="常规 7 2 2 3 2 5 4 4" xfId="8753"/>
    <cellStyle name="常规 7 2 2 3 2 5 4 4 2" xfId="8754"/>
    <cellStyle name="常规 7 2 2 3 2 5 4 5" xfId="8755"/>
    <cellStyle name="常规 7 2 2 3 2 5 5" xfId="8756"/>
    <cellStyle name="常规 7 2 2 3 2 5 5 2" xfId="8757"/>
    <cellStyle name="常规 7 2 2 3 2 5 5 2 2" xfId="8758"/>
    <cellStyle name="常规 7 2 2 3 2 5 5 3" xfId="8759"/>
    <cellStyle name="常规 7 2 2 3 2 5 5 3 2" xfId="8760"/>
    <cellStyle name="常规 7 2 2 3 2 5 5 4" xfId="8761"/>
    <cellStyle name="常规 7 2 2 3 2 5 5 4 2" xfId="8762"/>
    <cellStyle name="常规 7 2 2 3 2 5 5 5" xfId="8763"/>
    <cellStyle name="常规 7 2 2 3 2 5 6" xfId="8764"/>
    <cellStyle name="常规 7 2 2 3 2 5 6 2" xfId="8765"/>
    <cellStyle name="常规 7 2 2 3 2 5 6 2 2" xfId="8766"/>
    <cellStyle name="常规 7 2 2 3 2 5 6 3" xfId="8767"/>
    <cellStyle name="常规 7 2 2 3 2 5 6 3 2" xfId="8768"/>
    <cellStyle name="常规 7 2 2 3 2 5 6 4" xfId="8769"/>
    <cellStyle name="常规 7 2 2 3 2 5 7" xfId="8770"/>
    <cellStyle name="常规 7 2 2 3 2 5 7 2" xfId="8771"/>
    <cellStyle name="常规 7 2 2 3 2 5 8" xfId="8772"/>
    <cellStyle name="常规 7 2 2 3 2 5 8 2" xfId="8773"/>
    <cellStyle name="常规 7 2 2 3 2 5 9" xfId="8774"/>
    <cellStyle name="常规 7 2 2 3 2 5 9 2" xfId="8775"/>
    <cellStyle name="常规 7 2 2 3 2 6" xfId="8776"/>
    <cellStyle name="常规 7 2 2 3 2 6 2" xfId="8777"/>
    <cellStyle name="常规 7 2 2 3 2 6 2 2" xfId="8778"/>
    <cellStyle name="常规 7 2 2 3 2 6 2 2 2" xfId="8779"/>
    <cellStyle name="常规 7 2 2 3 2 6 2 2 2 2" xfId="8780"/>
    <cellStyle name="常规 7 2 2 3 2 6 2 2 3" xfId="8781"/>
    <cellStyle name="常规 7 2 2 3 2 6 2 2 3 2" xfId="8782"/>
    <cellStyle name="常规 7 2 2 3 2 6 2 2 4" xfId="8783"/>
    <cellStyle name="常规 7 2 2 3 2 6 2 2 4 2" xfId="8784"/>
    <cellStyle name="常规 7 2 2 3 2 6 2 2 5" xfId="8785"/>
    <cellStyle name="常规 7 2 2 3 2 6 2 3" xfId="8786"/>
    <cellStyle name="常规 7 2 2 3 2 6 2 3 2" xfId="8787"/>
    <cellStyle name="常规 7 2 2 3 2 6 2 4" xfId="8788"/>
    <cellStyle name="常规 7 2 2 3 2 6 2 4 2" xfId="8789"/>
    <cellStyle name="常规 7 2 2 3 2 6 2 5" xfId="8790"/>
    <cellStyle name="常规 7 2 2 3 2 6 2 5 2" xfId="8791"/>
    <cellStyle name="常规 7 2 2 3 2 6 2 6" xfId="8792"/>
    <cellStyle name="常规 7 2 2 3 2 6 3" xfId="8793"/>
    <cellStyle name="常规 7 2 2 3 2 6 3 2" xfId="8794"/>
    <cellStyle name="常规 7 2 2 3 2 6 3 2 2" xfId="8795"/>
    <cellStyle name="常规 7 2 2 3 2 6 3 3" xfId="8796"/>
    <cellStyle name="常规 7 2 2 3 2 6 3 3 2" xfId="8797"/>
    <cellStyle name="常规 7 2 2 3 2 6 3 4" xfId="8798"/>
    <cellStyle name="常规 7 2 2 3 2 6 3 4 2" xfId="8799"/>
    <cellStyle name="常规 7 2 2 3 2 6 3 5" xfId="8800"/>
    <cellStyle name="常规 7 2 2 3 2 6 4" xfId="8801"/>
    <cellStyle name="常规 7 2 2 3 2 6 4 2" xfId="8802"/>
    <cellStyle name="常规 7 2 2 3 2 6 4 2 2" xfId="8803"/>
    <cellStyle name="常规 7 2 2 3 2 6 4 3" xfId="8804"/>
    <cellStyle name="常规 7 2 2 3 2 6 4 3 2" xfId="8805"/>
    <cellStyle name="常规 7 2 2 3 2 6 4 4" xfId="8806"/>
    <cellStyle name="常规 7 2 2 3 2 6 4 4 2" xfId="8807"/>
    <cellStyle name="常规 7 2 2 3 2 6 4 5" xfId="8808"/>
    <cellStyle name="常规 7 2 2 3 2 6 5" xfId="8809"/>
    <cellStyle name="常规 7 2 2 3 2 6 5 2" xfId="8810"/>
    <cellStyle name="常规 7 2 2 3 2 6 5 2 2" xfId="8811"/>
    <cellStyle name="常规 7 2 2 3 2 6 5 3" xfId="8812"/>
    <cellStyle name="常规 7 2 2 3 2 6 5 3 2" xfId="8813"/>
    <cellStyle name="常规 7 2 2 3 2 6 5 4" xfId="8814"/>
    <cellStyle name="常规 7 2 2 3 2 6 6" xfId="8815"/>
    <cellStyle name="常规 7 2 2 3 2 6 6 2" xfId="8816"/>
    <cellStyle name="常规 7 2 2 3 2 6 7" xfId="8817"/>
    <cellStyle name="常规 7 2 2 3 2 6 7 2" xfId="8818"/>
    <cellStyle name="常规 7 2 2 3 2 6 8" xfId="8819"/>
    <cellStyle name="常规 7 2 2 3 2 6 8 2" xfId="8820"/>
    <cellStyle name="常规 7 2 2 3 2 6 9" xfId="8821"/>
    <cellStyle name="常规 7 2 2 3 2 7" xfId="8822"/>
    <cellStyle name="常规 7 2 2 3 2 7 2" xfId="8823"/>
    <cellStyle name="常规 7 2 2 3 2 7 2 2" xfId="8824"/>
    <cellStyle name="常规 7 2 2 3 2 7 2 2 2" xfId="8825"/>
    <cellStyle name="常规 7 2 2 3 2 7 2 3" xfId="8826"/>
    <cellStyle name="常规 7 2 2 3 2 7 2 3 2" xfId="8827"/>
    <cellStyle name="常规 7 2 2 3 2 7 2 4" xfId="8828"/>
    <cellStyle name="常规 7 2 2 3 2 7 2 4 2" xfId="8829"/>
    <cellStyle name="常规 7 2 2 3 2 7 2 5" xfId="8830"/>
    <cellStyle name="常规 7 2 2 3 2 7 3" xfId="8831"/>
    <cellStyle name="常规 7 2 2 3 2 7 3 2" xfId="8832"/>
    <cellStyle name="常规 7 2 2 3 2 7 4" xfId="8833"/>
    <cellStyle name="常规 7 2 2 3 2 7 4 2" xfId="8834"/>
    <cellStyle name="常规 7 2 2 3 2 7 5" xfId="8835"/>
    <cellStyle name="常规 7 2 2 3 2 7 5 2" xfId="8836"/>
    <cellStyle name="常规 7 2 2 3 2 7 6" xfId="8837"/>
    <cellStyle name="常规 7 2 2 3 2 8" xfId="8838"/>
    <cellStyle name="常规 7 2 2 3 2 8 2" xfId="8839"/>
    <cellStyle name="常规 7 2 2 3 2 8 2 2" xfId="8840"/>
    <cellStyle name="常规 7 2 2 3 2 8 3" xfId="8841"/>
    <cellStyle name="常规 7 2 2 3 2 8 3 2" xfId="8842"/>
    <cellStyle name="常规 7 2 2 3 2 8 4" xfId="8843"/>
    <cellStyle name="常规 7 2 2 3 2 8 4 2" xfId="8844"/>
    <cellStyle name="常规 7 2 2 3 2 8 5" xfId="8845"/>
    <cellStyle name="常规 7 2 2 3 2 9" xfId="8846"/>
    <cellStyle name="常规 7 2 2 3 2 9 2" xfId="8847"/>
    <cellStyle name="常规 7 2 2 3 2 9 2 2" xfId="8848"/>
    <cellStyle name="常规 7 2 2 3 2 9 3" xfId="8849"/>
    <cellStyle name="常规 7 2 2 3 2 9 3 2" xfId="8850"/>
    <cellStyle name="常规 7 2 2 3 2 9 4" xfId="8851"/>
    <cellStyle name="常规 7 2 2 3 2 9 4 2" xfId="8852"/>
    <cellStyle name="常规 7 2 2 3 2 9 5" xfId="8853"/>
    <cellStyle name="常规 7 2 2 3 3" xfId="8854"/>
    <cellStyle name="常规 7 2 2 3 3 10" xfId="8855"/>
    <cellStyle name="常规 7 2 2 3 3 10 2" xfId="8856"/>
    <cellStyle name="常规 7 2 2 3 3 10 2 2" xfId="8857"/>
    <cellStyle name="常规 7 2 2 3 3 10 3" xfId="8858"/>
    <cellStyle name="常规 7 2 2 3 3 10 3 2" xfId="8859"/>
    <cellStyle name="常规 7 2 2 3 3 10 4" xfId="8860"/>
    <cellStyle name="常规 7 2 2 3 3 10 4 2" xfId="8861"/>
    <cellStyle name="常规 7 2 2 3 3 10 5" xfId="8862"/>
    <cellStyle name="常规 7 2 2 3 3 11" xfId="8863"/>
    <cellStyle name="常规 7 2 2 3 3 11 2" xfId="8864"/>
    <cellStyle name="常规 7 2 2 3 3 11 2 2" xfId="8865"/>
    <cellStyle name="常规 7 2 2 3 3 11 3" xfId="8866"/>
    <cellStyle name="常规 7 2 2 3 3 11 3 2" xfId="8867"/>
    <cellStyle name="常规 7 2 2 3 3 11 4" xfId="8868"/>
    <cellStyle name="常规 7 2 2 3 3 12" xfId="8869"/>
    <cellStyle name="常规 7 2 2 3 3 12 2" xfId="8870"/>
    <cellStyle name="常规 7 2 2 3 3 13" xfId="8871"/>
    <cellStyle name="常规 7 2 2 3 3 13 2" xfId="8872"/>
    <cellStyle name="常规 7 2 2 3 3 14" xfId="8873"/>
    <cellStyle name="常规 7 2 2 3 3 14 2" xfId="8874"/>
    <cellStyle name="常规 7 2 2 3 3 15" xfId="8875"/>
    <cellStyle name="常规 7 2 2 3 3 2" xfId="8876"/>
    <cellStyle name="常规 7 2 2 3 3 2 10" xfId="8877"/>
    <cellStyle name="常规 7 2 2 3 3 2 10 2" xfId="8878"/>
    <cellStyle name="常规 7 2 2 3 3 2 11" xfId="8879"/>
    <cellStyle name="常规 7 2 2 3 3 2 11 2" xfId="8880"/>
    <cellStyle name="常规 7 2 2 3 3 2 12" xfId="8881"/>
    <cellStyle name="常规 7 2 2 3 3 2 2" xfId="8882"/>
    <cellStyle name="常规 7 2 2 3 3 2 2 10" xfId="8883"/>
    <cellStyle name="常规 7 2 2 3 3 2 2 10 2" xfId="8884"/>
    <cellStyle name="常规 7 2 2 3 3 2 2 11" xfId="8885"/>
    <cellStyle name="常规 7 2 2 3 3 2 2 2" xfId="8886"/>
    <cellStyle name="常规 7 2 2 3 3 2 2 2 10" xfId="8887"/>
    <cellStyle name="常规 7 2 2 3 3 2 2 2 2" xfId="8888"/>
    <cellStyle name="常规 7 2 2 3 3 2 2 2 2 2" xfId="8889"/>
    <cellStyle name="常规 7 2 2 3 3 2 2 2 2 2 2" xfId="8890"/>
    <cellStyle name="常规 7 2 2 3 3 2 2 2 2 2 2 2" xfId="8891"/>
    <cellStyle name="常规 7 2 2 3 3 2 2 2 2 2 2 2 2" xfId="8892"/>
    <cellStyle name="常规 7 2 2 3 3 2 2 2 2 2 2 3" xfId="8893"/>
    <cellStyle name="常规 7 2 2 3 3 2 2 2 2 2 2 3 2" xfId="8894"/>
    <cellStyle name="常规 7 2 2 3 3 2 2 2 2 2 2 4" xfId="8895"/>
    <cellStyle name="常规 7 2 2 3 3 2 2 2 2 2 2 4 2" xfId="8896"/>
    <cellStyle name="常规 7 2 2 3 3 2 2 2 2 2 2 5" xfId="8897"/>
    <cellStyle name="常规 7 2 2 3 3 2 2 2 2 2 3" xfId="8898"/>
    <cellStyle name="常规 7 2 2 3 3 2 2 2 2 2 3 2" xfId="8899"/>
    <cellStyle name="常规 7 2 2 3 3 2 2 2 2 2 4" xfId="8900"/>
    <cellStyle name="常规 7 2 2 3 3 2 2 2 2 2 4 2" xfId="8901"/>
    <cellStyle name="常规 7 2 2 3 3 2 2 2 2 2 5" xfId="8902"/>
    <cellStyle name="常规 7 2 2 3 3 2 2 2 2 2 5 2" xfId="8903"/>
    <cellStyle name="常规 7 2 2 3 3 2 2 2 2 2 6" xfId="8904"/>
    <cellStyle name="常规 7 2 2 3 3 2 2 2 2 3" xfId="8905"/>
    <cellStyle name="常规 7 2 2 3 3 2 2 2 2 3 2" xfId="8906"/>
    <cellStyle name="常规 7 2 2 3 3 2 2 2 2 3 2 2" xfId="8907"/>
    <cellStyle name="常规 7 2 2 3 3 2 2 2 2 3 3" xfId="8908"/>
    <cellStyle name="常规 7 2 2 3 3 2 2 2 2 3 3 2" xfId="8909"/>
    <cellStyle name="常规 7 2 2 3 3 2 2 2 2 3 4" xfId="8910"/>
    <cellStyle name="常规 7 2 2 3 3 2 2 2 2 3 4 2" xfId="8911"/>
    <cellStyle name="常规 7 2 2 3 3 2 2 2 2 3 5" xfId="8912"/>
    <cellStyle name="常规 7 2 2 3 3 2 2 2 2 4" xfId="8913"/>
    <cellStyle name="常规 7 2 2 3 3 2 2 2 2 4 2" xfId="8914"/>
    <cellStyle name="常规 7 2 2 3 3 2 2 2 2 4 2 2" xfId="8915"/>
    <cellStyle name="常规 7 2 2 3 3 2 2 2 2 4 3" xfId="8916"/>
    <cellStyle name="常规 7 2 2 3 3 2 2 2 2 4 3 2" xfId="8917"/>
    <cellStyle name="常规 7 2 2 3 3 2 2 2 2 4 4" xfId="8918"/>
    <cellStyle name="常规 7 2 2 3 3 2 2 2 2 4 4 2" xfId="8919"/>
    <cellStyle name="常规 7 2 2 3 3 2 2 2 2 4 5" xfId="8920"/>
    <cellStyle name="常规 7 2 2 3 3 2 2 2 2 5" xfId="8921"/>
    <cellStyle name="常规 7 2 2 3 3 2 2 2 2 5 2" xfId="8922"/>
    <cellStyle name="常规 7 2 2 3 3 2 2 2 2 5 2 2" xfId="8923"/>
    <cellStyle name="常规 7 2 2 3 3 2 2 2 2 5 3" xfId="8924"/>
    <cellStyle name="常规 7 2 2 3 3 2 2 2 2 5 3 2" xfId="8925"/>
    <cellStyle name="常规 7 2 2 3 3 2 2 2 2 5 4" xfId="8926"/>
    <cellStyle name="常规 7 2 2 3 3 2 2 2 2 6" xfId="8927"/>
    <cellStyle name="常规 7 2 2 3 3 2 2 2 2 6 2" xfId="8928"/>
    <cellStyle name="常规 7 2 2 3 3 2 2 2 2 7" xfId="8929"/>
    <cellStyle name="常规 7 2 2 3 3 2 2 2 2 7 2" xfId="8930"/>
    <cellStyle name="常规 7 2 2 3 3 2 2 2 2 8" xfId="8931"/>
    <cellStyle name="常规 7 2 2 3 3 2 2 2 2 8 2" xfId="8932"/>
    <cellStyle name="常规 7 2 2 3 3 2 2 2 2 9" xfId="8933"/>
    <cellStyle name="常规 7 2 2 3 3 2 2 2 3" xfId="8934"/>
    <cellStyle name="常规 7 2 2 3 3 2 2 2 3 2" xfId="8935"/>
    <cellStyle name="常规 7 2 2 3 3 2 2 2 3 2 2" xfId="8936"/>
    <cellStyle name="常规 7 2 2 3 3 2 2 2 3 2 2 2" xfId="8937"/>
    <cellStyle name="常规 7 2 2 3 3 2 2 2 3 2 3" xfId="8938"/>
    <cellStyle name="常规 7 2 2 3 3 2 2 2 3 2 3 2" xfId="8939"/>
    <cellStyle name="常规 7 2 2 3 3 2 2 2 3 2 4" xfId="8940"/>
    <cellStyle name="常规 7 2 2 3 3 2 2 2 3 2 4 2" xfId="8941"/>
    <cellStyle name="常规 7 2 2 3 3 2 2 2 3 2 5" xfId="8942"/>
    <cellStyle name="常规 7 2 2 3 3 2 2 2 3 3" xfId="8943"/>
    <cellStyle name="常规 7 2 2 3 3 2 2 2 3 3 2" xfId="8944"/>
    <cellStyle name="常规 7 2 2 3 3 2 2 2 3 4" xfId="8945"/>
    <cellStyle name="常规 7 2 2 3 3 2 2 2 3 4 2" xfId="8946"/>
    <cellStyle name="常规 7 2 2 3 3 2 2 2 3 5" xfId="8947"/>
    <cellStyle name="常规 7 2 2 3 3 2 2 2 3 5 2" xfId="8948"/>
    <cellStyle name="常规 7 2 2 3 3 2 2 2 3 6" xfId="8949"/>
    <cellStyle name="常规 7 2 2 3 3 2 2 2 4" xfId="8950"/>
    <cellStyle name="常规 7 2 2 3 3 2 2 2 4 2" xfId="8951"/>
    <cellStyle name="常规 7 2 2 3 3 2 2 2 4 2 2" xfId="8952"/>
    <cellStyle name="常规 7 2 2 3 3 2 2 2 4 3" xfId="8953"/>
    <cellStyle name="常规 7 2 2 3 3 2 2 2 4 3 2" xfId="8954"/>
    <cellStyle name="常规 7 2 2 3 3 2 2 2 4 4" xfId="8955"/>
    <cellStyle name="常规 7 2 2 3 3 2 2 2 4 4 2" xfId="8956"/>
    <cellStyle name="常规 7 2 2 3 3 2 2 2 4 5" xfId="8957"/>
    <cellStyle name="常规 7 2 2 3 3 2 2 2 5" xfId="8958"/>
    <cellStyle name="常规 7 2 2 3 3 2 2 2 5 2" xfId="8959"/>
    <cellStyle name="常规 7 2 2 3 3 2 2 2 5 2 2" xfId="8960"/>
    <cellStyle name="常规 7 2 2 3 3 2 2 2 5 3" xfId="8961"/>
    <cellStyle name="常规 7 2 2 3 3 2 2 2 5 3 2" xfId="8962"/>
    <cellStyle name="常规 7 2 2 3 3 2 2 2 5 4" xfId="8963"/>
    <cellStyle name="常规 7 2 2 3 3 2 2 2 5 4 2" xfId="8964"/>
    <cellStyle name="常规 7 2 2 3 3 2 2 2 5 5" xfId="8965"/>
    <cellStyle name="常规 7 2 2 3 3 2 2 2 6" xfId="8966"/>
    <cellStyle name="常规 7 2 2 3 3 2 2 2 6 2" xfId="8967"/>
    <cellStyle name="常规 7 2 2 3 3 2 2 2 6 2 2" xfId="8968"/>
    <cellStyle name="常规 7 2 2 3 3 2 2 2 6 3" xfId="8969"/>
    <cellStyle name="常规 7 2 2 3 3 2 2 2 6 3 2" xfId="8970"/>
    <cellStyle name="常规 7 2 2 3 3 2 2 2 6 4" xfId="8971"/>
    <cellStyle name="常规 7 2 2 3 3 2 2 2 7" xfId="8972"/>
    <cellStyle name="常规 7 2 2 3 3 2 2 2 7 2" xfId="8973"/>
    <cellStyle name="常规 7 2 2 3 3 2 2 2 8" xfId="8974"/>
    <cellStyle name="常规 7 2 2 3 3 2 2 2 8 2" xfId="8975"/>
    <cellStyle name="常规 7 2 2 3 3 2 2 2 9" xfId="8976"/>
    <cellStyle name="常规 7 2 2 3 3 2 2 2 9 2" xfId="8977"/>
    <cellStyle name="常规 7 2 2 3 3 2 2 3" xfId="8978"/>
    <cellStyle name="常规 7 2 2 3 3 2 2 3 2" xfId="8979"/>
    <cellStyle name="常规 7 2 2 3 3 2 2 3 2 2" xfId="8980"/>
    <cellStyle name="常规 7 2 2 3 3 2 2 3 2 2 2" xfId="8981"/>
    <cellStyle name="常规 7 2 2 3 3 2 2 3 2 2 2 2" xfId="8982"/>
    <cellStyle name="常规 7 2 2 3 3 2 2 3 2 2 3" xfId="8983"/>
    <cellStyle name="常规 7 2 2 3 3 2 2 3 2 2 3 2" xfId="8984"/>
    <cellStyle name="常规 7 2 2 3 3 2 2 3 2 2 4" xfId="8985"/>
    <cellStyle name="常规 7 2 2 3 3 2 2 3 2 2 4 2" xfId="8986"/>
    <cellStyle name="常规 7 2 2 3 3 2 2 3 2 2 5" xfId="8987"/>
    <cellStyle name="常规 7 2 2 3 3 2 2 3 2 3" xfId="8988"/>
    <cellStyle name="常规 7 2 2 3 3 2 2 3 2 3 2" xfId="8989"/>
    <cellStyle name="常规 7 2 2 3 3 2 2 3 2 4" xfId="8990"/>
    <cellStyle name="常规 7 2 2 3 3 2 2 3 2 4 2" xfId="8991"/>
    <cellStyle name="常规 7 2 2 3 3 2 2 3 2 5" xfId="8992"/>
    <cellStyle name="常规 7 2 2 3 3 2 2 3 2 5 2" xfId="8993"/>
    <cellStyle name="常规 7 2 2 3 3 2 2 3 2 6" xfId="8994"/>
    <cellStyle name="常规 7 2 2 3 3 2 2 3 3" xfId="8995"/>
    <cellStyle name="常规 7 2 2 3 3 2 2 3 3 2" xfId="8996"/>
    <cellStyle name="常规 7 2 2 3 3 2 2 3 3 2 2" xfId="8997"/>
    <cellStyle name="常规 7 2 2 3 3 2 2 3 3 3" xfId="8998"/>
    <cellStyle name="常规 7 2 2 3 3 2 2 3 3 3 2" xfId="8999"/>
    <cellStyle name="常规 7 2 2 3 3 2 2 3 3 4" xfId="9000"/>
    <cellStyle name="常规 7 2 2 3 3 2 2 3 3 4 2" xfId="9001"/>
    <cellStyle name="常规 7 2 2 3 3 2 2 3 3 5" xfId="9002"/>
    <cellStyle name="常规 7 2 2 3 3 2 2 3 4" xfId="9003"/>
    <cellStyle name="常规 7 2 2 3 3 2 2 3 4 2" xfId="9004"/>
    <cellStyle name="常规 7 2 2 3 3 2 2 3 4 2 2" xfId="9005"/>
    <cellStyle name="常规 7 2 2 3 3 2 2 3 4 3" xfId="9006"/>
    <cellStyle name="常规 7 2 2 3 3 2 2 3 4 3 2" xfId="9007"/>
    <cellStyle name="常规 7 2 2 3 3 2 2 3 4 4" xfId="9008"/>
    <cellStyle name="常规 7 2 2 3 3 2 2 3 4 4 2" xfId="9009"/>
    <cellStyle name="常规 7 2 2 3 3 2 2 3 4 5" xfId="9010"/>
    <cellStyle name="常规 7 2 2 3 3 2 2 3 5" xfId="9011"/>
    <cellStyle name="常规 7 2 2 3 3 2 2 3 5 2" xfId="9012"/>
    <cellStyle name="常规 7 2 2 3 3 2 2 3 5 2 2" xfId="9013"/>
    <cellStyle name="常规 7 2 2 3 3 2 2 3 5 3" xfId="9014"/>
    <cellStyle name="常规 7 2 2 3 3 2 2 3 5 3 2" xfId="9015"/>
    <cellStyle name="常规 7 2 2 3 3 2 2 3 5 4" xfId="9016"/>
    <cellStyle name="常规 7 2 2 3 3 2 2 3 6" xfId="9017"/>
    <cellStyle name="常规 7 2 2 3 3 2 2 3 6 2" xfId="9018"/>
    <cellStyle name="常规 7 2 2 3 3 2 2 3 7" xfId="9019"/>
    <cellStyle name="常规 7 2 2 3 3 2 2 3 7 2" xfId="9020"/>
    <cellStyle name="常规 7 2 2 3 3 2 2 3 8" xfId="9021"/>
    <cellStyle name="常规 7 2 2 3 3 2 2 3 8 2" xfId="9022"/>
    <cellStyle name="常规 7 2 2 3 3 2 2 3 9" xfId="9023"/>
    <cellStyle name="常规 7 2 2 3 3 2 2 4" xfId="9024"/>
    <cellStyle name="常规 7 2 2 3 3 2 2 4 2" xfId="9025"/>
    <cellStyle name="常规 7 2 2 3 3 2 2 4 2 2" xfId="9026"/>
    <cellStyle name="常规 7 2 2 3 3 2 2 4 2 2 2" xfId="9027"/>
    <cellStyle name="常规 7 2 2 3 3 2 2 4 2 3" xfId="9028"/>
    <cellStyle name="常规 7 2 2 3 3 2 2 4 2 3 2" xfId="9029"/>
    <cellStyle name="常规 7 2 2 3 3 2 2 4 2 4" xfId="9030"/>
    <cellStyle name="常规 7 2 2 3 3 2 2 4 2 4 2" xfId="9031"/>
    <cellStyle name="常规 7 2 2 3 3 2 2 4 2 5" xfId="9032"/>
    <cellStyle name="常规 7 2 2 3 3 2 2 4 3" xfId="9033"/>
    <cellStyle name="常规 7 2 2 3 3 2 2 4 3 2" xfId="9034"/>
    <cellStyle name="常规 7 2 2 3 3 2 2 4 4" xfId="9035"/>
    <cellStyle name="常规 7 2 2 3 3 2 2 4 4 2" xfId="9036"/>
    <cellStyle name="常规 7 2 2 3 3 2 2 4 5" xfId="9037"/>
    <cellStyle name="常规 7 2 2 3 3 2 2 4 5 2" xfId="9038"/>
    <cellStyle name="常规 7 2 2 3 3 2 2 4 6" xfId="9039"/>
    <cellStyle name="常规 7 2 2 3 3 2 2 5" xfId="9040"/>
    <cellStyle name="常规 7 2 2 3 3 2 2 5 2" xfId="9041"/>
    <cellStyle name="常规 7 2 2 3 3 2 2 5 2 2" xfId="9042"/>
    <cellStyle name="常规 7 2 2 3 3 2 2 5 3" xfId="9043"/>
    <cellStyle name="常规 7 2 2 3 3 2 2 5 3 2" xfId="9044"/>
    <cellStyle name="常规 7 2 2 3 3 2 2 5 4" xfId="9045"/>
    <cellStyle name="常规 7 2 2 3 3 2 2 5 4 2" xfId="9046"/>
    <cellStyle name="常规 7 2 2 3 3 2 2 5 5" xfId="9047"/>
    <cellStyle name="常规 7 2 2 3 3 2 2 6" xfId="9048"/>
    <cellStyle name="常规 7 2 2 3 3 2 2 6 2" xfId="9049"/>
    <cellStyle name="常规 7 2 2 3 3 2 2 6 2 2" xfId="9050"/>
    <cellStyle name="常规 7 2 2 3 3 2 2 6 3" xfId="9051"/>
    <cellStyle name="常规 7 2 2 3 3 2 2 6 3 2" xfId="9052"/>
    <cellStyle name="常规 7 2 2 3 3 2 2 6 4" xfId="9053"/>
    <cellStyle name="常规 7 2 2 3 3 2 2 6 4 2" xfId="9054"/>
    <cellStyle name="常规 7 2 2 3 3 2 2 6 5" xfId="9055"/>
    <cellStyle name="常规 7 2 2 3 3 2 2 7" xfId="9056"/>
    <cellStyle name="常规 7 2 2 3 3 2 2 7 2" xfId="9057"/>
    <cellStyle name="常规 7 2 2 3 3 2 2 7 2 2" xfId="9058"/>
    <cellStyle name="常规 7 2 2 3 3 2 2 7 3" xfId="9059"/>
    <cellStyle name="常规 7 2 2 3 3 2 2 7 3 2" xfId="9060"/>
    <cellStyle name="常规 7 2 2 3 3 2 2 7 4" xfId="9061"/>
    <cellStyle name="常规 7 2 2 3 3 2 2 8" xfId="9062"/>
    <cellStyle name="常规 7 2 2 3 3 2 2 8 2" xfId="9063"/>
    <cellStyle name="常规 7 2 2 3 3 2 2 9" xfId="9064"/>
    <cellStyle name="常规 7 2 2 3 3 2 2 9 2" xfId="9065"/>
    <cellStyle name="常规 7 2 2 3 3 2 3" xfId="9066"/>
    <cellStyle name="常规 7 2 2 3 3 2 3 10" xfId="9067"/>
    <cellStyle name="常规 7 2 2 3 3 2 3 2" xfId="9068"/>
    <cellStyle name="常规 7 2 2 3 3 2 3 2 2" xfId="9069"/>
    <cellStyle name="常规 7 2 2 3 3 2 3 2 2 2" xfId="9070"/>
    <cellStyle name="常规 7 2 2 3 3 2 3 2 2 2 2" xfId="9071"/>
    <cellStyle name="常规 7 2 2 3 3 2 3 2 2 2 2 2" xfId="9072"/>
    <cellStyle name="常规 7 2 2 3 3 2 3 2 2 2 3" xfId="9073"/>
    <cellStyle name="常规 7 2 2 3 3 2 3 2 2 2 3 2" xfId="9074"/>
    <cellStyle name="常规 7 2 2 3 3 2 3 2 2 2 4" xfId="9075"/>
    <cellStyle name="常规 7 2 2 3 3 2 3 2 2 2 4 2" xfId="9076"/>
    <cellStyle name="常规 7 2 2 3 3 2 3 2 2 2 5" xfId="9077"/>
    <cellStyle name="常规 7 2 2 3 3 2 3 2 2 3" xfId="9078"/>
    <cellStyle name="常规 7 2 2 3 3 2 3 2 2 3 2" xfId="9079"/>
    <cellStyle name="常规 7 2 2 3 3 2 3 2 2 4" xfId="9080"/>
    <cellStyle name="常规 7 2 2 3 3 2 3 2 2 4 2" xfId="9081"/>
    <cellStyle name="常规 7 2 2 3 3 2 3 2 2 5" xfId="9082"/>
    <cellStyle name="常规 7 2 2 3 3 2 3 2 2 5 2" xfId="9083"/>
    <cellStyle name="常规 7 2 2 3 3 2 3 2 2 6" xfId="9084"/>
    <cellStyle name="常规 7 2 2 3 3 2 3 2 3" xfId="9085"/>
    <cellStyle name="常规 7 2 2 3 3 2 3 2 3 2" xfId="9086"/>
    <cellStyle name="常规 7 2 2 3 3 2 3 2 3 2 2" xfId="9087"/>
    <cellStyle name="常规 7 2 2 3 3 2 3 2 3 3" xfId="9088"/>
    <cellStyle name="常规 7 2 2 3 3 2 3 2 3 3 2" xfId="9089"/>
    <cellStyle name="常规 7 2 2 3 3 2 3 2 3 4" xfId="9090"/>
    <cellStyle name="常规 7 2 2 3 3 2 3 2 3 4 2" xfId="9091"/>
    <cellStyle name="常规 7 2 2 3 3 2 3 2 3 5" xfId="9092"/>
    <cellStyle name="常规 7 2 2 3 3 2 3 2 4" xfId="9093"/>
    <cellStyle name="常规 7 2 2 3 3 2 3 2 4 2" xfId="9094"/>
    <cellStyle name="常规 7 2 2 3 3 2 3 2 4 2 2" xfId="9095"/>
    <cellStyle name="常规 7 2 2 3 3 2 3 2 4 3" xfId="9096"/>
    <cellStyle name="常规 7 2 2 3 3 2 3 2 4 3 2" xfId="9097"/>
    <cellStyle name="常规 7 2 2 3 3 2 3 2 4 4" xfId="9098"/>
    <cellStyle name="常规 7 2 2 3 3 2 3 2 4 4 2" xfId="9099"/>
    <cellStyle name="常规 7 2 2 3 3 2 3 2 4 5" xfId="9100"/>
    <cellStyle name="常规 7 2 2 3 3 2 3 2 5" xfId="9101"/>
    <cellStyle name="常规 7 2 2 3 3 2 3 2 5 2" xfId="9102"/>
    <cellStyle name="常规 7 2 2 3 3 2 3 2 5 2 2" xfId="9103"/>
    <cellStyle name="常规 7 2 2 3 3 2 3 2 5 3" xfId="9104"/>
    <cellStyle name="常规 7 2 2 3 3 2 3 2 5 3 2" xfId="9105"/>
    <cellStyle name="常规 7 2 2 3 3 2 3 2 5 4" xfId="9106"/>
    <cellStyle name="常规 7 2 2 3 3 2 3 2 6" xfId="9107"/>
    <cellStyle name="常规 7 2 2 3 3 2 3 2 6 2" xfId="9108"/>
    <cellStyle name="常规 7 2 2 3 3 2 3 2 7" xfId="9109"/>
    <cellStyle name="常规 7 2 2 3 3 2 3 2 7 2" xfId="9110"/>
    <cellStyle name="常规 7 2 2 3 3 2 3 2 8" xfId="9111"/>
    <cellStyle name="常规 7 2 2 3 3 2 3 2 8 2" xfId="9112"/>
    <cellStyle name="常规 7 2 2 3 3 2 3 2 9" xfId="9113"/>
    <cellStyle name="常规 7 2 2 3 3 2 3 3" xfId="9114"/>
    <cellStyle name="常规 7 2 2 3 3 2 3 3 2" xfId="9115"/>
    <cellStyle name="常规 7 2 2 3 3 2 3 3 2 2" xfId="9116"/>
    <cellStyle name="常规 7 2 2 3 3 2 3 3 2 2 2" xfId="9117"/>
    <cellStyle name="常规 7 2 2 3 3 2 3 3 2 3" xfId="9118"/>
    <cellStyle name="常规 7 2 2 3 3 2 3 3 2 3 2" xfId="9119"/>
    <cellStyle name="常规 7 2 2 3 3 2 3 3 2 4" xfId="9120"/>
    <cellStyle name="常规 7 2 2 3 3 2 3 3 2 4 2" xfId="9121"/>
    <cellStyle name="常规 7 2 2 3 3 2 3 3 2 5" xfId="9122"/>
    <cellStyle name="常规 7 2 2 3 3 2 3 3 3" xfId="9123"/>
    <cellStyle name="常规 7 2 2 3 3 2 3 3 3 2" xfId="9124"/>
    <cellStyle name="常规 7 2 2 3 3 2 3 3 4" xfId="9125"/>
    <cellStyle name="常规 7 2 2 3 3 2 3 3 4 2" xfId="9126"/>
    <cellStyle name="常规 7 2 2 3 3 2 3 3 5" xfId="9127"/>
    <cellStyle name="常规 7 2 2 3 3 2 3 3 5 2" xfId="9128"/>
    <cellStyle name="常规 7 2 2 3 3 2 3 3 6" xfId="9129"/>
    <cellStyle name="常规 7 2 2 3 3 2 3 4" xfId="9130"/>
    <cellStyle name="常规 7 2 2 3 3 2 3 4 2" xfId="9131"/>
    <cellStyle name="常规 7 2 2 3 3 2 3 4 2 2" xfId="9132"/>
    <cellStyle name="常规 7 2 2 3 3 2 3 4 3" xfId="9133"/>
    <cellStyle name="常规 7 2 2 3 3 2 3 4 3 2" xfId="9134"/>
    <cellStyle name="常规 7 2 2 3 3 2 3 4 4" xfId="9135"/>
    <cellStyle name="常规 7 2 2 3 3 2 3 4 4 2" xfId="9136"/>
    <cellStyle name="常规 7 2 2 3 3 2 3 4 5" xfId="9137"/>
    <cellStyle name="常规 7 2 2 3 3 2 3 5" xfId="9138"/>
    <cellStyle name="常规 7 2 2 3 3 2 3 5 2" xfId="9139"/>
    <cellStyle name="常规 7 2 2 3 3 2 3 5 2 2" xfId="9140"/>
    <cellStyle name="常规 7 2 2 3 3 2 3 5 3" xfId="9141"/>
    <cellStyle name="常规 7 2 2 3 3 2 3 5 3 2" xfId="9142"/>
    <cellStyle name="常规 7 2 2 3 3 2 3 5 4" xfId="9143"/>
    <cellStyle name="常规 7 2 2 3 3 2 3 5 4 2" xfId="9144"/>
    <cellStyle name="常规 7 2 2 3 3 2 3 5 5" xfId="9145"/>
    <cellStyle name="常规 7 2 2 3 3 2 3 6" xfId="9146"/>
    <cellStyle name="常规 7 2 2 3 3 2 3 6 2" xfId="9147"/>
    <cellStyle name="常规 7 2 2 3 3 2 3 6 2 2" xfId="9148"/>
    <cellStyle name="常规 7 2 2 3 3 2 3 6 3" xfId="9149"/>
    <cellStyle name="常规 7 2 2 3 3 2 3 6 3 2" xfId="9150"/>
    <cellStyle name="常规 7 2 2 3 3 2 3 6 4" xfId="9151"/>
    <cellStyle name="常规 7 2 2 3 3 2 3 7" xfId="9152"/>
    <cellStyle name="常规 7 2 2 3 3 2 3 7 2" xfId="9153"/>
    <cellStyle name="常规 7 2 2 3 3 2 3 8" xfId="9154"/>
    <cellStyle name="常规 7 2 2 3 3 2 3 8 2" xfId="9155"/>
    <cellStyle name="常规 7 2 2 3 3 2 3 9" xfId="9156"/>
    <cellStyle name="常规 7 2 2 3 3 2 3 9 2" xfId="9157"/>
    <cellStyle name="常规 7 2 2 3 3 2 4" xfId="9158"/>
    <cellStyle name="常规 7 2 2 3 3 2 4 2" xfId="9159"/>
    <cellStyle name="常规 7 2 2 3 3 2 4 2 2" xfId="9160"/>
    <cellStyle name="常规 7 2 2 3 3 2 4 2 2 2" xfId="9161"/>
    <cellStyle name="常规 7 2 2 3 3 2 4 2 2 2 2" xfId="9162"/>
    <cellStyle name="常规 7 2 2 3 3 2 4 2 2 3" xfId="9163"/>
    <cellStyle name="常规 7 2 2 3 3 2 4 2 2 3 2" xfId="9164"/>
    <cellStyle name="常规 7 2 2 3 3 2 4 2 2 4" xfId="9165"/>
    <cellStyle name="常规 7 2 2 3 3 2 4 2 2 4 2" xfId="9166"/>
    <cellStyle name="常规 7 2 2 3 3 2 4 2 2 5" xfId="9167"/>
    <cellStyle name="常规 7 2 2 3 3 2 4 2 3" xfId="9168"/>
    <cellStyle name="常规 7 2 2 3 3 2 4 2 3 2" xfId="9169"/>
    <cellStyle name="常规 7 2 2 3 3 2 4 2 4" xfId="9170"/>
    <cellStyle name="常规 7 2 2 3 3 2 4 2 4 2" xfId="9171"/>
    <cellStyle name="常规 7 2 2 3 3 2 4 2 5" xfId="9172"/>
    <cellStyle name="常规 7 2 2 3 3 2 4 2 5 2" xfId="9173"/>
    <cellStyle name="常规 7 2 2 3 3 2 4 2 6" xfId="9174"/>
    <cellStyle name="常规 7 2 2 3 3 2 4 3" xfId="9175"/>
    <cellStyle name="常规 7 2 2 3 3 2 4 3 2" xfId="9176"/>
    <cellStyle name="常规 7 2 2 3 3 2 4 3 2 2" xfId="9177"/>
    <cellStyle name="常规 7 2 2 3 3 2 4 3 3" xfId="9178"/>
    <cellStyle name="常规 7 2 2 3 3 2 4 3 3 2" xfId="9179"/>
    <cellStyle name="常规 7 2 2 3 3 2 4 3 4" xfId="9180"/>
    <cellStyle name="常规 7 2 2 3 3 2 4 3 4 2" xfId="9181"/>
    <cellStyle name="常规 7 2 2 3 3 2 4 3 5" xfId="9182"/>
    <cellStyle name="常规 7 2 2 3 3 2 4 4" xfId="9183"/>
    <cellStyle name="常规 7 2 2 3 3 2 4 4 2" xfId="9184"/>
    <cellStyle name="常规 7 2 2 3 3 2 4 4 2 2" xfId="9185"/>
    <cellStyle name="常规 7 2 2 3 3 2 4 4 3" xfId="9186"/>
    <cellStyle name="常规 7 2 2 3 3 2 4 4 3 2" xfId="9187"/>
    <cellStyle name="常规 7 2 2 3 3 2 4 4 4" xfId="9188"/>
    <cellStyle name="常规 7 2 2 3 3 2 4 4 4 2" xfId="9189"/>
    <cellStyle name="常规 7 2 2 3 3 2 4 4 5" xfId="9190"/>
    <cellStyle name="常规 7 2 2 3 3 2 4 5" xfId="9191"/>
    <cellStyle name="常规 7 2 2 3 3 2 4 5 2" xfId="9192"/>
    <cellStyle name="常规 7 2 2 3 3 2 4 5 2 2" xfId="9193"/>
    <cellStyle name="常规 7 2 2 3 3 2 4 5 3" xfId="9194"/>
    <cellStyle name="常规 7 2 2 3 3 2 4 5 3 2" xfId="9195"/>
    <cellStyle name="常规 7 2 2 3 3 2 4 5 4" xfId="9196"/>
    <cellStyle name="常规 7 2 2 3 3 2 4 6" xfId="9197"/>
    <cellStyle name="常规 7 2 2 3 3 2 4 6 2" xfId="9198"/>
    <cellStyle name="常规 7 2 2 3 3 2 4 7" xfId="9199"/>
    <cellStyle name="常规 7 2 2 3 3 2 4 7 2" xfId="9200"/>
    <cellStyle name="常规 7 2 2 3 3 2 4 8" xfId="9201"/>
    <cellStyle name="常规 7 2 2 3 3 2 4 8 2" xfId="9202"/>
    <cellStyle name="常规 7 2 2 3 3 2 4 9" xfId="9203"/>
    <cellStyle name="常规 7 2 2 3 3 2 5" xfId="9204"/>
    <cellStyle name="常规 7 2 2 3 3 2 5 2" xfId="9205"/>
    <cellStyle name="常规 7 2 2 3 3 2 5 2 2" xfId="9206"/>
    <cellStyle name="常规 7 2 2 3 3 2 5 2 2 2" xfId="9207"/>
    <cellStyle name="常规 7 2 2 3 3 2 5 2 3" xfId="9208"/>
    <cellStyle name="常规 7 2 2 3 3 2 5 2 3 2" xfId="9209"/>
    <cellStyle name="常规 7 2 2 3 3 2 5 2 4" xfId="9210"/>
    <cellStyle name="常规 7 2 2 3 3 2 5 2 4 2" xfId="9211"/>
    <cellStyle name="常规 7 2 2 3 3 2 5 2 5" xfId="9212"/>
    <cellStyle name="常规 7 2 2 3 3 2 5 3" xfId="9213"/>
    <cellStyle name="常规 7 2 2 3 3 2 5 3 2" xfId="9214"/>
    <cellStyle name="常规 7 2 2 3 3 2 5 4" xfId="9215"/>
    <cellStyle name="常规 7 2 2 3 3 2 5 4 2" xfId="9216"/>
    <cellStyle name="常规 7 2 2 3 3 2 5 5" xfId="9217"/>
    <cellStyle name="常规 7 2 2 3 3 2 5 5 2" xfId="9218"/>
    <cellStyle name="常规 7 2 2 3 3 2 5 6" xfId="9219"/>
    <cellStyle name="常规 7 2 2 3 3 2 6" xfId="9220"/>
    <cellStyle name="常规 7 2 2 3 3 2 6 2" xfId="9221"/>
    <cellStyle name="常规 7 2 2 3 3 2 6 2 2" xfId="9222"/>
    <cellStyle name="常规 7 2 2 3 3 2 6 3" xfId="9223"/>
    <cellStyle name="常规 7 2 2 3 3 2 6 3 2" xfId="9224"/>
    <cellStyle name="常规 7 2 2 3 3 2 6 4" xfId="9225"/>
    <cellStyle name="常规 7 2 2 3 3 2 6 4 2" xfId="9226"/>
    <cellStyle name="常规 7 2 2 3 3 2 6 5" xfId="9227"/>
    <cellStyle name="常规 7 2 2 3 3 2 7" xfId="9228"/>
    <cellStyle name="常规 7 2 2 3 3 2 7 2" xfId="9229"/>
    <cellStyle name="常规 7 2 2 3 3 2 7 2 2" xfId="9230"/>
    <cellStyle name="常规 7 2 2 3 3 2 7 3" xfId="9231"/>
    <cellStyle name="常规 7 2 2 3 3 2 7 3 2" xfId="9232"/>
    <cellStyle name="常规 7 2 2 3 3 2 7 4" xfId="9233"/>
    <cellStyle name="常规 7 2 2 3 3 2 7 4 2" xfId="9234"/>
    <cellStyle name="常规 7 2 2 3 3 2 7 5" xfId="9235"/>
    <cellStyle name="常规 7 2 2 3 3 2 8" xfId="9236"/>
    <cellStyle name="常规 7 2 2 3 3 2 8 2" xfId="9237"/>
    <cellStyle name="常规 7 2 2 3 3 2 8 2 2" xfId="9238"/>
    <cellStyle name="常规 7 2 2 3 3 2 8 3" xfId="9239"/>
    <cellStyle name="常规 7 2 2 3 3 2 8 3 2" xfId="9240"/>
    <cellStyle name="常规 7 2 2 3 3 2 8 4" xfId="9241"/>
    <cellStyle name="常规 7 2 2 3 3 2 9" xfId="9242"/>
    <cellStyle name="常规 7 2 2 3 3 2 9 2" xfId="9243"/>
    <cellStyle name="常规 7 2 2 3 3 3" xfId="9244"/>
    <cellStyle name="常规 7 2 2 3 3 3 10" xfId="9245"/>
    <cellStyle name="常规 7 2 2 3 3 3 10 2" xfId="9246"/>
    <cellStyle name="常规 7 2 2 3 3 3 11" xfId="9247"/>
    <cellStyle name="常规 7 2 2 3 3 3 2" xfId="9248"/>
    <cellStyle name="常规 7 2 2 3 3 3 2 10" xfId="9249"/>
    <cellStyle name="常规 7 2 2 3 3 3 2 2" xfId="9250"/>
    <cellStyle name="常规 7 2 2 3 3 3 2 2 2" xfId="9251"/>
    <cellStyle name="常规 7 2 2 3 3 3 2 2 2 2" xfId="9252"/>
    <cellStyle name="常规 7 2 2 3 3 3 2 2 2 2 2" xfId="9253"/>
    <cellStyle name="常规 7 2 2 3 3 3 2 2 2 2 2 2" xfId="9254"/>
    <cellStyle name="常规 7 2 2 3 3 3 2 2 2 2 3" xfId="9255"/>
    <cellStyle name="常规 7 2 2 3 3 3 2 2 2 2 3 2" xfId="9256"/>
    <cellStyle name="常规 7 2 2 3 3 3 2 2 2 2 4" xfId="9257"/>
    <cellStyle name="常规 7 2 2 3 3 3 2 2 2 2 4 2" xfId="9258"/>
    <cellStyle name="常规 7 2 2 3 3 3 2 2 2 2 5" xfId="9259"/>
    <cellStyle name="常规 7 2 2 3 3 3 2 2 2 3" xfId="9260"/>
    <cellStyle name="常规 7 2 2 3 3 3 2 2 2 3 2" xfId="9261"/>
    <cellStyle name="常规 7 2 2 3 3 3 2 2 2 4" xfId="9262"/>
    <cellStyle name="常规 7 2 2 3 3 3 2 2 2 4 2" xfId="9263"/>
    <cellStyle name="常规 7 2 2 3 3 3 2 2 2 5" xfId="9264"/>
    <cellStyle name="常规 7 2 2 3 3 3 2 2 2 5 2" xfId="9265"/>
    <cellStyle name="常规 7 2 2 3 3 3 2 2 2 6" xfId="9266"/>
    <cellStyle name="常规 7 2 2 3 3 3 2 2 3" xfId="9267"/>
    <cellStyle name="常规 7 2 2 3 3 3 2 2 3 2" xfId="9268"/>
    <cellStyle name="常规 7 2 2 3 3 3 2 2 3 2 2" xfId="9269"/>
    <cellStyle name="常规 7 2 2 3 3 3 2 2 3 3" xfId="9270"/>
    <cellStyle name="常规 7 2 2 3 3 3 2 2 3 3 2" xfId="9271"/>
    <cellStyle name="常规 7 2 2 3 3 3 2 2 3 4" xfId="9272"/>
    <cellStyle name="常规 7 2 2 3 3 3 2 2 3 4 2" xfId="9273"/>
    <cellStyle name="常规 7 2 2 3 3 3 2 2 3 5" xfId="9274"/>
    <cellStyle name="常规 7 2 2 3 3 3 2 2 4" xfId="9275"/>
    <cellStyle name="常规 7 2 2 3 3 3 2 2 4 2" xfId="9276"/>
    <cellStyle name="常规 7 2 2 3 3 3 2 2 4 2 2" xfId="9277"/>
    <cellStyle name="常规 7 2 2 3 3 3 2 2 4 3" xfId="9278"/>
    <cellStyle name="常规 7 2 2 3 3 3 2 2 4 3 2" xfId="9279"/>
    <cellStyle name="常规 7 2 2 3 3 3 2 2 4 4" xfId="9280"/>
    <cellStyle name="常规 7 2 2 3 3 3 2 2 4 4 2" xfId="9281"/>
    <cellStyle name="常规 7 2 2 3 3 3 2 2 4 5" xfId="9282"/>
    <cellStyle name="常规 7 2 2 3 3 3 2 2 5" xfId="9283"/>
    <cellStyle name="常规 7 2 2 3 3 3 2 2 5 2" xfId="9284"/>
    <cellStyle name="常规 7 2 2 3 3 3 2 2 5 2 2" xfId="9285"/>
    <cellStyle name="常规 7 2 2 3 3 3 2 2 5 3" xfId="9286"/>
    <cellStyle name="常规 7 2 2 3 3 3 2 2 5 3 2" xfId="9287"/>
    <cellStyle name="常规 7 2 2 3 3 3 2 2 5 4" xfId="9288"/>
    <cellStyle name="常规 7 2 2 3 3 3 2 2 6" xfId="9289"/>
    <cellStyle name="常规 7 2 2 3 3 3 2 2 6 2" xfId="9290"/>
    <cellStyle name="常规 7 2 2 3 3 3 2 2 7" xfId="9291"/>
    <cellStyle name="常规 7 2 2 3 3 3 2 2 7 2" xfId="9292"/>
    <cellStyle name="常规 7 2 2 3 3 3 2 2 8" xfId="9293"/>
    <cellStyle name="常规 7 2 2 3 3 3 2 2 8 2" xfId="9294"/>
    <cellStyle name="常规 7 2 2 3 3 3 2 2 9" xfId="9295"/>
    <cellStyle name="常规 7 2 2 3 3 3 2 3" xfId="9296"/>
    <cellStyle name="常规 7 2 2 3 3 3 2 3 2" xfId="9297"/>
    <cellStyle name="常规 7 2 2 3 3 3 2 3 2 2" xfId="9298"/>
    <cellStyle name="常规 7 2 2 3 3 3 2 3 2 2 2" xfId="9299"/>
    <cellStyle name="常规 7 2 2 3 3 3 2 3 2 3" xfId="9300"/>
    <cellStyle name="常规 7 2 2 3 3 3 2 3 2 3 2" xfId="9301"/>
    <cellStyle name="常规 7 2 2 3 3 3 2 3 2 4" xfId="9302"/>
    <cellStyle name="常规 7 2 2 3 3 3 2 3 2 4 2" xfId="9303"/>
    <cellStyle name="常规 7 2 2 3 3 3 2 3 2 5" xfId="9304"/>
    <cellStyle name="常规 7 2 2 3 3 3 2 3 3" xfId="9305"/>
    <cellStyle name="常规 7 2 2 3 3 3 2 3 3 2" xfId="9306"/>
    <cellStyle name="常规 7 2 2 3 3 3 2 3 4" xfId="9307"/>
    <cellStyle name="常规 7 2 2 3 3 3 2 3 4 2" xfId="9308"/>
    <cellStyle name="常规 7 2 2 3 3 3 2 3 5" xfId="9309"/>
    <cellStyle name="常规 7 2 2 3 3 3 2 3 5 2" xfId="9310"/>
    <cellStyle name="常规 7 2 2 3 3 3 2 3 6" xfId="9311"/>
    <cellStyle name="常规 7 2 2 3 3 3 2 4" xfId="9312"/>
    <cellStyle name="常规 7 2 2 3 3 3 2 4 2" xfId="9313"/>
    <cellStyle name="常规 7 2 2 3 3 3 2 4 2 2" xfId="9314"/>
    <cellStyle name="常规 7 2 2 3 3 3 2 4 3" xfId="9315"/>
    <cellStyle name="常规 7 2 2 3 3 3 2 4 3 2" xfId="9316"/>
    <cellStyle name="常规 7 2 2 3 3 3 2 4 4" xfId="9317"/>
    <cellStyle name="常规 7 2 2 3 3 3 2 4 4 2" xfId="9318"/>
    <cellStyle name="常规 7 2 2 3 3 3 2 4 5" xfId="9319"/>
    <cellStyle name="常规 7 2 2 3 3 3 2 5" xfId="9320"/>
    <cellStyle name="常规 7 2 2 3 3 3 2 5 2" xfId="9321"/>
    <cellStyle name="常规 7 2 2 3 3 3 2 5 2 2" xfId="9322"/>
    <cellStyle name="常规 7 2 2 3 3 3 2 5 3" xfId="9323"/>
    <cellStyle name="常规 7 2 2 3 3 3 2 5 3 2" xfId="9324"/>
    <cellStyle name="常规 7 2 2 3 3 3 2 5 4" xfId="9325"/>
    <cellStyle name="常规 7 2 2 3 3 3 2 5 4 2" xfId="9326"/>
    <cellStyle name="常规 7 2 2 3 3 3 2 5 5" xfId="9327"/>
    <cellStyle name="常规 7 2 2 3 3 3 2 6" xfId="9328"/>
    <cellStyle name="常规 7 2 2 3 3 3 2 6 2" xfId="9329"/>
    <cellStyle name="常规 7 2 2 3 3 3 2 6 2 2" xfId="9330"/>
    <cellStyle name="常规 7 2 2 3 3 3 2 6 3" xfId="9331"/>
    <cellStyle name="常规 7 2 2 3 3 3 2 6 3 2" xfId="9332"/>
    <cellStyle name="常规 7 2 2 3 3 3 2 6 4" xfId="9333"/>
    <cellStyle name="常规 7 2 2 3 3 3 2 7" xfId="9334"/>
    <cellStyle name="常规 7 2 2 3 3 3 2 7 2" xfId="9335"/>
    <cellStyle name="常规 7 2 2 3 3 3 2 8" xfId="9336"/>
    <cellStyle name="常规 7 2 2 3 3 3 2 8 2" xfId="9337"/>
    <cellStyle name="常规 7 2 2 3 3 3 2 9" xfId="9338"/>
    <cellStyle name="常规 7 2 2 3 3 3 2 9 2" xfId="9339"/>
    <cellStyle name="常规 7 2 2 3 3 3 3" xfId="9340"/>
    <cellStyle name="常规 7 2 2 3 3 3 3 2" xfId="9341"/>
    <cellStyle name="常规 7 2 2 3 3 3 3 2 2" xfId="9342"/>
    <cellStyle name="常规 7 2 2 3 3 3 3 2 2 2" xfId="9343"/>
    <cellStyle name="常规 7 2 2 3 3 3 3 2 2 2 2" xfId="9344"/>
    <cellStyle name="常规 7 2 2 3 3 3 3 2 2 3" xfId="9345"/>
    <cellStyle name="常规 7 2 2 3 3 3 3 2 2 3 2" xfId="9346"/>
    <cellStyle name="常规 7 2 2 3 3 3 3 2 2 4" xfId="9347"/>
    <cellStyle name="常规 7 2 2 3 3 3 3 2 2 4 2" xfId="9348"/>
    <cellStyle name="常规 7 2 2 3 3 3 3 2 2 5" xfId="9349"/>
    <cellStyle name="常规 7 2 2 3 3 3 3 2 3" xfId="9350"/>
    <cellStyle name="常规 7 2 2 3 3 3 3 2 3 2" xfId="9351"/>
    <cellStyle name="常规 7 2 2 3 3 3 3 2 4" xfId="9352"/>
    <cellStyle name="常规 7 2 2 3 3 3 3 2 4 2" xfId="9353"/>
    <cellStyle name="常规 7 2 2 3 3 3 3 2 5" xfId="9354"/>
    <cellStyle name="常规 7 2 2 3 3 3 3 2 5 2" xfId="9355"/>
    <cellStyle name="常规 7 2 2 3 3 3 3 2 6" xfId="9356"/>
    <cellStyle name="常规 7 2 2 3 3 3 3 3" xfId="9357"/>
    <cellStyle name="常规 7 2 2 3 3 3 3 3 2" xfId="9358"/>
    <cellStyle name="常规 7 2 2 3 3 3 3 3 2 2" xfId="9359"/>
    <cellStyle name="常规 7 2 2 3 3 3 3 3 3" xfId="9360"/>
    <cellStyle name="常规 7 2 2 3 3 3 3 3 3 2" xfId="9361"/>
    <cellStyle name="常规 7 2 2 3 3 3 3 3 4" xfId="9362"/>
    <cellStyle name="常规 7 2 2 3 3 3 3 3 4 2" xfId="9363"/>
    <cellStyle name="常规 7 2 2 3 3 3 3 3 5" xfId="9364"/>
    <cellStyle name="常规 7 2 2 3 3 3 3 4" xfId="9365"/>
    <cellStyle name="常规 7 2 2 3 3 3 3 4 2" xfId="9366"/>
    <cellStyle name="常规 7 2 2 3 3 3 3 4 2 2" xfId="9367"/>
    <cellStyle name="常规 7 2 2 3 3 3 3 4 3" xfId="9368"/>
    <cellStyle name="常规 7 2 2 3 3 3 3 4 3 2" xfId="9369"/>
    <cellStyle name="常规 7 2 2 3 3 3 3 4 4" xfId="9370"/>
    <cellStyle name="常规 7 2 2 3 3 3 3 4 4 2" xfId="9371"/>
    <cellStyle name="常规 7 2 2 3 3 3 3 4 5" xfId="9372"/>
    <cellStyle name="常规 7 2 2 3 3 3 3 5" xfId="9373"/>
    <cellStyle name="常规 7 2 2 3 3 3 3 5 2" xfId="9374"/>
    <cellStyle name="常规 7 2 2 3 3 3 3 5 2 2" xfId="9375"/>
    <cellStyle name="常规 7 2 2 3 3 3 3 5 3" xfId="9376"/>
    <cellStyle name="常规 7 2 2 3 3 3 3 5 3 2" xfId="9377"/>
    <cellStyle name="常规 7 2 2 3 3 3 3 5 4" xfId="9378"/>
    <cellStyle name="常规 7 2 2 3 3 3 3 6" xfId="9379"/>
    <cellStyle name="常规 7 2 2 3 3 3 3 6 2" xfId="9380"/>
    <cellStyle name="常规 7 2 2 3 3 3 3 7" xfId="9381"/>
    <cellStyle name="常规 7 2 2 3 3 3 3 7 2" xfId="9382"/>
    <cellStyle name="常规 7 2 2 3 3 3 3 8" xfId="9383"/>
    <cellStyle name="常规 7 2 2 3 3 3 3 8 2" xfId="9384"/>
    <cellStyle name="常规 7 2 2 3 3 3 3 9" xfId="9385"/>
    <cellStyle name="常规 7 2 2 3 3 3 4" xfId="9386"/>
    <cellStyle name="常规 7 2 2 3 3 3 4 2" xfId="9387"/>
    <cellStyle name="常规 7 2 2 3 3 3 4 2 2" xfId="9388"/>
    <cellStyle name="常规 7 2 2 3 3 3 4 2 2 2" xfId="9389"/>
    <cellStyle name="常规 7 2 2 3 3 3 4 2 3" xfId="9390"/>
    <cellStyle name="常规 7 2 2 3 3 3 4 2 3 2" xfId="9391"/>
    <cellStyle name="常规 7 2 2 3 3 3 4 2 4" xfId="9392"/>
    <cellStyle name="常规 7 2 2 3 3 3 4 2 4 2" xfId="9393"/>
    <cellStyle name="常规 7 2 2 3 3 3 4 2 5" xfId="9394"/>
    <cellStyle name="常规 7 2 2 3 3 3 4 3" xfId="9395"/>
    <cellStyle name="常规 7 2 2 3 3 3 4 3 2" xfId="9396"/>
    <cellStyle name="常规 7 2 2 3 3 3 4 4" xfId="9397"/>
    <cellStyle name="常规 7 2 2 3 3 3 4 4 2" xfId="9398"/>
    <cellStyle name="常规 7 2 2 3 3 3 4 5" xfId="9399"/>
    <cellStyle name="常规 7 2 2 3 3 3 4 5 2" xfId="9400"/>
    <cellStyle name="常规 7 2 2 3 3 3 4 6" xfId="9401"/>
    <cellStyle name="常规 7 2 2 3 3 3 5" xfId="9402"/>
    <cellStyle name="常规 7 2 2 3 3 3 5 2" xfId="9403"/>
    <cellStyle name="常规 7 2 2 3 3 3 5 2 2" xfId="9404"/>
    <cellStyle name="常规 7 2 2 3 3 3 5 3" xfId="9405"/>
    <cellStyle name="常规 7 2 2 3 3 3 5 3 2" xfId="9406"/>
    <cellStyle name="常规 7 2 2 3 3 3 5 4" xfId="9407"/>
    <cellStyle name="常规 7 2 2 3 3 3 5 4 2" xfId="9408"/>
    <cellStyle name="常规 7 2 2 3 3 3 5 5" xfId="9409"/>
    <cellStyle name="常规 7 2 2 3 3 3 6" xfId="9410"/>
    <cellStyle name="常规 7 2 2 3 3 3 6 2" xfId="9411"/>
    <cellStyle name="常规 7 2 2 3 3 3 6 2 2" xfId="9412"/>
    <cellStyle name="常规 7 2 2 3 3 3 6 3" xfId="9413"/>
    <cellStyle name="常规 7 2 2 3 3 3 6 3 2" xfId="9414"/>
    <cellStyle name="常规 7 2 2 3 3 3 6 4" xfId="9415"/>
    <cellStyle name="常规 7 2 2 3 3 3 6 4 2" xfId="9416"/>
    <cellStyle name="常规 7 2 2 3 3 3 6 5" xfId="9417"/>
    <cellStyle name="常规 7 2 2 3 3 3 7" xfId="9418"/>
    <cellStyle name="常规 7 2 2 3 3 3 7 2" xfId="9419"/>
    <cellStyle name="常规 7 2 2 3 3 3 7 2 2" xfId="9420"/>
    <cellStyle name="常规 7 2 2 3 3 3 7 3" xfId="9421"/>
    <cellStyle name="常规 7 2 2 3 3 3 7 3 2" xfId="9422"/>
    <cellStyle name="常规 7 2 2 3 3 3 7 4" xfId="9423"/>
    <cellStyle name="常规 7 2 2 3 3 3 8" xfId="9424"/>
    <cellStyle name="常规 7 2 2 3 3 3 8 2" xfId="9425"/>
    <cellStyle name="常规 7 2 2 3 3 3 9" xfId="9426"/>
    <cellStyle name="常规 7 2 2 3 3 3 9 2" xfId="9427"/>
    <cellStyle name="常规 7 2 2 3 3 4" xfId="9428"/>
    <cellStyle name="常规 7 2 2 3 3 4 10" xfId="9429"/>
    <cellStyle name="常规 7 2 2 3 3 4 10 2" xfId="9430"/>
    <cellStyle name="常规 7 2 2 3 3 4 11" xfId="9431"/>
    <cellStyle name="常规 7 2 2 3 3 4 2" xfId="9432"/>
    <cellStyle name="常规 7 2 2 3 3 4 2 10" xfId="9433"/>
    <cellStyle name="常规 7 2 2 3 3 4 2 2" xfId="9434"/>
    <cellStyle name="常规 7 2 2 3 3 4 2 2 2" xfId="9435"/>
    <cellStyle name="常规 7 2 2 3 3 4 2 2 2 2" xfId="9436"/>
    <cellStyle name="常规 7 2 2 3 3 4 2 2 2 2 2" xfId="9437"/>
    <cellStyle name="常规 7 2 2 3 3 4 2 2 2 2 2 2" xfId="9438"/>
    <cellStyle name="常规 7 2 2 3 3 4 2 2 2 2 3" xfId="9439"/>
    <cellStyle name="常规 7 2 2 3 3 4 2 2 2 2 3 2" xfId="9440"/>
    <cellStyle name="常规 7 2 2 3 3 4 2 2 2 2 4" xfId="9441"/>
    <cellStyle name="常规 7 2 2 3 3 4 2 2 2 2 4 2" xfId="9442"/>
    <cellStyle name="常规 7 2 2 3 3 4 2 2 2 2 5" xfId="9443"/>
    <cellStyle name="常规 7 2 2 3 3 4 2 2 2 3" xfId="9444"/>
    <cellStyle name="常规 7 2 2 3 3 4 2 2 2 3 2" xfId="9445"/>
    <cellStyle name="常规 7 2 2 3 3 4 2 2 2 4" xfId="9446"/>
    <cellStyle name="常规 7 2 2 3 3 4 2 2 2 4 2" xfId="9447"/>
    <cellStyle name="常规 7 2 2 3 3 4 2 2 2 5" xfId="9448"/>
    <cellStyle name="常规 7 2 2 3 3 4 2 2 2 5 2" xfId="9449"/>
    <cellStyle name="常规 7 2 2 3 3 4 2 2 2 6" xfId="9450"/>
    <cellStyle name="常规 7 2 2 3 3 4 2 2 3" xfId="9451"/>
    <cellStyle name="常规 7 2 2 3 3 4 2 2 3 2" xfId="9452"/>
    <cellStyle name="常规 7 2 2 3 3 4 2 2 3 2 2" xfId="9453"/>
    <cellStyle name="常规 7 2 2 3 3 4 2 2 3 3" xfId="9454"/>
    <cellStyle name="常规 7 2 2 3 3 4 2 2 3 3 2" xfId="9455"/>
    <cellStyle name="常规 7 2 2 3 3 4 2 2 3 4" xfId="9456"/>
    <cellStyle name="常规 7 2 2 3 3 4 2 2 3 4 2" xfId="9457"/>
    <cellStyle name="常规 7 2 2 3 3 4 2 2 3 5" xfId="9458"/>
    <cellStyle name="常规 7 2 2 3 3 4 2 2 4" xfId="9459"/>
    <cellStyle name="常规 7 2 2 3 3 4 2 2 4 2" xfId="9460"/>
    <cellStyle name="常规 7 2 2 3 3 4 2 2 4 2 2" xfId="9461"/>
    <cellStyle name="常规 7 2 2 3 3 4 2 2 4 3" xfId="9462"/>
    <cellStyle name="常规 7 2 2 3 3 4 2 2 4 3 2" xfId="9463"/>
    <cellStyle name="常规 7 2 2 3 3 4 2 2 4 4" xfId="9464"/>
    <cellStyle name="常规 7 2 2 3 3 4 2 2 4 4 2" xfId="9465"/>
    <cellStyle name="常规 7 2 2 3 3 4 2 2 4 5" xfId="9466"/>
    <cellStyle name="常规 7 2 2 3 3 4 2 2 5" xfId="9467"/>
    <cellStyle name="常规 7 2 2 3 3 4 2 2 5 2" xfId="9468"/>
    <cellStyle name="常规 7 2 2 3 3 4 2 2 5 2 2" xfId="9469"/>
    <cellStyle name="常规 7 2 2 3 3 4 2 2 5 3" xfId="9470"/>
    <cellStyle name="常规 7 2 2 3 3 4 2 2 5 3 2" xfId="9471"/>
    <cellStyle name="常规 7 2 2 3 3 4 2 2 5 4" xfId="9472"/>
    <cellStyle name="常规 7 2 2 3 3 4 2 2 6" xfId="9473"/>
    <cellStyle name="常规 7 2 2 3 3 4 2 2 6 2" xfId="9474"/>
    <cellStyle name="常规 7 2 2 3 3 4 2 2 7" xfId="9475"/>
    <cellStyle name="常规 7 2 2 3 3 4 2 2 7 2" xfId="9476"/>
    <cellStyle name="常规 7 2 2 3 3 4 2 2 8" xfId="9477"/>
    <cellStyle name="常规 7 2 2 3 3 4 2 2 8 2" xfId="9478"/>
    <cellStyle name="常规 7 2 2 3 3 4 2 2 9" xfId="9479"/>
    <cellStyle name="常规 7 2 2 3 3 4 2 3" xfId="9480"/>
    <cellStyle name="常规 7 2 2 3 3 4 2 3 2" xfId="9481"/>
    <cellStyle name="常规 7 2 2 3 3 4 2 3 2 2" xfId="9482"/>
    <cellStyle name="常规 7 2 2 3 3 4 2 3 2 2 2" xfId="9483"/>
    <cellStyle name="常规 7 2 2 3 3 4 2 3 2 3" xfId="9484"/>
    <cellStyle name="常规 7 2 2 3 3 4 2 3 2 3 2" xfId="9485"/>
    <cellStyle name="常规 7 2 2 3 3 4 2 3 2 4" xfId="9486"/>
    <cellStyle name="常规 7 2 2 3 3 4 2 3 2 4 2" xfId="9487"/>
    <cellStyle name="常规 7 2 2 3 3 4 2 3 2 5" xfId="9488"/>
    <cellStyle name="常规 7 2 2 3 3 4 2 3 3" xfId="9489"/>
    <cellStyle name="常规 7 2 2 3 3 4 2 3 3 2" xfId="9490"/>
    <cellStyle name="常规 7 2 2 3 3 4 2 3 4" xfId="9491"/>
    <cellStyle name="常规 7 2 2 3 3 4 2 3 4 2" xfId="9492"/>
    <cellStyle name="常规 7 2 2 3 3 4 2 3 5" xfId="9493"/>
    <cellStyle name="常规 7 2 2 3 3 4 2 3 5 2" xfId="9494"/>
    <cellStyle name="常规 7 2 2 3 3 4 2 3 6" xfId="9495"/>
    <cellStyle name="常规 7 2 2 3 3 4 2 4" xfId="9496"/>
    <cellStyle name="常规 7 2 2 3 3 4 2 4 2" xfId="9497"/>
    <cellStyle name="常规 7 2 2 3 3 4 2 4 2 2" xfId="9498"/>
    <cellStyle name="常规 7 2 2 3 3 4 2 4 3" xfId="9499"/>
    <cellStyle name="常规 7 2 2 3 3 4 2 4 3 2" xfId="9500"/>
    <cellStyle name="常规 7 2 2 3 3 4 2 4 4" xfId="9501"/>
    <cellStyle name="常规 7 2 2 3 3 4 2 4 4 2" xfId="9502"/>
    <cellStyle name="常规 7 2 2 3 3 4 2 4 5" xfId="9503"/>
    <cellStyle name="常规 7 2 2 3 3 4 2 5" xfId="9504"/>
    <cellStyle name="常规 7 2 2 3 3 4 2 5 2" xfId="9505"/>
    <cellStyle name="常规 7 2 2 3 3 4 2 5 2 2" xfId="9506"/>
    <cellStyle name="常规 7 2 2 3 3 4 2 5 3" xfId="9507"/>
    <cellStyle name="常规 7 2 2 3 3 4 2 5 3 2" xfId="9508"/>
    <cellStyle name="常规 7 2 2 3 3 4 2 5 4" xfId="9509"/>
    <cellStyle name="常规 7 2 2 3 3 4 2 5 4 2" xfId="9510"/>
    <cellStyle name="常规 7 2 2 3 3 4 2 5 5" xfId="9511"/>
    <cellStyle name="常规 7 2 2 3 3 4 2 6" xfId="9512"/>
    <cellStyle name="常规 7 2 2 3 3 4 2 6 2" xfId="9513"/>
    <cellStyle name="常规 7 2 2 3 3 4 2 6 2 2" xfId="9514"/>
    <cellStyle name="常规 7 2 2 3 3 4 2 6 3" xfId="9515"/>
    <cellStyle name="常规 7 2 2 3 3 4 2 6 3 2" xfId="9516"/>
    <cellStyle name="常规 7 2 2 3 3 4 2 6 4" xfId="9517"/>
    <cellStyle name="常规 7 2 2 3 3 4 2 7" xfId="9518"/>
    <cellStyle name="常规 7 2 2 3 3 4 2 7 2" xfId="9519"/>
    <cellStyle name="常规 7 2 2 3 3 4 2 8" xfId="9520"/>
    <cellStyle name="常规 7 2 2 3 3 4 2 8 2" xfId="9521"/>
    <cellStyle name="常规 7 2 2 3 3 4 2 9" xfId="9522"/>
    <cellStyle name="常规 7 2 2 3 3 4 2 9 2" xfId="9523"/>
    <cellStyle name="常规 7 2 2 3 3 4 3" xfId="9524"/>
    <cellStyle name="常规 7 2 2 3 3 4 3 2" xfId="9525"/>
    <cellStyle name="常规 7 2 2 3 3 4 3 2 2" xfId="9526"/>
    <cellStyle name="常规 7 2 2 3 3 4 3 2 2 2" xfId="9527"/>
    <cellStyle name="常规 7 2 2 3 3 4 3 2 2 2 2" xfId="9528"/>
    <cellStyle name="常规 7 2 2 3 3 4 3 2 2 3" xfId="9529"/>
    <cellStyle name="常规 7 2 2 3 3 4 3 2 2 3 2" xfId="9530"/>
    <cellStyle name="常规 7 2 2 3 3 4 3 2 2 4" xfId="9531"/>
    <cellStyle name="常规 7 2 2 3 3 4 3 2 2 4 2" xfId="9532"/>
    <cellStyle name="常规 7 2 2 3 3 4 3 2 2 5" xfId="9533"/>
    <cellStyle name="常规 7 2 2 3 3 4 3 2 3" xfId="9534"/>
    <cellStyle name="常规 7 2 2 3 3 4 3 2 3 2" xfId="9535"/>
    <cellStyle name="常规 7 2 2 3 3 4 3 2 4" xfId="9536"/>
    <cellStyle name="常规 7 2 2 3 3 4 3 2 4 2" xfId="9537"/>
    <cellStyle name="常规 7 2 2 3 3 4 3 2 5" xfId="9538"/>
    <cellStyle name="常规 7 2 2 3 3 4 3 2 5 2" xfId="9539"/>
    <cellStyle name="常规 7 2 2 3 3 4 3 2 6" xfId="9540"/>
    <cellStyle name="常规 7 2 2 3 3 4 3 3" xfId="9541"/>
    <cellStyle name="常规 7 2 2 3 3 4 3 3 2" xfId="9542"/>
    <cellStyle name="常规 7 2 2 3 3 4 3 3 2 2" xfId="9543"/>
    <cellStyle name="常规 7 2 2 3 3 4 3 3 3" xfId="9544"/>
    <cellStyle name="常规 7 2 2 3 3 4 3 3 3 2" xfId="9545"/>
    <cellStyle name="常规 7 2 2 3 3 4 3 3 4" xfId="9546"/>
    <cellStyle name="常规 7 2 2 3 3 4 3 3 4 2" xfId="9547"/>
    <cellStyle name="常规 7 2 2 3 3 4 3 3 5" xfId="9548"/>
    <cellStyle name="常规 7 2 2 3 3 4 3 4" xfId="9549"/>
    <cellStyle name="常规 7 2 2 3 3 4 3 4 2" xfId="9550"/>
    <cellStyle name="常规 7 2 2 3 3 4 3 4 2 2" xfId="9551"/>
    <cellStyle name="常规 7 2 2 3 3 4 3 4 3" xfId="9552"/>
    <cellStyle name="常规 7 2 2 3 3 4 3 4 3 2" xfId="9553"/>
    <cellStyle name="常规 7 2 2 3 3 4 3 4 4" xfId="9554"/>
    <cellStyle name="常规 7 2 2 3 3 4 3 4 4 2" xfId="9555"/>
    <cellStyle name="常规 7 2 2 3 3 4 3 4 5" xfId="9556"/>
    <cellStyle name="常规 7 2 2 3 3 4 3 5" xfId="9557"/>
    <cellStyle name="常规 7 2 2 3 3 4 3 5 2" xfId="9558"/>
    <cellStyle name="常规 7 2 2 3 3 4 3 5 2 2" xfId="9559"/>
    <cellStyle name="常规 7 2 2 3 3 4 3 5 3" xfId="9560"/>
    <cellStyle name="常规 7 2 2 3 3 4 3 5 3 2" xfId="9561"/>
    <cellStyle name="常规 7 2 2 3 3 4 3 5 4" xfId="9562"/>
    <cellStyle name="常规 7 2 2 3 3 4 3 6" xfId="9563"/>
    <cellStyle name="常规 7 2 2 3 3 4 3 6 2" xfId="9564"/>
    <cellStyle name="常规 7 2 2 3 3 4 3 7" xfId="9565"/>
    <cellStyle name="常规 7 2 2 3 3 4 3 7 2" xfId="9566"/>
    <cellStyle name="常规 7 2 2 3 3 4 3 8" xfId="9567"/>
    <cellStyle name="常规 7 2 2 3 3 4 3 8 2" xfId="9568"/>
    <cellStyle name="常规 7 2 2 3 3 4 3 9" xfId="9569"/>
    <cellStyle name="常规 7 2 2 3 3 4 4" xfId="9570"/>
    <cellStyle name="常规 7 2 2 3 3 4 4 2" xfId="9571"/>
    <cellStyle name="常规 7 2 2 3 3 4 4 2 2" xfId="9572"/>
    <cellStyle name="常规 7 2 2 3 3 4 4 2 2 2" xfId="9573"/>
    <cellStyle name="常规 7 2 2 3 3 4 4 2 3" xfId="9574"/>
    <cellStyle name="常规 7 2 2 3 3 4 4 2 3 2" xfId="9575"/>
    <cellStyle name="常规 7 2 2 3 3 4 4 2 4" xfId="9576"/>
    <cellStyle name="常规 7 2 2 3 3 4 4 2 4 2" xfId="9577"/>
    <cellStyle name="常规 7 2 2 3 3 4 4 2 5" xfId="9578"/>
    <cellStyle name="常规 7 2 2 3 3 4 4 3" xfId="9579"/>
    <cellStyle name="常规 7 2 2 3 3 4 4 3 2" xfId="9580"/>
    <cellStyle name="常规 7 2 2 3 3 4 4 4" xfId="9581"/>
    <cellStyle name="常规 7 2 2 3 3 4 4 4 2" xfId="9582"/>
    <cellStyle name="常规 7 2 2 3 3 4 4 5" xfId="9583"/>
    <cellStyle name="常规 7 2 2 3 3 4 4 5 2" xfId="9584"/>
    <cellStyle name="常规 7 2 2 3 3 4 4 6" xfId="9585"/>
    <cellStyle name="常规 7 2 2 3 3 4 5" xfId="9586"/>
    <cellStyle name="常规 7 2 2 3 3 4 5 2" xfId="9587"/>
    <cellStyle name="常规 7 2 2 3 3 4 5 2 2" xfId="9588"/>
    <cellStyle name="常规 7 2 2 3 3 4 5 3" xfId="9589"/>
    <cellStyle name="常规 7 2 2 3 3 4 5 3 2" xfId="9590"/>
    <cellStyle name="常规 7 2 2 3 3 4 5 4" xfId="9591"/>
    <cellStyle name="常规 7 2 2 3 3 4 5 4 2" xfId="9592"/>
    <cellStyle name="常规 7 2 2 3 3 4 5 5" xfId="9593"/>
    <cellStyle name="常规 7 2 2 3 3 4 6" xfId="9594"/>
    <cellStyle name="常规 7 2 2 3 3 4 6 2" xfId="9595"/>
    <cellStyle name="常规 7 2 2 3 3 4 6 2 2" xfId="9596"/>
    <cellStyle name="常规 7 2 2 3 3 4 6 3" xfId="9597"/>
    <cellStyle name="常规 7 2 2 3 3 4 6 3 2" xfId="9598"/>
    <cellStyle name="常规 7 2 2 3 3 4 6 4" xfId="9599"/>
    <cellStyle name="常规 7 2 2 3 3 4 6 4 2" xfId="9600"/>
    <cellStyle name="常规 7 2 2 3 3 4 6 5" xfId="9601"/>
    <cellStyle name="常规 7 2 2 3 3 4 7" xfId="9602"/>
    <cellStyle name="常规 7 2 2 3 3 4 7 2" xfId="9603"/>
    <cellStyle name="常规 7 2 2 3 3 4 7 2 2" xfId="9604"/>
    <cellStyle name="常规 7 2 2 3 3 4 7 3" xfId="9605"/>
    <cellStyle name="常规 7 2 2 3 3 4 7 3 2" xfId="9606"/>
    <cellStyle name="常规 7 2 2 3 3 4 7 4" xfId="9607"/>
    <cellStyle name="常规 7 2 2 3 3 4 8" xfId="9608"/>
    <cellStyle name="常规 7 2 2 3 3 4 8 2" xfId="9609"/>
    <cellStyle name="常规 7 2 2 3 3 4 9" xfId="9610"/>
    <cellStyle name="常规 7 2 2 3 3 4 9 2" xfId="9611"/>
    <cellStyle name="常规 7 2 2 3 3 5" xfId="9612"/>
    <cellStyle name="常规 7 2 2 3 3 5 10" xfId="9613"/>
    <cellStyle name="常规 7 2 2 3 3 5 2" xfId="9614"/>
    <cellStyle name="常规 7 2 2 3 3 5 2 2" xfId="9615"/>
    <cellStyle name="常规 7 2 2 3 3 5 2 2 2" xfId="9616"/>
    <cellStyle name="常规 7 2 2 3 3 5 2 2 2 2" xfId="9617"/>
    <cellStyle name="常规 7 2 2 3 3 5 2 2 2 2 2" xfId="9618"/>
    <cellStyle name="常规 7 2 2 3 3 5 2 2 2 3" xfId="9619"/>
    <cellStyle name="常规 7 2 2 3 3 5 2 2 2 3 2" xfId="9620"/>
    <cellStyle name="常规 7 2 2 3 3 5 2 2 2 4" xfId="9621"/>
    <cellStyle name="常规 7 2 2 3 3 5 2 2 2 4 2" xfId="9622"/>
    <cellStyle name="常规 7 2 2 3 3 5 2 2 2 5" xfId="9623"/>
    <cellStyle name="常规 7 2 2 3 3 5 2 2 3" xfId="9624"/>
    <cellStyle name="常规 7 2 2 3 3 5 2 2 3 2" xfId="9625"/>
    <cellStyle name="常规 7 2 2 3 3 5 2 2 4" xfId="9626"/>
    <cellStyle name="常规 7 2 2 3 3 5 2 2 4 2" xfId="9627"/>
    <cellStyle name="常规 7 2 2 3 3 5 2 2 5" xfId="9628"/>
    <cellStyle name="常规 7 2 2 3 3 5 2 2 5 2" xfId="9629"/>
    <cellStyle name="常规 7 2 2 3 3 5 2 2 6" xfId="9630"/>
    <cellStyle name="常规 7 2 2 3 3 5 2 3" xfId="9631"/>
    <cellStyle name="常规 7 2 2 3 3 5 2 3 2" xfId="9632"/>
    <cellStyle name="常规 7 2 2 3 3 5 2 3 2 2" xfId="9633"/>
    <cellStyle name="常规 7 2 2 3 3 5 2 3 3" xfId="9634"/>
    <cellStyle name="常规 7 2 2 3 3 5 2 3 3 2" xfId="9635"/>
    <cellStyle name="常规 7 2 2 3 3 5 2 3 4" xfId="9636"/>
    <cellStyle name="常规 7 2 2 3 3 5 2 3 4 2" xfId="9637"/>
    <cellStyle name="常规 7 2 2 3 3 5 2 3 5" xfId="9638"/>
    <cellStyle name="常规 7 2 2 3 3 5 2 4" xfId="9639"/>
    <cellStyle name="常规 7 2 2 3 3 5 2 4 2" xfId="9640"/>
    <cellStyle name="常规 7 2 2 3 3 5 2 4 2 2" xfId="9641"/>
    <cellStyle name="常规 7 2 2 3 3 5 2 4 3" xfId="9642"/>
    <cellStyle name="常规 7 2 2 3 3 5 2 4 3 2" xfId="9643"/>
    <cellStyle name="常规 7 2 2 3 3 5 2 4 4" xfId="9644"/>
    <cellStyle name="常规 7 2 2 3 3 5 2 4 4 2" xfId="9645"/>
    <cellStyle name="常规 7 2 2 3 3 5 2 4 5" xfId="9646"/>
    <cellStyle name="常规 7 2 2 3 3 5 2 5" xfId="9647"/>
    <cellStyle name="常规 7 2 2 3 3 5 2 5 2" xfId="9648"/>
    <cellStyle name="常规 7 2 2 3 3 5 2 5 2 2" xfId="9649"/>
    <cellStyle name="常规 7 2 2 3 3 5 2 5 3" xfId="9650"/>
    <cellStyle name="常规 7 2 2 3 3 5 2 5 3 2" xfId="9651"/>
    <cellStyle name="常规 7 2 2 3 3 5 2 5 4" xfId="9652"/>
    <cellStyle name="常规 7 2 2 3 3 5 2 6" xfId="9653"/>
    <cellStyle name="常规 7 2 2 3 3 5 2 6 2" xfId="9654"/>
    <cellStyle name="常规 7 2 2 3 3 5 2 7" xfId="9655"/>
    <cellStyle name="常规 7 2 2 3 3 5 2 7 2" xfId="9656"/>
    <cellStyle name="常规 7 2 2 3 3 5 2 8" xfId="9657"/>
    <cellStyle name="常规 7 2 2 3 3 5 2 8 2" xfId="9658"/>
    <cellStyle name="常规 7 2 2 3 3 5 2 9" xfId="9659"/>
    <cellStyle name="常规 7 2 2 3 3 5 3" xfId="9660"/>
    <cellStyle name="常规 7 2 2 3 3 5 3 2" xfId="9661"/>
    <cellStyle name="常规 7 2 2 3 3 5 3 2 2" xfId="9662"/>
    <cellStyle name="常规 7 2 2 3 3 5 3 2 2 2" xfId="9663"/>
    <cellStyle name="常规 7 2 2 3 3 5 3 2 3" xfId="9664"/>
    <cellStyle name="常规 7 2 2 3 3 5 3 2 3 2" xfId="9665"/>
    <cellStyle name="常规 7 2 2 3 3 5 3 2 4" xfId="9666"/>
    <cellStyle name="常规 7 2 2 3 3 5 3 2 4 2" xfId="9667"/>
    <cellStyle name="常规 7 2 2 3 3 5 3 2 5" xfId="9668"/>
    <cellStyle name="常规 7 2 2 3 3 5 3 3" xfId="9669"/>
    <cellStyle name="常规 7 2 2 3 3 5 3 3 2" xfId="9670"/>
    <cellStyle name="常规 7 2 2 3 3 5 3 4" xfId="9671"/>
    <cellStyle name="常规 7 2 2 3 3 5 3 4 2" xfId="9672"/>
    <cellStyle name="常规 7 2 2 3 3 5 3 5" xfId="9673"/>
    <cellStyle name="常规 7 2 2 3 3 5 3 5 2" xfId="9674"/>
    <cellStyle name="常规 7 2 2 3 3 5 3 6" xfId="9675"/>
    <cellStyle name="常规 7 2 2 3 3 5 4" xfId="9676"/>
    <cellStyle name="常规 7 2 2 3 3 5 4 2" xfId="9677"/>
    <cellStyle name="常规 7 2 2 3 3 5 4 2 2" xfId="9678"/>
    <cellStyle name="常规 7 2 2 3 3 5 4 3" xfId="9679"/>
    <cellStyle name="常规 7 2 2 3 3 5 4 3 2" xfId="9680"/>
    <cellStyle name="常规 7 2 2 3 3 5 4 4" xfId="9681"/>
    <cellStyle name="常规 7 2 2 3 3 5 4 4 2" xfId="9682"/>
    <cellStyle name="常规 7 2 2 3 3 5 4 5" xfId="9683"/>
    <cellStyle name="常规 7 2 2 3 3 5 5" xfId="9684"/>
    <cellStyle name="常规 7 2 2 3 3 5 5 2" xfId="9685"/>
    <cellStyle name="常规 7 2 2 3 3 5 5 2 2" xfId="9686"/>
    <cellStyle name="常规 7 2 2 3 3 5 5 3" xfId="9687"/>
    <cellStyle name="常规 7 2 2 3 3 5 5 3 2" xfId="9688"/>
    <cellStyle name="常规 7 2 2 3 3 5 5 4" xfId="9689"/>
    <cellStyle name="常规 7 2 2 3 3 5 5 4 2" xfId="9690"/>
    <cellStyle name="常规 7 2 2 3 3 5 5 5" xfId="9691"/>
    <cellStyle name="常规 7 2 2 3 3 5 6" xfId="9692"/>
    <cellStyle name="常规 7 2 2 3 3 5 6 2" xfId="9693"/>
    <cellStyle name="常规 7 2 2 3 3 5 6 2 2" xfId="9694"/>
    <cellStyle name="常规 7 2 2 3 3 5 6 3" xfId="9695"/>
    <cellStyle name="常规 7 2 2 3 3 5 6 3 2" xfId="9696"/>
    <cellStyle name="常规 7 2 2 3 3 5 6 4" xfId="9697"/>
    <cellStyle name="常规 7 2 2 3 3 5 7" xfId="9698"/>
    <cellStyle name="常规 7 2 2 3 3 5 7 2" xfId="9699"/>
    <cellStyle name="常规 7 2 2 3 3 5 8" xfId="9700"/>
    <cellStyle name="常规 7 2 2 3 3 5 8 2" xfId="9701"/>
    <cellStyle name="常规 7 2 2 3 3 5 9" xfId="9702"/>
    <cellStyle name="常规 7 2 2 3 3 5 9 2" xfId="9703"/>
    <cellStyle name="常规 7 2 2 3 3 6" xfId="9704"/>
    <cellStyle name="常规 7 2 2 3 3 6 2" xfId="9705"/>
    <cellStyle name="常规 7 2 2 3 3 6 2 2" xfId="9706"/>
    <cellStyle name="常规 7 2 2 3 3 6 2 2 2" xfId="9707"/>
    <cellStyle name="常规 7 2 2 3 3 6 2 2 2 2" xfId="9708"/>
    <cellStyle name="常规 7 2 2 3 3 6 2 2 3" xfId="9709"/>
    <cellStyle name="常规 7 2 2 3 3 6 2 2 3 2" xfId="9710"/>
    <cellStyle name="常规 7 2 2 3 3 6 2 2 4" xfId="9711"/>
    <cellStyle name="常规 7 2 2 3 3 6 2 2 4 2" xfId="9712"/>
    <cellStyle name="常规 7 2 2 3 3 6 2 2 5" xfId="9713"/>
    <cellStyle name="常规 7 2 2 3 3 6 2 3" xfId="9714"/>
    <cellStyle name="常规 7 2 2 3 3 6 2 3 2" xfId="9715"/>
    <cellStyle name="常规 7 2 2 3 3 6 2 4" xfId="9716"/>
    <cellStyle name="常规 7 2 2 3 3 6 2 4 2" xfId="9717"/>
    <cellStyle name="常规 7 2 2 3 3 6 2 5" xfId="9718"/>
    <cellStyle name="常规 7 2 2 3 3 6 2 5 2" xfId="9719"/>
    <cellStyle name="常规 7 2 2 3 3 6 2 6" xfId="9720"/>
    <cellStyle name="常规 7 2 2 3 3 6 3" xfId="9721"/>
    <cellStyle name="常规 7 2 2 3 3 6 3 2" xfId="9722"/>
    <cellStyle name="常规 7 2 2 3 3 6 3 2 2" xfId="9723"/>
    <cellStyle name="常规 7 2 2 3 3 6 3 3" xfId="9724"/>
    <cellStyle name="常规 7 2 2 3 3 6 3 3 2" xfId="9725"/>
    <cellStyle name="常规 7 2 2 3 3 6 3 4" xfId="9726"/>
    <cellStyle name="常规 7 2 2 3 3 6 3 4 2" xfId="9727"/>
    <cellStyle name="常规 7 2 2 3 3 6 3 5" xfId="9728"/>
    <cellStyle name="常规 7 2 2 3 3 6 4" xfId="9729"/>
    <cellStyle name="常规 7 2 2 3 3 6 4 2" xfId="9730"/>
    <cellStyle name="常规 7 2 2 3 3 6 4 2 2" xfId="9731"/>
    <cellStyle name="常规 7 2 2 3 3 6 4 3" xfId="9732"/>
    <cellStyle name="常规 7 2 2 3 3 6 4 3 2" xfId="9733"/>
    <cellStyle name="常规 7 2 2 3 3 6 4 4" xfId="9734"/>
    <cellStyle name="常规 7 2 2 3 3 6 4 4 2" xfId="9735"/>
    <cellStyle name="常规 7 2 2 3 3 6 4 5" xfId="9736"/>
    <cellStyle name="常规 7 2 2 3 3 6 5" xfId="9737"/>
    <cellStyle name="常规 7 2 2 3 3 6 5 2" xfId="9738"/>
    <cellStyle name="常规 7 2 2 3 3 6 5 2 2" xfId="9739"/>
    <cellStyle name="常规 7 2 2 3 3 6 5 3" xfId="9740"/>
    <cellStyle name="常规 7 2 2 3 3 6 5 3 2" xfId="9741"/>
    <cellStyle name="常规 7 2 2 3 3 6 5 4" xfId="9742"/>
    <cellStyle name="常规 7 2 2 3 3 6 6" xfId="9743"/>
    <cellStyle name="常规 7 2 2 3 3 6 6 2" xfId="9744"/>
    <cellStyle name="常规 7 2 2 3 3 6 7" xfId="9745"/>
    <cellStyle name="常规 7 2 2 3 3 6 7 2" xfId="9746"/>
    <cellStyle name="常规 7 2 2 3 3 6 8" xfId="9747"/>
    <cellStyle name="常规 7 2 2 3 3 6 8 2" xfId="9748"/>
    <cellStyle name="常规 7 2 2 3 3 6 9" xfId="9749"/>
    <cellStyle name="常规 7 2 2 3 3 7" xfId="9750"/>
    <cellStyle name="常规 7 2 2 3 3 7 2" xfId="9751"/>
    <cellStyle name="常规 7 2 2 3 3 7 2 2" xfId="9752"/>
    <cellStyle name="常规 7 2 2 3 3 7 2 2 2" xfId="9753"/>
    <cellStyle name="常规 7 2 2 3 3 7 2 3" xfId="9754"/>
    <cellStyle name="常规 7 2 2 3 3 7 2 3 2" xfId="9755"/>
    <cellStyle name="常规 7 2 2 3 3 7 2 4" xfId="9756"/>
    <cellStyle name="常规 7 2 2 3 3 7 2 4 2" xfId="9757"/>
    <cellStyle name="常规 7 2 2 3 3 7 2 5" xfId="9758"/>
    <cellStyle name="常规 7 2 2 3 3 7 3" xfId="9759"/>
    <cellStyle name="常规 7 2 2 3 3 7 3 2" xfId="9760"/>
    <cellStyle name="常规 7 2 2 3 3 7 4" xfId="9761"/>
    <cellStyle name="常规 7 2 2 3 3 7 4 2" xfId="9762"/>
    <cellStyle name="常规 7 2 2 3 3 7 5" xfId="9763"/>
    <cellStyle name="常规 7 2 2 3 3 7 5 2" xfId="9764"/>
    <cellStyle name="常规 7 2 2 3 3 7 6" xfId="9765"/>
    <cellStyle name="常规 7 2 2 3 3 8" xfId="9766"/>
    <cellStyle name="常规 7 2 2 3 3 8 2" xfId="9767"/>
    <cellStyle name="常规 7 2 2 3 3 8 2 2" xfId="9768"/>
    <cellStyle name="常规 7 2 2 3 3 8 3" xfId="9769"/>
    <cellStyle name="常规 7 2 2 3 3 8 3 2" xfId="9770"/>
    <cellStyle name="常规 7 2 2 3 3 8 4" xfId="9771"/>
    <cellStyle name="常规 7 2 2 3 3 8 4 2" xfId="9772"/>
    <cellStyle name="常规 7 2 2 3 3 8 5" xfId="9773"/>
    <cellStyle name="常规 7 2 2 3 3 9" xfId="9774"/>
    <cellStyle name="常规 7 2 2 3 3 9 2" xfId="9775"/>
    <cellStyle name="常规 7 2 2 3 3 9 2 2" xfId="9776"/>
    <cellStyle name="常规 7 2 2 3 3 9 3" xfId="9777"/>
    <cellStyle name="常规 7 2 2 3 3 9 3 2" xfId="9778"/>
    <cellStyle name="常规 7 2 2 3 3 9 4" xfId="9779"/>
    <cellStyle name="常规 7 2 2 3 3 9 4 2" xfId="9780"/>
    <cellStyle name="常规 7 2 2 3 3 9 5" xfId="9781"/>
    <cellStyle name="常规 7 2 2 3 4" xfId="9782"/>
    <cellStyle name="常规 7 2 2 3 4 10" xfId="9783"/>
    <cellStyle name="常规 7 2 2 3 4 10 2" xfId="9784"/>
    <cellStyle name="常规 7 2 2 3 4 11" xfId="9785"/>
    <cellStyle name="常规 7 2 2 3 4 11 2" xfId="9786"/>
    <cellStyle name="常规 7 2 2 3 4 12" xfId="9787"/>
    <cellStyle name="常规 7 2 2 3 4 2" xfId="9788"/>
    <cellStyle name="常规 7 2 2 3 4 2 10" xfId="9789"/>
    <cellStyle name="常规 7 2 2 3 4 2 10 2" xfId="9790"/>
    <cellStyle name="常规 7 2 2 3 4 2 11" xfId="9791"/>
    <cellStyle name="常规 7 2 2 3 4 2 2" xfId="9792"/>
    <cellStyle name="常规 7 2 2 3 4 2 2 10" xfId="9793"/>
    <cellStyle name="常规 7 2 2 3 4 2 2 2" xfId="9794"/>
    <cellStyle name="常规 7 2 2 3 4 2 2 2 2" xfId="9795"/>
    <cellStyle name="常规 7 2 2 3 4 2 2 2 2 2" xfId="9796"/>
    <cellStyle name="常规 7 2 2 3 4 2 2 2 2 2 2" xfId="9797"/>
    <cellStyle name="常规 7 2 2 3 4 2 2 2 2 2 2 2" xfId="9798"/>
    <cellStyle name="常规 7 2 2 3 4 2 2 2 2 2 3" xfId="9799"/>
    <cellStyle name="常规 7 2 2 3 4 2 2 2 2 2 3 2" xfId="9800"/>
    <cellStyle name="常规 7 2 2 3 4 2 2 2 2 2 4" xfId="9801"/>
    <cellStyle name="常规 7 2 2 3 4 2 2 2 2 2 4 2" xfId="9802"/>
    <cellStyle name="常规 7 2 2 3 4 2 2 2 2 2 5" xfId="9803"/>
    <cellStyle name="常规 7 2 2 3 4 2 2 2 2 3" xfId="9804"/>
    <cellStyle name="常规 7 2 2 3 4 2 2 2 2 3 2" xfId="9805"/>
    <cellStyle name="常规 7 2 2 3 4 2 2 2 2 4" xfId="9806"/>
    <cellStyle name="常规 7 2 2 3 4 2 2 2 2 4 2" xfId="9807"/>
    <cellStyle name="常规 7 2 2 3 4 2 2 2 2 5" xfId="9808"/>
    <cellStyle name="常规 7 2 2 3 4 2 2 2 2 5 2" xfId="9809"/>
    <cellStyle name="常规 7 2 2 3 4 2 2 2 2 6" xfId="9810"/>
    <cellStyle name="常规 7 2 2 3 4 2 2 2 3" xfId="9811"/>
    <cellStyle name="常规 7 2 2 3 4 2 2 2 3 2" xfId="9812"/>
    <cellStyle name="常规 7 2 2 3 4 2 2 2 3 2 2" xfId="9813"/>
    <cellStyle name="常规 7 2 2 3 4 2 2 2 3 3" xfId="9814"/>
    <cellStyle name="常规 7 2 2 3 4 2 2 2 3 3 2" xfId="9815"/>
    <cellStyle name="常规 7 2 2 3 4 2 2 2 3 4" xfId="9816"/>
    <cellStyle name="常规 7 2 2 3 4 2 2 2 3 4 2" xfId="9817"/>
    <cellStyle name="常规 7 2 2 3 4 2 2 2 3 5" xfId="9818"/>
    <cellStyle name="常规 7 2 2 3 4 2 2 2 4" xfId="9819"/>
    <cellStyle name="常规 7 2 2 3 4 2 2 2 4 2" xfId="9820"/>
    <cellStyle name="常规 7 2 2 3 4 2 2 2 4 2 2" xfId="9821"/>
    <cellStyle name="常规 7 2 2 3 4 2 2 2 4 3" xfId="9822"/>
    <cellStyle name="常规 7 2 2 3 4 2 2 2 4 3 2" xfId="9823"/>
    <cellStyle name="常规 7 2 2 3 4 2 2 2 4 4" xfId="9824"/>
    <cellStyle name="常规 7 2 2 3 4 2 2 2 4 4 2" xfId="9825"/>
    <cellStyle name="常规 7 2 2 3 4 2 2 2 4 5" xfId="9826"/>
    <cellStyle name="常规 7 2 2 3 4 2 2 2 5" xfId="9827"/>
    <cellStyle name="常规 7 2 2 3 4 2 2 2 5 2" xfId="9828"/>
    <cellStyle name="常规 7 2 2 3 4 2 2 2 5 2 2" xfId="9829"/>
    <cellStyle name="常规 7 2 2 3 4 2 2 2 5 3" xfId="9830"/>
    <cellStyle name="常规 7 2 2 3 4 2 2 2 5 3 2" xfId="9831"/>
    <cellStyle name="常规 7 2 2 3 4 2 2 2 5 4" xfId="9832"/>
    <cellStyle name="常规 7 2 2 3 4 2 2 2 6" xfId="9833"/>
    <cellStyle name="常规 7 2 2 3 4 2 2 2 6 2" xfId="9834"/>
    <cellStyle name="常规 7 2 2 3 4 2 2 2 7" xfId="9835"/>
    <cellStyle name="常规 7 2 2 3 4 2 2 2 7 2" xfId="9836"/>
    <cellStyle name="常规 7 2 2 3 4 2 2 2 8" xfId="9837"/>
    <cellStyle name="常规 7 2 2 3 4 2 2 2 8 2" xfId="9838"/>
    <cellStyle name="常规 7 2 2 3 4 2 2 2 9" xfId="9839"/>
    <cellStyle name="常规 7 2 2 3 4 2 2 3" xfId="9840"/>
    <cellStyle name="常规 7 2 2 3 4 2 2 3 2" xfId="9841"/>
    <cellStyle name="常规 7 2 2 3 4 2 2 3 2 2" xfId="9842"/>
    <cellStyle name="常规 7 2 2 3 4 2 2 3 2 2 2" xfId="9843"/>
    <cellStyle name="常规 7 2 2 3 4 2 2 3 2 3" xfId="9844"/>
    <cellStyle name="常规 7 2 2 3 4 2 2 3 2 3 2" xfId="9845"/>
    <cellStyle name="常规 7 2 2 3 4 2 2 3 2 4" xfId="9846"/>
    <cellStyle name="常规 7 2 2 3 4 2 2 3 2 4 2" xfId="9847"/>
    <cellStyle name="常规 7 2 2 3 4 2 2 3 2 5" xfId="9848"/>
    <cellStyle name="常规 7 2 2 3 4 2 2 3 3" xfId="9849"/>
    <cellStyle name="常规 7 2 2 3 4 2 2 3 3 2" xfId="9850"/>
    <cellStyle name="常规 7 2 2 3 4 2 2 3 4" xfId="9851"/>
    <cellStyle name="常规 7 2 2 3 4 2 2 3 4 2" xfId="9852"/>
    <cellStyle name="常规 7 2 2 3 4 2 2 3 5" xfId="9853"/>
    <cellStyle name="常规 7 2 2 3 4 2 2 3 5 2" xfId="9854"/>
    <cellStyle name="常规 7 2 2 3 4 2 2 3 6" xfId="9855"/>
    <cellStyle name="常规 7 2 2 3 4 2 2 4" xfId="9856"/>
    <cellStyle name="常规 7 2 2 3 4 2 2 4 2" xfId="9857"/>
    <cellStyle name="常规 7 2 2 3 4 2 2 4 2 2" xfId="9858"/>
    <cellStyle name="常规 7 2 2 3 4 2 2 4 3" xfId="9859"/>
    <cellStyle name="常规 7 2 2 3 4 2 2 4 3 2" xfId="9860"/>
    <cellStyle name="常规 7 2 2 3 4 2 2 4 4" xfId="9861"/>
    <cellStyle name="常规 7 2 2 3 4 2 2 4 4 2" xfId="9862"/>
    <cellStyle name="常规 7 2 2 3 4 2 2 4 5" xfId="9863"/>
    <cellStyle name="常规 7 2 2 3 4 2 2 5" xfId="9864"/>
    <cellStyle name="常规 7 2 2 3 4 2 2 5 2" xfId="9865"/>
    <cellStyle name="常规 7 2 2 3 4 2 2 5 2 2" xfId="9866"/>
    <cellStyle name="常规 7 2 2 3 4 2 2 5 3" xfId="9867"/>
    <cellStyle name="常规 7 2 2 3 4 2 2 5 3 2" xfId="9868"/>
    <cellStyle name="常规 7 2 2 3 4 2 2 5 4" xfId="9869"/>
    <cellStyle name="常规 7 2 2 3 4 2 2 5 4 2" xfId="9870"/>
    <cellStyle name="常规 7 2 2 3 4 2 2 5 5" xfId="9871"/>
    <cellStyle name="常规 7 2 2 3 4 2 2 6" xfId="9872"/>
    <cellStyle name="常规 7 2 2 3 4 2 2 6 2" xfId="9873"/>
    <cellStyle name="常规 7 2 2 3 4 2 2 6 2 2" xfId="9874"/>
    <cellStyle name="常规 7 2 2 3 4 2 2 6 3" xfId="9875"/>
    <cellStyle name="常规 7 2 2 3 4 2 2 6 3 2" xfId="9876"/>
    <cellStyle name="常规 7 2 2 3 4 2 2 6 4" xfId="9877"/>
    <cellStyle name="常规 7 2 2 3 4 2 2 7" xfId="9878"/>
    <cellStyle name="常规 7 2 2 3 4 2 2 7 2" xfId="9879"/>
    <cellStyle name="常规 7 2 2 3 4 2 2 8" xfId="9880"/>
    <cellStyle name="常规 7 2 2 3 4 2 2 8 2" xfId="9881"/>
    <cellStyle name="常规 7 2 2 3 4 2 2 9" xfId="9882"/>
    <cellStyle name="常规 7 2 2 3 4 2 2 9 2" xfId="9883"/>
    <cellStyle name="常规 7 2 2 3 4 2 3" xfId="9884"/>
    <cellStyle name="常规 7 2 2 3 4 2 3 2" xfId="9885"/>
    <cellStyle name="常规 7 2 2 3 4 2 3 2 2" xfId="9886"/>
    <cellStyle name="常规 7 2 2 3 4 2 3 2 2 2" xfId="9887"/>
    <cellStyle name="常规 7 2 2 3 4 2 3 2 2 2 2" xfId="9888"/>
    <cellStyle name="常规 7 2 2 3 4 2 3 2 2 3" xfId="9889"/>
    <cellStyle name="常规 7 2 2 3 4 2 3 2 2 3 2" xfId="9890"/>
    <cellStyle name="常规 7 2 2 3 4 2 3 2 2 4" xfId="9891"/>
    <cellStyle name="常规 7 2 2 3 4 2 3 2 2 4 2" xfId="9892"/>
    <cellStyle name="常规 7 2 2 3 4 2 3 2 2 5" xfId="9893"/>
    <cellStyle name="常规 7 2 2 3 4 2 3 2 3" xfId="9894"/>
    <cellStyle name="常规 7 2 2 3 4 2 3 2 3 2" xfId="9895"/>
    <cellStyle name="常规 7 2 2 3 4 2 3 2 4" xfId="9896"/>
    <cellStyle name="常规 7 2 2 3 4 2 3 2 4 2" xfId="9897"/>
    <cellStyle name="常规 7 2 2 3 4 2 3 2 5" xfId="9898"/>
    <cellStyle name="常规 7 2 2 3 4 2 3 2 5 2" xfId="9899"/>
    <cellStyle name="常规 7 2 2 3 4 2 3 2 6" xfId="9900"/>
    <cellStyle name="常规 7 2 2 3 4 2 3 3" xfId="9901"/>
    <cellStyle name="常规 7 2 2 3 4 2 3 3 2" xfId="9902"/>
    <cellStyle name="常规 7 2 2 3 4 2 3 3 2 2" xfId="9903"/>
    <cellStyle name="常规 7 2 2 3 4 2 3 3 3" xfId="9904"/>
    <cellStyle name="常规 7 2 2 3 4 2 3 3 3 2" xfId="9905"/>
    <cellStyle name="常规 7 2 2 3 4 2 3 3 4" xfId="9906"/>
    <cellStyle name="常规 7 2 2 3 4 2 3 3 4 2" xfId="9907"/>
    <cellStyle name="常规 7 2 2 3 4 2 3 3 5" xfId="9908"/>
    <cellStyle name="常规 7 2 2 3 4 2 3 4" xfId="9909"/>
    <cellStyle name="常规 7 2 2 3 4 2 3 4 2" xfId="9910"/>
    <cellStyle name="常规 7 2 2 3 4 2 3 4 2 2" xfId="9911"/>
    <cellStyle name="常规 7 2 2 3 4 2 3 4 3" xfId="9912"/>
    <cellStyle name="常规 7 2 2 3 4 2 3 4 3 2" xfId="9913"/>
    <cellStyle name="常规 7 2 2 3 4 2 3 4 4" xfId="9914"/>
    <cellStyle name="常规 7 2 2 3 4 2 3 4 4 2" xfId="9915"/>
    <cellStyle name="常规 7 2 2 3 4 2 3 4 5" xfId="9916"/>
    <cellStyle name="常规 7 2 2 3 4 2 3 5" xfId="9917"/>
    <cellStyle name="常规 7 2 2 3 4 2 3 5 2" xfId="9918"/>
    <cellStyle name="常规 7 2 2 3 4 2 3 5 2 2" xfId="9919"/>
    <cellStyle name="常规 7 2 2 3 4 2 3 5 3" xfId="9920"/>
    <cellStyle name="常规 7 2 2 3 4 2 3 5 3 2" xfId="9921"/>
    <cellStyle name="常规 7 2 2 3 4 2 3 5 4" xfId="9922"/>
    <cellStyle name="常规 7 2 2 3 4 2 3 6" xfId="9923"/>
    <cellStyle name="常规 7 2 2 3 4 2 3 6 2" xfId="9924"/>
    <cellStyle name="常规 7 2 2 3 4 2 3 7" xfId="9925"/>
    <cellStyle name="常规 7 2 2 3 4 2 3 7 2" xfId="9926"/>
    <cellStyle name="常规 7 2 2 3 4 2 3 8" xfId="9927"/>
    <cellStyle name="常规 7 2 2 3 4 2 3 8 2" xfId="9928"/>
    <cellStyle name="常规 7 2 2 3 4 2 3 9" xfId="9929"/>
    <cellStyle name="常规 7 2 2 3 4 2 4" xfId="9930"/>
    <cellStyle name="常规 7 2 2 3 4 2 4 2" xfId="9931"/>
    <cellStyle name="常规 7 2 2 3 4 2 4 2 2" xfId="9932"/>
    <cellStyle name="常规 7 2 2 3 4 2 4 2 2 2" xfId="9933"/>
    <cellStyle name="常规 7 2 2 3 4 2 4 2 3" xfId="9934"/>
    <cellStyle name="常规 7 2 2 3 4 2 4 2 3 2" xfId="9935"/>
    <cellStyle name="常规 7 2 2 3 4 2 4 2 4" xfId="9936"/>
    <cellStyle name="常规 7 2 2 3 4 2 4 2 4 2" xfId="9937"/>
    <cellStyle name="常规 7 2 2 3 4 2 4 2 5" xfId="9938"/>
    <cellStyle name="常规 7 2 2 3 4 2 4 3" xfId="9939"/>
    <cellStyle name="常规 7 2 2 3 4 2 4 3 2" xfId="9940"/>
    <cellStyle name="常规 7 2 2 3 4 2 4 4" xfId="9941"/>
    <cellStyle name="常规 7 2 2 3 4 2 4 4 2" xfId="9942"/>
    <cellStyle name="常规 7 2 2 3 4 2 4 5" xfId="9943"/>
    <cellStyle name="常规 7 2 2 3 4 2 4 5 2" xfId="9944"/>
    <cellStyle name="常规 7 2 2 3 4 2 4 6" xfId="9945"/>
    <cellStyle name="常规 7 2 2 3 4 2 5" xfId="9946"/>
    <cellStyle name="常规 7 2 2 3 4 2 5 2" xfId="9947"/>
    <cellStyle name="常规 7 2 2 3 4 2 5 2 2" xfId="9948"/>
    <cellStyle name="常规 7 2 2 3 4 2 5 3" xfId="9949"/>
    <cellStyle name="常规 7 2 2 3 4 2 5 3 2" xfId="9950"/>
    <cellStyle name="常规 7 2 2 3 4 2 5 4" xfId="9951"/>
    <cellStyle name="常规 7 2 2 3 4 2 5 4 2" xfId="9952"/>
    <cellStyle name="常规 7 2 2 3 4 2 5 5" xfId="9953"/>
    <cellStyle name="常规 7 2 2 3 4 2 6" xfId="9954"/>
    <cellStyle name="常规 7 2 2 3 4 2 6 2" xfId="9955"/>
    <cellStyle name="常规 7 2 2 3 4 2 6 2 2" xfId="9956"/>
    <cellStyle name="常规 7 2 2 3 4 2 6 3" xfId="9957"/>
    <cellStyle name="常规 7 2 2 3 4 2 6 3 2" xfId="9958"/>
    <cellStyle name="常规 7 2 2 3 4 2 6 4" xfId="9959"/>
    <cellStyle name="常规 7 2 2 3 4 2 6 4 2" xfId="9960"/>
    <cellStyle name="常规 7 2 2 3 4 2 6 5" xfId="9961"/>
    <cellStyle name="常规 7 2 2 3 4 2 7" xfId="9962"/>
    <cellStyle name="常规 7 2 2 3 4 2 7 2" xfId="9963"/>
    <cellStyle name="常规 7 2 2 3 4 2 7 2 2" xfId="9964"/>
    <cellStyle name="常规 7 2 2 3 4 2 7 3" xfId="9965"/>
    <cellStyle name="常规 7 2 2 3 4 2 7 3 2" xfId="9966"/>
    <cellStyle name="常规 7 2 2 3 4 2 7 4" xfId="9967"/>
    <cellStyle name="常规 7 2 2 3 4 2 8" xfId="9968"/>
    <cellStyle name="常规 7 2 2 3 4 2 8 2" xfId="9969"/>
    <cellStyle name="常规 7 2 2 3 4 2 9" xfId="9970"/>
    <cellStyle name="常规 7 2 2 3 4 2 9 2" xfId="9971"/>
    <cellStyle name="常规 7 2 2 3 4 3" xfId="9972"/>
    <cellStyle name="常规 7 2 2 3 4 3 10" xfId="9973"/>
    <cellStyle name="常规 7 2 2 3 4 3 2" xfId="9974"/>
    <cellStyle name="常规 7 2 2 3 4 3 2 2" xfId="9975"/>
    <cellStyle name="常规 7 2 2 3 4 3 2 2 2" xfId="9976"/>
    <cellStyle name="常规 7 2 2 3 4 3 2 2 2 2" xfId="9977"/>
    <cellStyle name="常规 7 2 2 3 4 3 2 2 2 2 2" xfId="9978"/>
    <cellStyle name="常规 7 2 2 3 4 3 2 2 2 3" xfId="9979"/>
    <cellStyle name="常规 7 2 2 3 4 3 2 2 2 3 2" xfId="9980"/>
    <cellStyle name="常规 7 2 2 3 4 3 2 2 2 4" xfId="9981"/>
    <cellStyle name="常规 7 2 2 3 4 3 2 2 2 4 2" xfId="9982"/>
    <cellStyle name="常规 7 2 2 3 4 3 2 2 2 5" xfId="9983"/>
    <cellStyle name="常规 7 2 2 3 4 3 2 2 3" xfId="9984"/>
    <cellStyle name="常规 7 2 2 3 4 3 2 2 3 2" xfId="9985"/>
    <cellStyle name="常规 7 2 2 3 4 3 2 2 4" xfId="9986"/>
    <cellStyle name="常规 7 2 2 3 4 3 2 2 4 2" xfId="9987"/>
    <cellStyle name="常规 7 2 2 3 4 3 2 2 5" xfId="9988"/>
    <cellStyle name="常规 7 2 2 3 4 3 2 2 5 2" xfId="9989"/>
    <cellStyle name="常规 7 2 2 3 4 3 2 2 6" xfId="9990"/>
    <cellStyle name="常规 7 2 2 3 4 3 2 3" xfId="9991"/>
    <cellStyle name="常规 7 2 2 3 4 3 2 3 2" xfId="9992"/>
    <cellStyle name="常规 7 2 2 3 4 3 2 3 2 2" xfId="9993"/>
    <cellStyle name="常规 7 2 2 3 4 3 2 3 3" xfId="9994"/>
    <cellStyle name="常规 7 2 2 3 4 3 2 3 3 2" xfId="9995"/>
    <cellStyle name="常规 7 2 2 3 4 3 2 3 4" xfId="9996"/>
    <cellStyle name="常规 7 2 2 3 4 3 2 3 4 2" xfId="9997"/>
    <cellStyle name="常规 7 2 2 3 4 3 2 3 5" xfId="9998"/>
    <cellStyle name="常规 7 2 2 3 4 3 2 4" xfId="9999"/>
    <cellStyle name="常规 7 2 2 3 4 3 2 4 2" xfId="10000"/>
    <cellStyle name="常规 7 2 2 3 4 3 2 4 2 2" xfId="10001"/>
    <cellStyle name="常规 7 2 2 3 4 3 2 4 3" xfId="10002"/>
    <cellStyle name="常规 7 2 2 3 4 3 2 4 3 2" xfId="10003"/>
    <cellStyle name="常规 7 2 2 3 4 3 2 4 4" xfId="10004"/>
    <cellStyle name="常规 7 2 2 3 4 3 2 4 4 2" xfId="10005"/>
    <cellStyle name="常规 7 2 2 3 4 3 2 4 5" xfId="10006"/>
    <cellStyle name="常规 7 2 2 3 4 3 2 5" xfId="10007"/>
    <cellStyle name="常规 7 2 2 3 4 3 2 5 2" xfId="10008"/>
    <cellStyle name="常规 7 2 2 3 4 3 2 5 2 2" xfId="10009"/>
    <cellStyle name="常规 7 2 2 3 4 3 2 5 3" xfId="10010"/>
    <cellStyle name="常规 7 2 2 3 4 3 2 5 3 2" xfId="10011"/>
    <cellStyle name="常规 7 2 2 3 4 3 2 5 4" xfId="10012"/>
    <cellStyle name="常规 7 2 2 3 4 3 2 6" xfId="10013"/>
    <cellStyle name="常规 7 2 2 3 4 3 2 6 2" xfId="10014"/>
    <cellStyle name="常规 7 2 2 3 4 3 2 7" xfId="10015"/>
    <cellStyle name="常规 7 2 2 3 4 3 2 7 2" xfId="10016"/>
    <cellStyle name="常规 7 2 2 3 4 3 2 8" xfId="10017"/>
    <cellStyle name="常规 7 2 2 3 4 3 2 8 2" xfId="10018"/>
    <cellStyle name="常规 7 2 2 3 4 3 2 9" xfId="10019"/>
    <cellStyle name="常规 7 2 2 3 4 3 3" xfId="10020"/>
    <cellStyle name="常规 7 2 2 3 4 3 3 2" xfId="10021"/>
    <cellStyle name="常规 7 2 2 3 4 3 3 2 2" xfId="10022"/>
    <cellStyle name="常规 7 2 2 3 4 3 3 2 2 2" xfId="10023"/>
    <cellStyle name="常规 7 2 2 3 4 3 3 2 3" xfId="10024"/>
    <cellStyle name="常规 7 2 2 3 4 3 3 2 3 2" xfId="10025"/>
    <cellStyle name="常规 7 2 2 3 4 3 3 2 4" xfId="10026"/>
    <cellStyle name="常规 7 2 2 3 4 3 3 2 4 2" xfId="10027"/>
    <cellStyle name="常规 7 2 2 3 4 3 3 2 5" xfId="10028"/>
    <cellStyle name="常规 7 2 2 3 4 3 3 3" xfId="10029"/>
    <cellStyle name="常规 7 2 2 3 4 3 3 3 2" xfId="10030"/>
    <cellStyle name="常规 7 2 2 3 4 3 3 4" xfId="10031"/>
    <cellStyle name="常规 7 2 2 3 4 3 3 4 2" xfId="10032"/>
    <cellStyle name="常规 7 2 2 3 4 3 3 5" xfId="10033"/>
    <cellStyle name="常规 7 2 2 3 4 3 3 5 2" xfId="10034"/>
    <cellStyle name="常规 7 2 2 3 4 3 3 6" xfId="10035"/>
    <cellStyle name="常规 7 2 2 3 4 3 4" xfId="10036"/>
    <cellStyle name="常规 7 2 2 3 4 3 4 2" xfId="10037"/>
    <cellStyle name="常规 7 2 2 3 4 3 4 2 2" xfId="10038"/>
    <cellStyle name="常规 7 2 2 3 4 3 4 3" xfId="10039"/>
    <cellStyle name="常规 7 2 2 3 4 3 4 3 2" xfId="10040"/>
    <cellStyle name="常规 7 2 2 3 4 3 4 4" xfId="10041"/>
    <cellStyle name="常规 7 2 2 3 4 3 4 4 2" xfId="10042"/>
    <cellStyle name="常规 7 2 2 3 4 3 4 5" xfId="10043"/>
    <cellStyle name="常规 7 2 2 3 4 3 5" xfId="10044"/>
    <cellStyle name="常规 7 2 2 3 4 3 5 2" xfId="10045"/>
    <cellStyle name="常规 7 2 2 3 4 3 5 2 2" xfId="10046"/>
    <cellStyle name="常规 7 2 2 3 4 3 5 3" xfId="10047"/>
    <cellStyle name="常规 7 2 2 3 4 3 5 3 2" xfId="10048"/>
    <cellStyle name="常规 7 2 2 3 4 3 5 4" xfId="10049"/>
    <cellStyle name="常规 7 2 2 3 4 3 5 4 2" xfId="10050"/>
    <cellStyle name="常规 7 2 2 3 4 3 5 5" xfId="10051"/>
    <cellStyle name="常规 7 2 2 3 4 3 6" xfId="10052"/>
    <cellStyle name="常规 7 2 2 3 4 3 6 2" xfId="10053"/>
    <cellStyle name="常规 7 2 2 3 4 3 6 2 2" xfId="10054"/>
    <cellStyle name="常规 7 2 2 3 4 3 6 3" xfId="10055"/>
    <cellStyle name="常规 7 2 2 3 4 3 6 3 2" xfId="10056"/>
    <cellStyle name="常规 7 2 2 3 4 3 6 4" xfId="10057"/>
    <cellStyle name="常规 7 2 2 3 4 3 7" xfId="10058"/>
    <cellStyle name="常规 7 2 2 3 4 3 7 2" xfId="10059"/>
    <cellStyle name="常规 7 2 2 3 4 3 8" xfId="10060"/>
    <cellStyle name="常规 7 2 2 3 4 3 8 2" xfId="10061"/>
    <cellStyle name="常规 7 2 2 3 4 3 9" xfId="10062"/>
    <cellStyle name="常规 7 2 2 3 4 3 9 2" xfId="10063"/>
    <cellStyle name="常规 7 2 2 3 4 4" xfId="10064"/>
    <cellStyle name="常规 7 2 2 3 4 4 2" xfId="10065"/>
    <cellStyle name="常规 7 2 2 3 4 4 2 2" xfId="10066"/>
    <cellStyle name="常规 7 2 2 3 4 4 2 2 2" xfId="10067"/>
    <cellStyle name="常规 7 2 2 3 4 4 2 2 2 2" xfId="10068"/>
    <cellStyle name="常规 7 2 2 3 4 4 2 2 3" xfId="10069"/>
    <cellStyle name="常规 7 2 2 3 4 4 2 2 3 2" xfId="10070"/>
    <cellStyle name="常规 7 2 2 3 4 4 2 2 4" xfId="10071"/>
    <cellStyle name="常规 7 2 2 3 4 4 2 2 4 2" xfId="10072"/>
    <cellStyle name="常规 7 2 2 3 4 4 2 2 5" xfId="10073"/>
    <cellStyle name="常规 7 2 2 3 4 4 2 3" xfId="10074"/>
    <cellStyle name="常规 7 2 2 3 4 4 2 3 2" xfId="10075"/>
    <cellStyle name="常规 7 2 2 3 4 4 2 4" xfId="10076"/>
    <cellStyle name="常规 7 2 2 3 4 4 2 4 2" xfId="10077"/>
    <cellStyle name="常规 7 2 2 3 4 4 2 5" xfId="10078"/>
    <cellStyle name="常规 7 2 2 3 4 4 2 5 2" xfId="10079"/>
    <cellStyle name="常规 7 2 2 3 4 4 2 6" xfId="10080"/>
    <cellStyle name="常规 7 2 2 3 4 4 3" xfId="10081"/>
    <cellStyle name="常规 7 2 2 3 4 4 3 2" xfId="10082"/>
    <cellStyle name="常规 7 2 2 3 4 4 3 2 2" xfId="10083"/>
    <cellStyle name="常规 7 2 2 3 4 4 3 3" xfId="10084"/>
    <cellStyle name="常规 7 2 2 3 4 4 3 3 2" xfId="10085"/>
    <cellStyle name="常规 7 2 2 3 4 4 3 4" xfId="10086"/>
    <cellStyle name="常规 7 2 2 3 4 4 3 4 2" xfId="10087"/>
    <cellStyle name="常规 7 2 2 3 4 4 3 5" xfId="10088"/>
    <cellStyle name="常规 7 2 2 3 4 4 4" xfId="10089"/>
    <cellStyle name="常规 7 2 2 3 4 4 4 2" xfId="10090"/>
    <cellStyle name="常规 7 2 2 3 4 4 4 2 2" xfId="10091"/>
    <cellStyle name="常规 7 2 2 3 4 4 4 3" xfId="10092"/>
    <cellStyle name="常规 7 2 2 3 4 4 4 3 2" xfId="10093"/>
    <cellStyle name="常规 7 2 2 3 4 4 4 4" xfId="10094"/>
    <cellStyle name="常规 7 2 2 3 4 4 4 4 2" xfId="10095"/>
    <cellStyle name="常规 7 2 2 3 4 4 4 5" xfId="10096"/>
    <cellStyle name="常规 7 2 2 3 4 4 5" xfId="10097"/>
    <cellStyle name="常规 7 2 2 3 4 4 5 2" xfId="10098"/>
    <cellStyle name="常规 7 2 2 3 4 4 5 2 2" xfId="10099"/>
    <cellStyle name="常规 7 2 2 3 4 4 5 3" xfId="10100"/>
    <cellStyle name="常规 7 2 2 3 4 4 5 3 2" xfId="10101"/>
    <cellStyle name="常规 7 2 2 3 4 4 5 4" xfId="10102"/>
    <cellStyle name="常规 7 2 2 3 4 4 6" xfId="10103"/>
    <cellStyle name="常规 7 2 2 3 4 4 6 2" xfId="10104"/>
    <cellStyle name="常规 7 2 2 3 4 4 7" xfId="10105"/>
    <cellStyle name="常规 7 2 2 3 4 4 7 2" xfId="10106"/>
    <cellStyle name="常规 7 2 2 3 4 4 8" xfId="10107"/>
    <cellStyle name="常规 7 2 2 3 4 4 8 2" xfId="10108"/>
    <cellStyle name="常规 7 2 2 3 4 4 9" xfId="10109"/>
    <cellStyle name="常规 7 2 2 3 4 5" xfId="10110"/>
    <cellStyle name="常规 7 2 2 3 4 5 2" xfId="10111"/>
    <cellStyle name="常规 7 2 2 3 4 5 2 2" xfId="10112"/>
    <cellStyle name="常规 7 2 2 3 4 5 2 2 2" xfId="10113"/>
    <cellStyle name="常规 7 2 2 3 4 5 2 3" xfId="10114"/>
    <cellStyle name="常规 7 2 2 3 4 5 2 3 2" xfId="10115"/>
    <cellStyle name="常规 7 2 2 3 4 5 2 4" xfId="10116"/>
    <cellStyle name="常规 7 2 2 3 4 5 2 4 2" xfId="10117"/>
    <cellStyle name="常规 7 2 2 3 4 5 2 5" xfId="10118"/>
    <cellStyle name="常规 7 2 2 3 4 5 3" xfId="10119"/>
    <cellStyle name="常规 7 2 2 3 4 5 3 2" xfId="10120"/>
    <cellStyle name="常规 7 2 2 3 4 5 4" xfId="10121"/>
    <cellStyle name="常规 7 2 2 3 4 5 4 2" xfId="10122"/>
    <cellStyle name="常规 7 2 2 3 4 5 5" xfId="10123"/>
    <cellStyle name="常规 7 2 2 3 4 5 5 2" xfId="10124"/>
    <cellStyle name="常规 7 2 2 3 4 5 6" xfId="10125"/>
    <cellStyle name="常规 7 2 2 3 4 6" xfId="10126"/>
    <cellStyle name="常规 7 2 2 3 4 6 2" xfId="10127"/>
    <cellStyle name="常规 7 2 2 3 4 6 2 2" xfId="10128"/>
    <cellStyle name="常规 7 2 2 3 4 6 3" xfId="10129"/>
    <cellStyle name="常规 7 2 2 3 4 6 3 2" xfId="10130"/>
    <cellStyle name="常规 7 2 2 3 4 6 4" xfId="10131"/>
    <cellStyle name="常规 7 2 2 3 4 6 4 2" xfId="10132"/>
    <cellStyle name="常规 7 2 2 3 4 6 5" xfId="10133"/>
    <cellStyle name="常规 7 2 2 3 4 7" xfId="10134"/>
    <cellStyle name="常规 7 2 2 3 4 7 2" xfId="10135"/>
    <cellStyle name="常规 7 2 2 3 4 7 2 2" xfId="10136"/>
    <cellStyle name="常规 7 2 2 3 4 7 3" xfId="10137"/>
    <cellStyle name="常规 7 2 2 3 4 7 3 2" xfId="10138"/>
    <cellStyle name="常规 7 2 2 3 4 7 4" xfId="10139"/>
    <cellStyle name="常规 7 2 2 3 4 7 4 2" xfId="10140"/>
    <cellStyle name="常规 7 2 2 3 4 7 5" xfId="10141"/>
    <cellStyle name="常规 7 2 2 3 4 8" xfId="10142"/>
    <cellStyle name="常规 7 2 2 3 4 8 2" xfId="10143"/>
    <cellStyle name="常规 7 2 2 3 4 8 2 2" xfId="10144"/>
    <cellStyle name="常规 7 2 2 3 4 8 3" xfId="10145"/>
    <cellStyle name="常规 7 2 2 3 4 8 3 2" xfId="10146"/>
    <cellStyle name="常规 7 2 2 3 4 8 4" xfId="10147"/>
    <cellStyle name="常规 7 2 2 3 4 9" xfId="10148"/>
    <cellStyle name="常规 7 2 2 3 4 9 2" xfId="10149"/>
    <cellStyle name="常规 7 2 2 3 5" xfId="10150"/>
    <cellStyle name="常规 7 2 2 3 5 10" xfId="10151"/>
    <cellStyle name="常规 7 2 2 3 5 10 2" xfId="10152"/>
    <cellStyle name="常规 7 2 2 3 5 11" xfId="10153"/>
    <cellStyle name="常规 7 2 2 3 5 2" xfId="10154"/>
    <cellStyle name="常规 7 2 2 3 5 2 10" xfId="10155"/>
    <cellStyle name="常规 7 2 2 3 5 2 2" xfId="10156"/>
    <cellStyle name="常规 7 2 2 3 5 2 2 2" xfId="10157"/>
    <cellStyle name="常规 7 2 2 3 5 2 2 2 2" xfId="10158"/>
    <cellStyle name="常规 7 2 2 3 5 2 2 2 2 2" xfId="10159"/>
    <cellStyle name="常规 7 2 2 3 5 2 2 2 2 2 2" xfId="10160"/>
    <cellStyle name="常规 7 2 2 3 5 2 2 2 2 3" xfId="10161"/>
    <cellStyle name="常规 7 2 2 3 5 2 2 2 2 3 2" xfId="10162"/>
    <cellStyle name="常规 7 2 2 3 5 2 2 2 2 4" xfId="10163"/>
    <cellStyle name="常规 7 2 2 3 5 2 2 2 2 4 2" xfId="10164"/>
    <cellStyle name="常规 7 2 2 3 5 2 2 2 2 5" xfId="10165"/>
    <cellStyle name="常规 7 2 2 3 5 2 2 2 3" xfId="10166"/>
    <cellStyle name="常规 7 2 2 3 5 2 2 2 3 2" xfId="10167"/>
    <cellStyle name="常规 7 2 2 3 5 2 2 2 4" xfId="10168"/>
    <cellStyle name="常规 7 2 2 3 5 2 2 2 4 2" xfId="10169"/>
    <cellStyle name="常规 7 2 2 3 5 2 2 2 5" xfId="10170"/>
    <cellStyle name="常规 7 2 2 3 5 2 2 2 5 2" xfId="10171"/>
    <cellStyle name="常规 7 2 2 3 5 2 2 2 6" xfId="10172"/>
    <cellStyle name="常规 7 2 2 3 5 2 2 3" xfId="10173"/>
    <cellStyle name="常规 7 2 2 3 5 2 2 3 2" xfId="10174"/>
    <cellStyle name="常规 7 2 2 3 5 2 2 3 2 2" xfId="10175"/>
    <cellStyle name="常规 7 2 2 3 5 2 2 3 3" xfId="10176"/>
    <cellStyle name="常规 7 2 2 3 5 2 2 3 3 2" xfId="10177"/>
    <cellStyle name="常规 7 2 2 3 5 2 2 3 4" xfId="10178"/>
    <cellStyle name="常规 7 2 2 3 5 2 2 3 4 2" xfId="10179"/>
    <cellStyle name="常规 7 2 2 3 5 2 2 3 5" xfId="10180"/>
    <cellStyle name="常规 7 2 2 3 5 2 2 4" xfId="10181"/>
    <cellStyle name="常规 7 2 2 3 5 2 2 4 2" xfId="10182"/>
    <cellStyle name="常规 7 2 2 3 5 2 2 4 2 2" xfId="10183"/>
    <cellStyle name="常规 7 2 2 3 5 2 2 4 3" xfId="10184"/>
    <cellStyle name="常规 7 2 2 3 5 2 2 4 3 2" xfId="10185"/>
    <cellStyle name="常规 7 2 2 3 5 2 2 4 4" xfId="10186"/>
    <cellStyle name="常规 7 2 2 3 5 2 2 4 4 2" xfId="10187"/>
    <cellStyle name="常规 7 2 2 3 5 2 2 4 5" xfId="10188"/>
    <cellStyle name="常规 7 2 2 3 5 2 2 5" xfId="10189"/>
    <cellStyle name="常规 7 2 2 3 5 2 2 5 2" xfId="10190"/>
    <cellStyle name="常规 7 2 2 3 5 2 2 5 2 2" xfId="10191"/>
    <cellStyle name="常规 7 2 2 3 5 2 2 5 3" xfId="10192"/>
    <cellStyle name="常规 7 2 2 3 5 2 2 5 3 2" xfId="10193"/>
    <cellStyle name="常规 7 2 2 3 5 2 2 5 4" xfId="10194"/>
    <cellStyle name="常规 7 2 2 3 5 2 2 6" xfId="10195"/>
    <cellStyle name="常规 7 2 2 3 5 2 2 6 2" xfId="10196"/>
    <cellStyle name="常规 7 2 2 3 5 2 2 7" xfId="10197"/>
    <cellStyle name="常规 7 2 2 3 5 2 2 7 2" xfId="10198"/>
    <cellStyle name="常规 7 2 2 3 5 2 2 8" xfId="10199"/>
    <cellStyle name="常规 7 2 2 3 5 2 2 8 2" xfId="10200"/>
    <cellStyle name="常规 7 2 2 3 5 2 2 9" xfId="10201"/>
    <cellStyle name="常规 7 2 2 3 5 2 3" xfId="10202"/>
    <cellStyle name="常规 7 2 2 3 5 2 3 2" xfId="10203"/>
    <cellStyle name="常规 7 2 2 3 5 2 3 2 2" xfId="10204"/>
    <cellStyle name="常规 7 2 2 3 5 2 3 2 2 2" xfId="10205"/>
    <cellStyle name="常规 7 2 2 3 5 2 3 2 3" xfId="10206"/>
    <cellStyle name="常规 7 2 2 3 5 2 3 2 3 2" xfId="10207"/>
    <cellStyle name="常规 7 2 2 3 5 2 3 2 4" xfId="10208"/>
    <cellStyle name="常规 7 2 2 3 5 2 3 2 4 2" xfId="10209"/>
    <cellStyle name="常规 7 2 2 3 5 2 3 2 5" xfId="10210"/>
    <cellStyle name="常规 7 2 2 3 5 2 3 3" xfId="10211"/>
    <cellStyle name="常规 7 2 2 3 5 2 3 3 2" xfId="10212"/>
    <cellStyle name="常规 7 2 2 3 5 2 3 4" xfId="10213"/>
    <cellStyle name="常规 7 2 2 3 5 2 3 4 2" xfId="10214"/>
    <cellStyle name="常规 7 2 2 3 5 2 3 5" xfId="10215"/>
    <cellStyle name="常规 7 2 2 3 5 2 3 5 2" xfId="10216"/>
    <cellStyle name="常规 7 2 2 3 5 2 3 6" xfId="10217"/>
    <cellStyle name="常规 7 2 2 3 5 2 4" xfId="10218"/>
    <cellStyle name="常规 7 2 2 3 5 2 4 2" xfId="10219"/>
    <cellStyle name="常规 7 2 2 3 5 2 4 2 2" xfId="10220"/>
    <cellStyle name="常规 7 2 2 3 5 2 4 3" xfId="10221"/>
    <cellStyle name="常规 7 2 2 3 5 2 4 3 2" xfId="10222"/>
    <cellStyle name="常规 7 2 2 3 5 2 4 4" xfId="10223"/>
    <cellStyle name="常规 7 2 2 3 5 2 4 4 2" xfId="10224"/>
    <cellStyle name="常规 7 2 2 3 5 2 4 5" xfId="10225"/>
    <cellStyle name="常规 7 2 2 3 5 2 5" xfId="10226"/>
    <cellStyle name="常规 7 2 2 3 5 2 5 2" xfId="10227"/>
    <cellStyle name="常规 7 2 2 3 5 2 5 2 2" xfId="10228"/>
    <cellStyle name="常规 7 2 2 3 5 2 5 3" xfId="10229"/>
    <cellStyle name="常规 7 2 2 3 5 2 5 3 2" xfId="10230"/>
    <cellStyle name="常规 7 2 2 3 5 2 5 4" xfId="10231"/>
    <cellStyle name="常规 7 2 2 3 5 2 5 4 2" xfId="10232"/>
    <cellStyle name="常规 7 2 2 3 5 2 5 5" xfId="10233"/>
    <cellStyle name="常规 7 2 2 3 5 2 6" xfId="10234"/>
    <cellStyle name="常规 7 2 2 3 5 2 6 2" xfId="10235"/>
    <cellStyle name="常规 7 2 2 3 5 2 6 2 2" xfId="10236"/>
    <cellStyle name="常规 7 2 2 3 5 2 6 3" xfId="10237"/>
    <cellStyle name="常规 7 2 2 3 5 2 6 3 2" xfId="10238"/>
    <cellStyle name="常规 7 2 2 3 5 2 6 4" xfId="10239"/>
    <cellStyle name="常规 7 2 2 3 5 2 7" xfId="10240"/>
    <cellStyle name="常规 7 2 2 3 5 2 7 2" xfId="10241"/>
    <cellStyle name="常规 7 2 2 3 5 2 8" xfId="10242"/>
    <cellStyle name="常规 7 2 2 3 5 2 8 2" xfId="10243"/>
    <cellStyle name="常规 7 2 2 3 5 2 9" xfId="10244"/>
    <cellStyle name="常规 7 2 2 3 5 2 9 2" xfId="10245"/>
    <cellStyle name="常规 7 2 2 3 5 3" xfId="10246"/>
    <cellStyle name="常规 7 2 2 3 5 3 2" xfId="10247"/>
    <cellStyle name="常规 7 2 2 3 5 3 2 2" xfId="10248"/>
    <cellStyle name="常规 7 2 2 3 5 3 2 2 2" xfId="10249"/>
    <cellStyle name="常规 7 2 2 3 5 3 2 2 2 2" xfId="10250"/>
    <cellStyle name="常规 7 2 2 3 5 3 2 2 3" xfId="10251"/>
    <cellStyle name="常规 7 2 2 3 5 3 2 2 3 2" xfId="10252"/>
    <cellStyle name="常规 7 2 2 3 5 3 2 2 4" xfId="10253"/>
    <cellStyle name="常规 7 2 2 3 5 3 2 2 4 2" xfId="10254"/>
    <cellStyle name="常规 7 2 2 3 5 3 2 2 5" xfId="10255"/>
    <cellStyle name="常规 7 2 2 3 5 3 2 3" xfId="10256"/>
    <cellStyle name="常规 7 2 2 3 5 3 2 3 2" xfId="10257"/>
    <cellStyle name="常规 7 2 2 3 5 3 2 4" xfId="10258"/>
    <cellStyle name="常规 7 2 2 3 5 3 2 4 2" xfId="10259"/>
    <cellStyle name="常规 7 2 2 3 5 3 2 5" xfId="10260"/>
    <cellStyle name="常规 7 2 2 3 5 3 2 5 2" xfId="10261"/>
    <cellStyle name="常规 7 2 2 3 5 3 2 6" xfId="10262"/>
    <cellStyle name="常规 7 2 2 3 5 3 3" xfId="10263"/>
    <cellStyle name="常规 7 2 2 3 5 3 3 2" xfId="10264"/>
    <cellStyle name="常规 7 2 2 3 5 3 3 2 2" xfId="10265"/>
    <cellStyle name="常规 7 2 2 3 5 3 3 3" xfId="10266"/>
    <cellStyle name="常规 7 2 2 3 5 3 3 3 2" xfId="10267"/>
    <cellStyle name="常规 7 2 2 3 5 3 3 4" xfId="10268"/>
    <cellStyle name="常规 7 2 2 3 5 3 3 4 2" xfId="10269"/>
    <cellStyle name="常规 7 2 2 3 5 3 3 5" xfId="10270"/>
    <cellStyle name="常规 7 2 2 3 5 3 4" xfId="10271"/>
    <cellStyle name="常规 7 2 2 3 5 3 4 2" xfId="10272"/>
    <cellStyle name="常规 7 2 2 3 5 3 4 2 2" xfId="10273"/>
    <cellStyle name="常规 7 2 2 3 5 3 4 3" xfId="10274"/>
    <cellStyle name="常规 7 2 2 3 5 3 4 3 2" xfId="10275"/>
    <cellStyle name="常规 7 2 2 3 5 3 4 4" xfId="10276"/>
    <cellStyle name="常规 7 2 2 3 5 3 4 4 2" xfId="10277"/>
    <cellStyle name="常规 7 2 2 3 5 3 4 5" xfId="10278"/>
    <cellStyle name="常规 7 2 2 3 5 3 5" xfId="10279"/>
    <cellStyle name="常规 7 2 2 3 5 3 5 2" xfId="10280"/>
    <cellStyle name="常规 7 2 2 3 5 3 5 2 2" xfId="10281"/>
    <cellStyle name="常规 7 2 2 3 5 3 5 3" xfId="10282"/>
    <cellStyle name="常规 7 2 2 3 5 3 5 3 2" xfId="10283"/>
    <cellStyle name="常规 7 2 2 3 5 3 5 4" xfId="10284"/>
    <cellStyle name="常规 7 2 2 3 5 3 6" xfId="10285"/>
    <cellStyle name="常规 7 2 2 3 5 3 6 2" xfId="10286"/>
    <cellStyle name="常规 7 2 2 3 5 3 7" xfId="10287"/>
    <cellStyle name="常规 7 2 2 3 5 3 7 2" xfId="10288"/>
    <cellStyle name="常规 7 2 2 3 5 3 8" xfId="10289"/>
    <cellStyle name="常规 7 2 2 3 5 3 8 2" xfId="10290"/>
    <cellStyle name="常规 7 2 2 3 5 3 9" xfId="10291"/>
    <cellStyle name="常规 7 2 2 3 5 4" xfId="10292"/>
    <cellStyle name="常规 7 2 2 3 5 4 2" xfId="10293"/>
    <cellStyle name="常规 7 2 2 3 5 4 2 2" xfId="10294"/>
    <cellStyle name="常规 7 2 2 3 5 4 2 2 2" xfId="10295"/>
    <cellStyle name="常规 7 2 2 3 5 4 2 3" xfId="10296"/>
    <cellStyle name="常规 7 2 2 3 5 4 2 3 2" xfId="10297"/>
    <cellStyle name="常规 7 2 2 3 5 4 2 4" xfId="10298"/>
    <cellStyle name="常规 7 2 2 3 5 4 2 4 2" xfId="10299"/>
    <cellStyle name="常规 7 2 2 3 5 4 2 5" xfId="10300"/>
    <cellStyle name="常规 7 2 2 3 5 4 3" xfId="10301"/>
    <cellStyle name="常规 7 2 2 3 5 4 3 2" xfId="10302"/>
    <cellStyle name="常规 7 2 2 3 5 4 4" xfId="10303"/>
    <cellStyle name="常规 7 2 2 3 5 4 4 2" xfId="10304"/>
    <cellStyle name="常规 7 2 2 3 5 4 5" xfId="10305"/>
    <cellStyle name="常规 7 2 2 3 5 4 5 2" xfId="10306"/>
    <cellStyle name="常规 7 2 2 3 5 4 6" xfId="10307"/>
    <cellStyle name="常规 7 2 2 3 5 5" xfId="10308"/>
    <cellStyle name="常规 7 2 2 3 5 5 2" xfId="10309"/>
    <cellStyle name="常规 7 2 2 3 5 5 2 2" xfId="10310"/>
    <cellStyle name="常规 7 2 2 3 5 5 3" xfId="10311"/>
    <cellStyle name="常规 7 2 2 3 5 5 3 2" xfId="10312"/>
    <cellStyle name="常规 7 2 2 3 5 5 4" xfId="10313"/>
    <cellStyle name="常规 7 2 2 3 5 5 4 2" xfId="10314"/>
    <cellStyle name="常规 7 2 2 3 5 5 5" xfId="10315"/>
    <cellStyle name="常规 7 2 2 3 5 6" xfId="10316"/>
    <cellStyle name="常规 7 2 2 3 5 6 2" xfId="10317"/>
    <cellStyle name="常规 7 2 2 3 5 6 2 2" xfId="10318"/>
    <cellStyle name="常规 7 2 2 3 5 6 3" xfId="10319"/>
    <cellStyle name="常规 7 2 2 3 5 6 3 2" xfId="10320"/>
    <cellStyle name="常规 7 2 2 3 5 6 4" xfId="10321"/>
    <cellStyle name="常规 7 2 2 3 5 6 4 2" xfId="10322"/>
    <cellStyle name="常规 7 2 2 3 5 6 5" xfId="10323"/>
    <cellStyle name="常规 7 2 2 3 5 7" xfId="10324"/>
    <cellStyle name="常规 7 2 2 3 5 7 2" xfId="10325"/>
    <cellStyle name="常规 7 2 2 3 5 7 2 2" xfId="10326"/>
    <cellStyle name="常规 7 2 2 3 5 7 3" xfId="10327"/>
    <cellStyle name="常规 7 2 2 3 5 7 3 2" xfId="10328"/>
    <cellStyle name="常规 7 2 2 3 5 7 4" xfId="10329"/>
    <cellStyle name="常规 7 2 2 3 5 8" xfId="10330"/>
    <cellStyle name="常规 7 2 2 3 5 8 2" xfId="10331"/>
    <cellStyle name="常规 7 2 2 3 5 9" xfId="10332"/>
    <cellStyle name="常规 7 2 2 3 5 9 2" xfId="10333"/>
    <cellStyle name="常规 7 2 2 3 6" xfId="10334"/>
    <cellStyle name="常规 7 2 2 3 6 10" xfId="10335"/>
    <cellStyle name="常规 7 2 2 3 6 10 2" xfId="10336"/>
    <cellStyle name="常规 7 2 2 3 6 11" xfId="10337"/>
    <cellStyle name="常规 7 2 2 3 6 2" xfId="10338"/>
    <cellStyle name="常规 7 2 2 3 6 2 10" xfId="10339"/>
    <cellStyle name="常规 7 2 2 3 6 2 2" xfId="10340"/>
    <cellStyle name="常规 7 2 2 3 6 2 2 2" xfId="10341"/>
    <cellStyle name="常规 7 2 2 3 6 2 2 2 2" xfId="10342"/>
    <cellStyle name="常规 7 2 2 3 6 2 2 2 2 2" xfId="10343"/>
    <cellStyle name="常规 7 2 2 3 6 2 2 2 2 2 2" xfId="10344"/>
    <cellStyle name="常规 7 2 2 3 6 2 2 2 2 3" xfId="10345"/>
    <cellStyle name="常规 7 2 2 3 6 2 2 2 2 3 2" xfId="10346"/>
    <cellStyle name="常规 7 2 2 3 6 2 2 2 2 4" xfId="10347"/>
    <cellStyle name="常规 7 2 2 3 6 2 2 2 2 4 2" xfId="10348"/>
    <cellStyle name="常规 7 2 2 3 6 2 2 2 2 5" xfId="10349"/>
    <cellStyle name="常规 7 2 2 3 6 2 2 2 3" xfId="10350"/>
    <cellStyle name="常规 7 2 2 3 6 2 2 2 3 2" xfId="10351"/>
    <cellStyle name="常规 7 2 2 3 6 2 2 2 4" xfId="10352"/>
    <cellStyle name="常规 7 2 2 3 6 2 2 2 4 2" xfId="10353"/>
    <cellStyle name="常规 7 2 2 3 6 2 2 2 5" xfId="10354"/>
    <cellStyle name="常规 7 2 2 3 6 2 2 2 5 2" xfId="10355"/>
    <cellStyle name="常规 7 2 2 3 6 2 2 2 6" xfId="10356"/>
    <cellStyle name="常规 7 2 2 3 6 2 2 3" xfId="10357"/>
    <cellStyle name="常规 7 2 2 3 6 2 2 3 2" xfId="10358"/>
    <cellStyle name="常规 7 2 2 3 6 2 2 3 2 2" xfId="10359"/>
    <cellStyle name="常规 7 2 2 3 6 2 2 3 3" xfId="10360"/>
    <cellStyle name="常规 7 2 2 3 6 2 2 3 3 2" xfId="10361"/>
    <cellStyle name="常规 7 2 2 3 6 2 2 3 4" xfId="10362"/>
    <cellStyle name="常规 7 2 2 3 6 2 2 3 4 2" xfId="10363"/>
    <cellStyle name="常规 7 2 2 3 6 2 2 3 5" xfId="10364"/>
    <cellStyle name="常规 7 2 2 3 6 2 2 4" xfId="10365"/>
    <cellStyle name="常规 7 2 2 3 6 2 2 4 2" xfId="10366"/>
    <cellStyle name="常规 7 2 2 3 6 2 2 4 2 2" xfId="10367"/>
    <cellStyle name="常规 7 2 2 3 6 2 2 4 3" xfId="10368"/>
    <cellStyle name="常规 7 2 2 3 6 2 2 4 3 2" xfId="10369"/>
    <cellStyle name="常规 7 2 2 3 6 2 2 4 4" xfId="10370"/>
    <cellStyle name="常规 7 2 2 3 6 2 2 4 4 2" xfId="10371"/>
    <cellStyle name="常规 7 2 2 3 6 2 2 4 5" xfId="10372"/>
    <cellStyle name="常规 7 2 2 3 6 2 2 5" xfId="10373"/>
    <cellStyle name="常规 7 2 2 3 6 2 2 5 2" xfId="10374"/>
    <cellStyle name="常规 7 2 2 3 6 2 2 5 2 2" xfId="10375"/>
    <cellStyle name="常规 7 2 2 3 6 2 2 5 3" xfId="10376"/>
    <cellStyle name="常规 7 2 2 3 6 2 2 5 3 2" xfId="10377"/>
    <cellStyle name="常规 7 2 2 3 6 2 2 5 4" xfId="10378"/>
    <cellStyle name="常规 7 2 2 3 6 2 2 6" xfId="10379"/>
    <cellStyle name="常规 7 2 2 3 6 2 2 6 2" xfId="10380"/>
    <cellStyle name="常规 7 2 2 3 6 2 2 7" xfId="10381"/>
    <cellStyle name="常规 7 2 2 3 6 2 2 7 2" xfId="10382"/>
    <cellStyle name="常规 7 2 2 3 6 2 2 8" xfId="10383"/>
    <cellStyle name="常规 7 2 2 3 6 2 2 8 2" xfId="10384"/>
    <cellStyle name="常规 7 2 2 3 6 2 2 9" xfId="10385"/>
    <cellStyle name="常规 7 2 2 3 6 2 3" xfId="10386"/>
    <cellStyle name="常规 7 2 2 3 6 2 3 2" xfId="10387"/>
    <cellStyle name="常规 7 2 2 3 6 2 3 2 2" xfId="10388"/>
    <cellStyle name="常规 7 2 2 3 6 2 3 2 2 2" xfId="10389"/>
    <cellStyle name="常规 7 2 2 3 6 2 3 2 3" xfId="10390"/>
    <cellStyle name="常规 7 2 2 3 6 2 3 2 3 2" xfId="10391"/>
    <cellStyle name="常规 7 2 2 3 6 2 3 2 4" xfId="10392"/>
    <cellStyle name="常规 7 2 2 3 6 2 3 2 4 2" xfId="10393"/>
    <cellStyle name="常规 7 2 2 3 6 2 3 2 5" xfId="10394"/>
    <cellStyle name="常规 7 2 2 3 6 2 3 3" xfId="10395"/>
    <cellStyle name="常规 7 2 2 3 6 2 3 3 2" xfId="10396"/>
    <cellStyle name="常规 7 2 2 3 6 2 3 4" xfId="10397"/>
    <cellStyle name="常规 7 2 2 3 6 2 3 4 2" xfId="10398"/>
    <cellStyle name="常规 7 2 2 3 6 2 3 5" xfId="10399"/>
    <cellStyle name="常规 7 2 2 3 6 2 3 5 2" xfId="10400"/>
    <cellStyle name="常规 7 2 2 3 6 2 3 6" xfId="10401"/>
    <cellStyle name="常规 7 2 2 3 6 2 4" xfId="10402"/>
    <cellStyle name="常规 7 2 2 3 6 2 4 2" xfId="10403"/>
    <cellStyle name="常规 7 2 2 3 6 2 4 2 2" xfId="10404"/>
    <cellStyle name="常规 7 2 2 3 6 2 4 3" xfId="10405"/>
    <cellStyle name="常规 7 2 2 3 6 2 4 3 2" xfId="10406"/>
    <cellStyle name="常规 7 2 2 3 6 2 4 4" xfId="10407"/>
    <cellStyle name="常规 7 2 2 3 6 2 4 4 2" xfId="10408"/>
    <cellStyle name="常规 7 2 2 3 6 2 4 5" xfId="10409"/>
    <cellStyle name="常规 7 2 2 3 6 2 5" xfId="10410"/>
    <cellStyle name="常规 7 2 2 3 6 2 5 2" xfId="10411"/>
    <cellStyle name="常规 7 2 2 3 6 2 5 2 2" xfId="10412"/>
    <cellStyle name="常规 7 2 2 3 6 2 5 3" xfId="10413"/>
    <cellStyle name="常规 7 2 2 3 6 2 5 3 2" xfId="10414"/>
    <cellStyle name="常规 7 2 2 3 6 2 5 4" xfId="10415"/>
    <cellStyle name="常规 7 2 2 3 6 2 5 4 2" xfId="10416"/>
    <cellStyle name="常规 7 2 2 3 6 2 5 5" xfId="10417"/>
    <cellStyle name="常规 7 2 2 3 6 2 6" xfId="10418"/>
    <cellStyle name="常规 7 2 2 3 6 2 6 2" xfId="10419"/>
    <cellStyle name="常规 7 2 2 3 6 2 6 2 2" xfId="10420"/>
    <cellStyle name="常规 7 2 2 3 6 2 6 3" xfId="10421"/>
    <cellStyle name="常规 7 2 2 3 6 2 6 3 2" xfId="10422"/>
    <cellStyle name="常规 7 2 2 3 6 2 6 4" xfId="10423"/>
    <cellStyle name="常规 7 2 2 3 6 2 7" xfId="10424"/>
    <cellStyle name="常规 7 2 2 3 6 2 7 2" xfId="10425"/>
    <cellStyle name="常规 7 2 2 3 6 2 8" xfId="10426"/>
    <cellStyle name="常规 7 2 2 3 6 2 8 2" xfId="10427"/>
    <cellStyle name="常规 7 2 2 3 6 2 9" xfId="10428"/>
    <cellStyle name="常规 7 2 2 3 6 2 9 2" xfId="10429"/>
    <cellStyle name="常规 7 2 2 3 6 3" xfId="10430"/>
    <cellStyle name="常规 7 2 2 3 6 3 2" xfId="10431"/>
    <cellStyle name="常规 7 2 2 3 6 3 2 2" xfId="10432"/>
    <cellStyle name="常规 7 2 2 3 6 3 2 2 2" xfId="10433"/>
    <cellStyle name="常规 7 2 2 3 6 3 2 2 2 2" xfId="10434"/>
    <cellStyle name="常规 7 2 2 3 6 3 2 2 3" xfId="10435"/>
    <cellStyle name="常规 7 2 2 3 6 3 2 2 3 2" xfId="10436"/>
    <cellStyle name="常规 7 2 2 3 6 3 2 2 4" xfId="10437"/>
    <cellStyle name="常规 7 2 2 3 6 3 2 2 4 2" xfId="10438"/>
    <cellStyle name="常规 7 2 2 3 6 3 2 2 5" xfId="10439"/>
    <cellStyle name="常规 7 2 2 3 6 3 2 3" xfId="10440"/>
    <cellStyle name="常规 7 2 2 3 6 3 2 3 2" xfId="10441"/>
    <cellStyle name="常规 7 2 2 3 6 3 2 4" xfId="10442"/>
    <cellStyle name="常规 7 2 2 3 6 3 2 4 2" xfId="10443"/>
    <cellStyle name="常规 7 2 2 3 6 3 2 5" xfId="10444"/>
    <cellStyle name="常规 7 2 2 3 6 3 2 5 2" xfId="10445"/>
    <cellStyle name="常规 7 2 2 3 6 3 2 6" xfId="10446"/>
    <cellStyle name="常规 7 2 2 3 6 3 3" xfId="10447"/>
    <cellStyle name="常规 7 2 2 3 6 3 3 2" xfId="10448"/>
    <cellStyle name="常规 7 2 2 3 6 3 3 2 2" xfId="10449"/>
    <cellStyle name="常规 7 2 2 3 6 3 3 3" xfId="10450"/>
    <cellStyle name="常规 7 2 2 3 6 3 3 3 2" xfId="10451"/>
    <cellStyle name="常规 7 2 2 3 6 3 3 4" xfId="10452"/>
    <cellStyle name="常规 7 2 2 3 6 3 3 4 2" xfId="10453"/>
    <cellStyle name="常规 7 2 2 3 6 3 3 5" xfId="10454"/>
    <cellStyle name="常规 7 2 2 3 6 3 4" xfId="10455"/>
    <cellStyle name="常规 7 2 2 3 6 3 4 2" xfId="10456"/>
    <cellStyle name="常规 7 2 2 3 6 3 4 2 2" xfId="10457"/>
    <cellStyle name="常规 7 2 2 3 6 3 4 3" xfId="10458"/>
    <cellStyle name="常规 7 2 2 3 6 3 4 3 2" xfId="10459"/>
    <cellStyle name="常规 7 2 2 3 6 3 4 4" xfId="10460"/>
    <cellStyle name="常规 7 2 2 3 6 3 4 4 2" xfId="10461"/>
    <cellStyle name="常规 7 2 2 3 6 3 4 5" xfId="10462"/>
    <cellStyle name="常规 7 2 2 3 6 3 5" xfId="10463"/>
    <cellStyle name="常规 7 2 2 3 6 3 5 2" xfId="10464"/>
    <cellStyle name="常规 7 2 2 3 6 3 5 2 2" xfId="10465"/>
    <cellStyle name="常规 7 2 2 3 6 3 5 3" xfId="10466"/>
    <cellStyle name="常规 7 2 2 3 6 3 5 3 2" xfId="10467"/>
    <cellStyle name="常规 7 2 2 3 6 3 5 4" xfId="10468"/>
    <cellStyle name="常规 7 2 2 3 6 3 6" xfId="10469"/>
    <cellStyle name="常规 7 2 2 3 6 3 6 2" xfId="10470"/>
    <cellStyle name="常规 7 2 2 3 6 3 7" xfId="10471"/>
    <cellStyle name="常规 7 2 2 3 6 3 7 2" xfId="10472"/>
    <cellStyle name="常规 7 2 2 3 6 3 8" xfId="10473"/>
    <cellStyle name="常规 7 2 2 3 6 3 8 2" xfId="10474"/>
    <cellStyle name="常规 7 2 2 3 6 3 9" xfId="10475"/>
    <cellStyle name="常规 7 2 2 3 6 4" xfId="10476"/>
    <cellStyle name="常规 7 2 2 3 6 4 2" xfId="10477"/>
    <cellStyle name="常规 7 2 2 3 6 4 2 2" xfId="10478"/>
    <cellStyle name="常规 7 2 2 3 6 4 2 2 2" xfId="10479"/>
    <cellStyle name="常规 7 2 2 3 6 4 2 3" xfId="10480"/>
    <cellStyle name="常规 7 2 2 3 6 4 2 3 2" xfId="10481"/>
    <cellStyle name="常规 7 2 2 3 6 4 2 4" xfId="10482"/>
    <cellStyle name="常规 7 2 2 3 6 4 2 4 2" xfId="10483"/>
    <cellStyle name="常规 7 2 2 3 6 4 2 5" xfId="10484"/>
    <cellStyle name="常规 7 2 2 3 6 4 3" xfId="10485"/>
    <cellStyle name="常规 7 2 2 3 6 4 3 2" xfId="10486"/>
    <cellStyle name="常规 7 2 2 3 6 4 4" xfId="10487"/>
    <cellStyle name="常规 7 2 2 3 6 4 4 2" xfId="10488"/>
    <cellStyle name="常规 7 2 2 3 6 4 5" xfId="10489"/>
    <cellStyle name="常规 7 2 2 3 6 4 5 2" xfId="10490"/>
    <cellStyle name="常规 7 2 2 3 6 4 6" xfId="10491"/>
    <cellStyle name="常规 7 2 2 3 6 5" xfId="10492"/>
    <cellStyle name="常规 7 2 2 3 6 5 2" xfId="10493"/>
    <cellStyle name="常规 7 2 2 3 6 5 2 2" xfId="10494"/>
    <cellStyle name="常规 7 2 2 3 6 5 3" xfId="10495"/>
    <cellStyle name="常规 7 2 2 3 6 5 3 2" xfId="10496"/>
    <cellStyle name="常规 7 2 2 3 6 5 4" xfId="10497"/>
    <cellStyle name="常规 7 2 2 3 6 5 4 2" xfId="10498"/>
    <cellStyle name="常规 7 2 2 3 6 5 5" xfId="10499"/>
    <cellStyle name="常规 7 2 2 3 6 6" xfId="10500"/>
    <cellStyle name="常规 7 2 2 3 6 6 2" xfId="10501"/>
    <cellStyle name="常规 7 2 2 3 6 6 2 2" xfId="10502"/>
    <cellStyle name="常规 7 2 2 3 6 6 3" xfId="10503"/>
    <cellStyle name="常规 7 2 2 3 6 6 3 2" xfId="10504"/>
    <cellStyle name="常规 7 2 2 3 6 6 4" xfId="10505"/>
    <cellStyle name="常规 7 2 2 3 6 6 4 2" xfId="10506"/>
    <cellStyle name="常规 7 2 2 3 6 6 5" xfId="10507"/>
    <cellStyle name="常规 7 2 2 3 6 7" xfId="10508"/>
    <cellStyle name="常规 7 2 2 3 6 7 2" xfId="10509"/>
    <cellStyle name="常规 7 2 2 3 6 7 2 2" xfId="10510"/>
    <cellStyle name="常规 7 2 2 3 6 7 3" xfId="10511"/>
    <cellStyle name="常规 7 2 2 3 6 7 3 2" xfId="10512"/>
    <cellStyle name="常规 7 2 2 3 6 7 4" xfId="10513"/>
    <cellStyle name="常规 7 2 2 3 6 8" xfId="10514"/>
    <cellStyle name="常规 7 2 2 3 6 8 2" xfId="10515"/>
    <cellStyle name="常规 7 2 2 3 6 9" xfId="10516"/>
    <cellStyle name="常规 7 2 2 3 6 9 2" xfId="10517"/>
    <cellStyle name="常规 7 2 2 3 7" xfId="10518"/>
    <cellStyle name="常规 7 2 2 3 7 10" xfId="10519"/>
    <cellStyle name="常规 7 2 2 3 7 2" xfId="10520"/>
    <cellStyle name="常规 7 2 2 3 7 2 2" xfId="10521"/>
    <cellStyle name="常规 7 2 2 3 7 2 2 2" xfId="10522"/>
    <cellStyle name="常规 7 2 2 3 7 2 2 2 2" xfId="10523"/>
    <cellStyle name="常规 7 2 2 3 7 2 2 2 2 2" xfId="10524"/>
    <cellStyle name="常规 7 2 2 3 7 2 2 2 3" xfId="10525"/>
    <cellStyle name="常规 7 2 2 3 7 2 2 2 3 2" xfId="10526"/>
    <cellStyle name="常规 7 2 2 3 7 2 2 2 4" xfId="10527"/>
    <cellStyle name="常规 7 2 2 3 7 2 2 2 4 2" xfId="10528"/>
    <cellStyle name="常规 7 2 2 3 7 2 2 2 5" xfId="10529"/>
    <cellStyle name="常规 7 2 2 3 7 2 2 3" xfId="10530"/>
    <cellStyle name="常规 7 2 2 3 7 2 2 3 2" xfId="10531"/>
    <cellStyle name="常规 7 2 2 3 7 2 2 4" xfId="10532"/>
    <cellStyle name="常规 7 2 2 3 7 2 2 4 2" xfId="10533"/>
    <cellStyle name="常规 7 2 2 3 7 2 2 5" xfId="10534"/>
    <cellStyle name="常规 7 2 2 3 7 2 2 5 2" xfId="10535"/>
    <cellStyle name="常规 7 2 2 3 7 2 2 6" xfId="10536"/>
    <cellStyle name="常规 7 2 2 3 7 2 3" xfId="10537"/>
    <cellStyle name="常规 7 2 2 3 7 2 3 2" xfId="10538"/>
    <cellStyle name="常规 7 2 2 3 7 2 3 2 2" xfId="10539"/>
    <cellStyle name="常规 7 2 2 3 7 2 3 3" xfId="10540"/>
    <cellStyle name="常规 7 2 2 3 7 2 3 3 2" xfId="10541"/>
    <cellStyle name="常规 7 2 2 3 7 2 3 4" xfId="10542"/>
    <cellStyle name="常规 7 2 2 3 7 2 3 4 2" xfId="10543"/>
    <cellStyle name="常规 7 2 2 3 7 2 3 5" xfId="10544"/>
    <cellStyle name="常规 7 2 2 3 7 2 4" xfId="10545"/>
    <cellStyle name="常规 7 2 2 3 7 2 4 2" xfId="10546"/>
    <cellStyle name="常规 7 2 2 3 7 2 4 2 2" xfId="10547"/>
    <cellStyle name="常规 7 2 2 3 7 2 4 3" xfId="10548"/>
    <cellStyle name="常规 7 2 2 3 7 2 4 3 2" xfId="10549"/>
    <cellStyle name="常规 7 2 2 3 7 2 4 4" xfId="10550"/>
    <cellStyle name="常规 7 2 2 3 7 2 4 4 2" xfId="10551"/>
    <cellStyle name="常规 7 2 2 3 7 2 4 5" xfId="10552"/>
    <cellStyle name="常规 7 2 2 3 7 2 5" xfId="10553"/>
    <cellStyle name="常规 7 2 2 3 7 2 5 2" xfId="10554"/>
    <cellStyle name="常规 7 2 2 3 7 2 5 2 2" xfId="10555"/>
    <cellStyle name="常规 7 2 2 3 7 2 5 3" xfId="10556"/>
    <cellStyle name="常规 7 2 2 3 7 2 5 3 2" xfId="10557"/>
    <cellStyle name="常规 7 2 2 3 7 2 5 4" xfId="10558"/>
    <cellStyle name="常规 7 2 2 3 7 2 6" xfId="10559"/>
    <cellStyle name="常规 7 2 2 3 7 2 6 2" xfId="10560"/>
    <cellStyle name="常规 7 2 2 3 7 2 7" xfId="10561"/>
    <cellStyle name="常规 7 2 2 3 7 2 7 2" xfId="10562"/>
    <cellStyle name="常规 7 2 2 3 7 2 8" xfId="10563"/>
    <cellStyle name="常规 7 2 2 3 7 2 8 2" xfId="10564"/>
    <cellStyle name="常规 7 2 2 3 7 2 9" xfId="10565"/>
    <cellStyle name="常规 7 2 2 3 7 3" xfId="10566"/>
    <cellStyle name="常规 7 2 2 3 7 3 2" xfId="10567"/>
    <cellStyle name="常规 7 2 2 3 7 3 2 2" xfId="10568"/>
    <cellStyle name="常规 7 2 2 3 7 3 2 2 2" xfId="10569"/>
    <cellStyle name="常规 7 2 2 3 7 3 2 3" xfId="10570"/>
    <cellStyle name="常规 7 2 2 3 7 3 2 3 2" xfId="10571"/>
    <cellStyle name="常规 7 2 2 3 7 3 2 4" xfId="10572"/>
    <cellStyle name="常规 7 2 2 3 7 3 2 4 2" xfId="10573"/>
    <cellStyle name="常规 7 2 2 3 7 3 2 5" xfId="10574"/>
    <cellStyle name="常规 7 2 2 3 7 3 3" xfId="10575"/>
    <cellStyle name="常规 7 2 2 3 7 3 3 2" xfId="10576"/>
    <cellStyle name="常规 7 2 2 3 7 3 4" xfId="10577"/>
    <cellStyle name="常规 7 2 2 3 7 3 4 2" xfId="10578"/>
    <cellStyle name="常规 7 2 2 3 7 3 5" xfId="10579"/>
    <cellStyle name="常规 7 2 2 3 7 3 5 2" xfId="10580"/>
    <cellStyle name="常规 7 2 2 3 7 3 6" xfId="10581"/>
    <cellStyle name="常规 7 2 2 3 7 4" xfId="10582"/>
    <cellStyle name="常规 7 2 2 3 7 4 2" xfId="10583"/>
    <cellStyle name="常规 7 2 2 3 7 4 2 2" xfId="10584"/>
    <cellStyle name="常规 7 2 2 3 7 4 3" xfId="10585"/>
    <cellStyle name="常规 7 2 2 3 7 4 3 2" xfId="10586"/>
    <cellStyle name="常规 7 2 2 3 7 4 4" xfId="10587"/>
    <cellStyle name="常规 7 2 2 3 7 4 4 2" xfId="10588"/>
    <cellStyle name="常规 7 2 2 3 7 4 5" xfId="10589"/>
    <cellStyle name="常规 7 2 2 3 7 5" xfId="10590"/>
    <cellStyle name="常规 7 2 2 3 7 5 2" xfId="10591"/>
    <cellStyle name="常规 7 2 2 3 7 5 2 2" xfId="10592"/>
    <cellStyle name="常规 7 2 2 3 7 5 3" xfId="10593"/>
    <cellStyle name="常规 7 2 2 3 7 5 3 2" xfId="10594"/>
    <cellStyle name="常规 7 2 2 3 7 5 4" xfId="10595"/>
    <cellStyle name="常规 7 2 2 3 7 5 4 2" xfId="10596"/>
    <cellStyle name="常规 7 2 2 3 7 5 5" xfId="10597"/>
    <cellStyle name="常规 7 2 2 3 7 6" xfId="10598"/>
    <cellStyle name="常规 7 2 2 3 7 6 2" xfId="10599"/>
    <cellStyle name="常规 7 2 2 3 7 6 2 2" xfId="10600"/>
    <cellStyle name="常规 7 2 2 3 7 6 3" xfId="10601"/>
    <cellStyle name="常规 7 2 2 3 7 6 3 2" xfId="10602"/>
    <cellStyle name="常规 7 2 2 3 7 6 4" xfId="10603"/>
    <cellStyle name="常规 7 2 2 3 7 7" xfId="10604"/>
    <cellStyle name="常规 7 2 2 3 7 7 2" xfId="10605"/>
    <cellStyle name="常规 7 2 2 3 7 8" xfId="10606"/>
    <cellStyle name="常规 7 2 2 3 7 8 2" xfId="10607"/>
    <cellStyle name="常规 7 2 2 3 7 9" xfId="10608"/>
    <cellStyle name="常规 7 2 2 3 7 9 2" xfId="10609"/>
    <cellStyle name="常规 7 2 2 3 8" xfId="10610"/>
    <cellStyle name="常规 7 2 2 3 8 2" xfId="10611"/>
    <cellStyle name="常规 7 2 2 3 8 2 2" xfId="10612"/>
    <cellStyle name="常规 7 2 2 3 8 2 2 2" xfId="10613"/>
    <cellStyle name="常规 7 2 2 3 8 2 2 2 2" xfId="10614"/>
    <cellStyle name="常规 7 2 2 3 8 2 2 3" xfId="10615"/>
    <cellStyle name="常规 7 2 2 3 8 2 2 3 2" xfId="10616"/>
    <cellStyle name="常规 7 2 2 3 8 2 2 4" xfId="10617"/>
    <cellStyle name="常规 7 2 2 3 8 2 2 4 2" xfId="10618"/>
    <cellStyle name="常规 7 2 2 3 8 2 2 5" xfId="10619"/>
    <cellStyle name="常规 7 2 2 3 8 2 3" xfId="10620"/>
    <cellStyle name="常规 7 2 2 3 8 2 3 2" xfId="10621"/>
    <cellStyle name="常规 7 2 2 3 8 2 4" xfId="10622"/>
    <cellStyle name="常规 7 2 2 3 8 2 4 2" xfId="10623"/>
    <cellStyle name="常规 7 2 2 3 8 2 5" xfId="10624"/>
    <cellStyle name="常规 7 2 2 3 8 2 5 2" xfId="10625"/>
    <cellStyle name="常规 7 2 2 3 8 2 6" xfId="10626"/>
    <cellStyle name="常规 7 2 2 3 8 3" xfId="10627"/>
    <cellStyle name="常规 7 2 2 3 8 3 2" xfId="10628"/>
    <cellStyle name="常规 7 2 2 3 8 3 2 2" xfId="10629"/>
    <cellStyle name="常规 7 2 2 3 8 3 3" xfId="10630"/>
    <cellStyle name="常规 7 2 2 3 8 3 3 2" xfId="10631"/>
    <cellStyle name="常规 7 2 2 3 8 3 4" xfId="10632"/>
    <cellStyle name="常规 7 2 2 3 8 3 4 2" xfId="10633"/>
    <cellStyle name="常规 7 2 2 3 8 3 5" xfId="10634"/>
    <cellStyle name="常规 7 2 2 3 8 4" xfId="10635"/>
    <cellStyle name="常规 7 2 2 3 8 4 2" xfId="10636"/>
    <cellStyle name="常规 7 2 2 3 8 4 2 2" xfId="10637"/>
    <cellStyle name="常规 7 2 2 3 8 4 3" xfId="10638"/>
    <cellStyle name="常规 7 2 2 3 8 4 3 2" xfId="10639"/>
    <cellStyle name="常规 7 2 2 3 8 4 4" xfId="10640"/>
    <cellStyle name="常规 7 2 2 3 8 4 4 2" xfId="10641"/>
    <cellStyle name="常规 7 2 2 3 8 4 5" xfId="10642"/>
    <cellStyle name="常规 7 2 2 3 8 5" xfId="10643"/>
    <cellStyle name="常规 7 2 2 3 8 5 2" xfId="10644"/>
    <cellStyle name="常规 7 2 2 3 8 5 2 2" xfId="10645"/>
    <cellStyle name="常规 7 2 2 3 8 5 3" xfId="10646"/>
    <cellStyle name="常规 7 2 2 3 8 5 3 2" xfId="10647"/>
    <cellStyle name="常规 7 2 2 3 8 5 4" xfId="10648"/>
    <cellStyle name="常规 7 2 2 3 8 6" xfId="10649"/>
    <cellStyle name="常规 7 2 2 3 8 6 2" xfId="10650"/>
    <cellStyle name="常规 7 2 2 3 8 7" xfId="10651"/>
    <cellStyle name="常规 7 2 2 3 8 7 2" xfId="10652"/>
    <cellStyle name="常规 7 2 2 3 8 8" xfId="10653"/>
    <cellStyle name="常规 7 2 2 3 8 8 2" xfId="10654"/>
    <cellStyle name="常规 7 2 2 3 8 9" xfId="10655"/>
    <cellStyle name="常规 7 2 2 3 9" xfId="10656"/>
    <cellStyle name="常规 7 2 2 3 9 2" xfId="10657"/>
    <cellStyle name="常规 7 2 2 3 9 2 2" xfId="10658"/>
    <cellStyle name="常规 7 2 2 3 9 2 2 2" xfId="10659"/>
    <cellStyle name="常规 7 2 2 3 9 2 3" xfId="10660"/>
    <cellStyle name="常规 7 2 2 3 9 2 3 2" xfId="10661"/>
    <cellStyle name="常规 7 2 2 3 9 2 4" xfId="10662"/>
    <cellStyle name="常规 7 2 2 3 9 2 4 2" xfId="10663"/>
    <cellStyle name="常规 7 2 2 3 9 2 5" xfId="10664"/>
    <cellStyle name="常规 7 2 2 3 9 3" xfId="10665"/>
    <cellStyle name="常规 7 2 2 3 9 3 2" xfId="10666"/>
    <cellStyle name="常规 7 2 2 3 9 4" xfId="10667"/>
    <cellStyle name="常规 7 2 2 3 9 4 2" xfId="10668"/>
    <cellStyle name="常规 7 2 2 3 9 5" xfId="10669"/>
    <cellStyle name="常规 7 2 2 3 9 5 2" xfId="10670"/>
    <cellStyle name="常规 7 2 2 3 9 6" xfId="10671"/>
    <cellStyle name="常规 7 2 2 4" xfId="10672"/>
    <cellStyle name="常规 7 2 2 4 10" xfId="10673"/>
    <cellStyle name="常规 7 2 2 4 10 2" xfId="10674"/>
    <cellStyle name="常规 7 2 2 4 10 2 2" xfId="10675"/>
    <cellStyle name="常规 7 2 2 4 10 3" xfId="10676"/>
    <cellStyle name="常规 7 2 2 4 10 3 2" xfId="10677"/>
    <cellStyle name="常规 7 2 2 4 10 4" xfId="10678"/>
    <cellStyle name="常规 7 2 2 4 10 4 2" xfId="10679"/>
    <cellStyle name="常规 7 2 2 4 10 5" xfId="10680"/>
    <cellStyle name="常规 7 2 2 4 11" xfId="10681"/>
    <cellStyle name="常规 7 2 2 4 11 2" xfId="10682"/>
    <cellStyle name="常规 7 2 2 4 11 2 2" xfId="10683"/>
    <cellStyle name="常规 7 2 2 4 11 3" xfId="10684"/>
    <cellStyle name="常规 7 2 2 4 11 3 2" xfId="10685"/>
    <cellStyle name="常规 7 2 2 4 11 4" xfId="10686"/>
    <cellStyle name="常规 7 2 2 4 12" xfId="10687"/>
    <cellStyle name="常规 7 2 2 4 12 2" xfId="10688"/>
    <cellStyle name="常规 7 2 2 4 13" xfId="10689"/>
    <cellStyle name="常规 7 2 2 4 13 2" xfId="10690"/>
    <cellStyle name="常规 7 2 2 4 14" xfId="10691"/>
    <cellStyle name="常规 7 2 2 4 14 2" xfId="10692"/>
    <cellStyle name="常规 7 2 2 4 15" xfId="10693"/>
    <cellStyle name="常规 7 2 2 4 2" xfId="10694"/>
    <cellStyle name="常规 7 2 2 4 2 10" xfId="10695"/>
    <cellStyle name="常规 7 2 2 4 2 10 2" xfId="10696"/>
    <cellStyle name="常规 7 2 2 4 2 11" xfId="10697"/>
    <cellStyle name="常规 7 2 2 4 2 11 2" xfId="10698"/>
    <cellStyle name="常规 7 2 2 4 2 12" xfId="10699"/>
    <cellStyle name="常规 7 2 2 4 2 12 2" xfId="10700"/>
    <cellStyle name="常规 7 2 2 4 2 13" xfId="10701"/>
    <cellStyle name="常规 7 2 2 4 2 2" xfId="10702"/>
    <cellStyle name="常规 7 2 2 4 2 2 10" xfId="10703"/>
    <cellStyle name="常规 7 2 2 4 2 2 10 2" xfId="10704"/>
    <cellStyle name="常规 7 2 2 4 2 2 11" xfId="10705"/>
    <cellStyle name="常规 7 2 2 4 2 2 2" xfId="10706"/>
    <cellStyle name="常规 7 2 2 4 2 2 2 10" xfId="10707"/>
    <cellStyle name="常规 7 2 2 4 2 2 2 2" xfId="10708"/>
    <cellStyle name="常规 7 2 2 4 2 2 2 2 2" xfId="10709"/>
    <cellStyle name="常规 7 2 2 4 2 2 2 2 2 2" xfId="10710"/>
    <cellStyle name="常规 7 2 2 4 2 2 2 2 2 2 2" xfId="10711"/>
    <cellStyle name="常规 7 2 2 4 2 2 2 2 2 2 2 2" xfId="10712"/>
    <cellStyle name="常规 7 2 2 4 2 2 2 2 2 2 3" xfId="10713"/>
    <cellStyle name="常规 7 2 2 4 2 2 2 2 2 2 3 2" xfId="10714"/>
    <cellStyle name="常规 7 2 2 4 2 2 2 2 2 2 4" xfId="10715"/>
    <cellStyle name="常规 7 2 2 4 2 2 2 2 2 2 4 2" xfId="10716"/>
    <cellStyle name="常规 7 2 2 4 2 2 2 2 2 2 5" xfId="10717"/>
    <cellStyle name="常规 7 2 2 4 2 2 2 2 2 3" xfId="10718"/>
    <cellStyle name="常规 7 2 2 4 2 2 2 2 2 3 2" xfId="10719"/>
    <cellStyle name="常规 7 2 2 4 2 2 2 2 2 4" xfId="10720"/>
    <cellStyle name="常规 7 2 2 4 2 2 2 2 2 4 2" xfId="10721"/>
    <cellStyle name="常规 7 2 2 4 2 2 2 2 2 5" xfId="10722"/>
    <cellStyle name="常规 7 2 2 4 2 2 2 2 2 5 2" xfId="10723"/>
    <cellStyle name="常规 7 2 2 4 2 2 2 2 2 6" xfId="10724"/>
    <cellStyle name="常规 7 2 2 4 2 2 2 2 3" xfId="10725"/>
    <cellStyle name="常规 7 2 2 4 2 2 2 2 3 2" xfId="10726"/>
    <cellStyle name="常规 7 2 2 4 2 2 2 2 3 2 2" xfId="10727"/>
    <cellStyle name="常规 7 2 2 4 2 2 2 2 3 3" xfId="10728"/>
    <cellStyle name="常规 7 2 2 4 2 2 2 2 3 3 2" xfId="10729"/>
    <cellStyle name="常规 7 2 2 4 2 2 2 2 3 4" xfId="10730"/>
    <cellStyle name="常规 7 2 2 4 2 2 2 2 3 4 2" xfId="10731"/>
    <cellStyle name="常规 7 2 2 4 2 2 2 2 3 5" xfId="10732"/>
    <cellStyle name="常规 7 2 2 4 2 2 2 2 4" xfId="10733"/>
    <cellStyle name="常规 7 2 2 4 2 2 2 2 4 2" xfId="10734"/>
    <cellStyle name="常规 7 2 2 4 2 2 2 2 4 2 2" xfId="10735"/>
    <cellStyle name="常规 7 2 2 4 2 2 2 2 4 3" xfId="10736"/>
    <cellStyle name="常规 7 2 2 4 2 2 2 2 4 3 2" xfId="10737"/>
    <cellStyle name="常规 7 2 2 4 2 2 2 2 4 4" xfId="10738"/>
    <cellStyle name="常规 7 2 2 4 2 2 2 2 4 4 2" xfId="10739"/>
    <cellStyle name="常规 7 2 2 4 2 2 2 2 4 5" xfId="10740"/>
    <cellStyle name="常规 7 2 2 4 2 2 2 2 5" xfId="10741"/>
    <cellStyle name="常规 7 2 2 4 2 2 2 2 5 2" xfId="10742"/>
    <cellStyle name="常规 7 2 2 4 2 2 2 2 5 2 2" xfId="10743"/>
    <cellStyle name="常规 7 2 2 4 2 2 2 2 5 3" xfId="10744"/>
    <cellStyle name="常规 7 2 2 4 2 2 2 2 5 3 2" xfId="10745"/>
    <cellStyle name="常规 7 2 2 4 2 2 2 2 5 4" xfId="10746"/>
    <cellStyle name="常规 7 2 2 4 2 2 2 2 6" xfId="10747"/>
    <cellStyle name="常规 7 2 2 4 2 2 2 2 6 2" xfId="10748"/>
    <cellStyle name="常规 7 2 2 4 2 2 2 2 7" xfId="10749"/>
    <cellStyle name="常规 7 2 2 4 2 2 2 2 7 2" xfId="10750"/>
    <cellStyle name="常规 7 2 2 4 2 2 2 2 8" xfId="10751"/>
    <cellStyle name="常规 7 2 2 4 2 2 2 2 8 2" xfId="10752"/>
    <cellStyle name="常规 7 2 2 4 2 2 2 2 9" xfId="10753"/>
    <cellStyle name="常规 7 2 2 4 2 2 2 3" xfId="10754"/>
    <cellStyle name="常规 7 2 2 4 2 2 2 3 2" xfId="10755"/>
    <cellStyle name="常规 7 2 2 4 2 2 2 3 2 2" xfId="10756"/>
    <cellStyle name="常规 7 2 2 4 2 2 2 3 2 2 2" xfId="10757"/>
    <cellStyle name="常规 7 2 2 4 2 2 2 3 2 3" xfId="10758"/>
    <cellStyle name="常规 7 2 2 4 2 2 2 3 2 3 2" xfId="10759"/>
    <cellStyle name="常规 7 2 2 4 2 2 2 3 2 4" xfId="10760"/>
    <cellStyle name="常规 7 2 2 4 2 2 2 3 2 4 2" xfId="10761"/>
    <cellStyle name="常规 7 2 2 4 2 2 2 3 2 5" xfId="10762"/>
    <cellStyle name="常规 7 2 2 4 2 2 2 3 3" xfId="10763"/>
    <cellStyle name="常规 7 2 2 4 2 2 2 3 3 2" xfId="10764"/>
    <cellStyle name="常规 7 2 2 4 2 2 2 3 4" xfId="10765"/>
    <cellStyle name="常规 7 2 2 4 2 2 2 3 4 2" xfId="10766"/>
    <cellStyle name="常规 7 2 2 4 2 2 2 3 5" xfId="10767"/>
    <cellStyle name="常规 7 2 2 4 2 2 2 3 5 2" xfId="10768"/>
    <cellStyle name="常规 7 2 2 4 2 2 2 3 6" xfId="10769"/>
    <cellStyle name="常规 7 2 2 4 2 2 2 4" xfId="10770"/>
    <cellStyle name="常规 7 2 2 4 2 2 2 4 2" xfId="10771"/>
    <cellStyle name="常规 7 2 2 4 2 2 2 4 2 2" xfId="10772"/>
    <cellStyle name="常规 7 2 2 4 2 2 2 4 3" xfId="10773"/>
    <cellStyle name="常规 7 2 2 4 2 2 2 4 3 2" xfId="10774"/>
    <cellStyle name="常规 7 2 2 4 2 2 2 4 4" xfId="10775"/>
    <cellStyle name="常规 7 2 2 4 2 2 2 4 4 2" xfId="10776"/>
    <cellStyle name="常规 7 2 2 4 2 2 2 4 5" xfId="10777"/>
    <cellStyle name="常规 7 2 2 4 2 2 2 5" xfId="10778"/>
    <cellStyle name="常规 7 2 2 4 2 2 2 5 2" xfId="10779"/>
    <cellStyle name="常规 7 2 2 4 2 2 2 5 2 2" xfId="10780"/>
    <cellStyle name="常规 7 2 2 4 2 2 2 5 3" xfId="10781"/>
    <cellStyle name="常规 7 2 2 4 2 2 2 5 3 2" xfId="10782"/>
    <cellStyle name="常规 7 2 2 4 2 2 2 5 4" xfId="10783"/>
    <cellStyle name="常规 7 2 2 4 2 2 2 5 4 2" xfId="10784"/>
    <cellStyle name="常规 7 2 2 4 2 2 2 5 5" xfId="10785"/>
    <cellStyle name="常规 7 2 2 4 2 2 2 6" xfId="10786"/>
    <cellStyle name="常规 7 2 2 4 2 2 2 6 2" xfId="10787"/>
    <cellStyle name="常规 7 2 2 4 2 2 2 6 2 2" xfId="10788"/>
    <cellStyle name="常规 7 2 2 4 2 2 2 6 3" xfId="10789"/>
    <cellStyle name="常规 7 2 2 4 2 2 2 6 3 2" xfId="10790"/>
    <cellStyle name="常规 7 2 2 4 2 2 2 6 4" xfId="10791"/>
    <cellStyle name="常规 7 2 2 4 2 2 2 7" xfId="10792"/>
    <cellStyle name="常规 7 2 2 4 2 2 2 7 2" xfId="10793"/>
    <cellStyle name="常规 7 2 2 4 2 2 2 8" xfId="10794"/>
    <cellStyle name="常规 7 2 2 4 2 2 2 8 2" xfId="10795"/>
    <cellStyle name="常规 7 2 2 4 2 2 2 9" xfId="10796"/>
    <cellStyle name="常规 7 2 2 4 2 2 2 9 2" xfId="10797"/>
    <cellStyle name="常规 7 2 2 4 2 2 3" xfId="10798"/>
    <cellStyle name="常规 7 2 2 4 2 2 3 2" xfId="10799"/>
    <cellStyle name="常规 7 2 2 4 2 2 3 2 2" xfId="10800"/>
    <cellStyle name="常规 7 2 2 4 2 2 3 2 2 2" xfId="10801"/>
    <cellStyle name="常规 7 2 2 4 2 2 3 2 2 2 2" xfId="10802"/>
    <cellStyle name="常规 7 2 2 4 2 2 3 2 2 3" xfId="10803"/>
    <cellStyle name="常规 7 2 2 4 2 2 3 2 2 3 2" xfId="10804"/>
    <cellStyle name="常规 7 2 2 4 2 2 3 2 2 4" xfId="10805"/>
    <cellStyle name="常规 7 2 2 4 2 2 3 2 2 4 2" xfId="10806"/>
    <cellStyle name="常规 7 2 2 4 2 2 3 2 2 5" xfId="10807"/>
    <cellStyle name="常规 7 2 2 4 2 2 3 2 3" xfId="10808"/>
    <cellStyle name="常规 7 2 2 4 2 2 3 2 3 2" xfId="10809"/>
    <cellStyle name="常规 7 2 2 4 2 2 3 2 4" xfId="10810"/>
    <cellStyle name="常规 7 2 2 4 2 2 3 2 4 2" xfId="10811"/>
    <cellStyle name="常规 7 2 2 4 2 2 3 2 5" xfId="10812"/>
    <cellStyle name="常规 7 2 2 4 2 2 3 2 5 2" xfId="10813"/>
    <cellStyle name="常规 7 2 2 4 2 2 3 2 6" xfId="10814"/>
    <cellStyle name="常规 7 2 2 4 2 2 3 3" xfId="10815"/>
    <cellStyle name="常规 7 2 2 4 2 2 3 3 2" xfId="10816"/>
    <cellStyle name="常规 7 2 2 4 2 2 3 3 2 2" xfId="10817"/>
    <cellStyle name="常规 7 2 2 4 2 2 3 3 3" xfId="10818"/>
    <cellStyle name="常规 7 2 2 4 2 2 3 3 3 2" xfId="10819"/>
    <cellStyle name="常规 7 2 2 4 2 2 3 3 4" xfId="10820"/>
    <cellStyle name="常规 7 2 2 4 2 2 3 3 4 2" xfId="10821"/>
    <cellStyle name="常规 7 2 2 4 2 2 3 3 5" xfId="10822"/>
    <cellStyle name="常规 7 2 2 4 2 2 3 4" xfId="10823"/>
    <cellStyle name="常规 7 2 2 4 2 2 3 4 2" xfId="10824"/>
    <cellStyle name="常规 7 2 2 4 2 2 3 4 2 2" xfId="10825"/>
    <cellStyle name="常规 7 2 2 4 2 2 3 4 3" xfId="10826"/>
    <cellStyle name="常规 7 2 2 4 2 2 3 4 3 2" xfId="10827"/>
    <cellStyle name="常规 7 2 2 4 2 2 3 4 4" xfId="10828"/>
    <cellStyle name="常规 7 2 2 4 2 2 3 4 4 2" xfId="10829"/>
    <cellStyle name="常规 7 2 2 4 2 2 3 4 5" xfId="10830"/>
    <cellStyle name="常规 7 2 2 4 2 2 3 5" xfId="10831"/>
    <cellStyle name="常规 7 2 2 4 2 2 3 5 2" xfId="10832"/>
    <cellStyle name="常规 7 2 2 4 2 2 3 5 2 2" xfId="10833"/>
    <cellStyle name="常规 7 2 2 4 2 2 3 5 3" xfId="10834"/>
    <cellStyle name="常规 7 2 2 4 2 2 3 5 3 2" xfId="10835"/>
    <cellStyle name="常规 7 2 2 4 2 2 3 5 4" xfId="10836"/>
    <cellStyle name="常规 7 2 2 4 2 2 3 6" xfId="10837"/>
    <cellStyle name="常规 7 2 2 4 2 2 3 6 2" xfId="10838"/>
    <cellStyle name="常规 7 2 2 4 2 2 3 7" xfId="10839"/>
    <cellStyle name="常规 7 2 2 4 2 2 3 7 2" xfId="10840"/>
    <cellStyle name="常规 7 2 2 4 2 2 3 8" xfId="10841"/>
    <cellStyle name="常规 7 2 2 4 2 2 3 8 2" xfId="10842"/>
    <cellStyle name="常规 7 2 2 4 2 2 3 9" xfId="10843"/>
    <cellStyle name="常规 7 2 2 4 2 2 4" xfId="10844"/>
    <cellStyle name="常规 7 2 2 4 2 2 4 2" xfId="10845"/>
    <cellStyle name="常规 7 2 2 4 2 2 4 2 2" xfId="10846"/>
    <cellStyle name="常规 7 2 2 4 2 2 4 2 2 2" xfId="10847"/>
    <cellStyle name="常规 7 2 2 4 2 2 4 2 3" xfId="10848"/>
    <cellStyle name="常规 7 2 2 4 2 2 4 2 3 2" xfId="10849"/>
    <cellStyle name="常规 7 2 2 4 2 2 4 2 4" xfId="10850"/>
    <cellStyle name="常规 7 2 2 4 2 2 4 2 4 2" xfId="10851"/>
    <cellStyle name="常规 7 2 2 4 2 2 4 2 5" xfId="10852"/>
    <cellStyle name="常规 7 2 2 4 2 2 4 3" xfId="10853"/>
    <cellStyle name="常规 7 2 2 4 2 2 4 3 2" xfId="10854"/>
    <cellStyle name="常规 7 2 2 4 2 2 4 4" xfId="10855"/>
    <cellStyle name="常规 7 2 2 4 2 2 4 4 2" xfId="10856"/>
    <cellStyle name="常规 7 2 2 4 2 2 4 5" xfId="10857"/>
    <cellStyle name="常规 7 2 2 4 2 2 4 5 2" xfId="10858"/>
    <cellStyle name="常规 7 2 2 4 2 2 4 6" xfId="10859"/>
    <cellStyle name="常规 7 2 2 4 2 2 5" xfId="10860"/>
    <cellStyle name="常规 7 2 2 4 2 2 5 2" xfId="10861"/>
    <cellStyle name="常规 7 2 2 4 2 2 5 2 2" xfId="10862"/>
    <cellStyle name="常规 7 2 2 4 2 2 5 3" xfId="10863"/>
    <cellStyle name="常规 7 2 2 4 2 2 5 3 2" xfId="10864"/>
    <cellStyle name="常规 7 2 2 4 2 2 5 4" xfId="10865"/>
    <cellStyle name="常规 7 2 2 4 2 2 5 4 2" xfId="10866"/>
    <cellStyle name="常规 7 2 2 4 2 2 5 5" xfId="10867"/>
    <cellStyle name="常规 7 2 2 4 2 2 6" xfId="10868"/>
    <cellStyle name="常规 7 2 2 4 2 2 6 2" xfId="10869"/>
    <cellStyle name="常规 7 2 2 4 2 2 6 2 2" xfId="10870"/>
    <cellStyle name="常规 7 2 2 4 2 2 6 3" xfId="10871"/>
    <cellStyle name="常规 7 2 2 4 2 2 6 3 2" xfId="10872"/>
    <cellStyle name="常规 7 2 2 4 2 2 6 4" xfId="10873"/>
    <cellStyle name="常规 7 2 2 4 2 2 6 4 2" xfId="10874"/>
    <cellStyle name="常规 7 2 2 4 2 2 6 5" xfId="10875"/>
    <cellStyle name="常规 7 2 2 4 2 2 7" xfId="10876"/>
    <cellStyle name="常规 7 2 2 4 2 2 7 2" xfId="10877"/>
    <cellStyle name="常规 7 2 2 4 2 2 7 2 2" xfId="10878"/>
    <cellStyle name="常规 7 2 2 4 2 2 7 3" xfId="10879"/>
    <cellStyle name="常规 7 2 2 4 2 2 7 3 2" xfId="10880"/>
    <cellStyle name="常规 7 2 2 4 2 2 7 4" xfId="10881"/>
    <cellStyle name="常规 7 2 2 4 2 2 8" xfId="10882"/>
    <cellStyle name="常规 7 2 2 4 2 2 8 2" xfId="10883"/>
    <cellStyle name="常规 7 2 2 4 2 2 9" xfId="10884"/>
    <cellStyle name="常规 7 2 2 4 2 2 9 2" xfId="10885"/>
    <cellStyle name="常规 7 2 2 4 2 3" xfId="10886"/>
    <cellStyle name="常规 7 2 2 4 2 3 10" xfId="10887"/>
    <cellStyle name="常规 7 2 2 4 2 3 10 2" xfId="10888"/>
    <cellStyle name="常规 7 2 2 4 2 3 11" xfId="10889"/>
    <cellStyle name="常规 7 2 2 4 2 3 2" xfId="10890"/>
    <cellStyle name="常规 7 2 2 4 2 3 2 10" xfId="10891"/>
    <cellStyle name="常规 7 2 2 4 2 3 2 2" xfId="10892"/>
    <cellStyle name="常规 7 2 2 4 2 3 2 2 2" xfId="10893"/>
    <cellStyle name="常规 7 2 2 4 2 3 2 2 2 2" xfId="10894"/>
    <cellStyle name="常规 7 2 2 4 2 3 2 2 2 2 2" xfId="10895"/>
    <cellStyle name="常规 7 2 2 4 2 3 2 2 2 2 2 2" xfId="10896"/>
    <cellStyle name="常规 7 2 2 4 2 3 2 2 2 2 3" xfId="10897"/>
    <cellStyle name="常规 7 2 2 4 2 3 2 2 2 2 3 2" xfId="10898"/>
    <cellStyle name="常规 7 2 2 4 2 3 2 2 2 2 4" xfId="10899"/>
    <cellStyle name="常规 7 2 2 4 2 3 2 2 2 2 4 2" xfId="10900"/>
    <cellStyle name="常规 7 2 2 4 2 3 2 2 2 2 5" xfId="10901"/>
    <cellStyle name="常规 7 2 2 4 2 3 2 2 2 3" xfId="10902"/>
    <cellStyle name="常规 7 2 2 4 2 3 2 2 2 3 2" xfId="10903"/>
    <cellStyle name="常规 7 2 2 4 2 3 2 2 2 4" xfId="10904"/>
    <cellStyle name="常规 7 2 2 4 2 3 2 2 2 4 2" xfId="10905"/>
    <cellStyle name="常规 7 2 2 4 2 3 2 2 2 5" xfId="10906"/>
    <cellStyle name="常规 7 2 2 4 2 3 2 2 2 5 2" xfId="10907"/>
    <cellStyle name="常规 7 2 2 4 2 3 2 2 2 6" xfId="10908"/>
    <cellStyle name="常规 7 2 2 4 2 3 2 2 3" xfId="10909"/>
    <cellStyle name="常规 7 2 2 4 2 3 2 2 3 2" xfId="10910"/>
    <cellStyle name="常规 7 2 2 4 2 3 2 2 3 2 2" xfId="10911"/>
    <cellStyle name="常规 7 2 2 4 2 3 2 2 3 3" xfId="10912"/>
    <cellStyle name="常规 7 2 2 4 2 3 2 2 3 3 2" xfId="10913"/>
    <cellStyle name="常规 7 2 2 4 2 3 2 2 3 4" xfId="10914"/>
    <cellStyle name="常规 7 2 2 4 2 3 2 2 3 4 2" xfId="10915"/>
    <cellStyle name="常规 7 2 2 4 2 3 2 2 3 5" xfId="10916"/>
    <cellStyle name="常规 7 2 2 4 2 3 2 2 4" xfId="10917"/>
    <cellStyle name="常规 7 2 2 4 2 3 2 2 4 2" xfId="10918"/>
    <cellStyle name="常规 7 2 2 4 2 3 2 2 4 2 2" xfId="10919"/>
    <cellStyle name="常规 7 2 2 4 2 3 2 2 4 3" xfId="10920"/>
    <cellStyle name="常规 7 2 2 4 2 3 2 2 4 3 2" xfId="10921"/>
    <cellStyle name="常规 7 2 2 4 2 3 2 2 4 4" xfId="10922"/>
    <cellStyle name="常规 7 2 2 4 2 3 2 2 4 4 2" xfId="10923"/>
    <cellStyle name="常规 7 2 2 4 2 3 2 2 4 5" xfId="10924"/>
    <cellStyle name="常规 7 2 2 4 2 3 2 2 5" xfId="10925"/>
    <cellStyle name="常规 7 2 2 4 2 3 2 2 5 2" xfId="10926"/>
    <cellStyle name="常规 7 2 2 4 2 3 2 2 5 2 2" xfId="10927"/>
    <cellStyle name="常规 7 2 2 4 2 3 2 2 5 3" xfId="10928"/>
    <cellStyle name="常规 7 2 2 4 2 3 2 2 5 3 2" xfId="10929"/>
    <cellStyle name="常规 7 2 2 4 2 3 2 2 5 4" xfId="10930"/>
    <cellStyle name="常规 7 2 2 4 2 3 2 2 6" xfId="10931"/>
    <cellStyle name="常规 7 2 2 4 2 3 2 2 6 2" xfId="10932"/>
    <cellStyle name="常规 7 2 2 4 2 3 2 2 7" xfId="10933"/>
    <cellStyle name="常规 7 2 2 4 2 3 2 2 7 2" xfId="10934"/>
    <cellStyle name="常规 7 2 2 4 2 3 2 2 8" xfId="10935"/>
    <cellStyle name="常规 7 2 2 4 2 3 2 2 8 2" xfId="10936"/>
    <cellStyle name="常规 7 2 2 4 2 3 2 2 9" xfId="10937"/>
    <cellStyle name="常规 7 2 2 4 2 3 2 3" xfId="10938"/>
    <cellStyle name="常规 7 2 2 4 2 3 2 3 2" xfId="10939"/>
    <cellStyle name="常规 7 2 2 4 2 3 2 3 2 2" xfId="10940"/>
    <cellStyle name="常规 7 2 2 4 2 3 2 3 2 2 2" xfId="10941"/>
    <cellStyle name="常规 7 2 2 4 2 3 2 3 2 3" xfId="10942"/>
    <cellStyle name="常规 7 2 2 4 2 3 2 3 2 3 2" xfId="10943"/>
    <cellStyle name="常规 7 2 2 4 2 3 2 3 2 4" xfId="10944"/>
    <cellStyle name="常规 7 2 2 4 2 3 2 3 2 4 2" xfId="10945"/>
    <cellStyle name="常规 7 2 2 4 2 3 2 3 2 5" xfId="10946"/>
    <cellStyle name="常规 7 2 2 4 2 3 2 3 3" xfId="10947"/>
    <cellStyle name="常规 7 2 2 4 2 3 2 3 3 2" xfId="10948"/>
    <cellStyle name="常规 7 2 2 4 2 3 2 3 4" xfId="10949"/>
    <cellStyle name="常规 7 2 2 4 2 3 2 3 4 2" xfId="10950"/>
    <cellStyle name="常规 7 2 2 4 2 3 2 3 5" xfId="10951"/>
    <cellStyle name="常规 7 2 2 4 2 3 2 3 5 2" xfId="10952"/>
    <cellStyle name="常规 7 2 2 4 2 3 2 3 6" xfId="10953"/>
    <cellStyle name="常规 7 2 2 4 2 3 2 4" xfId="10954"/>
    <cellStyle name="常规 7 2 2 4 2 3 2 4 2" xfId="10955"/>
    <cellStyle name="常规 7 2 2 4 2 3 2 4 2 2" xfId="10956"/>
    <cellStyle name="常规 7 2 2 4 2 3 2 4 3" xfId="10957"/>
    <cellStyle name="常规 7 2 2 4 2 3 2 4 3 2" xfId="10958"/>
    <cellStyle name="常规 7 2 2 4 2 3 2 4 4" xfId="10959"/>
    <cellStyle name="常规 7 2 2 4 2 3 2 4 4 2" xfId="10960"/>
    <cellStyle name="常规 7 2 2 4 2 3 2 4 5" xfId="10961"/>
    <cellStyle name="常规 7 2 2 4 2 3 2 5" xfId="10962"/>
    <cellStyle name="常规 7 2 2 4 2 3 2 5 2" xfId="10963"/>
    <cellStyle name="常规 7 2 2 4 2 3 2 5 2 2" xfId="10964"/>
    <cellStyle name="常规 7 2 2 4 2 3 2 5 3" xfId="10965"/>
    <cellStyle name="常规 7 2 2 4 2 3 2 5 3 2" xfId="10966"/>
    <cellStyle name="常规 7 2 2 4 2 3 2 5 4" xfId="10967"/>
    <cellStyle name="常规 7 2 2 4 2 3 2 5 4 2" xfId="10968"/>
    <cellStyle name="常规 7 2 2 4 2 3 2 5 5" xfId="10969"/>
    <cellStyle name="常规 7 2 2 4 2 3 2 6" xfId="10970"/>
    <cellStyle name="常规 7 2 2 4 2 3 2 6 2" xfId="10971"/>
    <cellStyle name="常规 7 2 2 4 2 3 2 6 2 2" xfId="10972"/>
    <cellStyle name="常规 7 2 2 4 2 3 2 6 3" xfId="10973"/>
    <cellStyle name="常规 7 2 2 4 2 3 2 6 3 2" xfId="10974"/>
    <cellStyle name="常规 7 2 2 4 2 3 2 6 4" xfId="10975"/>
    <cellStyle name="常规 7 2 2 4 2 3 2 7" xfId="10976"/>
    <cellStyle name="常规 7 2 2 4 2 3 2 7 2" xfId="10977"/>
    <cellStyle name="常规 7 2 2 4 2 3 2 8" xfId="10978"/>
    <cellStyle name="常规 7 2 2 4 2 3 2 8 2" xfId="10979"/>
    <cellStyle name="常规 7 2 2 4 2 3 2 9" xfId="10980"/>
    <cellStyle name="常规 7 2 2 4 2 3 2 9 2" xfId="10981"/>
    <cellStyle name="常规 7 2 2 4 2 3 3" xfId="10982"/>
    <cellStyle name="常规 7 2 2 4 2 3 3 2" xfId="10983"/>
    <cellStyle name="常规 7 2 2 4 2 3 3 2 2" xfId="10984"/>
    <cellStyle name="常规 7 2 2 4 2 3 3 2 2 2" xfId="10985"/>
    <cellStyle name="常规 7 2 2 4 2 3 3 2 2 2 2" xfId="10986"/>
    <cellStyle name="常规 7 2 2 4 2 3 3 2 2 3" xfId="10987"/>
    <cellStyle name="常规 7 2 2 4 2 3 3 2 2 3 2" xfId="10988"/>
    <cellStyle name="常规 7 2 2 4 2 3 3 2 2 4" xfId="10989"/>
    <cellStyle name="常规 7 2 2 4 2 3 3 2 2 4 2" xfId="10990"/>
    <cellStyle name="常规 7 2 2 4 2 3 3 2 2 5" xfId="10991"/>
    <cellStyle name="常规 7 2 2 4 2 3 3 2 3" xfId="10992"/>
    <cellStyle name="常规 7 2 2 4 2 3 3 2 3 2" xfId="10993"/>
    <cellStyle name="常规 7 2 2 4 2 3 3 2 4" xfId="10994"/>
    <cellStyle name="常规 7 2 2 4 2 3 3 2 4 2" xfId="10995"/>
    <cellStyle name="常规 7 2 2 4 2 3 3 2 5" xfId="10996"/>
    <cellStyle name="常规 7 2 2 4 2 3 3 2 5 2" xfId="10997"/>
    <cellStyle name="常规 7 2 2 4 2 3 3 2 6" xfId="10998"/>
    <cellStyle name="常规 7 2 2 4 2 3 3 3" xfId="10999"/>
    <cellStyle name="常规 7 2 2 4 2 3 3 3 2" xfId="11000"/>
    <cellStyle name="常规 7 2 2 4 2 3 3 3 2 2" xfId="11001"/>
    <cellStyle name="常规 7 2 2 4 2 3 3 3 3" xfId="11002"/>
    <cellStyle name="常规 7 2 2 4 2 3 3 3 3 2" xfId="11003"/>
    <cellStyle name="常规 7 2 2 4 2 3 3 3 4" xfId="11004"/>
    <cellStyle name="常规 7 2 2 4 2 3 3 3 4 2" xfId="11005"/>
    <cellStyle name="常规 7 2 2 4 2 3 3 3 5" xfId="11006"/>
    <cellStyle name="常规 7 2 2 4 2 3 3 4" xfId="11007"/>
    <cellStyle name="常规 7 2 2 4 2 3 3 4 2" xfId="11008"/>
    <cellStyle name="常规 7 2 2 4 2 3 3 4 2 2" xfId="11009"/>
    <cellStyle name="常规 7 2 2 4 2 3 3 4 3" xfId="11010"/>
    <cellStyle name="常规 7 2 2 4 2 3 3 4 3 2" xfId="11011"/>
    <cellStyle name="常规 7 2 2 4 2 3 3 4 4" xfId="11012"/>
    <cellStyle name="常规 7 2 2 4 2 3 3 4 4 2" xfId="11013"/>
    <cellStyle name="常规 7 2 2 4 2 3 3 4 5" xfId="11014"/>
    <cellStyle name="常规 7 2 2 4 2 3 3 5" xfId="11015"/>
    <cellStyle name="常规 7 2 2 4 2 3 3 5 2" xfId="11016"/>
    <cellStyle name="常规 7 2 2 4 2 3 3 5 2 2" xfId="11017"/>
    <cellStyle name="常规 7 2 2 4 2 3 3 5 3" xfId="11018"/>
    <cellStyle name="常规 7 2 2 4 2 3 3 5 3 2" xfId="11019"/>
    <cellStyle name="常规 7 2 2 4 2 3 3 5 4" xfId="11020"/>
    <cellStyle name="常规 7 2 2 4 2 3 3 6" xfId="11021"/>
    <cellStyle name="常规 7 2 2 4 2 3 3 6 2" xfId="11022"/>
    <cellStyle name="常规 7 2 2 4 2 3 3 7" xfId="11023"/>
    <cellStyle name="常规 7 2 2 4 2 3 3 7 2" xfId="11024"/>
    <cellStyle name="常规 7 2 2 4 2 3 3 8" xfId="11025"/>
    <cellStyle name="常规 7 2 2 4 2 3 3 8 2" xfId="11026"/>
    <cellStyle name="常规 7 2 2 4 2 3 3 9" xfId="11027"/>
    <cellStyle name="常规 7 2 2 4 2 3 4" xfId="11028"/>
    <cellStyle name="常规 7 2 2 4 2 3 4 2" xfId="11029"/>
    <cellStyle name="常规 7 2 2 4 2 3 4 2 2" xfId="11030"/>
    <cellStyle name="常规 7 2 2 4 2 3 4 2 2 2" xfId="11031"/>
    <cellStyle name="常规 7 2 2 4 2 3 4 2 3" xfId="11032"/>
    <cellStyle name="常规 7 2 2 4 2 3 4 2 3 2" xfId="11033"/>
    <cellStyle name="常规 7 2 2 4 2 3 4 2 4" xfId="11034"/>
    <cellStyle name="常规 7 2 2 4 2 3 4 2 4 2" xfId="11035"/>
    <cellStyle name="常规 7 2 2 4 2 3 4 2 5" xfId="11036"/>
    <cellStyle name="常规 7 2 2 4 2 3 4 3" xfId="11037"/>
    <cellStyle name="常规 7 2 2 4 2 3 4 3 2" xfId="11038"/>
    <cellStyle name="常规 7 2 2 4 2 3 4 4" xfId="11039"/>
    <cellStyle name="常规 7 2 2 4 2 3 4 4 2" xfId="11040"/>
    <cellStyle name="常规 7 2 2 4 2 3 4 5" xfId="11041"/>
    <cellStyle name="常规 7 2 2 4 2 3 4 5 2" xfId="11042"/>
    <cellStyle name="常规 7 2 2 4 2 3 4 6" xfId="11043"/>
    <cellStyle name="常规 7 2 2 4 2 3 5" xfId="11044"/>
    <cellStyle name="常规 7 2 2 4 2 3 5 2" xfId="11045"/>
    <cellStyle name="常规 7 2 2 4 2 3 5 2 2" xfId="11046"/>
    <cellStyle name="常规 7 2 2 4 2 3 5 3" xfId="11047"/>
    <cellStyle name="常规 7 2 2 4 2 3 5 3 2" xfId="11048"/>
    <cellStyle name="常规 7 2 2 4 2 3 5 4" xfId="11049"/>
    <cellStyle name="常规 7 2 2 4 2 3 5 4 2" xfId="11050"/>
    <cellStyle name="常规 7 2 2 4 2 3 5 5" xfId="11051"/>
    <cellStyle name="常规 7 2 2 4 2 3 6" xfId="11052"/>
    <cellStyle name="常规 7 2 2 4 2 3 6 2" xfId="11053"/>
    <cellStyle name="常规 7 2 2 4 2 3 6 2 2" xfId="11054"/>
    <cellStyle name="常规 7 2 2 4 2 3 6 3" xfId="11055"/>
    <cellStyle name="常规 7 2 2 4 2 3 6 3 2" xfId="11056"/>
    <cellStyle name="常规 7 2 2 4 2 3 6 4" xfId="11057"/>
    <cellStyle name="常规 7 2 2 4 2 3 6 4 2" xfId="11058"/>
    <cellStyle name="常规 7 2 2 4 2 3 6 5" xfId="11059"/>
    <cellStyle name="常规 7 2 2 4 2 3 7" xfId="11060"/>
    <cellStyle name="常规 7 2 2 4 2 3 7 2" xfId="11061"/>
    <cellStyle name="常规 7 2 2 4 2 3 7 2 2" xfId="11062"/>
    <cellStyle name="常规 7 2 2 4 2 3 7 3" xfId="11063"/>
    <cellStyle name="常规 7 2 2 4 2 3 7 3 2" xfId="11064"/>
    <cellStyle name="常规 7 2 2 4 2 3 7 4" xfId="11065"/>
    <cellStyle name="常规 7 2 2 4 2 3 8" xfId="11066"/>
    <cellStyle name="常规 7 2 2 4 2 3 8 2" xfId="11067"/>
    <cellStyle name="常规 7 2 2 4 2 3 9" xfId="11068"/>
    <cellStyle name="常规 7 2 2 4 2 3 9 2" xfId="11069"/>
    <cellStyle name="常规 7 2 2 4 2 4" xfId="11070"/>
    <cellStyle name="常规 7 2 2 4 2 4 10" xfId="11071"/>
    <cellStyle name="常规 7 2 2 4 2 4 2" xfId="11072"/>
    <cellStyle name="常规 7 2 2 4 2 4 2 2" xfId="11073"/>
    <cellStyle name="常规 7 2 2 4 2 4 2 2 2" xfId="11074"/>
    <cellStyle name="常规 7 2 2 4 2 4 2 2 2 2" xfId="11075"/>
    <cellStyle name="常规 7 2 2 4 2 4 2 2 2 2 2" xfId="11076"/>
    <cellStyle name="常规 7 2 2 4 2 4 2 2 2 3" xfId="11077"/>
    <cellStyle name="常规 7 2 2 4 2 4 2 2 2 3 2" xfId="11078"/>
    <cellStyle name="常规 7 2 2 4 2 4 2 2 2 4" xfId="11079"/>
    <cellStyle name="常规 7 2 2 4 2 4 2 2 2 4 2" xfId="11080"/>
    <cellStyle name="常规 7 2 2 4 2 4 2 2 2 5" xfId="11081"/>
    <cellStyle name="常规 7 2 2 4 2 4 2 2 3" xfId="11082"/>
    <cellStyle name="常规 7 2 2 4 2 4 2 2 3 2" xfId="11083"/>
    <cellStyle name="常规 7 2 2 4 2 4 2 2 4" xfId="11084"/>
    <cellStyle name="常规 7 2 2 4 2 4 2 2 4 2" xfId="11085"/>
    <cellStyle name="常规 7 2 2 4 2 4 2 2 5" xfId="11086"/>
    <cellStyle name="常规 7 2 2 4 2 4 2 2 5 2" xfId="11087"/>
    <cellStyle name="常规 7 2 2 4 2 4 2 2 6" xfId="11088"/>
    <cellStyle name="常规 7 2 2 4 2 4 2 3" xfId="11089"/>
    <cellStyle name="常规 7 2 2 4 2 4 2 3 2" xfId="11090"/>
    <cellStyle name="常规 7 2 2 4 2 4 2 3 2 2" xfId="11091"/>
    <cellStyle name="常规 7 2 2 4 2 4 2 3 3" xfId="11092"/>
    <cellStyle name="常规 7 2 2 4 2 4 2 3 3 2" xfId="11093"/>
    <cellStyle name="常规 7 2 2 4 2 4 2 3 4" xfId="11094"/>
    <cellStyle name="常规 7 2 2 4 2 4 2 3 4 2" xfId="11095"/>
    <cellStyle name="常规 7 2 2 4 2 4 2 3 5" xfId="11096"/>
    <cellStyle name="常规 7 2 2 4 2 4 2 4" xfId="11097"/>
    <cellStyle name="常规 7 2 2 4 2 4 2 4 2" xfId="11098"/>
    <cellStyle name="常规 7 2 2 4 2 4 2 4 2 2" xfId="11099"/>
    <cellStyle name="常规 7 2 2 4 2 4 2 4 3" xfId="11100"/>
    <cellStyle name="常规 7 2 2 4 2 4 2 4 3 2" xfId="11101"/>
    <cellStyle name="常规 7 2 2 4 2 4 2 4 4" xfId="11102"/>
    <cellStyle name="常规 7 2 2 4 2 4 2 4 4 2" xfId="11103"/>
    <cellStyle name="常规 7 2 2 4 2 4 2 4 5" xfId="11104"/>
    <cellStyle name="常规 7 2 2 4 2 4 2 5" xfId="11105"/>
    <cellStyle name="常规 7 2 2 4 2 4 2 5 2" xfId="11106"/>
    <cellStyle name="常规 7 2 2 4 2 4 2 5 2 2" xfId="11107"/>
    <cellStyle name="常规 7 2 2 4 2 4 2 5 3" xfId="11108"/>
    <cellStyle name="常规 7 2 2 4 2 4 2 5 3 2" xfId="11109"/>
    <cellStyle name="常规 7 2 2 4 2 4 2 5 4" xfId="11110"/>
    <cellStyle name="常规 7 2 2 4 2 4 2 6" xfId="11111"/>
    <cellStyle name="常规 7 2 2 4 2 4 2 6 2" xfId="11112"/>
    <cellStyle name="常规 7 2 2 4 2 4 2 7" xfId="11113"/>
    <cellStyle name="常规 7 2 2 4 2 4 2 7 2" xfId="11114"/>
    <cellStyle name="常规 7 2 2 4 2 4 2 8" xfId="11115"/>
    <cellStyle name="常规 7 2 2 4 2 4 2 8 2" xfId="11116"/>
    <cellStyle name="常规 7 2 2 4 2 4 2 9" xfId="11117"/>
    <cellStyle name="常规 7 2 2 4 2 4 3" xfId="11118"/>
    <cellStyle name="常规 7 2 2 4 2 4 3 2" xfId="11119"/>
    <cellStyle name="常规 7 2 2 4 2 4 3 2 2" xfId="11120"/>
    <cellStyle name="常规 7 2 2 4 2 4 3 2 2 2" xfId="11121"/>
    <cellStyle name="常规 7 2 2 4 2 4 3 2 3" xfId="11122"/>
    <cellStyle name="常规 7 2 2 4 2 4 3 2 3 2" xfId="11123"/>
    <cellStyle name="常规 7 2 2 4 2 4 3 2 4" xfId="11124"/>
    <cellStyle name="常规 7 2 2 4 2 4 3 2 4 2" xfId="11125"/>
    <cellStyle name="常规 7 2 2 4 2 4 3 2 5" xfId="11126"/>
    <cellStyle name="常规 7 2 2 4 2 4 3 3" xfId="11127"/>
    <cellStyle name="常规 7 2 2 4 2 4 3 3 2" xfId="11128"/>
    <cellStyle name="常规 7 2 2 4 2 4 3 4" xfId="11129"/>
    <cellStyle name="常规 7 2 2 4 2 4 3 4 2" xfId="11130"/>
    <cellStyle name="常规 7 2 2 4 2 4 3 5" xfId="11131"/>
    <cellStyle name="常规 7 2 2 4 2 4 3 5 2" xfId="11132"/>
    <cellStyle name="常规 7 2 2 4 2 4 3 6" xfId="11133"/>
    <cellStyle name="常规 7 2 2 4 2 4 4" xfId="11134"/>
    <cellStyle name="常规 7 2 2 4 2 4 4 2" xfId="11135"/>
    <cellStyle name="常规 7 2 2 4 2 4 4 2 2" xfId="11136"/>
    <cellStyle name="常规 7 2 2 4 2 4 4 3" xfId="11137"/>
    <cellStyle name="常规 7 2 2 4 2 4 4 3 2" xfId="11138"/>
    <cellStyle name="常规 7 2 2 4 2 4 4 4" xfId="11139"/>
    <cellStyle name="常规 7 2 2 4 2 4 4 4 2" xfId="11140"/>
    <cellStyle name="常规 7 2 2 4 2 4 4 5" xfId="11141"/>
    <cellStyle name="常规 7 2 2 4 2 4 5" xfId="11142"/>
    <cellStyle name="常规 7 2 2 4 2 4 5 2" xfId="11143"/>
    <cellStyle name="常规 7 2 2 4 2 4 5 2 2" xfId="11144"/>
    <cellStyle name="常规 7 2 2 4 2 4 5 3" xfId="11145"/>
    <cellStyle name="常规 7 2 2 4 2 4 5 3 2" xfId="11146"/>
    <cellStyle name="常规 7 2 2 4 2 4 5 4" xfId="11147"/>
    <cellStyle name="常规 7 2 2 4 2 4 5 4 2" xfId="11148"/>
    <cellStyle name="常规 7 2 2 4 2 4 5 5" xfId="11149"/>
    <cellStyle name="常规 7 2 2 4 2 4 6" xfId="11150"/>
    <cellStyle name="常规 7 2 2 4 2 4 6 2" xfId="11151"/>
    <cellStyle name="常规 7 2 2 4 2 4 6 2 2" xfId="11152"/>
    <cellStyle name="常规 7 2 2 4 2 4 6 3" xfId="11153"/>
    <cellStyle name="常规 7 2 2 4 2 4 6 3 2" xfId="11154"/>
    <cellStyle name="常规 7 2 2 4 2 4 6 4" xfId="11155"/>
    <cellStyle name="常规 7 2 2 4 2 4 7" xfId="11156"/>
    <cellStyle name="常规 7 2 2 4 2 4 7 2" xfId="11157"/>
    <cellStyle name="常规 7 2 2 4 2 4 8" xfId="11158"/>
    <cellStyle name="常规 7 2 2 4 2 4 8 2" xfId="11159"/>
    <cellStyle name="常规 7 2 2 4 2 4 9" xfId="11160"/>
    <cellStyle name="常规 7 2 2 4 2 4 9 2" xfId="11161"/>
    <cellStyle name="常规 7 2 2 4 2 5" xfId="11162"/>
    <cellStyle name="常规 7 2 2 4 2 5 2" xfId="11163"/>
    <cellStyle name="常规 7 2 2 4 2 5 2 2" xfId="11164"/>
    <cellStyle name="常规 7 2 2 4 2 5 2 2 2" xfId="11165"/>
    <cellStyle name="常规 7 2 2 4 2 5 2 2 2 2" xfId="11166"/>
    <cellStyle name="常规 7 2 2 4 2 5 2 2 3" xfId="11167"/>
    <cellStyle name="常规 7 2 2 4 2 5 2 2 3 2" xfId="11168"/>
    <cellStyle name="常规 7 2 2 4 2 5 2 2 4" xfId="11169"/>
    <cellStyle name="常规 7 2 2 4 2 5 2 2 4 2" xfId="11170"/>
    <cellStyle name="常规 7 2 2 4 2 5 2 2 5" xfId="11171"/>
    <cellStyle name="常规 7 2 2 4 2 5 2 3" xfId="11172"/>
    <cellStyle name="常规 7 2 2 4 2 5 2 3 2" xfId="11173"/>
    <cellStyle name="常规 7 2 2 4 2 5 2 4" xfId="11174"/>
    <cellStyle name="常规 7 2 2 4 2 5 2 4 2" xfId="11175"/>
    <cellStyle name="常规 7 2 2 4 2 5 2 5" xfId="11176"/>
    <cellStyle name="常规 7 2 2 4 2 5 2 5 2" xfId="11177"/>
    <cellStyle name="常规 7 2 2 4 2 5 2 6" xfId="11178"/>
    <cellStyle name="常规 7 2 2 4 2 5 3" xfId="11179"/>
    <cellStyle name="常规 7 2 2 4 2 5 3 2" xfId="11180"/>
    <cellStyle name="常规 7 2 2 4 2 5 3 2 2" xfId="11181"/>
    <cellStyle name="常规 7 2 2 4 2 5 3 3" xfId="11182"/>
    <cellStyle name="常规 7 2 2 4 2 5 3 3 2" xfId="11183"/>
    <cellStyle name="常规 7 2 2 4 2 5 3 4" xfId="11184"/>
    <cellStyle name="常规 7 2 2 4 2 5 3 4 2" xfId="11185"/>
    <cellStyle name="常规 7 2 2 4 2 5 3 5" xfId="11186"/>
    <cellStyle name="常规 7 2 2 4 2 5 4" xfId="11187"/>
    <cellStyle name="常规 7 2 2 4 2 5 4 2" xfId="11188"/>
    <cellStyle name="常规 7 2 2 4 2 5 4 2 2" xfId="11189"/>
    <cellStyle name="常规 7 2 2 4 2 5 4 3" xfId="11190"/>
    <cellStyle name="常规 7 2 2 4 2 5 4 3 2" xfId="11191"/>
    <cellStyle name="常规 7 2 2 4 2 5 4 4" xfId="11192"/>
    <cellStyle name="常规 7 2 2 4 2 5 4 4 2" xfId="11193"/>
    <cellStyle name="常规 7 2 2 4 2 5 4 5" xfId="11194"/>
    <cellStyle name="常规 7 2 2 4 2 5 5" xfId="11195"/>
    <cellStyle name="常规 7 2 2 4 2 5 5 2" xfId="11196"/>
    <cellStyle name="常规 7 2 2 4 2 5 5 2 2" xfId="11197"/>
    <cellStyle name="常规 7 2 2 4 2 5 5 3" xfId="11198"/>
    <cellStyle name="常规 7 2 2 4 2 5 5 3 2" xfId="11199"/>
    <cellStyle name="常规 7 2 2 4 2 5 5 4" xfId="11200"/>
    <cellStyle name="常规 7 2 2 4 2 5 6" xfId="11201"/>
    <cellStyle name="常规 7 2 2 4 2 5 6 2" xfId="11202"/>
    <cellStyle name="常规 7 2 2 4 2 5 7" xfId="11203"/>
    <cellStyle name="常规 7 2 2 4 2 5 7 2" xfId="11204"/>
    <cellStyle name="常规 7 2 2 4 2 5 8" xfId="11205"/>
    <cellStyle name="常规 7 2 2 4 2 5 8 2" xfId="11206"/>
    <cellStyle name="常规 7 2 2 4 2 5 9" xfId="11207"/>
    <cellStyle name="常规 7 2 2 4 2 6" xfId="11208"/>
    <cellStyle name="常规 7 2 2 4 2 6 2" xfId="11209"/>
    <cellStyle name="常规 7 2 2 4 2 6 2 2" xfId="11210"/>
    <cellStyle name="常规 7 2 2 4 2 6 2 2 2" xfId="11211"/>
    <cellStyle name="常规 7 2 2 4 2 6 2 3" xfId="11212"/>
    <cellStyle name="常规 7 2 2 4 2 6 2 3 2" xfId="11213"/>
    <cellStyle name="常规 7 2 2 4 2 6 2 4" xfId="11214"/>
    <cellStyle name="常规 7 2 2 4 2 6 2 4 2" xfId="11215"/>
    <cellStyle name="常规 7 2 2 4 2 6 2 5" xfId="11216"/>
    <cellStyle name="常规 7 2 2 4 2 6 3" xfId="11217"/>
    <cellStyle name="常规 7 2 2 4 2 6 3 2" xfId="11218"/>
    <cellStyle name="常规 7 2 2 4 2 6 4" xfId="11219"/>
    <cellStyle name="常规 7 2 2 4 2 6 4 2" xfId="11220"/>
    <cellStyle name="常规 7 2 2 4 2 6 5" xfId="11221"/>
    <cellStyle name="常规 7 2 2 4 2 6 5 2" xfId="11222"/>
    <cellStyle name="常规 7 2 2 4 2 6 6" xfId="11223"/>
    <cellStyle name="常规 7 2 2 4 2 7" xfId="11224"/>
    <cellStyle name="常规 7 2 2 4 2 7 2" xfId="11225"/>
    <cellStyle name="常规 7 2 2 4 2 7 2 2" xfId="11226"/>
    <cellStyle name="常规 7 2 2 4 2 7 3" xfId="11227"/>
    <cellStyle name="常规 7 2 2 4 2 7 3 2" xfId="11228"/>
    <cellStyle name="常规 7 2 2 4 2 7 4" xfId="11229"/>
    <cellStyle name="常规 7 2 2 4 2 7 4 2" xfId="11230"/>
    <cellStyle name="常规 7 2 2 4 2 7 5" xfId="11231"/>
    <cellStyle name="常规 7 2 2 4 2 8" xfId="11232"/>
    <cellStyle name="常规 7 2 2 4 2 8 2" xfId="11233"/>
    <cellStyle name="常规 7 2 2 4 2 8 2 2" xfId="11234"/>
    <cellStyle name="常规 7 2 2 4 2 8 3" xfId="11235"/>
    <cellStyle name="常规 7 2 2 4 2 8 3 2" xfId="11236"/>
    <cellStyle name="常规 7 2 2 4 2 8 4" xfId="11237"/>
    <cellStyle name="常规 7 2 2 4 2 8 4 2" xfId="11238"/>
    <cellStyle name="常规 7 2 2 4 2 8 5" xfId="11239"/>
    <cellStyle name="常规 7 2 2 4 2 9" xfId="11240"/>
    <cellStyle name="常规 7 2 2 4 2 9 2" xfId="11241"/>
    <cellStyle name="常规 7 2 2 4 2 9 2 2" xfId="11242"/>
    <cellStyle name="常规 7 2 2 4 2 9 3" xfId="11243"/>
    <cellStyle name="常规 7 2 2 4 2 9 3 2" xfId="11244"/>
    <cellStyle name="常规 7 2 2 4 2 9 4" xfId="11245"/>
    <cellStyle name="常规 7 2 2 4 3" xfId="11246"/>
    <cellStyle name="常规 7 2 2 4 3 10" xfId="11247"/>
    <cellStyle name="常规 7 2 2 4 3 10 2" xfId="11248"/>
    <cellStyle name="常规 7 2 2 4 3 11" xfId="11249"/>
    <cellStyle name="常规 7 2 2 4 3 2" xfId="11250"/>
    <cellStyle name="常规 7 2 2 4 3 2 10" xfId="11251"/>
    <cellStyle name="常规 7 2 2 4 3 2 2" xfId="11252"/>
    <cellStyle name="常规 7 2 2 4 3 2 2 2" xfId="11253"/>
    <cellStyle name="常规 7 2 2 4 3 2 2 2 2" xfId="11254"/>
    <cellStyle name="常规 7 2 2 4 3 2 2 2 2 2" xfId="11255"/>
    <cellStyle name="常规 7 2 2 4 3 2 2 2 2 2 2" xfId="11256"/>
    <cellStyle name="常规 7 2 2 4 3 2 2 2 2 3" xfId="11257"/>
    <cellStyle name="常规 7 2 2 4 3 2 2 2 2 3 2" xfId="11258"/>
    <cellStyle name="常规 7 2 2 4 3 2 2 2 2 4" xfId="11259"/>
    <cellStyle name="常规 7 2 2 4 3 2 2 2 2 4 2" xfId="11260"/>
    <cellStyle name="常规 7 2 2 4 3 2 2 2 2 5" xfId="11261"/>
    <cellStyle name="常规 7 2 2 4 3 2 2 2 3" xfId="11262"/>
    <cellStyle name="常规 7 2 2 4 3 2 2 2 3 2" xfId="11263"/>
    <cellStyle name="常规 7 2 2 4 3 2 2 2 4" xfId="11264"/>
    <cellStyle name="常规 7 2 2 4 3 2 2 2 4 2" xfId="11265"/>
    <cellStyle name="常规 7 2 2 4 3 2 2 2 5" xfId="11266"/>
    <cellStyle name="常规 7 2 2 4 3 2 2 2 5 2" xfId="11267"/>
    <cellStyle name="常规 7 2 2 4 3 2 2 2 6" xfId="11268"/>
    <cellStyle name="常规 7 2 2 4 3 2 2 3" xfId="11269"/>
    <cellStyle name="常规 7 2 2 4 3 2 2 3 2" xfId="11270"/>
    <cellStyle name="常规 7 2 2 4 3 2 2 3 2 2" xfId="11271"/>
    <cellStyle name="常规 7 2 2 4 3 2 2 3 3" xfId="11272"/>
    <cellStyle name="常规 7 2 2 4 3 2 2 3 3 2" xfId="11273"/>
    <cellStyle name="常规 7 2 2 4 3 2 2 3 4" xfId="11274"/>
    <cellStyle name="常规 7 2 2 4 3 2 2 3 4 2" xfId="11275"/>
    <cellStyle name="常规 7 2 2 4 3 2 2 3 5" xfId="11276"/>
    <cellStyle name="常规 7 2 2 4 3 2 2 4" xfId="11277"/>
    <cellStyle name="常规 7 2 2 4 3 2 2 4 2" xfId="11278"/>
    <cellStyle name="常规 7 2 2 4 3 2 2 4 2 2" xfId="11279"/>
    <cellStyle name="常规 7 2 2 4 3 2 2 4 3" xfId="11280"/>
    <cellStyle name="常规 7 2 2 4 3 2 2 4 3 2" xfId="11281"/>
    <cellStyle name="常规 7 2 2 4 3 2 2 4 4" xfId="11282"/>
    <cellStyle name="常规 7 2 2 4 3 2 2 4 4 2" xfId="11283"/>
    <cellStyle name="常规 7 2 2 4 3 2 2 4 5" xfId="11284"/>
    <cellStyle name="常规 7 2 2 4 3 2 2 5" xfId="11285"/>
    <cellStyle name="常规 7 2 2 4 3 2 2 5 2" xfId="11286"/>
    <cellStyle name="常规 7 2 2 4 3 2 2 5 2 2" xfId="11287"/>
    <cellStyle name="常规 7 2 2 4 3 2 2 5 3" xfId="11288"/>
    <cellStyle name="常规 7 2 2 4 3 2 2 5 3 2" xfId="11289"/>
    <cellStyle name="常规 7 2 2 4 3 2 2 5 4" xfId="11290"/>
    <cellStyle name="常规 7 2 2 4 3 2 2 6" xfId="11291"/>
    <cellStyle name="常规 7 2 2 4 3 2 2 6 2" xfId="11292"/>
    <cellStyle name="常规 7 2 2 4 3 2 2 7" xfId="11293"/>
    <cellStyle name="常规 7 2 2 4 3 2 2 7 2" xfId="11294"/>
    <cellStyle name="常规 7 2 2 4 3 2 2 8" xfId="11295"/>
    <cellStyle name="常规 7 2 2 4 3 2 2 8 2" xfId="11296"/>
    <cellStyle name="常规 7 2 2 4 3 2 2 9" xfId="11297"/>
    <cellStyle name="常规 7 2 2 4 3 2 3" xfId="11298"/>
    <cellStyle name="常规 7 2 2 4 3 2 3 2" xfId="11299"/>
    <cellStyle name="常规 7 2 2 4 3 2 3 2 2" xfId="11300"/>
    <cellStyle name="常规 7 2 2 4 3 2 3 2 2 2" xfId="11301"/>
    <cellStyle name="常规 7 2 2 4 3 2 3 2 3" xfId="11302"/>
    <cellStyle name="常规 7 2 2 4 3 2 3 2 3 2" xfId="11303"/>
    <cellStyle name="常规 7 2 2 4 3 2 3 2 4" xfId="11304"/>
    <cellStyle name="常规 7 2 2 4 3 2 3 2 4 2" xfId="11305"/>
    <cellStyle name="常规 7 2 2 4 3 2 3 2 5" xfId="11306"/>
    <cellStyle name="常规 7 2 2 4 3 2 3 3" xfId="11307"/>
    <cellStyle name="常规 7 2 2 4 3 2 3 3 2" xfId="11308"/>
    <cellStyle name="常规 7 2 2 4 3 2 3 4" xfId="11309"/>
    <cellStyle name="常规 7 2 2 4 3 2 3 4 2" xfId="11310"/>
    <cellStyle name="常规 7 2 2 4 3 2 3 5" xfId="11311"/>
    <cellStyle name="常规 7 2 2 4 3 2 3 5 2" xfId="11312"/>
    <cellStyle name="常规 7 2 2 4 3 2 3 6" xfId="11313"/>
    <cellStyle name="常规 7 2 2 4 3 2 4" xfId="11314"/>
    <cellStyle name="常规 7 2 2 4 3 2 4 2" xfId="11315"/>
    <cellStyle name="常规 7 2 2 4 3 2 4 2 2" xfId="11316"/>
    <cellStyle name="常规 7 2 2 4 3 2 4 3" xfId="11317"/>
    <cellStyle name="常规 7 2 2 4 3 2 4 3 2" xfId="11318"/>
    <cellStyle name="常规 7 2 2 4 3 2 4 4" xfId="11319"/>
    <cellStyle name="常规 7 2 2 4 3 2 4 4 2" xfId="11320"/>
    <cellStyle name="常规 7 2 2 4 3 2 4 5" xfId="11321"/>
    <cellStyle name="常规 7 2 2 4 3 2 5" xfId="11322"/>
    <cellStyle name="常规 7 2 2 4 3 2 5 2" xfId="11323"/>
    <cellStyle name="常规 7 2 2 4 3 2 5 2 2" xfId="11324"/>
    <cellStyle name="常规 7 2 2 4 3 2 5 3" xfId="11325"/>
    <cellStyle name="常规 7 2 2 4 3 2 5 3 2" xfId="11326"/>
    <cellStyle name="常规 7 2 2 4 3 2 5 4" xfId="11327"/>
    <cellStyle name="常规 7 2 2 4 3 2 5 4 2" xfId="11328"/>
    <cellStyle name="常规 7 2 2 4 3 2 5 5" xfId="11329"/>
    <cellStyle name="常规 7 2 2 4 3 2 6" xfId="11330"/>
    <cellStyle name="常规 7 2 2 4 3 2 6 2" xfId="11331"/>
    <cellStyle name="常规 7 2 2 4 3 2 6 2 2" xfId="11332"/>
    <cellStyle name="常规 7 2 2 4 3 2 6 3" xfId="11333"/>
    <cellStyle name="常规 7 2 2 4 3 2 6 3 2" xfId="11334"/>
    <cellStyle name="常规 7 2 2 4 3 2 6 4" xfId="11335"/>
    <cellStyle name="常规 7 2 2 4 3 2 7" xfId="11336"/>
    <cellStyle name="常规 7 2 2 4 3 2 7 2" xfId="11337"/>
    <cellStyle name="常规 7 2 2 4 3 2 8" xfId="11338"/>
    <cellStyle name="常规 7 2 2 4 3 2 8 2" xfId="11339"/>
    <cellStyle name="常规 7 2 2 4 3 2 9" xfId="11340"/>
    <cellStyle name="常规 7 2 2 4 3 2 9 2" xfId="11341"/>
    <cellStyle name="常规 7 2 2 4 3 3" xfId="11342"/>
    <cellStyle name="常规 7 2 2 4 3 3 2" xfId="11343"/>
    <cellStyle name="常规 7 2 2 4 3 3 2 2" xfId="11344"/>
    <cellStyle name="常规 7 2 2 4 3 3 2 2 2" xfId="11345"/>
    <cellStyle name="常规 7 2 2 4 3 3 2 2 2 2" xfId="11346"/>
    <cellStyle name="常规 7 2 2 4 3 3 2 2 3" xfId="11347"/>
    <cellStyle name="常规 7 2 2 4 3 3 2 2 3 2" xfId="11348"/>
    <cellStyle name="常规 7 2 2 4 3 3 2 2 4" xfId="11349"/>
    <cellStyle name="常规 7 2 2 4 3 3 2 2 4 2" xfId="11350"/>
    <cellStyle name="常规 7 2 2 4 3 3 2 2 5" xfId="11351"/>
    <cellStyle name="常规 7 2 2 4 3 3 2 3" xfId="11352"/>
    <cellStyle name="常规 7 2 2 4 3 3 2 3 2" xfId="11353"/>
    <cellStyle name="常规 7 2 2 4 3 3 2 4" xfId="11354"/>
    <cellStyle name="常规 7 2 2 4 3 3 2 4 2" xfId="11355"/>
    <cellStyle name="常规 7 2 2 4 3 3 2 5" xfId="11356"/>
    <cellStyle name="常规 7 2 2 4 3 3 2 5 2" xfId="11357"/>
    <cellStyle name="常规 7 2 2 4 3 3 2 6" xfId="11358"/>
    <cellStyle name="常规 7 2 2 4 3 3 3" xfId="11359"/>
    <cellStyle name="常规 7 2 2 4 3 3 3 2" xfId="11360"/>
    <cellStyle name="常规 7 2 2 4 3 3 3 2 2" xfId="11361"/>
    <cellStyle name="常规 7 2 2 4 3 3 3 3" xfId="11362"/>
    <cellStyle name="常规 7 2 2 4 3 3 3 3 2" xfId="11363"/>
    <cellStyle name="常规 7 2 2 4 3 3 3 4" xfId="11364"/>
    <cellStyle name="常规 7 2 2 4 3 3 3 4 2" xfId="11365"/>
    <cellStyle name="常规 7 2 2 4 3 3 3 5" xfId="11366"/>
    <cellStyle name="常规 7 2 2 4 3 3 4" xfId="11367"/>
    <cellStyle name="常规 7 2 2 4 3 3 4 2" xfId="11368"/>
    <cellStyle name="常规 7 2 2 4 3 3 4 2 2" xfId="11369"/>
    <cellStyle name="常规 7 2 2 4 3 3 4 3" xfId="11370"/>
    <cellStyle name="常规 7 2 2 4 3 3 4 3 2" xfId="11371"/>
    <cellStyle name="常规 7 2 2 4 3 3 4 4" xfId="11372"/>
    <cellStyle name="常规 7 2 2 4 3 3 4 4 2" xfId="11373"/>
    <cellStyle name="常规 7 2 2 4 3 3 4 5" xfId="11374"/>
    <cellStyle name="常规 7 2 2 4 3 3 5" xfId="11375"/>
    <cellStyle name="常规 7 2 2 4 3 3 5 2" xfId="11376"/>
    <cellStyle name="常规 7 2 2 4 3 3 5 2 2" xfId="11377"/>
    <cellStyle name="常规 7 2 2 4 3 3 5 3" xfId="11378"/>
    <cellStyle name="常规 7 2 2 4 3 3 5 3 2" xfId="11379"/>
    <cellStyle name="常规 7 2 2 4 3 3 5 4" xfId="11380"/>
    <cellStyle name="常规 7 2 2 4 3 3 6" xfId="11381"/>
    <cellStyle name="常规 7 2 2 4 3 3 6 2" xfId="11382"/>
    <cellStyle name="常规 7 2 2 4 3 3 7" xfId="11383"/>
    <cellStyle name="常规 7 2 2 4 3 3 7 2" xfId="11384"/>
    <cellStyle name="常规 7 2 2 4 3 3 8" xfId="11385"/>
    <cellStyle name="常规 7 2 2 4 3 3 8 2" xfId="11386"/>
    <cellStyle name="常规 7 2 2 4 3 3 9" xfId="11387"/>
    <cellStyle name="常规 7 2 2 4 3 4" xfId="11388"/>
    <cellStyle name="常规 7 2 2 4 3 4 2" xfId="11389"/>
    <cellStyle name="常规 7 2 2 4 3 4 2 2" xfId="11390"/>
    <cellStyle name="常规 7 2 2 4 3 4 2 2 2" xfId="11391"/>
    <cellStyle name="常规 7 2 2 4 3 4 2 3" xfId="11392"/>
    <cellStyle name="常规 7 2 2 4 3 4 2 3 2" xfId="11393"/>
    <cellStyle name="常规 7 2 2 4 3 4 2 4" xfId="11394"/>
    <cellStyle name="常规 7 2 2 4 3 4 2 4 2" xfId="11395"/>
    <cellStyle name="常规 7 2 2 4 3 4 2 5" xfId="11396"/>
    <cellStyle name="常规 7 2 2 4 3 4 3" xfId="11397"/>
    <cellStyle name="常规 7 2 2 4 3 4 3 2" xfId="11398"/>
    <cellStyle name="常规 7 2 2 4 3 4 4" xfId="11399"/>
    <cellStyle name="常规 7 2 2 4 3 4 4 2" xfId="11400"/>
    <cellStyle name="常规 7 2 2 4 3 4 5" xfId="11401"/>
    <cellStyle name="常规 7 2 2 4 3 4 5 2" xfId="11402"/>
    <cellStyle name="常规 7 2 2 4 3 4 6" xfId="11403"/>
    <cellStyle name="常规 7 2 2 4 3 5" xfId="11404"/>
    <cellStyle name="常规 7 2 2 4 3 5 2" xfId="11405"/>
    <cellStyle name="常规 7 2 2 4 3 5 2 2" xfId="11406"/>
    <cellStyle name="常规 7 2 2 4 3 5 3" xfId="11407"/>
    <cellStyle name="常规 7 2 2 4 3 5 3 2" xfId="11408"/>
    <cellStyle name="常规 7 2 2 4 3 5 4" xfId="11409"/>
    <cellStyle name="常规 7 2 2 4 3 5 4 2" xfId="11410"/>
    <cellStyle name="常规 7 2 2 4 3 5 5" xfId="11411"/>
    <cellStyle name="常规 7 2 2 4 3 6" xfId="11412"/>
    <cellStyle name="常规 7 2 2 4 3 6 2" xfId="11413"/>
    <cellStyle name="常规 7 2 2 4 3 6 2 2" xfId="11414"/>
    <cellStyle name="常规 7 2 2 4 3 6 3" xfId="11415"/>
    <cellStyle name="常规 7 2 2 4 3 6 3 2" xfId="11416"/>
    <cellStyle name="常规 7 2 2 4 3 6 4" xfId="11417"/>
    <cellStyle name="常规 7 2 2 4 3 6 4 2" xfId="11418"/>
    <cellStyle name="常规 7 2 2 4 3 6 5" xfId="11419"/>
    <cellStyle name="常规 7 2 2 4 3 7" xfId="11420"/>
    <cellStyle name="常规 7 2 2 4 3 7 2" xfId="11421"/>
    <cellStyle name="常规 7 2 2 4 3 7 2 2" xfId="11422"/>
    <cellStyle name="常规 7 2 2 4 3 7 3" xfId="11423"/>
    <cellStyle name="常规 7 2 2 4 3 7 3 2" xfId="11424"/>
    <cellStyle name="常规 7 2 2 4 3 7 4" xfId="11425"/>
    <cellStyle name="常规 7 2 2 4 3 8" xfId="11426"/>
    <cellStyle name="常规 7 2 2 4 3 8 2" xfId="11427"/>
    <cellStyle name="常规 7 2 2 4 3 9" xfId="11428"/>
    <cellStyle name="常规 7 2 2 4 3 9 2" xfId="11429"/>
    <cellStyle name="常规 7 2 2 4 4" xfId="11430"/>
    <cellStyle name="常规 7 2 2 4 4 10" xfId="11431"/>
    <cellStyle name="常规 7 2 2 4 4 10 2" xfId="11432"/>
    <cellStyle name="常规 7 2 2 4 4 11" xfId="11433"/>
    <cellStyle name="常规 7 2 2 4 4 2" xfId="11434"/>
    <cellStyle name="常规 7 2 2 4 4 2 10" xfId="11435"/>
    <cellStyle name="常规 7 2 2 4 4 2 2" xfId="11436"/>
    <cellStyle name="常规 7 2 2 4 4 2 2 2" xfId="11437"/>
    <cellStyle name="常规 7 2 2 4 4 2 2 2 2" xfId="11438"/>
    <cellStyle name="常规 7 2 2 4 4 2 2 2 2 2" xfId="11439"/>
    <cellStyle name="常规 7 2 2 4 4 2 2 2 2 2 2" xfId="11440"/>
    <cellStyle name="常规 7 2 2 4 4 2 2 2 2 3" xfId="11441"/>
    <cellStyle name="常规 7 2 2 4 4 2 2 2 2 3 2" xfId="11442"/>
    <cellStyle name="常规 7 2 2 4 4 2 2 2 2 4" xfId="11443"/>
    <cellStyle name="常规 7 2 2 4 4 2 2 2 2 4 2" xfId="11444"/>
    <cellStyle name="常规 7 2 2 4 4 2 2 2 2 5" xfId="11445"/>
    <cellStyle name="常规 7 2 2 4 4 2 2 2 3" xfId="11446"/>
    <cellStyle name="常规 7 2 2 4 4 2 2 2 3 2" xfId="11447"/>
    <cellStyle name="常规 7 2 2 4 4 2 2 2 4" xfId="11448"/>
    <cellStyle name="常规 7 2 2 4 4 2 2 2 4 2" xfId="11449"/>
    <cellStyle name="常规 7 2 2 4 4 2 2 2 5" xfId="11450"/>
    <cellStyle name="常规 7 2 2 4 4 2 2 2 5 2" xfId="11451"/>
    <cellStyle name="常规 7 2 2 4 4 2 2 2 6" xfId="11452"/>
    <cellStyle name="常规 7 2 2 4 4 2 2 3" xfId="11453"/>
    <cellStyle name="常规 7 2 2 4 4 2 2 3 2" xfId="11454"/>
    <cellStyle name="常规 7 2 2 4 4 2 2 3 2 2" xfId="11455"/>
    <cellStyle name="常规 7 2 2 4 4 2 2 3 3" xfId="11456"/>
    <cellStyle name="常规 7 2 2 4 4 2 2 3 3 2" xfId="11457"/>
    <cellStyle name="常规 7 2 2 4 4 2 2 3 4" xfId="11458"/>
    <cellStyle name="常规 7 2 2 4 4 2 2 3 4 2" xfId="11459"/>
    <cellStyle name="常规 7 2 2 4 4 2 2 3 5" xfId="11460"/>
    <cellStyle name="常规 7 2 2 4 4 2 2 4" xfId="11461"/>
    <cellStyle name="常规 7 2 2 4 4 2 2 4 2" xfId="11462"/>
    <cellStyle name="常规 7 2 2 4 4 2 2 4 2 2" xfId="11463"/>
    <cellStyle name="常规 7 2 2 4 4 2 2 4 3" xfId="11464"/>
    <cellStyle name="常规 7 2 2 4 4 2 2 4 3 2" xfId="11465"/>
    <cellStyle name="常规 7 2 2 4 4 2 2 4 4" xfId="11466"/>
    <cellStyle name="常规 7 2 2 4 4 2 2 4 4 2" xfId="11467"/>
    <cellStyle name="常规 7 2 2 4 4 2 2 4 5" xfId="11468"/>
    <cellStyle name="常规 7 2 2 4 4 2 2 5" xfId="11469"/>
    <cellStyle name="常规 7 2 2 4 4 2 2 5 2" xfId="11470"/>
    <cellStyle name="常规 7 2 2 4 4 2 2 5 2 2" xfId="11471"/>
    <cellStyle name="常规 7 2 2 4 4 2 2 5 3" xfId="11472"/>
    <cellStyle name="常规 7 2 2 4 4 2 2 5 3 2" xfId="11473"/>
    <cellStyle name="常规 7 2 2 4 4 2 2 5 4" xfId="11474"/>
    <cellStyle name="常规 7 2 2 4 4 2 2 6" xfId="11475"/>
    <cellStyle name="常规 7 2 2 4 4 2 2 6 2" xfId="11476"/>
    <cellStyle name="常规 7 2 2 4 4 2 2 7" xfId="11477"/>
    <cellStyle name="常规 7 2 2 4 4 2 2 7 2" xfId="11478"/>
    <cellStyle name="常规 7 2 2 4 4 2 2 8" xfId="11479"/>
    <cellStyle name="常规 7 2 2 4 4 2 2 8 2" xfId="11480"/>
    <cellStyle name="常规 7 2 2 4 4 2 2 9" xfId="11481"/>
    <cellStyle name="常规 7 2 2 4 4 2 3" xfId="11482"/>
    <cellStyle name="常规 7 2 2 4 4 2 3 2" xfId="11483"/>
    <cellStyle name="常规 7 2 2 4 4 2 3 2 2" xfId="11484"/>
    <cellStyle name="常规 7 2 2 4 4 2 3 2 2 2" xfId="11485"/>
    <cellStyle name="常规 7 2 2 4 4 2 3 2 3" xfId="11486"/>
    <cellStyle name="常规 7 2 2 4 4 2 3 2 3 2" xfId="11487"/>
    <cellStyle name="常规 7 2 2 4 4 2 3 2 4" xfId="11488"/>
    <cellStyle name="常规 7 2 2 4 4 2 3 2 4 2" xfId="11489"/>
    <cellStyle name="常规 7 2 2 4 4 2 3 2 5" xfId="11490"/>
    <cellStyle name="常规 7 2 2 4 4 2 3 3" xfId="11491"/>
    <cellStyle name="常规 7 2 2 4 4 2 3 3 2" xfId="11492"/>
    <cellStyle name="常规 7 2 2 4 4 2 3 4" xfId="11493"/>
    <cellStyle name="常规 7 2 2 4 4 2 3 4 2" xfId="11494"/>
    <cellStyle name="常规 7 2 2 4 4 2 3 5" xfId="11495"/>
    <cellStyle name="常规 7 2 2 4 4 2 3 5 2" xfId="11496"/>
    <cellStyle name="常规 7 2 2 4 4 2 3 6" xfId="11497"/>
    <cellStyle name="常规 7 2 2 4 4 2 4" xfId="11498"/>
    <cellStyle name="常规 7 2 2 4 4 2 4 2" xfId="11499"/>
    <cellStyle name="常规 7 2 2 4 4 2 4 2 2" xfId="11500"/>
    <cellStyle name="常规 7 2 2 4 4 2 4 3" xfId="11501"/>
    <cellStyle name="常规 7 2 2 4 4 2 4 3 2" xfId="11502"/>
    <cellStyle name="常规 7 2 2 4 4 2 4 4" xfId="11503"/>
    <cellStyle name="常规 7 2 2 4 4 2 4 4 2" xfId="11504"/>
    <cellStyle name="常规 7 2 2 4 4 2 4 5" xfId="11505"/>
    <cellStyle name="常规 7 2 2 4 4 2 5" xfId="11506"/>
    <cellStyle name="常规 7 2 2 4 4 2 5 2" xfId="11507"/>
    <cellStyle name="常规 7 2 2 4 4 2 5 2 2" xfId="11508"/>
    <cellStyle name="常规 7 2 2 4 4 2 5 3" xfId="11509"/>
    <cellStyle name="常规 7 2 2 4 4 2 5 3 2" xfId="11510"/>
    <cellStyle name="常规 7 2 2 4 4 2 5 4" xfId="11511"/>
    <cellStyle name="常规 7 2 2 4 4 2 5 4 2" xfId="11512"/>
    <cellStyle name="常规 7 2 2 4 4 2 5 5" xfId="11513"/>
    <cellStyle name="常规 7 2 2 4 4 2 6" xfId="11514"/>
    <cellStyle name="常规 7 2 2 4 4 2 6 2" xfId="11515"/>
    <cellStyle name="常规 7 2 2 4 4 2 6 2 2" xfId="11516"/>
    <cellStyle name="常规 7 2 2 4 4 2 6 3" xfId="11517"/>
    <cellStyle name="常规 7 2 2 4 4 2 6 3 2" xfId="11518"/>
    <cellStyle name="常规 7 2 2 4 4 2 6 4" xfId="11519"/>
    <cellStyle name="常规 7 2 2 4 4 2 7" xfId="11520"/>
    <cellStyle name="常规 7 2 2 4 4 2 7 2" xfId="11521"/>
    <cellStyle name="常规 7 2 2 4 4 2 8" xfId="11522"/>
    <cellStyle name="常规 7 2 2 4 4 2 8 2" xfId="11523"/>
    <cellStyle name="常规 7 2 2 4 4 2 9" xfId="11524"/>
    <cellStyle name="常规 7 2 2 4 4 2 9 2" xfId="11525"/>
    <cellStyle name="常规 7 2 2 4 4 3" xfId="11526"/>
    <cellStyle name="常规 7 2 2 4 4 3 2" xfId="11527"/>
    <cellStyle name="常规 7 2 2 4 4 3 2 2" xfId="11528"/>
    <cellStyle name="常规 7 2 2 4 4 3 2 2 2" xfId="11529"/>
    <cellStyle name="常规 7 2 2 4 4 3 2 2 2 2" xfId="11530"/>
    <cellStyle name="常规 7 2 2 4 4 3 2 2 3" xfId="11531"/>
    <cellStyle name="常规 7 2 2 4 4 3 2 2 3 2" xfId="11532"/>
    <cellStyle name="常规 7 2 2 4 4 3 2 2 4" xfId="11533"/>
    <cellStyle name="常规 7 2 2 4 4 3 2 2 4 2" xfId="11534"/>
    <cellStyle name="常规 7 2 2 4 4 3 2 2 5" xfId="11535"/>
    <cellStyle name="常规 7 2 2 4 4 3 2 3" xfId="11536"/>
    <cellStyle name="常规 7 2 2 4 4 3 2 3 2" xfId="11537"/>
    <cellStyle name="常规 7 2 2 4 4 3 2 4" xfId="11538"/>
    <cellStyle name="常规 7 2 2 4 4 3 2 4 2" xfId="11539"/>
    <cellStyle name="常规 7 2 2 4 4 3 2 5" xfId="11540"/>
    <cellStyle name="常规 7 2 2 4 4 3 2 5 2" xfId="11541"/>
    <cellStyle name="常规 7 2 2 4 4 3 2 6" xfId="11542"/>
    <cellStyle name="常规 7 2 2 4 4 3 3" xfId="11543"/>
    <cellStyle name="常规 7 2 2 4 4 3 3 2" xfId="11544"/>
    <cellStyle name="常规 7 2 2 4 4 3 3 2 2" xfId="11545"/>
    <cellStyle name="常规 7 2 2 4 4 3 3 3" xfId="11546"/>
    <cellStyle name="常规 7 2 2 4 4 3 3 3 2" xfId="11547"/>
    <cellStyle name="常规 7 2 2 4 4 3 3 4" xfId="11548"/>
    <cellStyle name="常规 7 2 2 4 4 3 3 4 2" xfId="11549"/>
    <cellStyle name="常规 7 2 2 4 4 3 3 5" xfId="11550"/>
    <cellStyle name="常规 7 2 2 4 4 3 4" xfId="11551"/>
    <cellStyle name="常规 7 2 2 4 4 3 4 2" xfId="11552"/>
    <cellStyle name="常规 7 2 2 4 4 3 4 2 2" xfId="11553"/>
    <cellStyle name="常规 7 2 2 4 4 3 4 3" xfId="11554"/>
    <cellStyle name="常规 7 2 2 4 4 3 4 3 2" xfId="11555"/>
    <cellStyle name="常规 7 2 2 4 4 3 4 4" xfId="11556"/>
    <cellStyle name="常规 7 2 2 4 4 3 4 4 2" xfId="11557"/>
    <cellStyle name="常规 7 2 2 4 4 3 4 5" xfId="11558"/>
    <cellStyle name="常规 7 2 2 4 4 3 5" xfId="11559"/>
    <cellStyle name="常规 7 2 2 4 4 3 5 2" xfId="11560"/>
    <cellStyle name="常规 7 2 2 4 4 3 5 2 2" xfId="11561"/>
    <cellStyle name="常规 7 2 2 4 4 3 5 3" xfId="11562"/>
    <cellStyle name="常规 7 2 2 4 4 3 5 3 2" xfId="11563"/>
    <cellStyle name="常规 7 2 2 4 4 3 5 4" xfId="11564"/>
    <cellStyle name="常规 7 2 2 4 4 3 6" xfId="11565"/>
    <cellStyle name="常规 7 2 2 4 4 3 6 2" xfId="11566"/>
    <cellStyle name="常规 7 2 2 4 4 3 7" xfId="11567"/>
    <cellStyle name="常规 7 2 2 4 4 3 7 2" xfId="11568"/>
    <cellStyle name="常规 7 2 2 4 4 3 8" xfId="11569"/>
    <cellStyle name="常规 7 2 2 4 4 3 8 2" xfId="11570"/>
    <cellStyle name="常规 7 2 2 4 4 3 9" xfId="11571"/>
    <cellStyle name="常规 7 2 2 4 4 4" xfId="11572"/>
    <cellStyle name="常规 7 2 2 4 4 4 2" xfId="11573"/>
    <cellStyle name="常规 7 2 2 4 4 4 2 2" xfId="11574"/>
    <cellStyle name="常规 7 2 2 4 4 4 2 2 2" xfId="11575"/>
    <cellStyle name="常规 7 2 2 4 4 4 2 3" xfId="11576"/>
    <cellStyle name="常规 7 2 2 4 4 4 2 3 2" xfId="11577"/>
    <cellStyle name="常规 7 2 2 4 4 4 2 4" xfId="11578"/>
    <cellStyle name="常规 7 2 2 4 4 4 2 4 2" xfId="11579"/>
    <cellStyle name="常规 7 2 2 4 4 4 2 5" xfId="11580"/>
    <cellStyle name="常规 7 2 2 4 4 4 3" xfId="11581"/>
    <cellStyle name="常规 7 2 2 4 4 4 3 2" xfId="11582"/>
    <cellStyle name="常规 7 2 2 4 4 4 4" xfId="11583"/>
    <cellStyle name="常规 7 2 2 4 4 4 4 2" xfId="11584"/>
    <cellStyle name="常规 7 2 2 4 4 4 5" xfId="11585"/>
    <cellStyle name="常规 7 2 2 4 4 4 5 2" xfId="11586"/>
    <cellStyle name="常规 7 2 2 4 4 4 6" xfId="11587"/>
    <cellStyle name="常规 7 2 2 4 4 5" xfId="11588"/>
    <cellStyle name="常规 7 2 2 4 4 5 2" xfId="11589"/>
    <cellStyle name="常规 7 2 2 4 4 5 2 2" xfId="11590"/>
    <cellStyle name="常规 7 2 2 4 4 5 3" xfId="11591"/>
    <cellStyle name="常规 7 2 2 4 4 5 3 2" xfId="11592"/>
    <cellStyle name="常规 7 2 2 4 4 5 4" xfId="11593"/>
    <cellStyle name="常规 7 2 2 4 4 5 4 2" xfId="11594"/>
    <cellStyle name="常规 7 2 2 4 4 5 5" xfId="11595"/>
    <cellStyle name="常规 7 2 2 4 4 6" xfId="11596"/>
    <cellStyle name="常规 7 2 2 4 4 6 2" xfId="11597"/>
    <cellStyle name="常规 7 2 2 4 4 6 2 2" xfId="11598"/>
    <cellStyle name="常规 7 2 2 4 4 6 3" xfId="11599"/>
    <cellStyle name="常规 7 2 2 4 4 6 3 2" xfId="11600"/>
    <cellStyle name="常规 7 2 2 4 4 6 4" xfId="11601"/>
    <cellStyle name="常规 7 2 2 4 4 6 4 2" xfId="11602"/>
    <cellStyle name="常规 7 2 2 4 4 6 5" xfId="11603"/>
    <cellStyle name="常规 7 2 2 4 4 7" xfId="11604"/>
    <cellStyle name="常规 7 2 2 4 4 7 2" xfId="11605"/>
    <cellStyle name="常规 7 2 2 4 4 7 2 2" xfId="11606"/>
    <cellStyle name="常规 7 2 2 4 4 7 3" xfId="11607"/>
    <cellStyle name="常规 7 2 2 4 4 7 3 2" xfId="11608"/>
    <cellStyle name="常规 7 2 2 4 4 7 4" xfId="11609"/>
    <cellStyle name="常规 7 2 2 4 4 8" xfId="11610"/>
    <cellStyle name="常规 7 2 2 4 4 8 2" xfId="11611"/>
    <cellStyle name="常规 7 2 2 4 4 9" xfId="11612"/>
    <cellStyle name="常规 7 2 2 4 4 9 2" xfId="11613"/>
    <cellStyle name="常规 7 2 2 4 5" xfId="11614"/>
    <cellStyle name="常规 7 2 2 4 5 10" xfId="11615"/>
    <cellStyle name="常规 7 2 2 4 5 2" xfId="11616"/>
    <cellStyle name="常规 7 2 2 4 5 2 2" xfId="11617"/>
    <cellStyle name="常规 7 2 2 4 5 2 2 2" xfId="11618"/>
    <cellStyle name="常规 7 2 2 4 5 2 2 2 2" xfId="11619"/>
    <cellStyle name="常规 7 2 2 4 5 2 2 2 2 2" xfId="11620"/>
    <cellStyle name="常规 7 2 2 4 5 2 2 2 3" xfId="11621"/>
    <cellStyle name="常规 7 2 2 4 5 2 2 2 3 2" xfId="11622"/>
    <cellStyle name="常规 7 2 2 4 5 2 2 2 4" xfId="11623"/>
    <cellStyle name="常规 7 2 2 4 5 2 2 2 4 2" xfId="11624"/>
    <cellStyle name="常规 7 2 2 4 5 2 2 2 5" xfId="11625"/>
    <cellStyle name="常规 7 2 2 4 5 2 2 3" xfId="11626"/>
    <cellStyle name="常规 7 2 2 4 5 2 2 3 2" xfId="11627"/>
    <cellStyle name="常规 7 2 2 4 5 2 2 4" xfId="11628"/>
    <cellStyle name="常规 7 2 2 4 5 2 2 4 2" xfId="11629"/>
    <cellStyle name="常规 7 2 2 4 5 2 2 5" xfId="11630"/>
    <cellStyle name="常规 7 2 2 4 5 2 2 5 2" xfId="11631"/>
    <cellStyle name="常规 7 2 2 4 5 2 2 6" xfId="11632"/>
    <cellStyle name="常规 7 2 2 4 5 2 3" xfId="11633"/>
    <cellStyle name="常规 7 2 2 4 5 2 3 2" xfId="11634"/>
    <cellStyle name="常规 7 2 2 4 5 2 3 2 2" xfId="11635"/>
    <cellStyle name="常规 7 2 2 4 5 2 3 3" xfId="11636"/>
    <cellStyle name="常规 7 2 2 4 5 2 3 3 2" xfId="11637"/>
    <cellStyle name="常规 7 2 2 4 5 2 3 4" xfId="11638"/>
    <cellStyle name="常规 7 2 2 4 5 2 3 4 2" xfId="11639"/>
    <cellStyle name="常规 7 2 2 4 5 2 3 5" xfId="11640"/>
    <cellStyle name="常规 7 2 2 4 5 2 4" xfId="11641"/>
    <cellStyle name="常规 7 2 2 4 5 2 4 2" xfId="11642"/>
    <cellStyle name="常规 7 2 2 4 5 2 4 2 2" xfId="11643"/>
    <cellStyle name="常规 7 2 2 4 5 2 4 3" xfId="11644"/>
    <cellStyle name="常规 7 2 2 4 5 2 4 3 2" xfId="11645"/>
    <cellStyle name="常规 7 2 2 4 5 2 4 4" xfId="11646"/>
    <cellStyle name="常规 7 2 2 4 5 2 4 4 2" xfId="11647"/>
    <cellStyle name="常规 7 2 2 4 5 2 4 5" xfId="11648"/>
    <cellStyle name="常规 7 2 2 4 5 2 5" xfId="11649"/>
    <cellStyle name="常规 7 2 2 4 5 2 5 2" xfId="11650"/>
    <cellStyle name="常规 7 2 2 4 5 2 5 2 2" xfId="11651"/>
    <cellStyle name="常规 7 2 2 4 5 2 5 3" xfId="11652"/>
    <cellStyle name="常规 7 2 2 4 5 2 5 3 2" xfId="11653"/>
    <cellStyle name="常规 7 2 2 4 5 2 5 4" xfId="11654"/>
    <cellStyle name="常规 7 2 2 4 5 2 6" xfId="11655"/>
    <cellStyle name="常规 7 2 2 4 5 2 6 2" xfId="11656"/>
    <cellStyle name="常规 7 2 2 4 5 2 7" xfId="11657"/>
    <cellStyle name="常规 7 2 2 4 5 2 7 2" xfId="11658"/>
    <cellStyle name="常规 7 2 2 4 5 2 8" xfId="11659"/>
    <cellStyle name="常规 7 2 2 4 5 2 8 2" xfId="11660"/>
    <cellStyle name="常规 7 2 2 4 5 2 9" xfId="11661"/>
    <cellStyle name="常规 7 2 2 4 5 3" xfId="11662"/>
    <cellStyle name="常规 7 2 2 4 5 3 2" xfId="11663"/>
    <cellStyle name="常规 7 2 2 4 5 3 2 2" xfId="11664"/>
    <cellStyle name="常规 7 2 2 4 5 3 2 2 2" xfId="11665"/>
    <cellStyle name="常规 7 2 2 4 5 3 2 3" xfId="11666"/>
    <cellStyle name="常规 7 2 2 4 5 3 2 3 2" xfId="11667"/>
    <cellStyle name="常规 7 2 2 4 5 3 2 4" xfId="11668"/>
    <cellStyle name="常规 7 2 2 4 5 3 2 4 2" xfId="11669"/>
    <cellStyle name="常规 7 2 2 4 5 3 2 5" xfId="11670"/>
    <cellStyle name="常规 7 2 2 4 5 3 3" xfId="11671"/>
    <cellStyle name="常规 7 2 2 4 5 3 3 2" xfId="11672"/>
    <cellStyle name="常规 7 2 2 4 5 3 4" xfId="11673"/>
    <cellStyle name="常规 7 2 2 4 5 3 4 2" xfId="11674"/>
    <cellStyle name="常规 7 2 2 4 5 3 5" xfId="11675"/>
    <cellStyle name="常规 7 2 2 4 5 3 5 2" xfId="11676"/>
    <cellStyle name="常规 7 2 2 4 5 3 6" xfId="11677"/>
    <cellStyle name="常规 7 2 2 4 5 4" xfId="11678"/>
    <cellStyle name="常规 7 2 2 4 5 4 2" xfId="11679"/>
    <cellStyle name="常规 7 2 2 4 5 4 2 2" xfId="11680"/>
    <cellStyle name="常规 7 2 2 4 5 4 3" xfId="11681"/>
    <cellStyle name="常规 7 2 2 4 5 4 3 2" xfId="11682"/>
    <cellStyle name="常规 7 2 2 4 5 4 4" xfId="11683"/>
    <cellStyle name="常规 7 2 2 4 5 4 4 2" xfId="11684"/>
    <cellStyle name="常规 7 2 2 4 5 4 5" xfId="11685"/>
    <cellStyle name="常规 7 2 2 4 5 5" xfId="11686"/>
    <cellStyle name="常规 7 2 2 4 5 5 2" xfId="11687"/>
    <cellStyle name="常规 7 2 2 4 5 5 2 2" xfId="11688"/>
    <cellStyle name="常规 7 2 2 4 5 5 3" xfId="11689"/>
    <cellStyle name="常规 7 2 2 4 5 5 3 2" xfId="11690"/>
    <cellStyle name="常规 7 2 2 4 5 5 4" xfId="11691"/>
    <cellStyle name="常规 7 2 2 4 5 5 4 2" xfId="11692"/>
    <cellStyle name="常规 7 2 2 4 5 5 5" xfId="11693"/>
    <cellStyle name="常规 7 2 2 4 5 6" xfId="11694"/>
    <cellStyle name="常规 7 2 2 4 5 6 2" xfId="11695"/>
    <cellStyle name="常规 7 2 2 4 5 6 2 2" xfId="11696"/>
    <cellStyle name="常规 7 2 2 4 5 6 3" xfId="11697"/>
    <cellStyle name="常规 7 2 2 4 5 6 3 2" xfId="11698"/>
    <cellStyle name="常规 7 2 2 4 5 6 4" xfId="11699"/>
    <cellStyle name="常规 7 2 2 4 5 7" xfId="11700"/>
    <cellStyle name="常规 7 2 2 4 5 7 2" xfId="11701"/>
    <cellStyle name="常规 7 2 2 4 5 8" xfId="11702"/>
    <cellStyle name="常规 7 2 2 4 5 8 2" xfId="11703"/>
    <cellStyle name="常规 7 2 2 4 5 9" xfId="11704"/>
    <cellStyle name="常规 7 2 2 4 5 9 2" xfId="11705"/>
    <cellStyle name="常规 7 2 2 4 6" xfId="11706"/>
    <cellStyle name="常规 7 2 2 4 6 2" xfId="11707"/>
    <cellStyle name="常规 7 2 2 4 6 2 2" xfId="11708"/>
    <cellStyle name="常规 7 2 2 4 6 2 2 2" xfId="11709"/>
    <cellStyle name="常规 7 2 2 4 6 2 2 2 2" xfId="11710"/>
    <cellStyle name="常规 7 2 2 4 6 2 2 3" xfId="11711"/>
    <cellStyle name="常规 7 2 2 4 6 2 2 3 2" xfId="11712"/>
    <cellStyle name="常规 7 2 2 4 6 2 2 4" xfId="11713"/>
    <cellStyle name="常规 7 2 2 4 6 2 2 4 2" xfId="11714"/>
    <cellStyle name="常规 7 2 2 4 6 2 2 5" xfId="11715"/>
    <cellStyle name="常规 7 2 2 4 6 2 3" xfId="11716"/>
    <cellStyle name="常规 7 2 2 4 6 2 3 2" xfId="11717"/>
    <cellStyle name="常规 7 2 2 4 6 2 4" xfId="11718"/>
    <cellStyle name="常规 7 2 2 4 6 2 4 2" xfId="11719"/>
    <cellStyle name="常规 7 2 2 4 6 2 5" xfId="11720"/>
    <cellStyle name="常规 7 2 2 4 6 2 5 2" xfId="11721"/>
    <cellStyle name="常规 7 2 2 4 6 2 6" xfId="11722"/>
    <cellStyle name="常规 7 2 2 4 6 3" xfId="11723"/>
    <cellStyle name="常规 7 2 2 4 6 3 2" xfId="11724"/>
    <cellStyle name="常规 7 2 2 4 6 3 2 2" xfId="11725"/>
    <cellStyle name="常规 7 2 2 4 6 3 3" xfId="11726"/>
    <cellStyle name="常规 7 2 2 4 6 3 3 2" xfId="11727"/>
    <cellStyle name="常规 7 2 2 4 6 3 4" xfId="11728"/>
    <cellStyle name="常规 7 2 2 4 6 3 4 2" xfId="11729"/>
    <cellStyle name="常规 7 2 2 4 6 3 5" xfId="11730"/>
    <cellStyle name="常规 7 2 2 4 6 4" xfId="11731"/>
    <cellStyle name="常规 7 2 2 4 6 4 2" xfId="11732"/>
    <cellStyle name="常规 7 2 2 4 6 4 2 2" xfId="11733"/>
    <cellStyle name="常规 7 2 2 4 6 4 3" xfId="11734"/>
    <cellStyle name="常规 7 2 2 4 6 4 3 2" xfId="11735"/>
    <cellStyle name="常规 7 2 2 4 6 4 4" xfId="11736"/>
    <cellStyle name="常规 7 2 2 4 6 4 4 2" xfId="11737"/>
    <cellStyle name="常规 7 2 2 4 6 4 5" xfId="11738"/>
    <cellStyle name="常规 7 2 2 4 6 5" xfId="11739"/>
    <cellStyle name="常规 7 2 2 4 6 5 2" xfId="11740"/>
    <cellStyle name="常规 7 2 2 4 6 5 2 2" xfId="11741"/>
    <cellStyle name="常规 7 2 2 4 6 5 3" xfId="11742"/>
    <cellStyle name="常规 7 2 2 4 6 5 3 2" xfId="11743"/>
    <cellStyle name="常规 7 2 2 4 6 5 4" xfId="11744"/>
    <cellStyle name="常规 7 2 2 4 6 6" xfId="11745"/>
    <cellStyle name="常规 7 2 2 4 6 6 2" xfId="11746"/>
    <cellStyle name="常规 7 2 2 4 6 7" xfId="11747"/>
    <cellStyle name="常规 7 2 2 4 6 7 2" xfId="11748"/>
    <cellStyle name="常规 7 2 2 4 6 8" xfId="11749"/>
    <cellStyle name="常规 7 2 2 4 6 8 2" xfId="11750"/>
    <cellStyle name="常规 7 2 2 4 6 9" xfId="11751"/>
    <cellStyle name="常规 7 2 2 4 7" xfId="11752"/>
    <cellStyle name="常规 7 2 2 4 7 2" xfId="11753"/>
    <cellStyle name="常规 7 2 2 4 7 2 2" xfId="11754"/>
    <cellStyle name="常规 7 2 2 4 7 2 2 2" xfId="11755"/>
    <cellStyle name="常规 7 2 2 4 7 2 3" xfId="11756"/>
    <cellStyle name="常规 7 2 2 4 7 2 3 2" xfId="11757"/>
    <cellStyle name="常规 7 2 2 4 7 2 4" xfId="11758"/>
    <cellStyle name="常规 7 2 2 4 7 2 4 2" xfId="11759"/>
    <cellStyle name="常规 7 2 2 4 7 2 5" xfId="11760"/>
    <cellStyle name="常规 7 2 2 4 7 3" xfId="11761"/>
    <cellStyle name="常规 7 2 2 4 7 3 2" xfId="11762"/>
    <cellStyle name="常规 7 2 2 4 7 4" xfId="11763"/>
    <cellStyle name="常规 7 2 2 4 7 4 2" xfId="11764"/>
    <cellStyle name="常规 7 2 2 4 7 5" xfId="11765"/>
    <cellStyle name="常规 7 2 2 4 7 5 2" xfId="11766"/>
    <cellStyle name="常规 7 2 2 4 7 6" xfId="11767"/>
    <cellStyle name="常规 7 2 2 4 8" xfId="11768"/>
    <cellStyle name="常规 7 2 2 4 8 2" xfId="11769"/>
    <cellStyle name="常规 7 2 2 4 8 2 2" xfId="11770"/>
    <cellStyle name="常规 7 2 2 4 8 3" xfId="11771"/>
    <cellStyle name="常规 7 2 2 4 8 3 2" xfId="11772"/>
    <cellStyle name="常规 7 2 2 4 8 4" xfId="11773"/>
    <cellStyle name="常规 7 2 2 4 8 4 2" xfId="11774"/>
    <cellStyle name="常规 7 2 2 4 8 5" xfId="11775"/>
    <cellStyle name="常规 7 2 2 4 9" xfId="11776"/>
    <cellStyle name="常规 7 2 2 4 9 2" xfId="11777"/>
    <cellStyle name="常规 7 2 2 4 9 2 2" xfId="11778"/>
    <cellStyle name="常规 7 2 2 4 9 3" xfId="11779"/>
    <cellStyle name="常规 7 2 2 4 9 3 2" xfId="11780"/>
    <cellStyle name="常规 7 2 2 4 9 4" xfId="11781"/>
    <cellStyle name="常规 7 2 2 4 9 4 2" xfId="11782"/>
    <cellStyle name="常规 7 2 2 4 9 5" xfId="11783"/>
    <cellStyle name="常规 7 2 2 5" xfId="11784"/>
    <cellStyle name="常规 7 2 2 5 10" xfId="11785"/>
    <cellStyle name="常规 7 2 2 5 10 2" xfId="11786"/>
    <cellStyle name="常规 7 2 2 5 10 2 2" xfId="11787"/>
    <cellStyle name="常规 7 2 2 5 10 3" xfId="11788"/>
    <cellStyle name="常规 7 2 2 5 10 3 2" xfId="11789"/>
    <cellStyle name="常规 7 2 2 5 10 4" xfId="11790"/>
    <cellStyle name="常规 7 2 2 5 10 4 2" xfId="11791"/>
    <cellStyle name="常规 7 2 2 5 10 5" xfId="11792"/>
    <cellStyle name="常规 7 2 2 5 11" xfId="11793"/>
    <cellStyle name="常规 7 2 2 5 11 2" xfId="11794"/>
    <cellStyle name="常规 7 2 2 5 11 2 2" xfId="11795"/>
    <cellStyle name="常规 7 2 2 5 11 3" xfId="11796"/>
    <cellStyle name="常规 7 2 2 5 11 3 2" xfId="11797"/>
    <cellStyle name="常规 7 2 2 5 11 4" xfId="11798"/>
    <cellStyle name="常规 7 2 2 5 12" xfId="11799"/>
    <cellStyle name="常规 7 2 2 5 12 2" xfId="11800"/>
    <cellStyle name="常规 7 2 2 5 13" xfId="11801"/>
    <cellStyle name="常规 7 2 2 5 13 2" xfId="11802"/>
    <cellStyle name="常规 7 2 2 5 14" xfId="11803"/>
    <cellStyle name="常规 7 2 2 5 14 2" xfId="11804"/>
    <cellStyle name="常规 7 2 2 5 15" xfId="11805"/>
    <cellStyle name="常规 7 2 2 5 2" xfId="11806"/>
    <cellStyle name="常规 7 2 2 5 2 10" xfId="11807"/>
    <cellStyle name="常规 7 2 2 5 2 10 2" xfId="11808"/>
    <cellStyle name="常规 7 2 2 5 2 11" xfId="11809"/>
    <cellStyle name="常规 7 2 2 5 2 11 2" xfId="11810"/>
    <cellStyle name="常规 7 2 2 5 2 12" xfId="11811"/>
    <cellStyle name="常规 7 2 2 5 2 12 2" xfId="11812"/>
    <cellStyle name="常规 7 2 2 5 2 13" xfId="11813"/>
    <cellStyle name="常规 7 2 2 5 2 2" xfId="11814"/>
    <cellStyle name="常规 7 2 2 5 2 2 10" xfId="11815"/>
    <cellStyle name="常规 7 2 2 5 2 2 10 2" xfId="11816"/>
    <cellStyle name="常规 7 2 2 5 2 2 11" xfId="11817"/>
    <cellStyle name="常规 7 2 2 5 2 2 2" xfId="11818"/>
    <cellStyle name="常规 7 2 2 5 2 2 2 10" xfId="11819"/>
    <cellStyle name="常规 7 2 2 5 2 2 2 2" xfId="11820"/>
    <cellStyle name="常规 7 2 2 5 2 2 2 2 2" xfId="11821"/>
    <cellStyle name="常规 7 2 2 5 2 2 2 2 2 2" xfId="11822"/>
    <cellStyle name="常规 7 2 2 5 2 2 2 2 2 2 2" xfId="11823"/>
    <cellStyle name="常规 7 2 2 5 2 2 2 2 2 2 2 2" xfId="11824"/>
    <cellStyle name="常规 7 2 2 5 2 2 2 2 2 2 3" xfId="11825"/>
    <cellStyle name="常规 7 2 2 5 2 2 2 2 2 2 3 2" xfId="11826"/>
    <cellStyle name="常规 7 2 2 5 2 2 2 2 2 2 4" xfId="11827"/>
    <cellStyle name="常规 7 2 2 5 2 2 2 2 2 2 4 2" xfId="11828"/>
    <cellStyle name="常规 7 2 2 5 2 2 2 2 2 2 5" xfId="11829"/>
    <cellStyle name="常规 7 2 2 5 2 2 2 2 2 3" xfId="11830"/>
    <cellStyle name="常规 7 2 2 5 2 2 2 2 2 3 2" xfId="11831"/>
    <cellStyle name="常规 7 2 2 5 2 2 2 2 2 4" xfId="11832"/>
    <cellStyle name="常规 7 2 2 5 2 2 2 2 2 4 2" xfId="11833"/>
    <cellStyle name="常规 7 2 2 5 2 2 2 2 2 5" xfId="11834"/>
    <cellStyle name="常规 7 2 2 5 2 2 2 2 2 5 2" xfId="11835"/>
    <cellStyle name="常规 7 2 2 5 2 2 2 2 2 6" xfId="11836"/>
    <cellStyle name="常规 7 2 2 5 2 2 2 2 3" xfId="11837"/>
    <cellStyle name="常规 7 2 2 5 2 2 2 2 3 2" xfId="11838"/>
    <cellStyle name="常规 7 2 2 5 2 2 2 2 3 2 2" xfId="11839"/>
    <cellStyle name="常规 7 2 2 5 2 2 2 2 3 3" xfId="11840"/>
    <cellStyle name="常规 7 2 2 5 2 2 2 2 3 3 2" xfId="11841"/>
    <cellStyle name="常规 7 2 2 5 2 2 2 2 3 4" xfId="11842"/>
    <cellStyle name="常规 7 2 2 5 2 2 2 2 3 4 2" xfId="11843"/>
    <cellStyle name="常规 7 2 2 5 2 2 2 2 3 5" xfId="11844"/>
    <cellStyle name="常规 7 2 2 5 2 2 2 2 4" xfId="11845"/>
    <cellStyle name="常规 7 2 2 5 2 2 2 2 4 2" xfId="11846"/>
    <cellStyle name="常规 7 2 2 5 2 2 2 2 4 2 2" xfId="11847"/>
    <cellStyle name="常规 7 2 2 5 2 2 2 2 4 3" xfId="11848"/>
    <cellStyle name="常规 7 2 2 5 2 2 2 2 4 3 2" xfId="11849"/>
    <cellStyle name="常规 7 2 2 5 2 2 2 2 4 4" xfId="11850"/>
    <cellStyle name="常规 7 2 2 5 2 2 2 2 4 4 2" xfId="11851"/>
    <cellStyle name="常规 7 2 2 5 2 2 2 2 4 5" xfId="11852"/>
    <cellStyle name="常规 7 2 2 5 2 2 2 2 5" xfId="11853"/>
    <cellStyle name="常规 7 2 2 5 2 2 2 2 5 2" xfId="11854"/>
    <cellStyle name="常规 7 2 2 5 2 2 2 2 5 2 2" xfId="11855"/>
    <cellStyle name="常规 7 2 2 5 2 2 2 2 5 3" xfId="11856"/>
    <cellStyle name="常规 7 2 2 5 2 2 2 2 5 3 2" xfId="11857"/>
    <cellStyle name="常规 7 2 2 5 2 2 2 2 5 4" xfId="11858"/>
    <cellStyle name="常规 7 2 2 5 2 2 2 2 6" xfId="11859"/>
    <cellStyle name="常规 7 2 2 5 2 2 2 2 6 2" xfId="11860"/>
    <cellStyle name="常规 7 2 2 5 2 2 2 2 7" xfId="11861"/>
    <cellStyle name="常规 7 2 2 5 2 2 2 2 7 2" xfId="11862"/>
    <cellStyle name="常规 7 2 2 5 2 2 2 2 8" xfId="11863"/>
    <cellStyle name="常规 7 2 2 5 2 2 2 2 8 2" xfId="11864"/>
    <cellStyle name="常规 7 2 2 5 2 2 2 2 9" xfId="11865"/>
    <cellStyle name="常规 7 2 2 5 2 2 2 3" xfId="11866"/>
    <cellStyle name="常规 7 2 2 5 2 2 2 3 2" xfId="11867"/>
    <cellStyle name="常规 7 2 2 5 2 2 2 3 2 2" xfId="11868"/>
    <cellStyle name="常规 7 2 2 5 2 2 2 3 2 2 2" xfId="11869"/>
    <cellStyle name="常规 7 2 2 5 2 2 2 3 2 3" xfId="11870"/>
    <cellStyle name="常规 7 2 2 5 2 2 2 3 2 3 2" xfId="11871"/>
    <cellStyle name="常规 7 2 2 5 2 2 2 3 2 4" xfId="11872"/>
    <cellStyle name="常规 7 2 2 5 2 2 2 3 2 4 2" xfId="11873"/>
    <cellStyle name="常规 7 2 2 5 2 2 2 3 2 5" xfId="11874"/>
    <cellStyle name="常规 7 2 2 5 2 2 2 3 3" xfId="11875"/>
    <cellStyle name="常规 7 2 2 5 2 2 2 3 3 2" xfId="11876"/>
    <cellStyle name="常规 7 2 2 5 2 2 2 3 4" xfId="11877"/>
    <cellStyle name="常规 7 2 2 5 2 2 2 3 4 2" xfId="11878"/>
    <cellStyle name="常规 7 2 2 5 2 2 2 3 5" xfId="11879"/>
    <cellStyle name="常规 7 2 2 5 2 2 2 3 5 2" xfId="11880"/>
    <cellStyle name="常规 7 2 2 5 2 2 2 3 6" xfId="11881"/>
    <cellStyle name="常规 7 2 2 5 2 2 2 4" xfId="11882"/>
    <cellStyle name="常规 7 2 2 5 2 2 2 4 2" xfId="11883"/>
    <cellStyle name="常规 7 2 2 5 2 2 2 4 2 2" xfId="11884"/>
    <cellStyle name="常规 7 2 2 5 2 2 2 4 3" xfId="11885"/>
    <cellStyle name="常规 7 2 2 5 2 2 2 4 3 2" xfId="11886"/>
    <cellStyle name="常规 7 2 2 5 2 2 2 4 4" xfId="11887"/>
    <cellStyle name="常规 7 2 2 5 2 2 2 4 4 2" xfId="11888"/>
    <cellStyle name="常规 7 2 2 5 2 2 2 4 5" xfId="11889"/>
    <cellStyle name="常规 7 2 2 5 2 2 2 5" xfId="11890"/>
    <cellStyle name="常规 7 2 2 5 2 2 2 5 2" xfId="11891"/>
    <cellStyle name="常规 7 2 2 5 2 2 2 5 2 2" xfId="11892"/>
    <cellStyle name="常规 7 2 2 5 2 2 2 5 3" xfId="11893"/>
    <cellStyle name="常规 7 2 2 5 2 2 2 5 3 2" xfId="11894"/>
    <cellStyle name="常规 7 2 2 5 2 2 2 5 4" xfId="11895"/>
    <cellStyle name="常规 7 2 2 5 2 2 2 5 4 2" xfId="11896"/>
    <cellStyle name="常规 7 2 2 5 2 2 2 5 5" xfId="11897"/>
    <cellStyle name="常规 7 2 2 5 2 2 2 6" xfId="11898"/>
    <cellStyle name="常规 7 2 2 5 2 2 2 6 2" xfId="11899"/>
    <cellStyle name="常规 7 2 2 5 2 2 2 6 2 2" xfId="11900"/>
    <cellStyle name="常规 7 2 2 5 2 2 2 6 3" xfId="11901"/>
    <cellStyle name="常规 7 2 2 5 2 2 2 6 3 2" xfId="11902"/>
    <cellStyle name="常规 7 2 2 5 2 2 2 6 4" xfId="11903"/>
    <cellStyle name="常规 7 2 2 5 2 2 2 7" xfId="11904"/>
    <cellStyle name="常规 7 2 2 5 2 2 2 7 2" xfId="11905"/>
    <cellStyle name="常规 7 2 2 5 2 2 2 8" xfId="11906"/>
    <cellStyle name="常规 7 2 2 5 2 2 2 8 2" xfId="11907"/>
    <cellStyle name="常规 7 2 2 5 2 2 2 9" xfId="11908"/>
    <cellStyle name="常规 7 2 2 5 2 2 2 9 2" xfId="11909"/>
    <cellStyle name="常规 7 2 2 5 2 2 3" xfId="11910"/>
    <cellStyle name="常规 7 2 2 5 2 2 3 2" xfId="11911"/>
    <cellStyle name="常规 7 2 2 5 2 2 3 2 2" xfId="11912"/>
    <cellStyle name="常规 7 2 2 5 2 2 3 2 2 2" xfId="11913"/>
    <cellStyle name="常规 7 2 2 5 2 2 3 2 2 2 2" xfId="11914"/>
    <cellStyle name="常规 7 2 2 5 2 2 3 2 2 3" xfId="11915"/>
    <cellStyle name="常规 7 2 2 5 2 2 3 2 2 3 2" xfId="11916"/>
    <cellStyle name="常规 7 2 2 5 2 2 3 2 2 4" xfId="11917"/>
    <cellStyle name="常规 7 2 2 5 2 2 3 2 2 4 2" xfId="11918"/>
    <cellStyle name="常规 7 2 2 5 2 2 3 2 2 5" xfId="11919"/>
    <cellStyle name="常规 7 2 2 5 2 2 3 2 3" xfId="11920"/>
    <cellStyle name="常规 7 2 2 5 2 2 3 2 3 2" xfId="11921"/>
    <cellStyle name="常规 7 2 2 5 2 2 3 2 4" xfId="11922"/>
    <cellStyle name="常规 7 2 2 5 2 2 3 2 4 2" xfId="11923"/>
    <cellStyle name="常规 7 2 2 5 2 2 3 2 5" xfId="11924"/>
    <cellStyle name="常规 7 2 2 5 2 2 3 2 5 2" xfId="11925"/>
    <cellStyle name="常规 7 2 2 5 2 2 3 2 6" xfId="11926"/>
    <cellStyle name="常规 7 2 2 5 2 2 3 3" xfId="11927"/>
    <cellStyle name="常规 7 2 2 5 2 2 3 3 2" xfId="11928"/>
    <cellStyle name="常规 7 2 2 5 2 2 3 3 2 2" xfId="11929"/>
    <cellStyle name="常规 7 2 2 5 2 2 3 3 3" xfId="11930"/>
    <cellStyle name="常规 7 2 2 5 2 2 3 3 3 2" xfId="11931"/>
    <cellStyle name="常规 7 2 2 5 2 2 3 3 4" xfId="11932"/>
    <cellStyle name="常规 7 2 2 5 2 2 3 3 4 2" xfId="11933"/>
    <cellStyle name="常规 7 2 2 5 2 2 3 3 5" xfId="11934"/>
    <cellStyle name="常规 7 2 2 5 2 2 3 4" xfId="11935"/>
    <cellStyle name="常规 7 2 2 5 2 2 3 4 2" xfId="11936"/>
    <cellStyle name="常规 7 2 2 5 2 2 3 4 2 2" xfId="11937"/>
    <cellStyle name="常规 7 2 2 5 2 2 3 4 3" xfId="11938"/>
    <cellStyle name="常规 7 2 2 5 2 2 3 4 3 2" xfId="11939"/>
    <cellStyle name="常规 7 2 2 5 2 2 3 4 4" xfId="11940"/>
    <cellStyle name="常规 7 2 2 5 2 2 3 4 4 2" xfId="11941"/>
    <cellStyle name="常规 7 2 2 5 2 2 3 4 5" xfId="11942"/>
    <cellStyle name="常规 7 2 2 5 2 2 3 5" xfId="11943"/>
    <cellStyle name="常规 7 2 2 5 2 2 3 5 2" xfId="11944"/>
    <cellStyle name="常规 7 2 2 5 2 2 3 5 2 2" xfId="11945"/>
    <cellStyle name="常规 7 2 2 5 2 2 3 5 3" xfId="11946"/>
    <cellStyle name="常规 7 2 2 5 2 2 3 5 3 2" xfId="11947"/>
    <cellStyle name="常规 7 2 2 5 2 2 3 5 4" xfId="11948"/>
    <cellStyle name="常规 7 2 2 5 2 2 3 6" xfId="11949"/>
    <cellStyle name="常规 7 2 2 5 2 2 3 6 2" xfId="11950"/>
    <cellStyle name="常规 7 2 2 5 2 2 3 7" xfId="11951"/>
    <cellStyle name="常规 7 2 2 5 2 2 3 7 2" xfId="11952"/>
    <cellStyle name="常规 7 2 2 5 2 2 3 8" xfId="11953"/>
    <cellStyle name="常规 7 2 2 5 2 2 3 8 2" xfId="11954"/>
    <cellStyle name="常规 7 2 2 5 2 2 3 9" xfId="11955"/>
    <cellStyle name="常规 7 2 2 5 2 2 4" xfId="11956"/>
    <cellStyle name="常规 7 2 2 5 2 2 4 2" xfId="11957"/>
    <cellStyle name="常规 7 2 2 5 2 2 4 2 2" xfId="11958"/>
    <cellStyle name="常规 7 2 2 5 2 2 4 2 2 2" xfId="11959"/>
    <cellStyle name="常规 7 2 2 5 2 2 4 2 3" xfId="11960"/>
    <cellStyle name="常规 7 2 2 5 2 2 4 2 3 2" xfId="11961"/>
    <cellStyle name="常规 7 2 2 5 2 2 4 2 4" xfId="11962"/>
    <cellStyle name="常规 7 2 2 5 2 2 4 2 4 2" xfId="11963"/>
    <cellStyle name="常规 7 2 2 5 2 2 4 2 5" xfId="11964"/>
    <cellStyle name="常规 7 2 2 5 2 2 4 3" xfId="11965"/>
    <cellStyle name="常规 7 2 2 5 2 2 4 3 2" xfId="11966"/>
    <cellStyle name="常规 7 2 2 5 2 2 4 4" xfId="11967"/>
    <cellStyle name="常规 7 2 2 5 2 2 4 4 2" xfId="11968"/>
    <cellStyle name="常规 7 2 2 5 2 2 4 5" xfId="11969"/>
    <cellStyle name="常规 7 2 2 5 2 2 4 5 2" xfId="11970"/>
    <cellStyle name="常规 7 2 2 5 2 2 4 6" xfId="11971"/>
    <cellStyle name="常规 7 2 2 5 2 2 5" xfId="11972"/>
    <cellStyle name="常规 7 2 2 5 2 2 5 2" xfId="11973"/>
    <cellStyle name="常规 7 2 2 5 2 2 5 2 2" xfId="11974"/>
    <cellStyle name="常规 7 2 2 5 2 2 5 3" xfId="11975"/>
    <cellStyle name="常规 7 2 2 5 2 2 5 3 2" xfId="11976"/>
    <cellStyle name="常规 7 2 2 5 2 2 5 4" xfId="11977"/>
    <cellStyle name="常规 7 2 2 5 2 2 5 4 2" xfId="11978"/>
    <cellStyle name="常规 7 2 2 5 2 2 5 5" xfId="11979"/>
    <cellStyle name="常规 7 2 2 5 2 2 6" xfId="11980"/>
    <cellStyle name="常规 7 2 2 5 2 2 6 2" xfId="11981"/>
    <cellStyle name="常规 7 2 2 5 2 2 6 2 2" xfId="11982"/>
    <cellStyle name="常规 7 2 2 5 2 2 6 3" xfId="11983"/>
    <cellStyle name="常规 7 2 2 5 2 2 6 3 2" xfId="11984"/>
    <cellStyle name="常规 7 2 2 5 2 2 6 4" xfId="11985"/>
    <cellStyle name="常规 7 2 2 5 2 2 6 4 2" xfId="11986"/>
    <cellStyle name="常规 7 2 2 5 2 2 6 5" xfId="11987"/>
    <cellStyle name="常规 7 2 2 5 2 2 7" xfId="11988"/>
    <cellStyle name="常规 7 2 2 5 2 2 7 2" xfId="11989"/>
    <cellStyle name="常规 7 2 2 5 2 2 7 2 2" xfId="11990"/>
    <cellStyle name="常规 7 2 2 5 2 2 7 3" xfId="11991"/>
    <cellStyle name="常规 7 2 2 5 2 2 7 3 2" xfId="11992"/>
    <cellStyle name="常规 7 2 2 5 2 2 7 4" xfId="11993"/>
    <cellStyle name="常规 7 2 2 5 2 2 8" xfId="11994"/>
    <cellStyle name="常规 7 2 2 5 2 2 8 2" xfId="11995"/>
    <cellStyle name="常规 7 2 2 5 2 2 9" xfId="11996"/>
    <cellStyle name="常规 7 2 2 5 2 2 9 2" xfId="11997"/>
    <cellStyle name="常规 7 2 2 5 2 3" xfId="11998"/>
    <cellStyle name="常规 7 2 2 5 2 3 10" xfId="11999"/>
    <cellStyle name="常规 7 2 2 5 2 3 10 2" xfId="12000"/>
    <cellStyle name="常规 7 2 2 5 2 3 11" xfId="12001"/>
    <cellStyle name="常规 7 2 2 5 2 3 2" xfId="12002"/>
    <cellStyle name="常规 7 2 2 5 2 3 2 10" xfId="12003"/>
    <cellStyle name="常规 7 2 2 5 2 3 2 2" xfId="12004"/>
    <cellStyle name="常规 7 2 2 5 2 3 2 2 2" xfId="12005"/>
    <cellStyle name="常规 7 2 2 5 2 3 2 2 2 2" xfId="12006"/>
    <cellStyle name="常规 7 2 2 5 2 3 2 2 2 2 2" xfId="12007"/>
    <cellStyle name="常规 7 2 2 5 2 3 2 2 2 2 2 2" xfId="12008"/>
    <cellStyle name="常规 7 2 2 5 2 3 2 2 2 2 3" xfId="12009"/>
    <cellStyle name="常规 7 2 2 5 2 3 2 2 2 2 3 2" xfId="12010"/>
    <cellStyle name="常规 7 2 2 5 2 3 2 2 2 2 4" xfId="12011"/>
    <cellStyle name="常规 7 2 2 5 2 3 2 2 2 2 4 2" xfId="12012"/>
    <cellStyle name="常规 7 2 2 5 2 3 2 2 2 2 5" xfId="12013"/>
    <cellStyle name="常规 7 2 2 5 2 3 2 2 2 3" xfId="12014"/>
    <cellStyle name="常规 7 2 2 5 2 3 2 2 2 3 2" xfId="12015"/>
    <cellStyle name="常规 7 2 2 5 2 3 2 2 2 4" xfId="12016"/>
    <cellStyle name="常规 7 2 2 5 2 3 2 2 2 4 2" xfId="12017"/>
    <cellStyle name="常规 7 2 2 5 2 3 2 2 2 5" xfId="12018"/>
    <cellStyle name="常规 7 2 2 5 2 3 2 2 2 5 2" xfId="12019"/>
    <cellStyle name="常规 7 2 2 5 2 3 2 2 2 6" xfId="12020"/>
    <cellStyle name="常规 7 2 2 5 2 3 2 2 3" xfId="12021"/>
    <cellStyle name="常规 7 2 2 5 2 3 2 2 3 2" xfId="12022"/>
    <cellStyle name="常规 7 2 2 5 2 3 2 2 3 2 2" xfId="12023"/>
    <cellStyle name="常规 7 2 2 5 2 3 2 2 3 3" xfId="12024"/>
    <cellStyle name="常规 7 2 2 5 2 3 2 2 3 3 2" xfId="12025"/>
    <cellStyle name="常规 7 2 2 5 2 3 2 2 3 4" xfId="12026"/>
    <cellStyle name="常规 7 2 2 5 2 3 2 2 3 4 2" xfId="12027"/>
    <cellStyle name="常规 7 2 2 5 2 3 2 2 3 5" xfId="12028"/>
    <cellStyle name="常规 7 2 2 5 2 3 2 2 4" xfId="12029"/>
    <cellStyle name="常规 7 2 2 5 2 3 2 2 4 2" xfId="12030"/>
    <cellStyle name="常规 7 2 2 5 2 3 2 2 4 2 2" xfId="12031"/>
    <cellStyle name="常规 7 2 2 5 2 3 2 2 4 3" xfId="12032"/>
    <cellStyle name="常规 7 2 2 5 2 3 2 2 4 3 2" xfId="12033"/>
    <cellStyle name="常规 7 2 2 5 2 3 2 2 4 4" xfId="12034"/>
    <cellStyle name="常规 7 2 2 5 2 3 2 2 4 4 2" xfId="12035"/>
    <cellStyle name="常规 7 2 2 5 2 3 2 2 4 5" xfId="12036"/>
    <cellStyle name="常规 7 2 2 5 2 3 2 2 5" xfId="12037"/>
    <cellStyle name="常规 7 2 2 5 2 3 2 2 5 2" xfId="12038"/>
    <cellStyle name="常规 7 2 2 5 2 3 2 2 5 2 2" xfId="12039"/>
    <cellStyle name="常规 7 2 2 5 2 3 2 2 5 3" xfId="12040"/>
    <cellStyle name="常规 7 2 2 5 2 3 2 2 5 3 2" xfId="12041"/>
    <cellStyle name="常规 7 2 2 5 2 3 2 2 5 4" xfId="12042"/>
    <cellStyle name="常规 7 2 2 5 2 3 2 2 6" xfId="12043"/>
    <cellStyle name="常规 7 2 2 5 2 3 2 2 6 2" xfId="12044"/>
    <cellStyle name="常规 7 2 2 5 2 3 2 2 7" xfId="12045"/>
    <cellStyle name="常规 7 2 2 5 2 3 2 2 7 2" xfId="12046"/>
    <cellStyle name="常规 7 2 2 5 2 3 2 2 8" xfId="12047"/>
    <cellStyle name="常规 7 2 2 5 2 3 2 2 8 2" xfId="12048"/>
    <cellStyle name="常规 7 2 2 5 2 3 2 2 9" xfId="12049"/>
    <cellStyle name="常规 7 2 2 5 2 3 2 3" xfId="12050"/>
    <cellStyle name="常规 7 2 2 5 2 3 2 3 2" xfId="12051"/>
    <cellStyle name="常规 7 2 2 5 2 3 2 3 2 2" xfId="12052"/>
    <cellStyle name="常规 7 2 2 5 2 3 2 3 2 2 2" xfId="12053"/>
    <cellStyle name="常规 7 2 2 5 2 3 2 3 2 3" xfId="12054"/>
    <cellStyle name="常规 7 2 2 5 2 3 2 3 2 3 2" xfId="12055"/>
    <cellStyle name="常规 7 2 2 5 2 3 2 3 2 4" xfId="12056"/>
    <cellStyle name="常规 7 2 2 5 2 3 2 3 2 4 2" xfId="12057"/>
    <cellStyle name="常规 7 2 2 5 2 3 2 3 2 5" xfId="12058"/>
    <cellStyle name="常规 7 2 2 5 2 3 2 3 3" xfId="12059"/>
    <cellStyle name="常规 7 2 2 5 2 3 2 3 3 2" xfId="12060"/>
    <cellStyle name="常规 7 2 2 5 2 3 2 3 4" xfId="12061"/>
    <cellStyle name="常规 7 2 2 5 2 3 2 3 4 2" xfId="12062"/>
    <cellStyle name="常规 7 2 2 5 2 3 2 3 5" xfId="12063"/>
    <cellStyle name="常规 7 2 2 5 2 3 2 3 5 2" xfId="12064"/>
    <cellStyle name="常规 7 2 2 5 2 3 2 3 6" xfId="12065"/>
    <cellStyle name="常规 7 2 2 5 2 3 2 4" xfId="12066"/>
    <cellStyle name="常规 7 2 2 5 2 3 2 4 2" xfId="12067"/>
    <cellStyle name="常规 7 2 2 5 2 3 2 4 2 2" xfId="12068"/>
    <cellStyle name="常规 7 2 2 5 2 3 2 4 3" xfId="12069"/>
    <cellStyle name="常规 7 2 2 5 2 3 2 4 3 2" xfId="12070"/>
    <cellStyle name="常规 7 2 2 5 2 3 2 4 4" xfId="12071"/>
    <cellStyle name="常规 7 2 2 5 2 3 2 4 4 2" xfId="12072"/>
    <cellStyle name="常规 7 2 2 5 2 3 2 4 5" xfId="12073"/>
    <cellStyle name="常规 7 2 2 5 2 3 2 5" xfId="12074"/>
    <cellStyle name="常规 7 2 2 5 2 3 2 5 2" xfId="12075"/>
    <cellStyle name="常规 7 2 2 5 2 3 2 5 2 2" xfId="12076"/>
    <cellStyle name="常规 7 2 2 5 2 3 2 5 3" xfId="12077"/>
    <cellStyle name="常规 7 2 2 5 2 3 2 5 3 2" xfId="12078"/>
    <cellStyle name="常规 7 2 2 5 2 3 2 5 4" xfId="12079"/>
    <cellStyle name="常规 7 2 2 5 2 3 2 5 4 2" xfId="12080"/>
    <cellStyle name="常规 7 2 2 5 2 3 2 5 5" xfId="12081"/>
    <cellStyle name="常规 7 2 2 5 2 3 2 6" xfId="12082"/>
    <cellStyle name="常规 7 2 2 5 2 3 2 6 2" xfId="12083"/>
    <cellStyle name="常规 7 2 2 5 2 3 2 6 2 2" xfId="12084"/>
    <cellStyle name="常规 7 2 2 5 2 3 2 6 3" xfId="12085"/>
    <cellStyle name="常规 7 2 2 5 2 3 2 6 3 2" xfId="12086"/>
    <cellStyle name="常规 7 2 2 5 2 3 2 6 4" xfId="12087"/>
    <cellStyle name="常规 7 2 2 5 2 3 2 7" xfId="12088"/>
    <cellStyle name="常规 7 2 2 5 2 3 2 7 2" xfId="12089"/>
    <cellStyle name="常规 7 2 2 5 2 3 2 8" xfId="12090"/>
    <cellStyle name="常规 7 2 2 5 2 3 2 8 2" xfId="12091"/>
    <cellStyle name="常规 7 2 2 5 2 3 2 9" xfId="12092"/>
    <cellStyle name="常规 7 2 2 5 2 3 2 9 2" xfId="12093"/>
    <cellStyle name="常规 7 2 2 5 2 3 3" xfId="12094"/>
    <cellStyle name="常规 7 2 2 5 2 3 3 2" xfId="12095"/>
    <cellStyle name="常规 7 2 2 5 2 3 3 2 2" xfId="12096"/>
    <cellStyle name="常规 7 2 2 5 2 3 3 2 2 2" xfId="12097"/>
    <cellStyle name="常规 7 2 2 5 2 3 3 2 2 2 2" xfId="12098"/>
    <cellStyle name="常规 7 2 2 5 2 3 3 2 2 3" xfId="12099"/>
    <cellStyle name="常规 7 2 2 5 2 3 3 2 2 3 2" xfId="12100"/>
    <cellStyle name="常规 7 2 2 5 2 3 3 2 2 4" xfId="12101"/>
    <cellStyle name="常规 7 2 2 5 2 3 3 2 2 4 2" xfId="12102"/>
    <cellStyle name="常规 7 2 2 5 2 3 3 2 2 5" xfId="12103"/>
    <cellStyle name="常规 7 2 2 5 2 3 3 2 3" xfId="12104"/>
    <cellStyle name="常规 7 2 2 5 2 3 3 2 3 2" xfId="12105"/>
    <cellStyle name="常规 7 2 2 5 2 3 3 2 4" xfId="12106"/>
    <cellStyle name="常规 7 2 2 5 2 3 3 2 4 2" xfId="12107"/>
    <cellStyle name="常规 7 2 2 5 2 3 3 2 5" xfId="12108"/>
    <cellStyle name="常规 7 2 2 5 2 3 3 2 5 2" xfId="12109"/>
    <cellStyle name="常规 7 2 2 5 2 3 3 2 6" xfId="12110"/>
    <cellStyle name="常规 7 2 2 5 2 3 3 3" xfId="12111"/>
    <cellStyle name="常规 7 2 2 5 2 3 3 3 2" xfId="12112"/>
    <cellStyle name="常规 7 2 2 5 2 3 3 3 2 2" xfId="12113"/>
    <cellStyle name="常规 7 2 2 5 2 3 3 3 3" xfId="12114"/>
    <cellStyle name="常规 7 2 2 5 2 3 3 3 3 2" xfId="12115"/>
    <cellStyle name="常规 7 2 2 5 2 3 3 3 4" xfId="12116"/>
    <cellStyle name="常规 7 2 2 5 2 3 3 3 4 2" xfId="12117"/>
    <cellStyle name="常规 7 2 2 5 2 3 3 3 5" xfId="12118"/>
    <cellStyle name="常规 7 2 2 5 2 3 3 4" xfId="12119"/>
    <cellStyle name="常规 7 2 2 5 2 3 3 4 2" xfId="12120"/>
    <cellStyle name="常规 7 2 2 5 2 3 3 4 2 2" xfId="12121"/>
    <cellStyle name="常规 7 2 2 5 2 3 3 4 3" xfId="12122"/>
    <cellStyle name="常规 7 2 2 5 2 3 3 4 3 2" xfId="12123"/>
    <cellStyle name="常规 7 2 2 5 2 3 3 4 4" xfId="12124"/>
    <cellStyle name="常规 7 2 2 5 2 3 3 4 4 2" xfId="12125"/>
    <cellStyle name="常规 7 2 2 5 2 3 3 4 5" xfId="12126"/>
    <cellStyle name="常规 7 2 2 5 2 3 3 5" xfId="12127"/>
    <cellStyle name="常规 7 2 2 5 2 3 3 5 2" xfId="12128"/>
    <cellStyle name="常规 7 2 2 5 2 3 3 5 2 2" xfId="12129"/>
    <cellStyle name="常规 7 2 2 5 2 3 3 5 3" xfId="12130"/>
    <cellStyle name="常规 7 2 2 5 2 3 3 5 3 2" xfId="12131"/>
    <cellStyle name="常规 7 2 2 5 2 3 3 5 4" xfId="12132"/>
    <cellStyle name="常规 7 2 2 5 2 3 3 6" xfId="12133"/>
    <cellStyle name="常规 7 2 2 5 2 3 3 6 2" xfId="12134"/>
    <cellStyle name="常规 7 2 2 5 2 3 3 7" xfId="12135"/>
    <cellStyle name="常规 7 2 2 5 2 3 3 7 2" xfId="12136"/>
    <cellStyle name="常规 7 2 2 5 2 3 3 8" xfId="12137"/>
    <cellStyle name="常规 7 2 2 5 2 3 3 8 2" xfId="12138"/>
    <cellStyle name="常规 7 2 2 5 2 3 3 9" xfId="12139"/>
    <cellStyle name="常规 7 2 2 5 2 3 4" xfId="12140"/>
    <cellStyle name="常规 7 2 2 5 2 3 4 2" xfId="12141"/>
    <cellStyle name="常规 7 2 2 5 2 3 4 2 2" xfId="12142"/>
    <cellStyle name="常规 7 2 2 5 2 3 4 2 2 2" xfId="12143"/>
    <cellStyle name="常规 7 2 2 5 2 3 4 2 3" xfId="12144"/>
    <cellStyle name="常规 7 2 2 5 2 3 4 2 3 2" xfId="12145"/>
    <cellStyle name="常规 7 2 2 5 2 3 4 2 4" xfId="12146"/>
    <cellStyle name="常规 7 2 2 5 2 3 4 2 4 2" xfId="12147"/>
    <cellStyle name="常规 7 2 2 5 2 3 4 2 5" xfId="12148"/>
    <cellStyle name="常规 7 2 2 5 2 3 4 3" xfId="12149"/>
    <cellStyle name="常规 7 2 2 5 2 3 4 3 2" xfId="12150"/>
    <cellStyle name="常规 7 2 2 5 2 3 4 4" xfId="12151"/>
    <cellStyle name="常规 7 2 2 5 2 3 4 4 2" xfId="12152"/>
    <cellStyle name="常规 7 2 2 5 2 3 4 5" xfId="12153"/>
    <cellStyle name="常规 7 2 2 5 2 3 4 5 2" xfId="12154"/>
    <cellStyle name="常规 7 2 2 5 2 3 4 6" xfId="12155"/>
    <cellStyle name="常规 7 2 2 5 2 3 5" xfId="12156"/>
    <cellStyle name="常规 7 2 2 5 2 3 5 2" xfId="12157"/>
    <cellStyle name="常规 7 2 2 5 2 3 5 2 2" xfId="12158"/>
    <cellStyle name="常规 7 2 2 5 2 3 5 3" xfId="12159"/>
    <cellStyle name="常规 7 2 2 5 2 3 5 3 2" xfId="12160"/>
    <cellStyle name="常规 7 2 2 5 2 3 5 4" xfId="12161"/>
    <cellStyle name="常规 7 2 2 5 2 3 5 4 2" xfId="12162"/>
    <cellStyle name="常规 7 2 2 5 2 3 5 5" xfId="12163"/>
    <cellStyle name="常规 7 2 2 5 2 3 6" xfId="12164"/>
    <cellStyle name="常规 7 2 2 5 2 3 6 2" xfId="12165"/>
    <cellStyle name="常规 7 2 2 5 2 3 6 2 2" xfId="12166"/>
    <cellStyle name="常规 7 2 2 5 2 3 6 3" xfId="12167"/>
    <cellStyle name="常规 7 2 2 5 2 3 6 3 2" xfId="12168"/>
    <cellStyle name="常规 7 2 2 5 2 3 6 4" xfId="12169"/>
    <cellStyle name="常规 7 2 2 5 2 3 6 4 2" xfId="12170"/>
    <cellStyle name="常规 7 2 2 5 2 3 6 5" xfId="12171"/>
    <cellStyle name="常规 7 2 2 5 2 3 7" xfId="12172"/>
    <cellStyle name="常规 7 2 2 5 2 3 7 2" xfId="12173"/>
    <cellStyle name="常规 7 2 2 5 2 3 7 2 2" xfId="12174"/>
    <cellStyle name="常规 7 2 2 5 2 3 7 3" xfId="12175"/>
    <cellStyle name="常规 7 2 2 5 2 3 7 3 2" xfId="12176"/>
    <cellStyle name="常规 7 2 2 5 2 3 7 4" xfId="12177"/>
    <cellStyle name="常规 7 2 2 5 2 3 8" xfId="12178"/>
    <cellStyle name="常规 7 2 2 5 2 3 8 2" xfId="12179"/>
    <cellStyle name="常规 7 2 2 5 2 3 9" xfId="12180"/>
    <cellStyle name="常规 7 2 2 5 2 3 9 2" xfId="12181"/>
    <cellStyle name="常规 7 2 2 5 2 4" xfId="12182"/>
    <cellStyle name="常规 7 2 2 5 2 4 10" xfId="12183"/>
    <cellStyle name="常规 7 2 2 5 2 4 2" xfId="12184"/>
    <cellStyle name="常规 7 2 2 5 2 4 2 2" xfId="12185"/>
    <cellStyle name="常规 7 2 2 5 2 4 2 2 2" xfId="12186"/>
    <cellStyle name="常规 7 2 2 5 2 4 2 2 2 2" xfId="12187"/>
    <cellStyle name="常规 7 2 2 5 2 4 2 2 2 2 2" xfId="12188"/>
    <cellStyle name="常规 7 2 2 5 2 4 2 2 2 3" xfId="12189"/>
    <cellStyle name="常规 7 2 2 5 2 4 2 2 2 3 2" xfId="12190"/>
    <cellStyle name="常规 7 2 2 5 2 4 2 2 2 4" xfId="12191"/>
    <cellStyle name="常规 7 2 2 5 2 4 2 2 2 4 2" xfId="12192"/>
    <cellStyle name="常规 7 2 2 5 2 4 2 2 2 5" xfId="12193"/>
    <cellStyle name="常规 7 2 2 5 2 4 2 2 3" xfId="12194"/>
    <cellStyle name="常规 7 2 2 5 2 4 2 2 3 2" xfId="12195"/>
    <cellStyle name="常规 7 2 2 5 2 4 2 2 4" xfId="12196"/>
    <cellStyle name="常规 7 2 2 5 2 4 2 2 4 2" xfId="12197"/>
    <cellStyle name="常规 7 2 2 5 2 4 2 2 5" xfId="12198"/>
    <cellStyle name="常规 7 2 2 5 2 4 2 2 5 2" xfId="12199"/>
    <cellStyle name="常规 7 2 2 5 2 4 2 2 6" xfId="12200"/>
    <cellStyle name="常规 7 2 2 5 2 4 2 3" xfId="12201"/>
    <cellStyle name="常规 7 2 2 5 2 4 2 3 2" xfId="12202"/>
    <cellStyle name="常规 7 2 2 5 2 4 2 3 2 2" xfId="12203"/>
    <cellStyle name="常规 7 2 2 5 2 4 2 3 3" xfId="12204"/>
    <cellStyle name="常规 7 2 2 5 2 4 2 3 3 2" xfId="12205"/>
    <cellStyle name="常规 7 2 2 5 2 4 2 3 4" xfId="12206"/>
    <cellStyle name="常规 7 2 2 5 2 4 2 3 4 2" xfId="12207"/>
    <cellStyle name="常规 7 2 2 5 2 4 2 3 5" xfId="12208"/>
    <cellStyle name="常规 7 2 2 5 2 4 2 4" xfId="12209"/>
    <cellStyle name="常规 7 2 2 5 2 4 2 4 2" xfId="12210"/>
    <cellStyle name="常规 7 2 2 5 2 4 2 4 2 2" xfId="12211"/>
    <cellStyle name="常规 7 2 2 5 2 4 2 4 3" xfId="12212"/>
    <cellStyle name="常规 7 2 2 5 2 4 2 4 3 2" xfId="12213"/>
    <cellStyle name="常规 7 2 2 5 2 4 2 4 4" xfId="12214"/>
    <cellStyle name="常规 7 2 2 5 2 4 2 4 4 2" xfId="12215"/>
    <cellStyle name="常规 7 2 2 5 2 4 2 4 5" xfId="12216"/>
    <cellStyle name="常规 7 2 2 5 2 4 2 5" xfId="12217"/>
    <cellStyle name="常规 7 2 2 5 2 4 2 5 2" xfId="12218"/>
    <cellStyle name="常规 7 2 2 5 2 4 2 5 2 2" xfId="12219"/>
    <cellStyle name="常规 7 2 2 5 2 4 2 5 3" xfId="12220"/>
    <cellStyle name="常规 7 2 2 5 2 4 2 5 3 2" xfId="12221"/>
    <cellStyle name="常规 7 2 2 5 2 4 2 5 4" xfId="12222"/>
    <cellStyle name="常规 7 2 2 5 2 4 2 6" xfId="12223"/>
    <cellStyle name="常规 7 2 2 5 2 4 2 6 2" xfId="12224"/>
    <cellStyle name="常规 7 2 2 5 2 4 2 7" xfId="12225"/>
    <cellStyle name="常规 7 2 2 5 2 4 2 7 2" xfId="12226"/>
    <cellStyle name="常规 7 2 2 5 2 4 2 8" xfId="12227"/>
    <cellStyle name="常规 7 2 2 5 2 4 2 8 2" xfId="12228"/>
    <cellStyle name="常规 7 2 2 5 2 4 2 9" xfId="12229"/>
    <cellStyle name="常规 7 2 2 5 2 4 3" xfId="12230"/>
    <cellStyle name="常规 7 2 2 5 2 4 3 2" xfId="12231"/>
    <cellStyle name="常规 7 2 2 5 2 4 3 2 2" xfId="12232"/>
    <cellStyle name="常规 7 2 2 5 2 4 3 2 2 2" xfId="12233"/>
    <cellStyle name="常规 7 2 2 5 2 4 3 2 3" xfId="12234"/>
    <cellStyle name="常规 7 2 2 5 2 4 3 2 3 2" xfId="12235"/>
    <cellStyle name="常规 7 2 2 5 2 4 3 2 4" xfId="12236"/>
    <cellStyle name="常规 7 2 2 5 2 4 3 2 4 2" xfId="12237"/>
    <cellStyle name="常规 7 2 2 5 2 4 3 2 5" xfId="12238"/>
    <cellStyle name="常规 7 2 2 5 2 4 3 3" xfId="12239"/>
    <cellStyle name="常规 7 2 2 5 2 4 3 3 2" xfId="12240"/>
    <cellStyle name="常规 7 2 2 5 2 4 3 4" xfId="12241"/>
    <cellStyle name="常规 7 2 2 5 2 4 3 4 2" xfId="12242"/>
    <cellStyle name="常规 7 2 2 5 2 4 3 5" xfId="12243"/>
    <cellStyle name="常规 7 2 2 5 2 4 3 5 2" xfId="12244"/>
    <cellStyle name="常规 7 2 2 5 2 4 3 6" xfId="12245"/>
    <cellStyle name="常规 7 2 2 5 2 4 4" xfId="12246"/>
    <cellStyle name="常规 7 2 2 5 2 4 4 2" xfId="12247"/>
    <cellStyle name="常规 7 2 2 5 2 4 4 2 2" xfId="12248"/>
    <cellStyle name="常规 7 2 2 5 2 4 4 3" xfId="12249"/>
    <cellStyle name="常规 7 2 2 5 2 4 4 3 2" xfId="12250"/>
    <cellStyle name="常规 7 2 2 5 2 4 4 4" xfId="12251"/>
    <cellStyle name="常规 7 2 2 5 2 4 4 4 2" xfId="12252"/>
    <cellStyle name="常规 7 2 2 5 2 4 4 5" xfId="12253"/>
    <cellStyle name="常规 7 2 2 5 2 4 5" xfId="12254"/>
    <cellStyle name="常规 7 2 2 5 2 4 5 2" xfId="12255"/>
    <cellStyle name="常规 7 2 2 5 2 4 5 2 2" xfId="12256"/>
    <cellStyle name="常规 7 2 2 5 2 4 5 3" xfId="12257"/>
    <cellStyle name="常规 7 2 2 5 2 4 5 3 2" xfId="12258"/>
    <cellStyle name="常规 7 2 2 5 2 4 5 4" xfId="12259"/>
    <cellStyle name="常规 7 2 2 5 2 4 5 4 2" xfId="12260"/>
    <cellStyle name="常规 7 2 2 5 2 4 5 5" xfId="12261"/>
    <cellStyle name="常规 7 2 2 5 2 4 6" xfId="12262"/>
    <cellStyle name="常规 7 2 2 5 2 4 6 2" xfId="12263"/>
    <cellStyle name="常规 7 2 2 5 2 4 6 2 2" xfId="12264"/>
    <cellStyle name="常规 7 2 2 5 2 4 6 3" xfId="12265"/>
    <cellStyle name="常规 7 2 2 5 2 4 6 3 2" xfId="12266"/>
    <cellStyle name="常规 7 2 2 5 2 4 6 4" xfId="12267"/>
    <cellStyle name="常规 7 2 2 5 2 4 7" xfId="12268"/>
    <cellStyle name="常规 7 2 2 5 2 4 7 2" xfId="12269"/>
    <cellStyle name="常规 7 2 2 5 2 4 8" xfId="12270"/>
    <cellStyle name="常规 7 2 2 5 2 4 8 2" xfId="12271"/>
    <cellStyle name="常规 7 2 2 5 2 4 9" xfId="12272"/>
    <cellStyle name="常规 7 2 2 5 2 4 9 2" xfId="12273"/>
    <cellStyle name="常规 7 2 2 5 2 5" xfId="12274"/>
    <cellStyle name="常规 7 2 2 5 2 5 2" xfId="12275"/>
    <cellStyle name="常规 7 2 2 5 2 5 2 2" xfId="12276"/>
    <cellStyle name="常规 7 2 2 5 2 5 2 2 2" xfId="12277"/>
    <cellStyle name="常规 7 2 2 5 2 5 2 2 2 2" xfId="12278"/>
    <cellStyle name="常规 7 2 2 5 2 5 2 2 3" xfId="12279"/>
    <cellStyle name="常规 7 2 2 5 2 5 2 2 3 2" xfId="12280"/>
    <cellStyle name="常规 7 2 2 5 2 5 2 2 4" xfId="12281"/>
    <cellStyle name="常规 7 2 2 5 2 5 2 2 4 2" xfId="12282"/>
    <cellStyle name="常规 7 2 2 5 2 5 2 2 5" xfId="12283"/>
    <cellStyle name="常规 7 2 2 5 2 5 2 3" xfId="12284"/>
    <cellStyle name="常规 7 2 2 5 2 5 2 3 2" xfId="12285"/>
    <cellStyle name="常规 7 2 2 5 2 5 2 4" xfId="12286"/>
    <cellStyle name="常规 7 2 2 5 2 5 2 4 2" xfId="12287"/>
    <cellStyle name="常规 7 2 2 5 2 5 2 5" xfId="12288"/>
    <cellStyle name="常规 7 2 2 5 2 5 2 5 2" xfId="12289"/>
    <cellStyle name="常规 7 2 2 5 2 5 2 6" xfId="12290"/>
    <cellStyle name="常规 7 2 2 5 2 5 3" xfId="12291"/>
    <cellStyle name="常规 7 2 2 5 2 5 3 2" xfId="12292"/>
    <cellStyle name="常规 7 2 2 5 2 5 3 2 2" xfId="12293"/>
    <cellStyle name="常规 7 2 2 5 2 5 3 3" xfId="12294"/>
    <cellStyle name="常规 7 2 2 5 2 5 3 3 2" xfId="12295"/>
    <cellStyle name="常规 7 2 2 5 2 5 3 4" xfId="12296"/>
    <cellStyle name="常规 7 2 2 5 2 5 3 4 2" xfId="12297"/>
    <cellStyle name="常规 7 2 2 5 2 5 3 5" xfId="12298"/>
    <cellStyle name="常规 7 2 2 5 2 5 4" xfId="12299"/>
    <cellStyle name="常规 7 2 2 5 2 5 4 2" xfId="12300"/>
    <cellStyle name="常规 7 2 2 5 2 5 4 2 2" xfId="12301"/>
    <cellStyle name="常规 7 2 2 5 2 5 4 3" xfId="12302"/>
    <cellStyle name="常规 7 2 2 5 2 5 4 3 2" xfId="12303"/>
    <cellStyle name="常规 7 2 2 5 2 5 4 4" xfId="12304"/>
    <cellStyle name="常规 7 2 2 5 2 5 4 4 2" xfId="12305"/>
    <cellStyle name="常规 7 2 2 5 2 5 4 5" xfId="12306"/>
    <cellStyle name="常规 7 2 2 5 2 5 5" xfId="12307"/>
    <cellStyle name="常规 7 2 2 5 2 5 5 2" xfId="12308"/>
    <cellStyle name="常规 7 2 2 5 2 5 5 2 2" xfId="12309"/>
    <cellStyle name="常规 7 2 2 5 2 5 5 3" xfId="12310"/>
    <cellStyle name="常规 7 2 2 5 2 5 5 3 2" xfId="12311"/>
    <cellStyle name="常规 7 2 2 5 2 5 5 4" xfId="12312"/>
    <cellStyle name="常规 7 2 2 5 2 5 6" xfId="12313"/>
    <cellStyle name="常规 7 2 2 5 2 5 6 2" xfId="12314"/>
    <cellStyle name="常规 7 2 2 5 2 5 7" xfId="12315"/>
    <cellStyle name="常规 7 2 2 5 2 5 7 2" xfId="12316"/>
    <cellStyle name="常规 7 2 2 5 2 5 8" xfId="12317"/>
    <cellStyle name="常规 7 2 2 5 2 5 8 2" xfId="12318"/>
    <cellStyle name="常规 7 2 2 5 2 5 9" xfId="12319"/>
    <cellStyle name="常规 7 2 2 5 2 6" xfId="12320"/>
    <cellStyle name="常规 7 2 2 5 2 6 2" xfId="12321"/>
    <cellStyle name="常规 7 2 2 5 2 6 2 2" xfId="12322"/>
    <cellStyle name="常规 7 2 2 5 2 6 2 2 2" xfId="12323"/>
    <cellStyle name="常规 7 2 2 5 2 6 2 3" xfId="12324"/>
    <cellStyle name="常规 7 2 2 5 2 6 2 3 2" xfId="12325"/>
    <cellStyle name="常规 7 2 2 5 2 6 2 4" xfId="12326"/>
    <cellStyle name="常规 7 2 2 5 2 6 2 4 2" xfId="12327"/>
    <cellStyle name="常规 7 2 2 5 2 6 2 5" xfId="12328"/>
    <cellStyle name="常规 7 2 2 5 2 6 3" xfId="12329"/>
    <cellStyle name="常规 7 2 2 5 2 6 3 2" xfId="12330"/>
    <cellStyle name="常规 7 2 2 5 2 6 4" xfId="12331"/>
    <cellStyle name="常规 7 2 2 5 2 6 4 2" xfId="12332"/>
    <cellStyle name="常规 7 2 2 5 2 6 5" xfId="12333"/>
    <cellStyle name="常规 7 2 2 5 2 6 5 2" xfId="12334"/>
    <cellStyle name="常规 7 2 2 5 2 6 6" xfId="12335"/>
    <cellStyle name="常规 7 2 2 5 2 7" xfId="12336"/>
    <cellStyle name="常规 7 2 2 5 2 7 2" xfId="12337"/>
    <cellStyle name="常规 7 2 2 5 2 7 2 2" xfId="12338"/>
    <cellStyle name="常规 7 2 2 5 2 7 3" xfId="12339"/>
    <cellStyle name="常规 7 2 2 5 2 7 3 2" xfId="12340"/>
    <cellStyle name="常规 7 2 2 5 2 7 4" xfId="12341"/>
    <cellStyle name="常规 7 2 2 5 2 7 4 2" xfId="12342"/>
    <cellStyle name="常规 7 2 2 5 2 7 5" xfId="12343"/>
    <cellStyle name="常规 7 2 2 5 2 8" xfId="12344"/>
    <cellStyle name="常规 7 2 2 5 2 8 2" xfId="12345"/>
    <cellStyle name="常规 7 2 2 5 2 8 2 2" xfId="12346"/>
    <cellStyle name="常规 7 2 2 5 2 8 3" xfId="12347"/>
    <cellStyle name="常规 7 2 2 5 2 8 3 2" xfId="12348"/>
    <cellStyle name="常规 7 2 2 5 2 8 4" xfId="12349"/>
    <cellStyle name="常规 7 2 2 5 2 8 4 2" xfId="12350"/>
    <cellStyle name="常规 7 2 2 5 2 8 5" xfId="12351"/>
    <cellStyle name="常规 7 2 2 5 2 9" xfId="12352"/>
    <cellStyle name="常规 7 2 2 5 2 9 2" xfId="12353"/>
    <cellStyle name="常规 7 2 2 5 2 9 2 2" xfId="12354"/>
    <cellStyle name="常规 7 2 2 5 2 9 3" xfId="12355"/>
    <cellStyle name="常规 7 2 2 5 2 9 3 2" xfId="12356"/>
    <cellStyle name="常规 7 2 2 5 2 9 4" xfId="12357"/>
    <cellStyle name="常规 7 2 2 5 3" xfId="12358"/>
    <cellStyle name="常规 7 2 2 5 3 10" xfId="12359"/>
    <cellStyle name="常规 7 2 2 5 3 10 2" xfId="12360"/>
    <cellStyle name="常规 7 2 2 5 3 11" xfId="12361"/>
    <cellStyle name="常规 7 2 2 5 3 2" xfId="12362"/>
    <cellStyle name="常规 7 2 2 5 3 2 10" xfId="12363"/>
    <cellStyle name="常规 7 2 2 5 3 2 2" xfId="12364"/>
    <cellStyle name="常规 7 2 2 5 3 2 2 2" xfId="12365"/>
    <cellStyle name="常规 7 2 2 5 3 2 2 2 2" xfId="12366"/>
    <cellStyle name="常规 7 2 2 5 3 2 2 2 2 2" xfId="12367"/>
    <cellStyle name="常规 7 2 2 5 3 2 2 2 2 2 2" xfId="12368"/>
    <cellStyle name="常规 7 2 2 5 3 2 2 2 2 3" xfId="12369"/>
    <cellStyle name="常规 7 2 2 5 3 2 2 2 2 3 2" xfId="12370"/>
    <cellStyle name="常规 7 2 2 5 3 2 2 2 2 4" xfId="12371"/>
    <cellStyle name="常规 7 2 2 5 3 2 2 2 2 4 2" xfId="12372"/>
    <cellStyle name="常规 7 2 2 5 3 2 2 2 2 5" xfId="12373"/>
    <cellStyle name="常规 7 2 2 5 3 2 2 2 3" xfId="12374"/>
    <cellStyle name="常规 7 2 2 5 3 2 2 2 3 2" xfId="12375"/>
    <cellStyle name="常规 7 2 2 5 3 2 2 2 4" xfId="12376"/>
    <cellStyle name="常规 7 2 2 5 3 2 2 2 4 2" xfId="12377"/>
    <cellStyle name="常规 7 2 2 5 3 2 2 2 5" xfId="12378"/>
    <cellStyle name="常规 7 2 2 5 3 2 2 2 5 2" xfId="12379"/>
    <cellStyle name="常规 7 2 2 5 3 2 2 2 6" xfId="12380"/>
    <cellStyle name="常规 7 2 2 5 3 2 2 3" xfId="12381"/>
    <cellStyle name="常规 7 2 2 5 3 2 2 3 2" xfId="12382"/>
    <cellStyle name="常规 7 2 2 5 3 2 2 3 2 2" xfId="12383"/>
    <cellStyle name="常规 7 2 2 5 3 2 2 3 3" xfId="12384"/>
    <cellStyle name="常规 7 2 2 5 3 2 2 3 3 2" xfId="12385"/>
    <cellStyle name="常规 7 2 2 5 3 2 2 3 4" xfId="12386"/>
    <cellStyle name="常规 7 2 2 5 3 2 2 3 4 2" xfId="12387"/>
    <cellStyle name="常规 7 2 2 5 3 2 2 3 5" xfId="12388"/>
    <cellStyle name="常规 7 2 2 5 3 2 2 4" xfId="12389"/>
    <cellStyle name="常规 7 2 2 5 3 2 2 4 2" xfId="12390"/>
    <cellStyle name="常规 7 2 2 5 3 2 2 4 2 2" xfId="12391"/>
    <cellStyle name="常规 7 2 2 5 3 2 2 4 3" xfId="12392"/>
    <cellStyle name="常规 7 2 2 5 3 2 2 4 3 2" xfId="12393"/>
    <cellStyle name="常规 7 2 2 5 3 2 2 4 4" xfId="12394"/>
    <cellStyle name="常规 7 2 2 5 3 2 2 4 4 2" xfId="12395"/>
    <cellStyle name="常规 7 2 2 5 3 2 2 4 5" xfId="12396"/>
    <cellStyle name="常规 7 2 2 5 3 2 2 5" xfId="12397"/>
    <cellStyle name="常规 7 2 2 5 3 2 2 5 2" xfId="12398"/>
    <cellStyle name="常规 7 2 2 5 3 2 2 5 2 2" xfId="12399"/>
    <cellStyle name="常规 7 2 2 5 3 2 2 5 3" xfId="12400"/>
    <cellStyle name="常规 7 2 2 5 3 2 2 5 3 2" xfId="12401"/>
    <cellStyle name="常规 7 2 2 5 3 2 2 5 4" xfId="12402"/>
    <cellStyle name="常规 7 2 2 5 3 2 2 6" xfId="12403"/>
    <cellStyle name="常规 7 2 2 5 3 2 2 6 2" xfId="12404"/>
    <cellStyle name="常规 7 2 2 5 3 2 2 7" xfId="12405"/>
    <cellStyle name="常规 7 2 2 5 3 2 2 7 2" xfId="12406"/>
    <cellStyle name="常规 7 2 2 5 3 2 2 8" xfId="12407"/>
    <cellStyle name="常规 7 2 2 5 3 2 2 8 2" xfId="12408"/>
    <cellStyle name="常规 7 2 2 5 3 2 2 9" xfId="12409"/>
    <cellStyle name="常规 7 2 2 5 3 2 3" xfId="12410"/>
    <cellStyle name="常规 7 2 2 5 3 2 3 2" xfId="12411"/>
    <cellStyle name="常规 7 2 2 5 3 2 3 2 2" xfId="12412"/>
    <cellStyle name="常规 7 2 2 5 3 2 3 2 2 2" xfId="12413"/>
    <cellStyle name="常规 7 2 2 5 3 2 3 2 3" xfId="12414"/>
    <cellStyle name="常规 7 2 2 5 3 2 3 2 3 2" xfId="12415"/>
    <cellStyle name="常规 7 2 2 5 3 2 3 2 4" xfId="12416"/>
    <cellStyle name="常规 7 2 2 5 3 2 3 2 4 2" xfId="12417"/>
    <cellStyle name="常规 7 2 2 5 3 2 3 2 5" xfId="12418"/>
    <cellStyle name="常规 7 2 2 5 3 2 3 3" xfId="12419"/>
    <cellStyle name="常规 7 2 2 5 3 2 3 3 2" xfId="12420"/>
    <cellStyle name="常规 7 2 2 5 3 2 3 4" xfId="12421"/>
    <cellStyle name="常规 7 2 2 5 3 2 3 4 2" xfId="12422"/>
    <cellStyle name="常规 7 2 2 5 3 2 3 5" xfId="12423"/>
    <cellStyle name="常规 7 2 2 5 3 2 3 5 2" xfId="12424"/>
    <cellStyle name="常规 7 2 2 5 3 2 3 6" xfId="12425"/>
    <cellStyle name="常规 7 2 2 5 3 2 4" xfId="12426"/>
    <cellStyle name="常规 7 2 2 5 3 2 4 2" xfId="12427"/>
    <cellStyle name="常规 7 2 2 5 3 2 4 2 2" xfId="12428"/>
    <cellStyle name="常规 7 2 2 5 3 2 4 3" xfId="12429"/>
    <cellStyle name="常规 7 2 2 5 3 2 4 3 2" xfId="12430"/>
    <cellStyle name="常规 7 2 2 5 3 2 4 4" xfId="12431"/>
    <cellStyle name="常规 7 2 2 5 3 2 4 4 2" xfId="12432"/>
    <cellStyle name="常规 7 2 2 5 3 2 4 5" xfId="12433"/>
    <cellStyle name="常规 7 2 2 5 3 2 5" xfId="12434"/>
    <cellStyle name="常规 7 2 2 5 3 2 5 2" xfId="12435"/>
    <cellStyle name="常规 7 2 2 5 3 2 5 2 2" xfId="12436"/>
    <cellStyle name="常规 7 2 2 5 3 2 5 3" xfId="12437"/>
    <cellStyle name="常规 7 2 2 5 3 2 5 3 2" xfId="12438"/>
    <cellStyle name="常规 7 2 2 5 3 2 5 4" xfId="12439"/>
    <cellStyle name="常规 7 2 2 5 3 2 5 4 2" xfId="12440"/>
    <cellStyle name="常规 7 2 2 5 3 2 5 5" xfId="12441"/>
    <cellStyle name="常规 7 2 2 5 3 2 6" xfId="12442"/>
    <cellStyle name="常规 7 2 2 5 3 2 6 2" xfId="12443"/>
    <cellStyle name="常规 7 2 2 5 3 2 6 2 2" xfId="12444"/>
    <cellStyle name="常规 7 2 2 5 3 2 6 3" xfId="12445"/>
    <cellStyle name="常规 7 2 2 5 3 2 6 3 2" xfId="12446"/>
    <cellStyle name="常规 7 2 2 5 3 2 6 4" xfId="12447"/>
    <cellStyle name="常规 7 2 2 5 3 2 7" xfId="12448"/>
    <cellStyle name="常规 7 2 2 5 3 2 7 2" xfId="12449"/>
    <cellStyle name="常规 7 2 2 5 3 2 8" xfId="12450"/>
    <cellStyle name="常规 7 2 2 5 3 2 8 2" xfId="12451"/>
    <cellStyle name="常规 7 2 2 5 3 2 9" xfId="12452"/>
    <cellStyle name="常规 7 2 2 5 3 2 9 2" xfId="12453"/>
    <cellStyle name="常规 7 2 2 5 3 3" xfId="12454"/>
    <cellStyle name="常规 7 2 2 5 3 3 2" xfId="12455"/>
    <cellStyle name="常规 7 2 2 5 3 3 2 2" xfId="12456"/>
    <cellStyle name="常规 7 2 2 5 3 3 2 2 2" xfId="12457"/>
    <cellStyle name="常规 7 2 2 5 3 3 2 2 2 2" xfId="12458"/>
    <cellStyle name="常规 7 2 2 5 3 3 2 2 3" xfId="12459"/>
    <cellStyle name="常规 7 2 2 5 3 3 2 2 3 2" xfId="12460"/>
    <cellStyle name="常规 7 2 2 5 3 3 2 2 4" xfId="12461"/>
    <cellStyle name="常规 7 2 2 5 3 3 2 2 4 2" xfId="12462"/>
    <cellStyle name="常规 7 2 2 5 3 3 2 2 5" xfId="12463"/>
    <cellStyle name="常规 7 2 2 5 3 3 2 3" xfId="12464"/>
    <cellStyle name="常规 7 2 2 5 3 3 2 3 2" xfId="12465"/>
    <cellStyle name="常规 7 2 2 5 3 3 2 4" xfId="12466"/>
    <cellStyle name="常规 7 2 2 5 3 3 2 4 2" xfId="12467"/>
    <cellStyle name="常规 7 2 2 5 3 3 2 5" xfId="12468"/>
    <cellStyle name="常规 7 2 2 5 3 3 2 5 2" xfId="12469"/>
    <cellStyle name="常规 7 2 2 5 3 3 2 6" xfId="12470"/>
    <cellStyle name="常规 7 2 2 5 3 3 3" xfId="12471"/>
    <cellStyle name="常规 7 2 2 5 3 3 3 2" xfId="12472"/>
    <cellStyle name="常规 7 2 2 5 3 3 3 2 2" xfId="12473"/>
    <cellStyle name="常规 7 2 2 5 3 3 3 3" xfId="12474"/>
    <cellStyle name="常规 7 2 2 5 3 3 3 3 2" xfId="12475"/>
    <cellStyle name="常规 7 2 2 5 3 3 3 4" xfId="12476"/>
    <cellStyle name="常规 7 2 2 5 3 3 3 4 2" xfId="12477"/>
    <cellStyle name="常规 7 2 2 5 3 3 3 5" xfId="12478"/>
    <cellStyle name="常规 7 2 2 5 3 3 4" xfId="12479"/>
    <cellStyle name="常规 7 2 2 5 3 3 4 2" xfId="12480"/>
    <cellStyle name="常规 7 2 2 5 3 3 4 2 2" xfId="12481"/>
    <cellStyle name="常规 7 2 2 5 3 3 4 3" xfId="12482"/>
    <cellStyle name="常规 7 2 2 5 3 3 4 3 2" xfId="12483"/>
    <cellStyle name="常规 7 2 2 5 3 3 4 4" xfId="12484"/>
    <cellStyle name="常规 7 2 2 5 3 3 4 4 2" xfId="12485"/>
    <cellStyle name="常规 7 2 2 5 3 3 4 5" xfId="12486"/>
    <cellStyle name="常规 7 2 2 5 3 3 5" xfId="12487"/>
    <cellStyle name="常规 7 2 2 5 3 3 5 2" xfId="12488"/>
    <cellStyle name="常规 7 2 2 5 3 3 5 2 2" xfId="12489"/>
    <cellStyle name="常规 7 2 2 5 3 3 5 3" xfId="12490"/>
    <cellStyle name="常规 7 2 2 5 3 3 5 3 2" xfId="12491"/>
    <cellStyle name="常规 7 2 2 5 3 3 5 4" xfId="12492"/>
    <cellStyle name="常规 7 2 2 5 3 3 6" xfId="12493"/>
    <cellStyle name="常规 7 2 2 5 3 3 6 2" xfId="12494"/>
    <cellStyle name="常规 7 2 2 5 3 3 7" xfId="12495"/>
    <cellStyle name="常规 7 2 2 5 3 3 7 2" xfId="12496"/>
    <cellStyle name="常规 7 2 2 5 3 3 8" xfId="12497"/>
    <cellStyle name="常规 7 2 2 5 3 3 8 2" xfId="12498"/>
    <cellStyle name="常规 7 2 2 5 3 3 9" xfId="12499"/>
    <cellStyle name="常规 7 2 2 5 3 4" xfId="12500"/>
    <cellStyle name="常规 7 2 2 5 3 4 2" xfId="12501"/>
    <cellStyle name="常规 7 2 2 5 3 4 2 2" xfId="12502"/>
    <cellStyle name="常规 7 2 2 5 3 4 2 2 2" xfId="12503"/>
    <cellStyle name="常规 7 2 2 5 3 4 2 3" xfId="12504"/>
    <cellStyle name="常规 7 2 2 5 3 4 2 3 2" xfId="12505"/>
    <cellStyle name="常规 7 2 2 5 3 4 2 4" xfId="12506"/>
    <cellStyle name="常规 7 2 2 5 3 4 2 4 2" xfId="12507"/>
    <cellStyle name="常规 7 2 2 5 3 4 2 5" xfId="12508"/>
    <cellStyle name="常规 7 2 2 5 3 4 3" xfId="12509"/>
    <cellStyle name="常规 7 2 2 5 3 4 3 2" xfId="12510"/>
    <cellStyle name="常规 7 2 2 5 3 4 4" xfId="12511"/>
    <cellStyle name="常规 7 2 2 5 3 4 4 2" xfId="12512"/>
    <cellStyle name="常规 7 2 2 5 3 4 5" xfId="12513"/>
    <cellStyle name="常规 7 2 2 5 3 4 5 2" xfId="12514"/>
    <cellStyle name="常规 7 2 2 5 3 4 6" xfId="12515"/>
    <cellStyle name="常规 7 2 2 5 3 5" xfId="12516"/>
    <cellStyle name="常规 7 2 2 5 3 5 2" xfId="12517"/>
    <cellStyle name="常规 7 2 2 5 3 5 2 2" xfId="12518"/>
    <cellStyle name="常规 7 2 2 5 3 5 3" xfId="12519"/>
    <cellStyle name="常规 7 2 2 5 3 5 3 2" xfId="12520"/>
    <cellStyle name="常规 7 2 2 5 3 5 4" xfId="12521"/>
    <cellStyle name="常规 7 2 2 5 3 5 4 2" xfId="12522"/>
    <cellStyle name="常规 7 2 2 5 3 5 5" xfId="12523"/>
    <cellStyle name="常规 7 2 2 5 3 6" xfId="12524"/>
    <cellStyle name="常规 7 2 2 5 3 6 2" xfId="12525"/>
    <cellStyle name="常规 7 2 2 5 3 6 2 2" xfId="12526"/>
    <cellStyle name="常规 7 2 2 5 3 6 3" xfId="12527"/>
    <cellStyle name="常规 7 2 2 5 3 6 3 2" xfId="12528"/>
    <cellStyle name="常规 7 2 2 5 3 6 4" xfId="12529"/>
    <cellStyle name="常规 7 2 2 5 3 6 4 2" xfId="12530"/>
    <cellStyle name="常规 7 2 2 5 3 6 5" xfId="12531"/>
    <cellStyle name="常规 7 2 2 5 3 7" xfId="12532"/>
    <cellStyle name="常规 7 2 2 5 3 7 2" xfId="12533"/>
    <cellStyle name="常规 7 2 2 5 3 7 2 2" xfId="12534"/>
    <cellStyle name="常规 7 2 2 5 3 7 3" xfId="12535"/>
    <cellStyle name="常规 7 2 2 5 3 7 3 2" xfId="12536"/>
    <cellStyle name="常规 7 2 2 5 3 7 4" xfId="12537"/>
    <cellStyle name="常规 7 2 2 5 3 8" xfId="12538"/>
    <cellStyle name="常规 7 2 2 5 3 8 2" xfId="12539"/>
    <cellStyle name="常规 7 2 2 5 3 9" xfId="12540"/>
    <cellStyle name="常规 7 2 2 5 3 9 2" xfId="12541"/>
    <cellStyle name="常规 7 2 2 5 4" xfId="12542"/>
    <cellStyle name="常规 7 2 2 5 4 10" xfId="12543"/>
    <cellStyle name="常规 7 2 2 5 4 10 2" xfId="12544"/>
    <cellStyle name="常规 7 2 2 5 4 11" xfId="12545"/>
    <cellStyle name="常规 7 2 2 5 4 2" xfId="12546"/>
    <cellStyle name="常规 7 2 2 5 4 2 10" xfId="12547"/>
    <cellStyle name="常规 7 2 2 5 4 2 2" xfId="12548"/>
    <cellStyle name="常规 7 2 2 5 4 2 2 2" xfId="12549"/>
    <cellStyle name="常规 7 2 2 5 4 2 2 2 2" xfId="12550"/>
    <cellStyle name="常规 7 2 2 5 4 2 2 2 2 2" xfId="12551"/>
    <cellStyle name="常规 7 2 2 5 4 2 2 2 2 2 2" xfId="12552"/>
    <cellStyle name="常规 7 2 2 5 4 2 2 2 2 3" xfId="12553"/>
    <cellStyle name="常规 7 2 2 5 4 2 2 2 2 3 2" xfId="12554"/>
    <cellStyle name="常规 7 2 2 5 4 2 2 2 2 4" xfId="12555"/>
    <cellStyle name="常规 7 2 2 5 4 2 2 2 2 4 2" xfId="12556"/>
    <cellStyle name="常规 7 2 2 5 4 2 2 2 2 5" xfId="12557"/>
    <cellStyle name="常规 7 2 2 5 4 2 2 2 3" xfId="12558"/>
    <cellStyle name="常规 7 2 2 5 4 2 2 2 3 2" xfId="12559"/>
    <cellStyle name="常规 7 2 2 5 4 2 2 2 4" xfId="12560"/>
    <cellStyle name="常规 7 2 2 5 4 2 2 2 4 2" xfId="12561"/>
    <cellStyle name="常规 7 2 2 5 4 2 2 2 5" xfId="12562"/>
    <cellStyle name="常规 7 2 2 5 4 2 2 2 5 2" xfId="12563"/>
    <cellStyle name="常规 7 2 2 5 4 2 2 2 6" xfId="12564"/>
    <cellStyle name="常规 7 2 2 5 4 2 2 3" xfId="12565"/>
    <cellStyle name="常规 7 2 2 5 4 2 2 3 2" xfId="12566"/>
    <cellStyle name="常规 7 2 2 5 4 2 2 3 2 2" xfId="12567"/>
    <cellStyle name="常规 7 2 2 5 4 2 2 3 3" xfId="12568"/>
    <cellStyle name="常规 7 2 2 5 4 2 2 3 3 2" xfId="12569"/>
    <cellStyle name="常规 7 2 2 5 4 2 2 3 4" xfId="12570"/>
    <cellStyle name="常规 7 2 2 5 4 2 2 3 4 2" xfId="12571"/>
    <cellStyle name="常规 7 2 2 5 4 2 2 3 5" xfId="12572"/>
    <cellStyle name="常规 7 2 2 5 4 2 2 4" xfId="12573"/>
    <cellStyle name="常规 7 2 2 5 4 2 2 4 2" xfId="12574"/>
    <cellStyle name="常规 7 2 2 5 4 2 2 4 2 2" xfId="12575"/>
    <cellStyle name="常规 7 2 2 5 4 2 2 4 3" xfId="12576"/>
    <cellStyle name="常规 7 2 2 5 4 2 2 4 3 2" xfId="12577"/>
    <cellStyle name="常规 7 2 2 5 4 2 2 4 4" xfId="12578"/>
    <cellStyle name="常规 7 2 2 5 4 2 2 4 4 2" xfId="12579"/>
    <cellStyle name="常规 7 2 2 5 4 2 2 4 5" xfId="12580"/>
    <cellStyle name="常规 7 2 2 5 4 2 2 5" xfId="12581"/>
    <cellStyle name="常规 7 2 2 5 4 2 2 5 2" xfId="12582"/>
    <cellStyle name="常规 7 2 2 5 4 2 2 5 2 2" xfId="12583"/>
    <cellStyle name="常规 7 2 2 5 4 2 2 5 3" xfId="12584"/>
    <cellStyle name="常规 7 2 2 5 4 2 2 5 3 2" xfId="12585"/>
    <cellStyle name="常规 7 2 2 5 4 2 2 5 4" xfId="12586"/>
    <cellStyle name="常规 7 2 2 5 4 2 2 6" xfId="12587"/>
    <cellStyle name="常规 7 2 2 5 4 2 2 6 2" xfId="12588"/>
    <cellStyle name="常规 7 2 2 5 4 2 2 7" xfId="12589"/>
    <cellStyle name="常规 7 2 2 5 4 2 2 7 2" xfId="12590"/>
    <cellStyle name="常规 7 2 2 5 4 2 2 8" xfId="12591"/>
    <cellStyle name="常规 7 2 2 5 4 2 2 8 2" xfId="12592"/>
    <cellStyle name="常规 7 2 2 5 4 2 2 9" xfId="12593"/>
    <cellStyle name="常规 7 2 2 5 4 2 3" xfId="12594"/>
    <cellStyle name="常规 7 2 2 5 4 2 3 2" xfId="12595"/>
    <cellStyle name="常规 7 2 2 5 4 2 3 2 2" xfId="12596"/>
    <cellStyle name="常规 7 2 2 5 4 2 3 2 2 2" xfId="12597"/>
    <cellStyle name="常规 7 2 2 5 4 2 3 2 3" xfId="12598"/>
    <cellStyle name="常规 7 2 2 5 4 2 3 2 3 2" xfId="12599"/>
    <cellStyle name="常规 7 2 2 5 4 2 3 2 4" xfId="12600"/>
    <cellStyle name="常规 7 2 2 5 4 2 3 2 4 2" xfId="12601"/>
    <cellStyle name="常规 7 2 2 5 4 2 3 2 5" xfId="12602"/>
    <cellStyle name="常规 7 2 2 5 4 2 3 3" xfId="12603"/>
    <cellStyle name="常规 7 2 2 5 4 2 3 3 2" xfId="12604"/>
    <cellStyle name="常规 7 2 2 5 4 2 3 4" xfId="12605"/>
    <cellStyle name="常规 7 2 2 5 4 2 3 4 2" xfId="12606"/>
    <cellStyle name="常规 7 2 2 5 4 2 3 5" xfId="12607"/>
    <cellStyle name="常规 7 2 2 5 4 2 3 5 2" xfId="12608"/>
    <cellStyle name="常规 7 2 2 5 4 2 3 6" xfId="12609"/>
    <cellStyle name="常规 7 2 2 5 4 2 4" xfId="12610"/>
    <cellStyle name="常规 7 2 2 5 4 2 4 2" xfId="12611"/>
    <cellStyle name="常规 7 2 2 5 4 2 4 2 2" xfId="12612"/>
    <cellStyle name="常规 7 2 2 5 4 2 4 3" xfId="12613"/>
    <cellStyle name="常规 7 2 2 5 4 2 4 3 2" xfId="12614"/>
    <cellStyle name="常规 7 2 2 5 4 2 4 4" xfId="12615"/>
    <cellStyle name="常规 7 2 2 5 4 2 4 4 2" xfId="12616"/>
    <cellStyle name="常规 7 2 2 5 4 2 4 5" xfId="12617"/>
    <cellStyle name="常规 7 2 2 5 4 2 5" xfId="12618"/>
    <cellStyle name="常规 7 2 2 5 4 2 5 2" xfId="12619"/>
    <cellStyle name="常规 7 2 2 5 4 2 5 2 2" xfId="12620"/>
    <cellStyle name="常规 7 2 2 5 4 2 5 3" xfId="12621"/>
    <cellStyle name="常规 7 2 2 5 4 2 5 3 2" xfId="12622"/>
    <cellStyle name="常规 7 2 2 5 4 2 5 4" xfId="12623"/>
    <cellStyle name="常规 7 2 2 5 4 2 5 4 2" xfId="12624"/>
    <cellStyle name="常规 7 2 2 5 4 2 5 5" xfId="12625"/>
    <cellStyle name="常规 7 2 2 5 4 2 6" xfId="12626"/>
    <cellStyle name="常规 7 2 2 5 4 2 6 2" xfId="12627"/>
    <cellStyle name="常规 7 2 2 5 4 2 6 2 2" xfId="12628"/>
    <cellStyle name="常规 7 2 2 5 4 2 6 3" xfId="12629"/>
    <cellStyle name="常规 7 2 2 5 4 2 6 3 2" xfId="12630"/>
    <cellStyle name="常规 7 2 2 5 4 2 6 4" xfId="12631"/>
    <cellStyle name="常规 7 2 2 5 4 2 7" xfId="12632"/>
    <cellStyle name="常规 7 2 2 5 4 2 7 2" xfId="12633"/>
    <cellStyle name="常规 7 2 2 5 4 2 8" xfId="12634"/>
    <cellStyle name="常规 7 2 2 5 4 2 8 2" xfId="12635"/>
    <cellStyle name="常规 7 2 2 5 4 2 9" xfId="12636"/>
    <cellStyle name="常规 7 2 2 5 4 2 9 2" xfId="12637"/>
    <cellStyle name="常规 7 2 2 5 4 3" xfId="12638"/>
    <cellStyle name="常规 7 2 2 5 4 3 2" xfId="12639"/>
    <cellStyle name="常规 7 2 2 5 4 3 2 2" xfId="12640"/>
    <cellStyle name="常规 7 2 2 5 4 3 2 2 2" xfId="12641"/>
    <cellStyle name="常规 7 2 2 5 4 3 2 2 2 2" xfId="12642"/>
    <cellStyle name="常规 7 2 2 5 4 3 2 2 3" xfId="12643"/>
    <cellStyle name="常规 7 2 2 5 4 3 2 2 3 2" xfId="12644"/>
    <cellStyle name="常规 7 2 2 5 4 3 2 2 4" xfId="12645"/>
    <cellStyle name="常规 7 2 2 5 4 3 2 2 4 2" xfId="12646"/>
    <cellStyle name="常规 7 2 2 5 4 3 2 2 5" xfId="12647"/>
    <cellStyle name="常规 7 2 2 5 4 3 2 3" xfId="12648"/>
    <cellStyle name="常规 7 2 2 5 4 3 2 3 2" xfId="12649"/>
    <cellStyle name="常规 7 2 2 5 4 3 2 4" xfId="12650"/>
    <cellStyle name="常规 7 2 2 5 4 3 2 4 2" xfId="12651"/>
    <cellStyle name="常规 7 2 2 5 4 3 2 5" xfId="12652"/>
    <cellStyle name="常规 7 2 2 5 4 3 2 5 2" xfId="12653"/>
    <cellStyle name="常规 7 2 2 5 4 3 2 6" xfId="12654"/>
    <cellStyle name="常规 7 2 2 5 4 3 3" xfId="12655"/>
    <cellStyle name="常规 7 2 2 5 4 3 3 2" xfId="12656"/>
    <cellStyle name="常规 7 2 2 5 4 3 3 2 2" xfId="12657"/>
    <cellStyle name="常规 7 2 2 5 4 3 3 3" xfId="12658"/>
    <cellStyle name="常规 7 2 2 5 4 3 3 3 2" xfId="12659"/>
    <cellStyle name="常规 7 2 2 5 4 3 3 4" xfId="12660"/>
    <cellStyle name="常规 7 2 2 5 4 3 3 4 2" xfId="12661"/>
    <cellStyle name="常规 7 2 2 5 4 3 3 5" xfId="12662"/>
    <cellStyle name="常规 7 2 2 5 4 3 4" xfId="12663"/>
    <cellStyle name="常规 7 2 2 5 4 3 4 2" xfId="12664"/>
    <cellStyle name="常规 7 2 2 5 4 3 4 2 2" xfId="12665"/>
    <cellStyle name="常规 7 2 2 5 4 3 4 3" xfId="12666"/>
    <cellStyle name="常规 7 2 2 5 4 3 4 3 2" xfId="12667"/>
    <cellStyle name="常规 7 2 2 5 4 3 4 4" xfId="12668"/>
    <cellStyle name="常规 7 2 2 5 4 3 4 4 2" xfId="12669"/>
    <cellStyle name="常规 7 2 2 5 4 3 4 5" xfId="12670"/>
    <cellStyle name="常规 7 2 2 5 4 3 5" xfId="12671"/>
    <cellStyle name="常规 7 2 2 5 4 3 5 2" xfId="12672"/>
    <cellStyle name="常规 7 2 2 5 4 3 5 2 2" xfId="12673"/>
    <cellStyle name="常规 7 2 2 5 4 3 5 3" xfId="12674"/>
    <cellStyle name="常规 7 2 2 5 4 3 5 3 2" xfId="12675"/>
    <cellStyle name="常规 7 2 2 5 4 3 5 4" xfId="12676"/>
    <cellStyle name="常规 7 2 2 5 4 3 6" xfId="12677"/>
    <cellStyle name="常规 7 2 2 5 4 3 6 2" xfId="12678"/>
    <cellStyle name="常规 7 2 2 5 4 3 7" xfId="12679"/>
    <cellStyle name="常规 7 2 2 5 4 3 7 2" xfId="12680"/>
    <cellStyle name="常规 7 2 2 5 4 3 8" xfId="12681"/>
    <cellStyle name="常规 7 2 2 5 4 3 8 2" xfId="12682"/>
    <cellStyle name="常规 7 2 2 5 4 3 9" xfId="12683"/>
    <cellStyle name="常规 7 2 2 5 4 4" xfId="12684"/>
    <cellStyle name="常规 7 2 2 5 4 4 2" xfId="12685"/>
    <cellStyle name="常规 7 2 2 5 4 4 2 2" xfId="12686"/>
    <cellStyle name="常规 7 2 2 5 4 4 2 2 2" xfId="12687"/>
    <cellStyle name="常规 7 2 2 5 4 4 2 3" xfId="12688"/>
    <cellStyle name="常规 7 2 2 5 4 4 2 3 2" xfId="12689"/>
    <cellStyle name="常规 7 2 2 5 4 4 2 4" xfId="12690"/>
    <cellStyle name="常规 7 2 2 5 4 4 2 4 2" xfId="12691"/>
    <cellStyle name="常规 7 2 2 5 4 4 2 5" xfId="12692"/>
    <cellStyle name="常规 7 2 2 5 4 4 3" xfId="12693"/>
    <cellStyle name="常规 7 2 2 5 4 4 3 2" xfId="12694"/>
    <cellStyle name="常规 7 2 2 5 4 4 4" xfId="12695"/>
    <cellStyle name="常规 7 2 2 5 4 4 4 2" xfId="12696"/>
    <cellStyle name="常规 7 2 2 5 4 4 5" xfId="12697"/>
    <cellStyle name="常规 7 2 2 5 4 4 5 2" xfId="12698"/>
    <cellStyle name="常规 7 2 2 5 4 4 6" xfId="12699"/>
    <cellStyle name="常规 7 2 2 5 4 5" xfId="12700"/>
    <cellStyle name="常规 7 2 2 5 4 5 2" xfId="12701"/>
    <cellStyle name="常规 7 2 2 5 4 5 2 2" xfId="12702"/>
    <cellStyle name="常规 7 2 2 5 4 5 3" xfId="12703"/>
    <cellStyle name="常规 7 2 2 5 4 5 3 2" xfId="12704"/>
    <cellStyle name="常规 7 2 2 5 4 5 4" xfId="12705"/>
    <cellStyle name="常规 7 2 2 5 4 5 4 2" xfId="12706"/>
    <cellStyle name="常规 7 2 2 5 4 5 5" xfId="12707"/>
    <cellStyle name="常规 7 2 2 5 4 6" xfId="12708"/>
    <cellStyle name="常规 7 2 2 5 4 6 2" xfId="12709"/>
    <cellStyle name="常规 7 2 2 5 4 6 2 2" xfId="12710"/>
    <cellStyle name="常规 7 2 2 5 4 6 3" xfId="12711"/>
    <cellStyle name="常规 7 2 2 5 4 6 3 2" xfId="12712"/>
    <cellStyle name="常规 7 2 2 5 4 6 4" xfId="12713"/>
    <cellStyle name="常规 7 2 2 5 4 6 4 2" xfId="12714"/>
    <cellStyle name="常规 7 2 2 5 4 6 5" xfId="12715"/>
    <cellStyle name="常规 7 2 2 5 4 7" xfId="12716"/>
    <cellStyle name="常规 7 2 2 5 4 7 2" xfId="12717"/>
    <cellStyle name="常规 7 2 2 5 4 7 2 2" xfId="12718"/>
    <cellStyle name="常规 7 2 2 5 4 7 3" xfId="12719"/>
    <cellStyle name="常规 7 2 2 5 4 7 3 2" xfId="12720"/>
    <cellStyle name="常规 7 2 2 5 4 7 4" xfId="12721"/>
    <cellStyle name="常规 7 2 2 5 4 8" xfId="12722"/>
    <cellStyle name="常规 7 2 2 5 4 8 2" xfId="12723"/>
    <cellStyle name="常规 7 2 2 5 4 9" xfId="12724"/>
    <cellStyle name="常规 7 2 2 5 4 9 2" xfId="12725"/>
    <cellStyle name="常规 7 2 2 5 5" xfId="12726"/>
    <cellStyle name="常规 7 2 2 5 5 10" xfId="12727"/>
    <cellStyle name="常规 7 2 2 5 5 2" xfId="12728"/>
    <cellStyle name="常规 7 2 2 5 5 2 2" xfId="12729"/>
    <cellStyle name="常规 7 2 2 5 5 2 2 2" xfId="12730"/>
    <cellStyle name="常规 7 2 2 5 5 2 2 2 2" xfId="12731"/>
    <cellStyle name="常规 7 2 2 5 5 2 2 2 2 2" xfId="12732"/>
    <cellStyle name="常规 7 2 2 5 5 2 2 2 3" xfId="12733"/>
    <cellStyle name="常规 7 2 2 5 5 2 2 2 3 2" xfId="12734"/>
    <cellStyle name="常规 7 2 2 5 5 2 2 2 4" xfId="12735"/>
    <cellStyle name="常规 7 2 2 5 5 2 2 2 4 2" xfId="12736"/>
    <cellStyle name="常规 7 2 2 5 5 2 2 2 5" xfId="12737"/>
    <cellStyle name="常规 7 2 2 5 5 2 2 3" xfId="12738"/>
    <cellStyle name="常规 7 2 2 5 5 2 2 3 2" xfId="12739"/>
    <cellStyle name="常规 7 2 2 5 5 2 2 4" xfId="12740"/>
    <cellStyle name="常规 7 2 2 5 5 2 2 4 2" xfId="12741"/>
    <cellStyle name="常规 7 2 2 5 5 2 2 5" xfId="12742"/>
    <cellStyle name="常规 7 2 2 5 5 2 2 5 2" xfId="12743"/>
    <cellStyle name="常规 7 2 2 5 5 2 2 6" xfId="12744"/>
    <cellStyle name="常规 7 2 2 5 5 2 3" xfId="12745"/>
    <cellStyle name="常规 7 2 2 5 5 2 3 2" xfId="12746"/>
    <cellStyle name="常规 7 2 2 5 5 2 3 2 2" xfId="12747"/>
    <cellStyle name="常规 7 2 2 5 5 2 3 3" xfId="12748"/>
    <cellStyle name="常规 7 2 2 5 5 2 3 3 2" xfId="12749"/>
    <cellStyle name="常规 7 2 2 5 5 2 3 4" xfId="12750"/>
    <cellStyle name="常规 7 2 2 5 5 2 3 4 2" xfId="12751"/>
    <cellStyle name="常规 7 2 2 5 5 2 3 5" xfId="12752"/>
    <cellStyle name="常规 7 2 2 5 5 2 4" xfId="12753"/>
    <cellStyle name="常规 7 2 2 5 5 2 4 2" xfId="12754"/>
    <cellStyle name="常规 7 2 2 5 5 2 4 2 2" xfId="12755"/>
    <cellStyle name="常规 7 2 2 5 5 2 4 3" xfId="12756"/>
    <cellStyle name="常规 7 2 2 5 5 2 4 3 2" xfId="12757"/>
    <cellStyle name="常规 7 2 2 5 5 2 4 4" xfId="12758"/>
    <cellStyle name="常规 7 2 2 5 5 2 4 4 2" xfId="12759"/>
    <cellStyle name="常规 7 2 2 5 5 2 4 5" xfId="12760"/>
    <cellStyle name="常规 7 2 2 5 5 2 5" xfId="12761"/>
    <cellStyle name="常规 7 2 2 5 5 2 5 2" xfId="12762"/>
    <cellStyle name="常规 7 2 2 5 5 2 5 2 2" xfId="12763"/>
    <cellStyle name="常规 7 2 2 5 5 2 5 3" xfId="12764"/>
    <cellStyle name="常规 7 2 2 5 5 2 5 3 2" xfId="12765"/>
    <cellStyle name="常规 7 2 2 5 5 2 5 4" xfId="12766"/>
    <cellStyle name="常规 7 2 2 5 5 2 6" xfId="12767"/>
    <cellStyle name="常规 7 2 2 5 5 2 6 2" xfId="12768"/>
    <cellStyle name="常规 7 2 2 5 5 2 7" xfId="12769"/>
    <cellStyle name="常规 7 2 2 5 5 2 7 2" xfId="12770"/>
    <cellStyle name="常规 7 2 2 5 5 2 8" xfId="12771"/>
    <cellStyle name="常规 7 2 2 5 5 2 8 2" xfId="12772"/>
    <cellStyle name="常规 7 2 2 5 5 2 9" xfId="12773"/>
    <cellStyle name="常规 7 2 2 5 5 3" xfId="12774"/>
    <cellStyle name="常规 7 2 2 5 5 3 2" xfId="12775"/>
    <cellStyle name="常规 7 2 2 5 5 3 2 2" xfId="12776"/>
    <cellStyle name="常规 7 2 2 5 5 3 2 2 2" xfId="12777"/>
    <cellStyle name="常规 7 2 2 5 5 3 2 3" xfId="12778"/>
    <cellStyle name="常规 7 2 2 5 5 3 2 3 2" xfId="12779"/>
    <cellStyle name="常规 7 2 2 5 5 3 2 4" xfId="12780"/>
    <cellStyle name="常规 7 2 2 5 5 3 2 4 2" xfId="12781"/>
    <cellStyle name="常规 7 2 2 5 5 3 2 5" xfId="12782"/>
    <cellStyle name="常规 7 2 2 5 5 3 3" xfId="12783"/>
    <cellStyle name="常规 7 2 2 5 5 3 3 2" xfId="12784"/>
    <cellStyle name="常规 7 2 2 5 5 3 4" xfId="12785"/>
    <cellStyle name="常规 7 2 2 5 5 3 4 2" xfId="12786"/>
    <cellStyle name="常规 7 2 2 5 5 3 5" xfId="12787"/>
    <cellStyle name="常规 7 2 2 5 5 3 5 2" xfId="12788"/>
    <cellStyle name="常规 7 2 2 5 5 3 6" xfId="12789"/>
    <cellStyle name="常规 7 2 2 5 5 4" xfId="12790"/>
    <cellStyle name="常规 7 2 2 5 5 4 2" xfId="12791"/>
    <cellStyle name="常规 7 2 2 5 5 4 2 2" xfId="12792"/>
    <cellStyle name="常规 7 2 2 5 5 4 3" xfId="12793"/>
    <cellStyle name="常规 7 2 2 5 5 4 3 2" xfId="12794"/>
    <cellStyle name="常规 7 2 2 5 5 4 4" xfId="12795"/>
    <cellStyle name="常规 7 2 2 5 5 4 4 2" xfId="12796"/>
    <cellStyle name="常规 7 2 2 5 5 4 5" xfId="12797"/>
    <cellStyle name="常规 7 2 2 5 5 5" xfId="12798"/>
    <cellStyle name="常规 7 2 2 5 5 5 2" xfId="12799"/>
    <cellStyle name="常规 7 2 2 5 5 5 2 2" xfId="12800"/>
    <cellStyle name="常规 7 2 2 5 5 5 3" xfId="12801"/>
    <cellStyle name="常规 7 2 2 5 5 5 3 2" xfId="12802"/>
    <cellStyle name="常规 7 2 2 5 5 5 4" xfId="12803"/>
    <cellStyle name="常规 7 2 2 5 5 5 4 2" xfId="12804"/>
    <cellStyle name="常规 7 2 2 5 5 5 5" xfId="12805"/>
    <cellStyle name="常规 7 2 2 5 5 6" xfId="12806"/>
    <cellStyle name="常规 7 2 2 5 5 6 2" xfId="12807"/>
    <cellStyle name="常规 7 2 2 5 5 6 2 2" xfId="12808"/>
    <cellStyle name="常规 7 2 2 5 5 6 3" xfId="12809"/>
    <cellStyle name="常规 7 2 2 5 5 6 3 2" xfId="12810"/>
    <cellStyle name="常规 7 2 2 5 5 6 4" xfId="12811"/>
    <cellStyle name="常规 7 2 2 5 5 7" xfId="12812"/>
    <cellStyle name="常规 7 2 2 5 5 7 2" xfId="12813"/>
    <cellStyle name="常规 7 2 2 5 5 8" xfId="12814"/>
    <cellStyle name="常规 7 2 2 5 5 8 2" xfId="12815"/>
    <cellStyle name="常规 7 2 2 5 5 9" xfId="12816"/>
    <cellStyle name="常规 7 2 2 5 5 9 2" xfId="12817"/>
    <cellStyle name="常规 7 2 2 5 6" xfId="12818"/>
    <cellStyle name="常规 7 2 2 5 6 2" xfId="12819"/>
    <cellStyle name="常规 7 2 2 5 6 2 2" xfId="12820"/>
    <cellStyle name="常规 7 2 2 5 6 2 2 2" xfId="12821"/>
    <cellStyle name="常规 7 2 2 5 6 2 2 2 2" xfId="12822"/>
    <cellStyle name="常规 7 2 2 5 6 2 2 3" xfId="12823"/>
    <cellStyle name="常规 7 2 2 5 6 2 2 3 2" xfId="12824"/>
    <cellStyle name="常规 7 2 2 5 6 2 2 4" xfId="12825"/>
    <cellStyle name="常规 7 2 2 5 6 2 2 4 2" xfId="12826"/>
    <cellStyle name="常规 7 2 2 5 6 2 2 5" xfId="12827"/>
    <cellStyle name="常规 7 2 2 5 6 2 3" xfId="12828"/>
    <cellStyle name="常规 7 2 2 5 6 2 3 2" xfId="12829"/>
    <cellStyle name="常规 7 2 2 5 6 2 4" xfId="12830"/>
    <cellStyle name="常规 7 2 2 5 6 2 4 2" xfId="12831"/>
    <cellStyle name="常规 7 2 2 5 6 2 5" xfId="12832"/>
    <cellStyle name="常规 7 2 2 5 6 2 5 2" xfId="12833"/>
    <cellStyle name="常规 7 2 2 5 6 2 6" xfId="12834"/>
    <cellStyle name="常规 7 2 2 5 6 3" xfId="12835"/>
    <cellStyle name="常规 7 2 2 5 6 3 2" xfId="12836"/>
    <cellStyle name="常规 7 2 2 5 6 3 2 2" xfId="12837"/>
    <cellStyle name="常规 7 2 2 5 6 3 3" xfId="12838"/>
    <cellStyle name="常规 7 2 2 5 6 3 3 2" xfId="12839"/>
    <cellStyle name="常规 7 2 2 5 6 3 4" xfId="12840"/>
    <cellStyle name="常规 7 2 2 5 6 3 4 2" xfId="12841"/>
    <cellStyle name="常规 7 2 2 5 6 3 5" xfId="12842"/>
    <cellStyle name="常规 7 2 2 5 6 4" xfId="12843"/>
    <cellStyle name="常规 7 2 2 5 6 4 2" xfId="12844"/>
    <cellStyle name="常规 7 2 2 5 6 4 2 2" xfId="12845"/>
    <cellStyle name="常规 7 2 2 5 6 4 3" xfId="12846"/>
    <cellStyle name="常规 7 2 2 5 6 4 3 2" xfId="12847"/>
    <cellStyle name="常规 7 2 2 5 6 4 4" xfId="12848"/>
    <cellStyle name="常规 7 2 2 5 6 4 4 2" xfId="12849"/>
    <cellStyle name="常规 7 2 2 5 6 4 5" xfId="12850"/>
    <cellStyle name="常规 7 2 2 5 6 5" xfId="12851"/>
    <cellStyle name="常规 7 2 2 5 6 5 2" xfId="12852"/>
    <cellStyle name="常规 7 2 2 5 6 5 2 2" xfId="12853"/>
    <cellStyle name="常规 7 2 2 5 6 5 3" xfId="12854"/>
    <cellStyle name="常规 7 2 2 5 6 5 3 2" xfId="12855"/>
    <cellStyle name="常规 7 2 2 5 6 5 4" xfId="12856"/>
    <cellStyle name="常规 7 2 2 5 6 6" xfId="12857"/>
    <cellStyle name="常规 7 2 2 5 6 6 2" xfId="12858"/>
    <cellStyle name="常规 7 2 2 5 6 7" xfId="12859"/>
    <cellStyle name="常规 7 2 2 5 6 7 2" xfId="12860"/>
    <cellStyle name="常规 7 2 2 5 6 8" xfId="12861"/>
    <cellStyle name="常规 7 2 2 5 6 8 2" xfId="12862"/>
    <cellStyle name="常规 7 2 2 5 6 9" xfId="12863"/>
    <cellStyle name="常规 7 2 2 5 7" xfId="12864"/>
    <cellStyle name="常规 7 2 2 5 7 2" xfId="12865"/>
    <cellStyle name="常规 7 2 2 5 7 2 2" xfId="12866"/>
    <cellStyle name="常规 7 2 2 5 7 2 2 2" xfId="12867"/>
    <cellStyle name="常规 7 2 2 5 7 2 3" xfId="12868"/>
    <cellStyle name="常规 7 2 2 5 7 2 3 2" xfId="12869"/>
    <cellStyle name="常规 7 2 2 5 7 2 4" xfId="12870"/>
    <cellStyle name="常规 7 2 2 5 7 2 4 2" xfId="12871"/>
    <cellStyle name="常规 7 2 2 5 7 2 5" xfId="12872"/>
    <cellStyle name="常规 7 2 2 5 7 3" xfId="12873"/>
    <cellStyle name="常规 7 2 2 5 7 3 2" xfId="12874"/>
    <cellStyle name="常规 7 2 2 5 7 4" xfId="12875"/>
    <cellStyle name="常规 7 2 2 5 7 4 2" xfId="12876"/>
    <cellStyle name="常规 7 2 2 5 7 5" xfId="12877"/>
    <cellStyle name="常规 7 2 2 5 7 5 2" xfId="12878"/>
    <cellStyle name="常规 7 2 2 5 7 6" xfId="12879"/>
    <cellStyle name="常规 7 2 2 5 8" xfId="12880"/>
    <cellStyle name="常规 7 2 2 5 8 2" xfId="12881"/>
    <cellStyle name="常规 7 2 2 5 8 2 2" xfId="12882"/>
    <cellStyle name="常规 7 2 2 5 8 3" xfId="12883"/>
    <cellStyle name="常规 7 2 2 5 8 3 2" xfId="12884"/>
    <cellStyle name="常规 7 2 2 5 8 4" xfId="12885"/>
    <cellStyle name="常规 7 2 2 5 8 4 2" xfId="12886"/>
    <cellStyle name="常规 7 2 2 5 8 5" xfId="12887"/>
    <cellStyle name="常规 7 2 2 5 9" xfId="12888"/>
    <cellStyle name="常规 7 2 2 5 9 2" xfId="12889"/>
    <cellStyle name="常规 7 2 2 5 9 2 2" xfId="12890"/>
    <cellStyle name="常规 7 2 2 5 9 3" xfId="12891"/>
    <cellStyle name="常规 7 2 2 5 9 3 2" xfId="12892"/>
    <cellStyle name="常规 7 2 2 5 9 4" xfId="12893"/>
    <cellStyle name="常规 7 2 2 5 9 4 2" xfId="12894"/>
    <cellStyle name="常规 7 2 2 5 9 5" xfId="12895"/>
    <cellStyle name="常规 7 2 2 6" xfId="12896"/>
    <cellStyle name="常规 7 2 2 6 10" xfId="12897"/>
    <cellStyle name="常规 7 2 2 6 10 2" xfId="12898"/>
    <cellStyle name="常规 7 2 2 6 11" xfId="12899"/>
    <cellStyle name="常规 7 2 2 6 11 2" xfId="12900"/>
    <cellStyle name="常规 7 2 2 6 12" xfId="12901"/>
    <cellStyle name="常规 7 2 2 6 12 2" xfId="12902"/>
    <cellStyle name="常规 7 2 2 6 13" xfId="12903"/>
    <cellStyle name="常规 7 2 2 6 2" xfId="12904"/>
    <cellStyle name="常规 7 2 2 6 2 10" xfId="12905"/>
    <cellStyle name="常规 7 2 2 6 2 10 2" xfId="12906"/>
    <cellStyle name="常规 7 2 2 6 2 11" xfId="12907"/>
    <cellStyle name="常规 7 2 2 6 2 2" xfId="12908"/>
    <cellStyle name="常规 7 2 2 6 2 2 10" xfId="12909"/>
    <cellStyle name="常规 7 2 2 6 2 2 2" xfId="12910"/>
    <cellStyle name="常规 7 2 2 6 2 2 2 2" xfId="12911"/>
    <cellStyle name="常规 7 2 2 6 2 2 2 2 2" xfId="12912"/>
    <cellStyle name="常规 7 2 2 6 2 2 2 2 2 2" xfId="12913"/>
    <cellStyle name="常规 7 2 2 6 2 2 2 2 2 2 2" xfId="12914"/>
    <cellStyle name="常规 7 2 2 6 2 2 2 2 2 3" xfId="12915"/>
    <cellStyle name="常规 7 2 2 6 2 2 2 2 2 3 2" xfId="12916"/>
    <cellStyle name="常规 7 2 2 6 2 2 2 2 2 4" xfId="12917"/>
    <cellStyle name="常规 7 2 2 6 2 2 2 2 2 4 2" xfId="12918"/>
    <cellStyle name="常规 7 2 2 6 2 2 2 2 2 5" xfId="12919"/>
    <cellStyle name="常规 7 2 2 6 2 2 2 2 3" xfId="12920"/>
    <cellStyle name="常规 7 2 2 6 2 2 2 2 3 2" xfId="12921"/>
    <cellStyle name="常规 7 2 2 6 2 2 2 2 4" xfId="12922"/>
    <cellStyle name="常规 7 2 2 6 2 2 2 2 4 2" xfId="12923"/>
    <cellStyle name="常规 7 2 2 6 2 2 2 2 5" xfId="12924"/>
    <cellStyle name="常规 7 2 2 6 2 2 2 2 5 2" xfId="12925"/>
    <cellStyle name="常规 7 2 2 6 2 2 2 2 6" xfId="12926"/>
    <cellStyle name="常规 7 2 2 6 2 2 2 3" xfId="12927"/>
    <cellStyle name="常规 7 2 2 6 2 2 2 3 2" xfId="12928"/>
    <cellStyle name="常规 7 2 2 6 2 2 2 3 2 2" xfId="12929"/>
    <cellStyle name="常规 7 2 2 6 2 2 2 3 3" xfId="12930"/>
    <cellStyle name="常规 7 2 2 6 2 2 2 3 3 2" xfId="12931"/>
    <cellStyle name="常规 7 2 2 6 2 2 2 3 4" xfId="12932"/>
    <cellStyle name="常规 7 2 2 6 2 2 2 3 4 2" xfId="12933"/>
    <cellStyle name="常规 7 2 2 6 2 2 2 3 5" xfId="12934"/>
    <cellStyle name="常规 7 2 2 6 2 2 2 4" xfId="12935"/>
    <cellStyle name="常规 7 2 2 6 2 2 2 4 2" xfId="12936"/>
    <cellStyle name="常规 7 2 2 6 2 2 2 4 2 2" xfId="12937"/>
    <cellStyle name="常规 7 2 2 6 2 2 2 4 3" xfId="12938"/>
    <cellStyle name="常规 7 2 2 6 2 2 2 4 3 2" xfId="12939"/>
    <cellStyle name="常规 7 2 2 6 2 2 2 4 4" xfId="12940"/>
    <cellStyle name="常规 7 2 2 6 2 2 2 4 4 2" xfId="12941"/>
    <cellStyle name="常规 7 2 2 6 2 2 2 4 5" xfId="12942"/>
    <cellStyle name="常规 7 2 2 6 2 2 2 5" xfId="12943"/>
    <cellStyle name="常规 7 2 2 6 2 2 2 5 2" xfId="12944"/>
    <cellStyle name="常规 7 2 2 6 2 2 2 5 2 2" xfId="12945"/>
    <cellStyle name="常规 7 2 2 6 2 2 2 5 3" xfId="12946"/>
    <cellStyle name="常规 7 2 2 6 2 2 2 5 3 2" xfId="12947"/>
    <cellStyle name="常规 7 2 2 6 2 2 2 5 4" xfId="12948"/>
    <cellStyle name="常规 7 2 2 6 2 2 2 6" xfId="12949"/>
    <cellStyle name="常规 7 2 2 6 2 2 2 6 2" xfId="12950"/>
    <cellStyle name="常规 7 2 2 6 2 2 2 7" xfId="12951"/>
    <cellStyle name="常规 7 2 2 6 2 2 2 7 2" xfId="12952"/>
    <cellStyle name="常规 7 2 2 6 2 2 2 8" xfId="12953"/>
    <cellStyle name="常规 7 2 2 6 2 2 2 8 2" xfId="12954"/>
    <cellStyle name="常规 7 2 2 6 2 2 2 9" xfId="12955"/>
    <cellStyle name="常规 7 2 2 6 2 2 3" xfId="12956"/>
    <cellStyle name="常规 7 2 2 6 2 2 3 2" xfId="12957"/>
    <cellStyle name="常规 7 2 2 6 2 2 3 2 2" xfId="12958"/>
    <cellStyle name="常规 7 2 2 6 2 2 3 2 2 2" xfId="12959"/>
    <cellStyle name="常规 7 2 2 6 2 2 3 2 3" xfId="12960"/>
    <cellStyle name="常规 7 2 2 6 2 2 3 2 3 2" xfId="12961"/>
    <cellStyle name="常规 7 2 2 6 2 2 3 2 4" xfId="12962"/>
    <cellStyle name="常规 7 2 2 6 2 2 3 2 4 2" xfId="12963"/>
    <cellStyle name="常规 7 2 2 6 2 2 3 2 5" xfId="12964"/>
    <cellStyle name="常规 7 2 2 6 2 2 3 3" xfId="12965"/>
    <cellStyle name="常规 7 2 2 6 2 2 3 3 2" xfId="12966"/>
    <cellStyle name="常规 7 2 2 6 2 2 3 4" xfId="12967"/>
    <cellStyle name="常规 7 2 2 6 2 2 3 4 2" xfId="12968"/>
    <cellStyle name="常规 7 2 2 6 2 2 3 5" xfId="12969"/>
    <cellStyle name="常规 7 2 2 6 2 2 3 5 2" xfId="12970"/>
    <cellStyle name="常规 7 2 2 6 2 2 3 6" xfId="12971"/>
    <cellStyle name="常规 7 2 2 6 2 2 4" xfId="12972"/>
    <cellStyle name="常规 7 2 2 6 2 2 4 2" xfId="12973"/>
    <cellStyle name="常规 7 2 2 6 2 2 4 2 2" xfId="12974"/>
    <cellStyle name="常规 7 2 2 6 2 2 4 3" xfId="12975"/>
    <cellStyle name="常规 7 2 2 6 2 2 4 3 2" xfId="12976"/>
    <cellStyle name="常规 7 2 2 6 2 2 4 4" xfId="12977"/>
    <cellStyle name="常规 7 2 2 6 2 2 4 4 2" xfId="12978"/>
    <cellStyle name="常规 7 2 2 6 2 2 4 5" xfId="12979"/>
    <cellStyle name="常规 7 2 2 6 2 2 5" xfId="12980"/>
    <cellStyle name="常规 7 2 2 6 2 2 5 2" xfId="12981"/>
    <cellStyle name="常规 7 2 2 6 2 2 5 2 2" xfId="12982"/>
    <cellStyle name="常规 7 2 2 6 2 2 5 3" xfId="12983"/>
    <cellStyle name="常规 7 2 2 6 2 2 5 3 2" xfId="12984"/>
    <cellStyle name="常规 7 2 2 6 2 2 5 4" xfId="12985"/>
    <cellStyle name="常规 7 2 2 6 2 2 5 4 2" xfId="12986"/>
    <cellStyle name="常规 7 2 2 6 2 2 5 5" xfId="12987"/>
    <cellStyle name="常规 7 2 2 6 2 2 6" xfId="12988"/>
    <cellStyle name="常规 7 2 2 6 2 2 6 2" xfId="12989"/>
    <cellStyle name="常规 7 2 2 6 2 2 6 2 2" xfId="12990"/>
    <cellStyle name="常规 7 2 2 6 2 2 6 3" xfId="12991"/>
    <cellStyle name="常规 7 2 2 6 2 2 6 3 2" xfId="12992"/>
    <cellStyle name="常规 7 2 2 6 2 2 6 4" xfId="12993"/>
    <cellStyle name="常规 7 2 2 6 2 2 7" xfId="12994"/>
    <cellStyle name="常规 7 2 2 6 2 2 7 2" xfId="12995"/>
    <cellStyle name="常规 7 2 2 6 2 2 8" xfId="12996"/>
    <cellStyle name="常规 7 2 2 6 2 2 8 2" xfId="12997"/>
    <cellStyle name="常规 7 2 2 6 2 2 9" xfId="12998"/>
    <cellStyle name="常规 7 2 2 6 2 2 9 2" xfId="12999"/>
    <cellStyle name="常规 7 2 2 6 2 3" xfId="13000"/>
    <cellStyle name="常规 7 2 2 6 2 3 2" xfId="13001"/>
    <cellStyle name="常规 7 2 2 6 2 3 2 2" xfId="13002"/>
    <cellStyle name="常规 7 2 2 6 2 3 2 2 2" xfId="13003"/>
    <cellStyle name="常规 7 2 2 6 2 3 2 2 2 2" xfId="13004"/>
    <cellStyle name="常规 7 2 2 6 2 3 2 2 3" xfId="13005"/>
    <cellStyle name="常规 7 2 2 6 2 3 2 2 3 2" xfId="13006"/>
    <cellStyle name="常规 7 2 2 6 2 3 2 2 4" xfId="13007"/>
    <cellStyle name="常规 7 2 2 6 2 3 2 2 4 2" xfId="13008"/>
    <cellStyle name="常规 7 2 2 6 2 3 2 2 5" xfId="13009"/>
    <cellStyle name="常规 7 2 2 6 2 3 2 3" xfId="13010"/>
    <cellStyle name="常规 7 2 2 6 2 3 2 3 2" xfId="13011"/>
    <cellStyle name="常规 7 2 2 6 2 3 2 4" xfId="13012"/>
    <cellStyle name="常规 7 2 2 6 2 3 2 4 2" xfId="13013"/>
    <cellStyle name="常规 7 2 2 6 2 3 2 5" xfId="13014"/>
    <cellStyle name="常规 7 2 2 6 2 3 2 5 2" xfId="13015"/>
    <cellStyle name="常规 7 2 2 6 2 3 2 6" xfId="13016"/>
    <cellStyle name="常规 7 2 2 6 2 3 3" xfId="13017"/>
    <cellStyle name="常规 7 2 2 6 2 3 3 2" xfId="13018"/>
    <cellStyle name="常规 7 2 2 6 2 3 3 2 2" xfId="13019"/>
    <cellStyle name="常规 7 2 2 6 2 3 3 3" xfId="13020"/>
    <cellStyle name="常规 7 2 2 6 2 3 3 3 2" xfId="13021"/>
    <cellStyle name="常规 7 2 2 6 2 3 3 4" xfId="13022"/>
    <cellStyle name="常规 7 2 2 6 2 3 3 4 2" xfId="13023"/>
    <cellStyle name="常规 7 2 2 6 2 3 3 5" xfId="13024"/>
    <cellStyle name="常规 7 2 2 6 2 3 4" xfId="13025"/>
    <cellStyle name="常规 7 2 2 6 2 3 4 2" xfId="13026"/>
    <cellStyle name="常规 7 2 2 6 2 3 4 2 2" xfId="13027"/>
    <cellStyle name="常规 7 2 2 6 2 3 4 3" xfId="13028"/>
    <cellStyle name="常规 7 2 2 6 2 3 4 3 2" xfId="13029"/>
    <cellStyle name="常规 7 2 2 6 2 3 4 4" xfId="13030"/>
    <cellStyle name="常规 7 2 2 6 2 3 4 4 2" xfId="13031"/>
    <cellStyle name="常规 7 2 2 6 2 3 4 5" xfId="13032"/>
    <cellStyle name="常规 7 2 2 6 2 3 5" xfId="13033"/>
    <cellStyle name="常规 7 2 2 6 2 3 5 2" xfId="13034"/>
    <cellStyle name="常规 7 2 2 6 2 3 5 2 2" xfId="13035"/>
    <cellStyle name="常规 7 2 2 6 2 3 5 3" xfId="13036"/>
    <cellStyle name="常规 7 2 2 6 2 3 5 3 2" xfId="13037"/>
    <cellStyle name="常规 7 2 2 6 2 3 5 4" xfId="13038"/>
    <cellStyle name="常规 7 2 2 6 2 3 6" xfId="13039"/>
    <cellStyle name="常规 7 2 2 6 2 3 6 2" xfId="13040"/>
    <cellStyle name="常规 7 2 2 6 2 3 7" xfId="13041"/>
    <cellStyle name="常规 7 2 2 6 2 3 7 2" xfId="13042"/>
    <cellStyle name="常规 7 2 2 6 2 3 8" xfId="13043"/>
    <cellStyle name="常规 7 2 2 6 2 3 8 2" xfId="13044"/>
    <cellStyle name="常规 7 2 2 6 2 3 9" xfId="13045"/>
    <cellStyle name="常规 7 2 2 6 2 4" xfId="13046"/>
    <cellStyle name="常规 7 2 2 6 2 4 2" xfId="13047"/>
    <cellStyle name="常规 7 2 2 6 2 4 2 2" xfId="13048"/>
    <cellStyle name="常规 7 2 2 6 2 4 2 2 2" xfId="13049"/>
    <cellStyle name="常规 7 2 2 6 2 4 2 3" xfId="13050"/>
    <cellStyle name="常规 7 2 2 6 2 4 2 3 2" xfId="13051"/>
    <cellStyle name="常规 7 2 2 6 2 4 2 4" xfId="13052"/>
    <cellStyle name="常规 7 2 2 6 2 4 2 4 2" xfId="13053"/>
    <cellStyle name="常规 7 2 2 6 2 4 2 5" xfId="13054"/>
    <cellStyle name="常规 7 2 2 6 2 4 3" xfId="13055"/>
    <cellStyle name="常规 7 2 2 6 2 4 3 2" xfId="13056"/>
    <cellStyle name="常规 7 2 2 6 2 4 4" xfId="13057"/>
    <cellStyle name="常规 7 2 2 6 2 4 4 2" xfId="13058"/>
    <cellStyle name="常规 7 2 2 6 2 4 5" xfId="13059"/>
    <cellStyle name="常规 7 2 2 6 2 4 5 2" xfId="13060"/>
    <cellStyle name="常规 7 2 2 6 2 4 6" xfId="13061"/>
    <cellStyle name="常规 7 2 2 6 2 5" xfId="13062"/>
    <cellStyle name="常规 7 2 2 6 2 5 2" xfId="13063"/>
    <cellStyle name="常规 7 2 2 6 2 5 2 2" xfId="13064"/>
    <cellStyle name="常规 7 2 2 6 2 5 3" xfId="13065"/>
    <cellStyle name="常规 7 2 2 6 2 5 3 2" xfId="13066"/>
    <cellStyle name="常规 7 2 2 6 2 5 4" xfId="13067"/>
    <cellStyle name="常规 7 2 2 6 2 5 4 2" xfId="13068"/>
    <cellStyle name="常规 7 2 2 6 2 5 5" xfId="13069"/>
    <cellStyle name="常规 7 2 2 6 2 6" xfId="13070"/>
    <cellStyle name="常规 7 2 2 6 2 6 2" xfId="13071"/>
    <cellStyle name="常规 7 2 2 6 2 6 2 2" xfId="13072"/>
    <cellStyle name="常规 7 2 2 6 2 6 3" xfId="13073"/>
    <cellStyle name="常规 7 2 2 6 2 6 3 2" xfId="13074"/>
    <cellStyle name="常规 7 2 2 6 2 6 4" xfId="13075"/>
    <cellStyle name="常规 7 2 2 6 2 6 4 2" xfId="13076"/>
    <cellStyle name="常规 7 2 2 6 2 6 5" xfId="13077"/>
    <cellStyle name="常规 7 2 2 6 2 7" xfId="13078"/>
    <cellStyle name="常规 7 2 2 6 2 7 2" xfId="13079"/>
    <cellStyle name="常规 7 2 2 6 2 7 2 2" xfId="13080"/>
    <cellStyle name="常规 7 2 2 6 2 7 3" xfId="13081"/>
    <cellStyle name="常规 7 2 2 6 2 7 3 2" xfId="13082"/>
    <cellStyle name="常规 7 2 2 6 2 7 4" xfId="13083"/>
    <cellStyle name="常规 7 2 2 6 2 8" xfId="13084"/>
    <cellStyle name="常规 7 2 2 6 2 8 2" xfId="13085"/>
    <cellStyle name="常规 7 2 2 6 2 9" xfId="13086"/>
    <cellStyle name="常规 7 2 2 6 2 9 2" xfId="13087"/>
    <cellStyle name="常规 7 2 2 6 3" xfId="13088"/>
    <cellStyle name="常规 7 2 2 6 3 10" xfId="13089"/>
    <cellStyle name="常规 7 2 2 6 3 10 2" xfId="13090"/>
    <cellStyle name="常规 7 2 2 6 3 11" xfId="13091"/>
    <cellStyle name="常规 7 2 2 6 3 2" xfId="13092"/>
    <cellStyle name="常规 7 2 2 6 3 2 10" xfId="13093"/>
    <cellStyle name="常规 7 2 2 6 3 2 2" xfId="13094"/>
    <cellStyle name="常规 7 2 2 6 3 2 2 2" xfId="13095"/>
    <cellStyle name="常规 7 2 2 6 3 2 2 2 2" xfId="13096"/>
    <cellStyle name="常规 7 2 2 6 3 2 2 2 2 2" xfId="13097"/>
    <cellStyle name="常规 7 2 2 6 3 2 2 2 2 2 2" xfId="13098"/>
    <cellStyle name="常规 7 2 2 6 3 2 2 2 2 3" xfId="13099"/>
    <cellStyle name="常规 7 2 2 6 3 2 2 2 2 3 2" xfId="13100"/>
    <cellStyle name="常规 7 2 2 6 3 2 2 2 2 4" xfId="13101"/>
    <cellStyle name="常规 7 2 2 6 3 2 2 2 2 4 2" xfId="13102"/>
    <cellStyle name="常规 7 2 2 6 3 2 2 2 2 5" xfId="13103"/>
    <cellStyle name="常规 7 2 2 6 3 2 2 2 3" xfId="13104"/>
    <cellStyle name="常规 7 2 2 6 3 2 2 2 3 2" xfId="13105"/>
    <cellStyle name="常规 7 2 2 6 3 2 2 2 4" xfId="13106"/>
    <cellStyle name="常规 7 2 2 6 3 2 2 2 4 2" xfId="13107"/>
    <cellStyle name="常规 7 2 2 6 3 2 2 2 5" xfId="13108"/>
    <cellStyle name="常规 7 2 2 6 3 2 2 2 5 2" xfId="13109"/>
    <cellStyle name="常规 7 2 2 6 3 2 2 2 6" xfId="13110"/>
    <cellStyle name="常规 7 2 2 6 3 2 2 3" xfId="13111"/>
    <cellStyle name="常规 7 2 2 6 3 2 2 3 2" xfId="13112"/>
    <cellStyle name="常规 7 2 2 6 3 2 2 3 2 2" xfId="13113"/>
    <cellStyle name="常规 7 2 2 6 3 2 2 3 3" xfId="13114"/>
    <cellStyle name="常规 7 2 2 6 3 2 2 3 3 2" xfId="13115"/>
    <cellStyle name="常规 7 2 2 6 3 2 2 3 4" xfId="13116"/>
    <cellStyle name="常规 7 2 2 6 3 2 2 3 4 2" xfId="13117"/>
    <cellStyle name="常规 7 2 2 6 3 2 2 3 5" xfId="13118"/>
    <cellStyle name="常规 7 2 2 6 3 2 2 4" xfId="13119"/>
    <cellStyle name="常规 7 2 2 6 3 2 2 4 2" xfId="13120"/>
    <cellStyle name="常规 7 2 2 6 3 2 2 4 2 2" xfId="13121"/>
    <cellStyle name="常规 7 2 2 6 3 2 2 4 3" xfId="13122"/>
    <cellStyle name="常规 7 2 2 6 3 2 2 4 3 2" xfId="13123"/>
    <cellStyle name="常规 7 2 2 6 3 2 2 4 4" xfId="13124"/>
    <cellStyle name="常规 7 2 2 6 3 2 2 4 4 2" xfId="13125"/>
    <cellStyle name="常规 7 2 2 6 3 2 2 4 5" xfId="13126"/>
    <cellStyle name="常规 7 2 2 6 3 2 2 5" xfId="13127"/>
    <cellStyle name="常规 7 2 2 6 3 2 2 5 2" xfId="13128"/>
    <cellStyle name="常规 7 2 2 6 3 2 2 5 2 2" xfId="13129"/>
    <cellStyle name="常规 7 2 2 6 3 2 2 5 3" xfId="13130"/>
    <cellStyle name="常规 7 2 2 6 3 2 2 5 3 2" xfId="13131"/>
    <cellStyle name="常规 7 2 2 6 3 2 2 5 4" xfId="13132"/>
    <cellStyle name="常规 7 2 2 6 3 2 2 6" xfId="13133"/>
    <cellStyle name="常规 7 2 2 6 3 2 2 6 2" xfId="13134"/>
    <cellStyle name="常规 7 2 2 6 3 2 2 7" xfId="13135"/>
    <cellStyle name="常规 7 2 2 6 3 2 2 7 2" xfId="13136"/>
    <cellStyle name="常规 7 2 2 6 3 2 2 8" xfId="13137"/>
    <cellStyle name="常规 7 2 2 6 3 2 2 8 2" xfId="13138"/>
    <cellStyle name="常规 7 2 2 6 3 2 2 9" xfId="13139"/>
    <cellStyle name="常规 7 2 2 6 3 2 3" xfId="13140"/>
    <cellStyle name="常规 7 2 2 6 3 2 3 2" xfId="13141"/>
    <cellStyle name="常规 7 2 2 6 3 2 3 2 2" xfId="13142"/>
    <cellStyle name="常规 7 2 2 6 3 2 3 2 2 2" xfId="13143"/>
    <cellStyle name="常规 7 2 2 6 3 2 3 2 3" xfId="13144"/>
    <cellStyle name="常规 7 2 2 6 3 2 3 2 3 2" xfId="13145"/>
    <cellStyle name="常规 7 2 2 6 3 2 3 2 4" xfId="13146"/>
    <cellStyle name="常规 7 2 2 6 3 2 3 2 4 2" xfId="13147"/>
    <cellStyle name="常规 7 2 2 6 3 2 3 2 5" xfId="13148"/>
    <cellStyle name="常规 7 2 2 6 3 2 3 3" xfId="13149"/>
    <cellStyle name="常规 7 2 2 6 3 2 3 3 2" xfId="13150"/>
    <cellStyle name="常规 7 2 2 6 3 2 3 4" xfId="13151"/>
    <cellStyle name="常规 7 2 2 6 3 2 3 4 2" xfId="13152"/>
    <cellStyle name="常规 7 2 2 6 3 2 3 5" xfId="13153"/>
    <cellStyle name="常规 7 2 2 6 3 2 3 5 2" xfId="13154"/>
    <cellStyle name="常规 7 2 2 6 3 2 3 6" xfId="13155"/>
    <cellStyle name="常规 7 2 2 6 3 2 4" xfId="13156"/>
    <cellStyle name="常规 7 2 2 6 3 2 4 2" xfId="13157"/>
    <cellStyle name="常规 7 2 2 6 3 2 4 2 2" xfId="13158"/>
    <cellStyle name="常规 7 2 2 6 3 2 4 3" xfId="13159"/>
    <cellStyle name="常规 7 2 2 6 3 2 4 3 2" xfId="13160"/>
    <cellStyle name="常规 7 2 2 6 3 2 4 4" xfId="13161"/>
    <cellStyle name="常规 7 2 2 6 3 2 4 4 2" xfId="13162"/>
    <cellStyle name="常规 7 2 2 6 3 2 4 5" xfId="13163"/>
    <cellStyle name="常规 7 2 2 6 3 2 5" xfId="13164"/>
    <cellStyle name="常规 7 2 2 6 3 2 5 2" xfId="13165"/>
    <cellStyle name="常规 7 2 2 6 3 2 5 2 2" xfId="13166"/>
    <cellStyle name="常规 7 2 2 6 3 2 5 3" xfId="13167"/>
    <cellStyle name="常规 7 2 2 6 3 2 5 3 2" xfId="13168"/>
    <cellStyle name="常规 7 2 2 6 3 2 5 4" xfId="13169"/>
    <cellStyle name="常规 7 2 2 6 3 2 5 4 2" xfId="13170"/>
    <cellStyle name="常规 7 2 2 6 3 2 5 5" xfId="13171"/>
    <cellStyle name="常规 7 2 2 6 3 2 6" xfId="13172"/>
    <cellStyle name="常规 7 2 2 6 3 2 6 2" xfId="13173"/>
    <cellStyle name="常规 7 2 2 6 3 2 6 2 2" xfId="13174"/>
    <cellStyle name="常规 7 2 2 6 3 2 6 3" xfId="13175"/>
    <cellStyle name="常规 7 2 2 6 3 2 6 3 2" xfId="13176"/>
    <cellStyle name="常规 7 2 2 6 3 2 6 4" xfId="13177"/>
    <cellStyle name="常规 7 2 2 6 3 2 7" xfId="13178"/>
    <cellStyle name="常规 7 2 2 6 3 2 7 2" xfId="13179"/>
    <cellStyle name="常规 7 2 2 6 3 2 8" xfId="13180"/>
    <cellStyle name="常规 7 2 2 6 3 2 8 2" xfId="13181"/>
    <cellStyle name="常规 7 2 2 6 3 2 9" xfId="13182"/>
    <cellStyle name="常规 7 2 2 6 3 2 9 2" xfId="13183"/>
    <cellStyle name="常规 7 2 2 6 3 3" xfId="13184"/>
    <cellStyle name="常规 7 2 2 6 3 3 2" xfId="13185"/>
    <cellStyle name="常规 7 2 2 6 3 3 2 2" xfId="13186"/>
    <cellStyle name="常规 7 2 2 6 3 3 2 2 2" xfId="13187"/>
    <cellStyle name="常规 7 2 2 6 3 3 2 2 2 2" xfId="13188"/>
    <cellStyle name="常规 7 2 2 6 3 3 2 2 3" xfId="13189"/>
    <cellStyle name="常规 7 2 2 6 3 3 2 2 3 2" xfId="13190"/>
    <cellStyle name="常规 7 2 2 6 3 3 2 2 4" xfId="13191"/>
    <cellStyle name="常规 7 2 2 6 3 3 2 2 4 2" xfId="13192"/>
    <cellStyle name="常规 7 2 2 6 3 3 2 2 5" xfId="13193"/>
    <cellStyle name="常规 7 2 2 6 3 3 2 3" xfId="13194"/>
    <cellStyle name="常规 7 2 2 6 3 3 2 3 2" xfId="13195"/>
    <cellStyle name="常规 7 2 2 6 3 3 2 4" xfId="13196"/>
    <cellStyle name="常规 7 2 2 6 3 3 2 4 2" xfId="13197"/>
    <cellStyle name="常规 7 2 2 6 3 3 2 5" xfId="13198"/>
    <cellStyle name="常规 7 2 2 6 3 3 2 5 2" xfId="13199"/>
    <cellStyle name="常规 7 2 2 6 3 3 2 6" xfId="13200"/>
    <cellStyle name="常规 7 2 2 6 3 3 3" xfId="13201"/>
    <cellStyle name="常规 7 2 2 6 3 3 3 2" xfId="13202"/>
    <cellStyle name="常规 7 2 2 6 3 3 3 2 2" xfId="13203"/>
    <cellStyle name="常规 7 2 2 6 3 3 3 3" xfId="13204"/>
    <cellStyle name="常规 7 2 2 6 3 3 3 3 2" xfId="13205"/>
    <cellStyle name="常规 7 2 2 6 3 3 3 4" xfId="13206"/>
    <cellStyle name="常规 7 2 2 6 3 3 3 4 2" xfId="13207"/>
    <cellStyle name="常规 7 2 2 6 3 3 3 5" xfId="13208"/>
    <cellStyle name="常规 7 2 2 6 3 3 4" xfId="13209"/>
    <cellStyle name="常规 7 2 2 6 3 3 4 2" xfId="13210"/>
    <cellStyle name="常规 7 2 2 6 3 3 4 2 2" xfId="13211"/>
    <cellStyle name="常规 7 2 2 6 3 3 4 3" xfId="13212"/>
    <cellStyle name="常规 7 2 2 6 3 3 4 3 2" xfId="13213"/>
    <cellStyle name="常规 7 2 2 6 3 3 4 4" xfId="13214"/>
    <cellStyle name="常规 7 2 2 6 3 3 4 4 2" xfId="13215"/>
    <cellStyle name="常规 7 2 2 6 3 3 4 5" xfId="13216"/>
    <cellStyle name="常规 7 2 2 6 3 3 5" xfId="13217"/>
    <cellStyle name="常规 7 2 2 6 3 3 5 2" xfId="13218"/>
    <cellStyle name="常规 7 2 2 6 3 3 5 2 2" xfId="13219"/>
    <cellStyle name="常规 7 2 2 6 3 3 5 3" xfId="13220"/>
    <cellStyle name="常规 7 2 2 6 3 3 5 3 2" xfId="13221"/>
    <cellStyle name="常规 7 2 2 6 3 3 5 4" xfId="13222"/>
    <cellStyle name="常规 7 2 2 6 3 3 6" xfId="13223"/>
    <cellStyle name="常规 7 2 2 6 3 3 6 2" xfId="13224"/>
    <cellStyle name="常规 7 2 2 6 3 3 7" xfId="13225"/>
    <cellStyle name="常规 7 2 2 6 3 3 7 2" xfId="13226"/>
    <cellStyle name="常规 7 2 2 6 3 3 8" xfId="13227"/>
    <cellStyle name="常规 7 2 2 6 3 3 8 2" xfId="13228"/>
    <cellStyle name="常规 7 2 2 6 3 3 9" xfId="13229"/>
    <cellStyle name="常规 7 2 2 6 3 4" xfId="13230"/>
    <cellStyle name="常规 7 2 2 6 3 4 2" xfId="13231"/>
    <cellStyle name="常规 7 2 2 6 3 4 2 2" xfId="13232"/>
    <cellStyle name="常规 7 2 2 6 3 4 2 2 2" xfId="13233"/>
    <cellStyle name="常规 7 2 2 6 3 4 2 3" xfId="13234"/>
    <cellStyle name="常规 7 2 2 6 3 4 2 3 2" xfId="13235"/>
    <cellStyle name="常规 7 2 2 6 3 4 2 4" xfId="13236"/>
    <cellStyle name="常规 7 2 2 6 3 4 2 4 2" xfId="13237"/>
    <cellStyle name="常规 7 2 2 6 3 4 2 5" xfId="13238"/>
    <cellStyle name="常规 7 2 2 6 3 4 3" xfId="13239"/>
    <cellStyle name="常规 7 2 2 6 3 4 3 2" xfId="13240"/>
    <cellStyle name="常规 7 2 2 6 3 4 4" xfId="13241"/>
    <cellStyle name="常规 7 2 2 6 3 4 4 2" xfId="13242"/>
    <cellStyle name="常规 7 2 2 6 3 4 5" xfId="13243"/>
    <cellStyle name="常规 7 2 2 6 3 4 5 2" xfId="13244"/>
    <cellStyle name="常规 7 2 2 6 3 4 6" xfId="13245"/>
    <cellStyle name="常规 7 2 2 6 3 5" xfId="13246"/>
    <cellStyle name="常规 7 2 2 6 3 5 2" xfId="13247"/>
    <cellStyle name="常规 7 2 2 6 3 5 2 2" xfId="13248"/>
    <cellStyle name="常规 7 2 2 6 3 5 3" xfId="13249"/>
    <cellStyle name="常规 7 2 2 6 3 5 3 2" xfId="13250"/>
    <cellStyle name="常规 7 2 2 6 3 5 4" xfId="13251"/>
    <cellStyle name="常规 7 2 2 6 3 5 4 2" xfId="13252"/>
    <cellStyle name="常规 7 2 2 6 3 5 5" xfId="13253"/>
    <cellStyle name="常规 7 2 2 6 3 6" xfId="13254"/>
    <cellStyle name="常规 7 2 2 6 3 6 2" xfId="13255"/>
    <cellStyle name="常规 7 2 2 6 3 6 2 2" xfId="13256"/>
    <cellStyle name="常规 7 2 2 6 3 6 3" xfId="13257"/>
    <cellStyle name="常规 7 2 2 6 3 6 3 2" xfId="13258"/>
    <cellStyle name="常规 7 2 2 6 3 6 4" xfId="13259"/>
    <cellStyle name="常规 7 2 2 6 3 6 4 2" xfId="13260"/>
    <cellStyle name="常规 7 2 2 6 3 6 5" xfId="13261"/>
    <cellStyle name="常规 7 2 2 6 3 7" xfId="13262"/>
    <cellStyle name="常规 7 2 2 6 3 7 2" xfId="13263"/>
    <cellStyle name="常规 7 2 2 6 3 7 2 2" xfId="13264"/>
    <cellStyle name="常规 7 2 2 6 3 7 3" xfId="13265"/>
    <cellStyle name="常规 7 2 2 6 3 7 3 2" xfId="13266"/>
    <cellStyle name="常规 7 2 2 6 3 7 4" xfId="13267"/>
    <cellStyle name="常规 7 2 2 6 3 8" xfId="13268"/>
    <cellStyle name="常规 7 2 2 6 3 8 2" xfId="13269"/>
    <cellStyle name="常规 7 2 2 6 3 9" xfId="13270"/>
    <cellStyle name="常规 7 2 2 6 3 9 2" xfId="13271"/>
    <cellStyle name="常规 7 2 2 6 4" xfId="13272"/>
    <cellStyle name="常规 7 2 2 6 4 10" xfId="13273"/>
    <cellStyle name="常规 7 2 2 6 4 2" xfId="13274"/>
    <cellStyle name="常规 7 2 2 6 4 2 2" xfId="13275"/>
    <cellStyle name="常规 7 2 2 6 4 2 2 2" xfId="13276"/>
    <cellStyle name="常规 7 2 2 6 4 2 2 2 2" xfId="13277"/>
    <cellStyle name="常规 7 2 2 6 4 2 2 2 2 2" xfId="13278"/>
    <cellStyle name="常规 7 2 2 6 4 2 2 2 3" xfId="13279"/>
    <cellStyle name="常规 7 2 2 6 4 2 2 2 3 2" xfId="13280"/>
    <cellStyle name="常规 7 2 2 6 4 2 2 2 4" xfId="13281"/>
    <cellStyle name="常规 7 2 2 6 4 2 2 2 4 2" xfId="13282"/>
    <cellStyle name="常规 7 2 2 6 4 2 2 2 5" xfId="13283"/>
    <cellStyle name="常规 7 2 2 6 4 2 2 3" xfId="13284"/>
    <cellStyle name="常规 7 2 2 6 4 2 2 3 2" xfId="13285"/>
    <cellStyle name="常规 7 2 2 6 4 2 2 4" xfId="13286"/>
    <cellStyle name="常规 7 2 2 6 4 2 2 4 2" xfId="13287"/>
    <cellStyle name="常规 7 2 2 6 4 2 2 5" xfId="13288"/>
    <cellStyle name="常规 7 2 2 6 4 2 2 5 2" xfId="13289"/>
    <cellStyle name="常规 7 2 2 6 4 2 2 6" xfId="13290"/>
    <cellStyle name="常规 7 2 2 6 4 2 3" xfId="13291"/>
    <cellStyle name="常规 7 2 2 6 4 2 3 2" xfId="13292"/>
    <cellStyle name="常规 7 2 2 6 4 2 3 2 2" xfId="13293"/>
    <cellStyle name="常规 7 2 2 6 4 2 3 3" xfId="13294"/>
    <cellStyle name="常规 7 2 2 6 4 2 3 3 2" xfId="13295"/>
    <cellStyle name="常规 7 2 2 6 4 2 3 4" xfId="13296"/>
    <cellStyle name="常规 7 2 2 6 4 2 3 4 2" xfId="13297"/>
    <cellStyle name="常规 7 2 2 6 4 2 3 5" xfId="13298"/>
    <cellStyle name="常规 7 2 2 6 4 2 4" xfId="13299"/>
    <cellStyle name="常规 7 2 2 6 4 2 4 2" xfId="13300"/>
    <cellStyle name="常规 7 2 2 6 4 2 4 2 2" xfId="13301"/>
    <cellStyle name="常规 7 2 2 6 4 2 4 3" xfId="13302"/>
    <cellStyle name="常规 7 2 2 6 4 2 4 3 2" xfId="13303"/>
    <cellStyle name="常规 7 2 2 6 4 2 4 4" xfId="13304"/>
    <cellStyle name="常规 7 2 2 6 4 2 4 4 2" xfId="13305"/>
    <cellStyle name="常规 7 2 2 6 4 2 4 5" xfId="13306"/>
    <cellStyle name="常规 7 2 2 6 4 2 5" xfId="13307"/>
    <cellStyle name="常规 7 2 2 6 4 2 5 2" xfId="13308"/>
    <cellStyle name="常规 7 2 2 6 4 2 5 2 2" xfId="13309"/>
    <cellStyle name="常规 7 2 2 6 4 2 5 3" xfId="13310"/>
    <cellStyle name="常规 7 2 2 6 4 2 5 3 2" xfId="13311"/>
    <cellStyle name="常规 7 2 2 6 4 2 5 4" xfId="13312"/>
    <cellStyle name="常规 7 2 2 6 4 2 6" xfId="13313"/>
    <cellStyle name="常规 7 2 2 6 4 2 6 2" xfId="13314"/>
    <cellStyle name="常规 7 2 2 6 4 2 7" xfId="13315"/>
    <cellStyle name="常规 7 2 2 6 4 2 7 2" xfId="13316"/>
    <cellStyle name="常规 7 2 2 6 4 2 8" xfId="13317"/>
    <cellStyle name="常规 7 2 2 6 4 2 8 2" xfId="13318"/>
    <cellStyle name="常规 7 2 2 6 4 2 9" xfId="13319"/>
    <cellStyle name="常规 7 2 2 6 4 3" xfId="13320"/>
    <cellStyle name="常规 7 2 2 6 4 3 2" xfId="13321"/>
    <cellStyle name="常规 7 2 2 6 4 3 2 2" xfId="13322"/>
    <cellStyle name="常规 7 2 2 6 4 3 2 2 2" xfId="13323"/>
    <cellStyle name="常规 7 2 2 6 4 3 2 3" xfId="13324"/>
    <cellStyle name="常规 7 2 2 6 4 3 2 3 2" xfId="13325"/>
    <cellStyle name="常规 7 2 2 6 4 3 2 4" xfId="13326"/>
    <cellStyle name="常规 7 2 2 6 4 3 2 4 2" xfId="13327"/>
    <cellStyle name="常规 7 2 2 6 4 3 2 5" xfId="13328"/>
    <cellStyle name="常规 7 2 2 6 4 3 3" xfId="13329"/>
    <cellStyle name="常规 7 2 2 6 4 3 3 2" xfId="13330"/>
    <cellStyle name="常规 7 2 2 6 4 3 4" xfId="13331"/>
    <cellStyle name="常规 7 2 2 6 4 3 4 2" xfId="13332"/>
    <cellStyle name="常规 7 2 2 6 4 3 5" xfId="13333"/>
    <cellStyle name="常规 7 2 2 6 4 3 5 2" xfId="13334"/>
    <cellStyle name="常规 7 2 2 6 4 3 6" xfId="13335"/>
    <cellStyle name="常规 7 2 2 6 4 4" xfId="13336"/>
    <cellStyle name="常规 7 2 2 6 4 4 2" xfId="13337"/>
    <cellStyle name="常规 7 2 2 6 4 4 2 2" xfId="13338"/>
    <cellStyle name="常规 7 2 2 6 4 4 3" xfId="13339"/>
    <cellStyle name="常规 7 2 2 6 4 4 3 2" xfId="13340"/>
    <cellStyle name="常规 7 2 2 6 4 4 4" xfId="13341"/>
    <cellStyle name="常规 7 2 2 6 4 4 4 2" xfId="13342"/>
    <cellStyle name="常规 7 2 2 6 4 4 5" xfId="13343"/>
    <cellStyle name="常规 7 2 2 6 4 5" xfId="13344"/>
    <cellStyle name="常规 7 2 2 6 4 5 2" xfId="13345"/>
    <cellStyle name="常规 7 2 2 6 4 5 2 2" xfId="13346"/>
    <cellStyle name="常规 7 2 2 6 4 5 3" xfId="13347"/>
    <cellStyle name="常规 7 2 2 6 4 5 3 2" xfId="13348"/>
    <cellStyle name="常规 7 2 2 6 4 5 4" xfId="13349"/>
    <cellStyle name="常规 7 2 2 6 4 5 4 2" xfId="13350"/>
    <cellStyle name="常规 7 2 2 6 4 5 5" xfId="13351"/>
    <cellStyle name="常规 7 2 2 6 4 6" xfId="13352"/>
    <cellStyle name="常规 7 2 2 6 4 6 2" xfId="13353"/>
    <cellStyle name="常规 7 2 2 6 4 6 2 2" xfId="13354"/>
    <cellStyle name="常规 7 2 2 6 4 6 3" xfId="13355"/>
    <cellStyle name="常规 7 2 2 6 4 6 3 2" xfId="13356"/>
    <cellStyle name="常规 7 2 2 6 4 6 4" xfId="13357"/>
    <cellStyle name="常规 7 2 2 6 4 7" xfId="13358"/>
    <cellStyle name="常规 7 2 2 6 4 7 2" xfId="13359"/>
    <cellStyle name="常规 7 2 2 6 4 8" xfId="13360"/>
    <cellStyle name="常规 7 2 2 6 4 8 2" xfId="13361"/>
    <cellStyle name="常规 7 2 2 6 4 9" xfId="13362"/>
    <cellStyle name="常规 7 2 2 6 4 9 2" xfId="13363"/>
    <cellStyle name="常规 7 2 2 6 5" xfId="13364"/>
    <cellStyle name="常规 7 2 2 6 5 2" xfId="13365"/>
    <cellStyle name="常规 7 2 2 6 5 2 2" xfId="13366"/>
    <cellStyle name="常规 7 2 2 6 5 2 2 2" xfId="13367"/>
    <cellStyle name="常规 7 2 2 6 5 2 2 2 2" xfId="13368"/>
    <cellStyle name="常规 7 2 2 6 5 2 2 3" xfId="13369"/>
    <cellStyle name="常规 7 2 2 6 5 2 2 3 2" xfId="13370"/>
    <cellStyle name="常规 7 2 2 6 5 2 2 4" xfId="13371"/>
    <cellStyle name="常规 7 2 2 6 5 2 2 4 2" xfId="13372"/>
    <cellStyle name="常规 7 2 2 6 5 2 2 5" xfId="13373"/>
    <cellStyle name="常规 7 2 2 6 5 2 3" xfId="13374"/>
    <cellStyle name="常规 7 2 2 6 5 2 3 2" xfId="13375"/>
    <cellStyle name="常规 7 2 2 6 5 2 4" xfId="13376"/>
    <cellStyle name="常规 7 2 2 6 5 2 4 2" xfId="13377"/>
    <cellStyle name="常规 7 2 2 6 5 2 5" xfId="13378"/>
    <cellStyle name="常规 7 2 2 6 5 2 5 2" xfId="13379"/>
    <cellStyle name="常规 7 2 2 6 5 2 6" xfId="13380"/>
    <cellStyle name="常规 7 2 2 6 5 3" xfId="13381"/>
    <cellStyle name="常规 7 2 2 6 5 3 2" xfId="13382"/>
    <cellStyle name="常规 7 2 2 6 5 3 2 2" xfId="13383"/>
    <cellStyle name="常规 7 2 2 6 5 3 3" xfId="13384"/>
    <cellStyle name="常规 7 2 2 6 5 3 3 2" xfId="13385"/>
    <cellStyle name="常规 7 2 2 6 5 3 4" xfId="13386"/>
    <cellStyle name="常规 7 2 2 6 5 3 4 2" xfId="13387"/>
    <cellStyle name="常规 7 2 2 6 5 3 5" xfId="13388"/>
    <cellStyle name="常规 7 2 2 6 5 4" xfId="13389"/>
    <cellStyle name="常规 7 2 2 6 5 4 2" xfId="13390"/>
    <cellStyle name="常规 7 2 2 6 5 4 2 2" xfId="13391"/>
    <cellStyle name="常规 7 2 2 6 5 4 3" xfId="13392"/>
    <cellStyle name="常规 7 2 2 6 5 4 3 2" xfId="13393"/>
    <cellStyle name="常规 7 2 2 6 5 4 4" xfId="13394"/>
    <cellStyle name="常规 7 2 2 6 5 4 4 2" xfId="13395"/>
    <cellStyle name="常规 7 2 2 6 5 4 5" xfId="13396"/>
    <cellStyle name="常规 7 2 2 6 5 5" xfId="13397"/>
    <cellStyle name="常规 7 2 2 6 5 5 2" xfId="13398"/>
    <cellStyle name="常规 7 2 2 6 5 5 2 2" xfId="13399"/>
    <cellStyle name="常规 7 2 2 6 5 5 3" xfId="13400"/>
    <cellStyle name="常规 7 2 2 6 5 5 3 2" xfId="13401"/>
    <cellStyle name="常规 7 2 2 6 5 5 4" xfId="13402"/>
    <cellStyle name="常规 7 2 2 6 5 6" xfId="13403"/>
    <cellStyle name="常规 7 2 2 6 5 6 2" xfId="13404"/>
    <cellStyle name="常规 7 2 2 6 5 7" xfId="13405"/>
    <cellStyle name="常规 7 2 2 6 5 7 2" xfId="13406"/>
    <cellStyle name="常规 7 2 2 6 5 8" xfId="13407"/>
    <cellStyle name="常规 7 2 2 6 5 8 2" xfId="13408"/>
    <cellStyle name="常规 7 2 2 6 5 9" xfId="13409"/>
    <cellStyle name="常规 7 2 2 6 6" xfId="13410"/>
    <cellStyle name="常规 7 2 2 6 6 2" xfId="13411"/>
    <cellStyle name="常规 7 2 2 6 6 2 2" xfId="13412"/>
    <cellStyle name="常规 7 2 2 6 6 2 2 2" xfId="13413"/>
    <cellStyle name="常规 7 2 2 6 6 2 3" xfId="13414"/>
    <cellStyle name="常规 7 2 2 6 6 2 3 2" xfId="13415"/>
    <cellStyle name="常规 7 2 2 6 6 2 4" xfId="13416"/>
    <cellStyle name="常规 7 2 2 6 6 2 4 2" xfId="13417"/>
    <cellStyle name="常规 7 2 2 6 6 2 5" xfId="13418"/>
    <cellStyle name="常规 7 2 2 6 6 3" xfId="13419"/>
    <cellStyle name="常规 7 2 2 6 6 3 2" xfId="13420"/>
    <cellStyle name="常规 7 2 2 6 6 4" xfId="13421"/>
    <cellStyle name="常规 7 2 2 6 6 4 2" xfId="13422"/>
    <cellStyle name="常规 7 2 2 6 6 5" xfId="13423"/>
    <cellStyle name="常规 7 2 2 6 6 5 2" xfId="13424"/>
    <cellStyle name="常规 7 2 2 6 6 6" xfId="13425"/>
    <cellStyle name="常规 7 2 2 6 7" xfId="13426"/>
    <cellStyle name="常规 7 2 2 6 7 2" xfId="13427"/>
    <cellStyle name="常规 7 2 2 6 7 2 2" xfId="13428"/>
    <cellStyle name="常规 7 2 2 6 7 3" xfId="13429"/>
    <cellStyle name="常规 7 2 2 6 7 3 2" xfId="13430"/>
    <cellStyle name="常规 7 2 2 6 7 4" xfId="13431"/>
    <cellStyle name="常规 7 2 2 6 7 4 2" xfId="13432"/>
    <cellStyle name="常规 7 2 2 6 7 5" xfId="13433"/>
    <cellStyle name="常规 7 2 2 6 8" xfId="13434"/>
    <cellStyle name="常规 7 2 2 6 8 2" xfId="13435"/>
    <cellStyle name="常规 7 2 2 6 8 2 2" xfId="13436"/>
    <cellStyle name="常规 7 2 2 6 8 3" xfId="13437"/>
    <cellStyle name="常规 7 2 2 6 8 3 2" xfId="13438"/>
    <cellStyle name="常规 7 2 2 6 8 4" xfId="13439"/>
    <cellStyle name="常规 7 2 2 6 8 4 2" xfId="13440"/>
    <cellStyle name="常规 7 2 2 6 8 5" xfId="13441"/>
    <cellStyle name="常规 7 2 2 6 9" xfId="13442"/>
    <cellStyle name="常规 7 2 2 6 9 2" xfId="13443"/>
    <cellStyle name="常规 7 2 2 6 9 2 2" xfId="13444"/>
    <cellStyle name="常规 7 2 2 6 9 3" xfId="13445"/>
    <cellStyle name="常规 7 2 2 6 9 3 2" xfId="13446"/>
    <cellStyle name="常规 7 2 2 6 9 4" xfId="13447"/>
    <cellStyle name="常规 7 2 2 7" xfId="13448"/>
    <cellStyle name="常规 7 2 2 7 10" xfId="13449"/>
    <cellStyle name="常规 7 2 2 7 10 2" xfId="13450"/>
    <cellStyle name="常规 7 2 2 7 11" xfId="13451"/>
    <cellStyle name="常规 7 2 2 7 11 2" xfId="13452"/>
    <cellStyle name="常规 7 2 2 7 12" xfId="13453"/>
    <cellStyle name="常规 7 2 2 7 2" xfId="13454"/>
    <cellStyle name="常规 7 2 2 7 2 10" xfId="13455"/>
    <cellStyle name="常规 7 2 2 7 2 10 2" xfId="13456"/>
    <cellStyle name="常规 7 2 2 7 2 11" xfId="13457"/>
    <cellStyle name="常规 7 2 2 7 2 2" xfId="13458"/>
    <cellStyle name="常规 7 2 2 7 2 2 10" xfId="13459"/>
    <cellStyle name="常规 7 2 2 7 2 2 2" xfId="13460"/>
    <cellStyle name="常规 7 2 2 7 2 2 2 2" xfId="13461"/>
    <cellStyle name="常规 7 2 2 7 2 2 2 2 2" xfId="13462"/>
    <cellStyle name="常规 7 2 2 7 2 2 2 2 2 2" xfId="13463"/>
    <cellStyle name="常规 7 2 2 7 2 2 2 2 2 2 2" xfId="13464"/>
    <cellStyle name="常规 7 2 2 7 2 2 2 2 2 3" xfId="13465"/>
    <cellStyle name="常规 7 2 2 7 2 2 2 2 2 3 2" xfId="13466"/>
    <cellStyle name="常规 7 2 2 7 2 2 2 2 2 4" xfId="13467"/>
    <cellStyle name="常规 7 2 2 7 2 2 2 2 2 4 2" xfId="13468"/>
    <cellStyle name="常规 7 2 2 7 2 2 2 2 2 5" xfId="13469"/>
    <cellStyle name="常规 7 2 2 7 2 2 2 2 3" xfId="13470"/>
    <cellStyle name="常规 7 2 2 7 2 2 2 2 3 2" xfId="13471"/>
    <cellStyle name="常规 7 2 2 7 2 2 2 2 4" xfId="13472"/>
    <cellStyle name="常规 7 2 2 7 2 2 2 2 4 2" xfId="13473"/>
    <cellStyle name="常规 7 2 2 7 2 2 2 2 5" xfId="13474"/>
    <cellStyle name="常规 7 2 2 7 2 2 2 2 5 2" xfId="13475"/>
    <cellStyle name="常规 7 2 2 7 2 2 2 2 6" xfId="13476"/>
    <cellStyle name="常规 7 2 2 7 2 2 2 3" xfId="13477"/>
    <cellStyle name="常规 7 2 2 7 2 2 2 3 2" xfId="13478"/>
    <cellStyle name="常规 7 2 2 7 2 2 2 3 2 2" xfId="13479"/>
    <cellStyle name="常规 7 2 2 7 2 2 2 3 3" xfId="13480"/>
    <cellStyle name="常规 7 2 2 7 2 2 2 3 3 2" xfId="13481"/>
    <cellStyle name="常规 7 2 2 7 2 2 2 3 4" xfId="13482"/>
    <cellStyle name="常规 7 2 2 7 2 2 2 3 4 2" xfId="13483"/>
    <cellStyle name="常规 7 2 2 7 2 2 2 3 5" xfId="13484"/>
    <cellStyle name="常规 7 2 2 7 2 2 2 4" xfId="13485"/>
    <cellStyle name="常规 7 2 2 7 2 2 2 4 2" xfId="13486"/>
    <cellStyle name="常规 7 2 2 7 2 2 2 4 2 2" xfId="13487"/>
    <cellStyle name="常规 7 2 2 7 2 2 2 4 3" xfId="13488"/>
    <cellStyle name="常规 7 2 2 7 2 2 2 4 3 2" xfId="13489"/>
    <cellStyle name="常规 7 2 2 7 2 2 2 4 4" xfId="13490"/>
    <cellStyle name="常规 7 2 2 7 2 2 2 4 4 2" xfId="13491"/>
    <cellStyle name="常规 7 2 2 7 2 2 2 4 5" xfId="13492"/>
    <cellStyle name="常规 7 2 2 7 2 2 2 5" xfId="13493"/>
    <cellStyle name="常规 7 2 2 7 2 2 2 5 2" xfId="13494"/>
    <cellStyle name="常规 7 2 2 7 2 2 2 5 2 2" xfId="13495"/>
    <cellStyle name="常规 7 2 2 7 2 2 2 5 3" xfId="13496"/>
    <cellStyle name="常规 7 2 2 7 2 2 2 5 3 2" xfId="13497"/>
    <cellStyle name="常规 7 2 2 7 2 2 2 5 4" xfId="13498"/>
    <cellStyle name="常规 7 2 2 7 2 2 2 6" xfId="13499"/>
    <cellStyle name="常规 7 2 2 7 2 2 2 6 2" xfId="13500"/>
    <cellStyle name="常规 7 2 2 7 2 2 2 7" xfId="13501"/>
    <cellStyle name="常规 7 2 2 7 2 2 2 7 2" xfId="13502"/>
    <cellStyle name="常规 7 2 2 7 2 2 2 8" xfId="13503"/>
    <cellStyle name="常规 7 2 2 7 2 2 2 8 2" xfId="13504"/>
    <cellStyle name="常规 7 2 2 7 2 2 2 9" xfId="13505"/>
    <cellStyle name="常规 7 2 2 7 2 2 3" xfId="13506"/>
    <cellStyle name="常规 7 2 2 7 2 2 3 2" xfId="13507"/>
    <cellStyle name="常规 7 2 2 7 2 2 3 2 2" xfId="13508"/>
    <cellStyle name="常规 7 2 2 7 2 2 3 2 2 2" xfId="13509"/>
    <cellStyle name="常规 7 2 2 7 2 2 3 2 3" xfId="13510"/>
    <cellStyle name="常规 7 2 2 7 2 2 3 2 3 2" xfId="13511"/>
    <cellStyle name="常规 7 2 2 7 2 2 3 2 4" xfId="13512"/>
    <cellStyle name="常规 7 2 2 7 2 2 3 2 4 2" xfId="13513"/>
    <cellStyle name="常规 7 2 2 7 2 2 3 2 5" xfId="13514"/>
    <cellStyle name="常规 7 2 2 7 2 2 3 3" xfId="13515"/>
    <cellStyle name="常规 7 2 2 7 2 2 3 3 2" xfId="13516"/>
    <cellStyle name="常规 7 2 2 7 2 2 3 4" xfId="13517"/>
    <cellStyle name="常规 7 2 2 7 2 2 3 4 2" xfId="13518"/>
    <cellStyle name="常规 7 2 2 7 2 2 3 5" xfId="13519"/>
    <cellStyle name="常规 7 2 2 7 2 2 3 5 2" xfId="13520"/>
    <cellStyle name="常规 7 2 2 7 2 2 3 6" xfId="13521"/>
    <cellStyle name="常规 7 2 2 7 2 2 4" xfId="13522"/>
    <cellStyle name="常规 7 2 2 7 2 2 4 2" xfId="13523"/>
    <cellStyle name="常规 7 2 2 7 2 2 4 2 2" xfId="13524"/>
    <cellStyle name="常规 7 2 2 7 2 2 4 3" xfId="13525"/>
    <cellStyle name="常规 7 2 2 7 2 2 4 3 2" xfId="13526"/>
    <cellStyle name="常规 7 2 2 7 2 2 4 4" xfId="13527"/>
    <cellStyle name="常规 7 2 2 7 2 2 4 4 2" xfId="13528"/>
    <cellStyle name="常规 7 2 2 7 2 2 4 5" xfId="13529"/>
    <cellStyle name="常规 7 2 2 7 2 2 5" xfId="13530"/>
    <cellStyle name="常规 7 2 2 7 2 2 5 2" xfId="13531"/>
    <cellStyle name="常规 7 2 2 7 2 2 5 2 2" xfId="13532"/>
    <cellStyle name="常规 7 2 2 7 2 2 5 3" xfId="13533"/>
    <cellStyle name="常规 7 2 2 7 2 2 5 3 2" xfId="13534"/>
    <cellStyle name="常规 7 2 2 7 2 2 5 4" xfId="13535"/>
    <cellStyle name="常规 7 2 2 7 2 2 5 4 2" xfId="13536"/>
    <cellStyle name="常规 7 2 2 7 2 2 5 5" xfId="13537"/>
    <cellStyle name="常规 7 2 2 7 2 2 6" xfId="13538"/>
    <cellStyle name="常规 7 2 2 7 2 2 6 2" xfId="13539"/>
    <cellStyle name="常规 7 2 2 7 2 2 6 2 2" xfId="13540"/>
    <cellStyle name="常规 7 2 2 7 2 2 6 3" xfId="13541"/>
    <cellStyle name="常规 7 2 2 7 2 2 6 3 2" xfId="13542"/>
    <cellStyle name="常规 7 2 2 7 2 2 6 4" xfId="13543"/>
    <cellStyle name="常规 7 2 2 7 2 2 7" xfId="13544"/>
    <cellStyle name="常规 7 2 2 7 2 2 7 2" xfId="13545"/>
    <cellStyle name="常规 7 2 2 7 2 2 8" xfId="13546"/>
    <cellStyle name="常规 7 2 2 7 2 2 8 2" xfId="13547"/>
    <cellStyle name="常规 7 2 2 7 2 2 9" xfId="13548"/>
    <cellStyle name="常规 7 2 2 7 2 2 9 2" xfId="13549"/>
    <cellStyle name="常规 7 2 2 7 2 3" xfId="13550"/>
    <cellStyle name="常规 7 2 2 7 2 3 2" xfId="13551"/>
    <cellStyle name="常规 7 2 2 7 2 3 2 2" xfId="13552"/>
    <cellStyle name="常规 7 2 2 7 2 3 2 2 2" xfId="13553"/>
    <cellStyle name="常规 7 2 2 7 2 3 2 2 2 2" xfId="13554"/>
    <cellStyle name="常规 7 2 2 7 2 3 2 2 3" xfId="13555"/>
    <cellStyle name="常规 7 2 2 7 2 3 2 2 3 2" xfId="13556"/>
    <cellStyle name="常规 7 2 2 7 2 3 2 2 4" xfId="13557"/>
    <cellStyle name="常规 7 2 2 7 2 3 2 2 4 2" xfId="13558"/>
    <cellStyle name="常规 7 2 2 7 2 3 2 2 5" xfId="13559"/>
    <cellStyle name="常规 7 2 2 7 2 3 2 3" xfId="13560"/>
    <cellStyle name="常规 7 2 2 7 2 3 2 3 2" xfId="13561"/>
    <cellStyle name="常规 7 2 2 7 2 3 2 4" xfId="13562"/>
    <cellStyle name="常规 7 2 2 7 2 3 2 4 2" xfId="13563"/>
    <cellStyle name="常规 7 2 2 7 2 3 2 5" xfId="13564"/>
    <cellStyle name="常规 7 2 2 7 2 3 2 5 2" xfId="13565"/>
    <cellStyle name="常规 7 2 2 7 2 3 2 6" xfId="13566"/>
    <cellStyle name="常规 7 2 2 7 2 3 3" xfId="13567"/>
    <cellStyle name="常规 7 2 2 7 2 3 3 2" xfId="13568"/>
    <cellStyle name="常规 7 2 2 7 2 3 3 2 2" xfId="13569"/>
    <cellStyle name="常规 7 2 2 7 2 3 3 3" xfId="13570"/>
    <cellStyle name="常规 7 2 2 7 2 3 3 3 2" xfId="13571"/>
    <cellStyle name="常规 7 2 2 7 2 3 3 4" xfId="13572"/>
    <cellStyle name="常规 7 2 2 7 2 3 3 4 2" xfId="13573"/>
    <cellStyle name="常规 7 2 2 7 2 3 3 5" xfId="13574"/>
    <cellStyle name="常规 7 2 2 7 2 3 4" xfId="13575"/>
    <cellStyle name="常规 7 2 2 7 2 3 4 2" xfId="13576"/>
    <cellStyle name="常规 7 2 2 7 2 3 4 2 2" xfId="13577"/>
    <cellStyle name="常规 7 2 2 7 2 3 4 3" xfId="13578"/>
    <cellStyle name="常规 7 2 2 7 2 3 4 3 2" xfId="13579"/>
    <cellStyle name="常规 7 2 2 7 2 3 4 4" xfId="13580"/>
    <cellStyle name="常规 7 2 2 7 2 3 4 4 2" xfId="13581"/>
    <cellStyle name="常规 7 2 2 7 2 3 4 5" xfId="13582"/>
    <cellStyle name="常规 7 2 2 7 2 3 5" xfId="13583"/>
    <cellStyle name="常规 7 2 2 7 2 3 5 2" xfId="13584"/>
    <cellStyle name="常规 7 2 2 7 2 3 5 2 2" xfId="13585"/>
    <cellStyle name="常规 7 2 2 7 2 3 5 3" xfId="13586"/>
    <cellStyle name="常规 7 2 2 7 2 3 5 3 2" xfId="13587"/>
    <cellStyle name="常规 7 2 2 7 2 3 5 4" xfId="13588"/>
    <cellStyle name="常规 7 2 2 7 2 3 6" xfId="13589"/>
    <cellStyle name="常规 7 2 2 7 2 3 6 2" xfId="13590"/>
    <cellStyle name="常规 7 2 2 7 2 3 7" xfId="13591"/>
    <cellStyle name="常规 7 2 2 7 2 3 7 2" xfId="13592"/>
    <cellStyle name="常规 7 2 2 7 2 3 8" xfId="13593"/>
    <cellStyle name="常规 7 2 2 7 2 3 8 2" xfId="13594"/>
    <cellStyle name="常规 7 2 2 7 2 3 9" xfId="13595"/>
    <cellStyle name="常规 7 2 2 7 2 4" xfId="13596"/>
    <cellStyle name="常规 7 2 2 7 2 4 2" xfId="13597"/>
    <cellStyle name="常规 7 2 2 7 2 4 2 2" xfId="13598"/>
    <cellStyle name="常规 7 2 2 7 2 4 2 2 2" xfId="13599"/>
    <cellStyle name="常规 7 2 2 7 2 4 2 3" xfId="13600"/>
    <cellStyle name="常规 7 2 2 7 2 4 2 3 2" xfId="13601"/>
    <cellStyle name="常规 7 2 2 7 2 4 2 4" xfId="13602"/>
    <cellStyle name="常规 7 2 2 7 2 4 2 4 2" xfId="13603"/>
    <cellStyle name="常规 7 2 2 7 2 4 2 5" xfId="13604"/>
    <cellStyle name="常规 7 2 2 7 2 4 3" xfId="13605"/>
    <cellStyle name="常规 7 2 2 7 2 4 3 2" xfId="13606"/>
    <cellStyle name="常规 7 2 2 7 2 4 4" xfId="13607"/>
    <cellStyle name="常规 7 2 2 7 2 4 4 2" xfId="13608"/>
    <cellStyle name="常规 7 2 2 7 2 4 5" xfId="13609"/>
    <cellStyle name="常规 7 2 2 7 2 4 5 2" xfId="13610"/>
    <cellStyle name="常规 7 2 2 7 2 4 6" xfId="13611"/>
    <cellStyle name="常规 7 2 2 7 2 5" xfId="13612"/>
    <cellStyle name="常规 7 2 2 7 2 5 2" xfId="13613"/>
    <cellStyle name="常规 7 2 2 7 2 5 2 2" xfId="13614"/>
    <cellStyle name="常规 7 2 2 7 2 5 3" xfId="13615"/>
    <cellStyle name="常规 7 2 2 7 2 5 3 2" xfId="13616"/>
    <cellStyle name="常规 7 2 2 7 2 5 4" xfId="13617"/>
    <cellStyle name="常规 7 2 2 7 2 5 4 2" xfId="13618"/>
    <cellStyle name="常规 7 2 2 7 2 5 5" xfId="13619"/>
    <cellStyle name="常规 7 2 2 7 2 6" xfId="13620"/>
    <cellStyle name="常规 7 2 2 7 2 6 2" xfId="13621"/>
    <cellStyle name="常规 7 2 2 7 2 6 2 2" xfId="13622"/>
    <cellStyle name="常规 7 2 2 7 2 6 3" xfId="13623"/>
    <cellStyle name="常规 7 2 2 7 2 6 3 2" xfId="13624"/>
    <cellStyle name="常规 7 2 2 7 2 6 4" xfId="13625"/>
    <cellStyle name="常规 7 2 2 7 2 6 4 2" xfId="13626"/>
    <cellStyle name="常规 7 2 2 7 2 6 5" xfId="13627"/>
    <cellStyle name="常规 7 2 2 7 2 7" xfId="13628"/>
    <cellStyle name="常规 7 2 2 7 2 7 2" xfId="13629"/>
    <cellStyle name="常规 7 2 2 7 2 7 2 2" xfId="13630"/>
    <cellStyle name="常规 7 2 2 7 2 7 3" xfId="13631"/>
    <cellStyle name="常规 7 2 2 7 2 7 3 2" xfId="13632"/>
    <cellStyle name="常规 7 2 2 7 2 7 4" xfId="13633"/>
    <cellStyle name="常规 7 2 2 7 2 8" xfId="13634"/>
    <cellStyle name="常规 7 2 2 7 2 8 2" xfId="13635"/>
    <cellStyle name="常规 7 2 2 7 2 9" xfId="13636"/>
    <cellStyle name="常规 7 2 2 7 2 9 2" xfId="13637"/>
    <cellStyle name="常规 7 2 2 7 3" xfId="13638"/>
    <cellStyle name="常规 7 2 2 7 3 10" xfId="13639"/>
    <cellStyle name="常规 7 2 2 7 3 2" xfId="13640"/>
    <cellStyle name="常规 7 2 2 7 3 2 2" xfId="13641"/>
    <cellStyle name="常规 7 2 2 7 3 2 2 2" xfId="13642"/>
    <cellStyle name="常规 7 2 2 7 3 2 2 2 2" xfId="13643"/>
    <cellStyle name="常规 7 2 2 7 3 2 2 2 2 2" xfId="13644"/>
    <cellStyle name="常规 7 2 2 7 3 2 2 2 3" xfId="13645"/>
    <cellStyle name="常规 7 2 2 7 3 2 2 2 3 2" xfId="13646"/>
    <cellStyle name="常规 7 2 2 7 3 2 2 2 4" xfId="13647"/>
    <cellStyle name="常规 7 2 2 7 3 2 2 2 4 2" xfId="13648"/>
    <cellStyle name="常规 7 2 2 7 3 2 2 2 5" xfId="13649"/>
    <cellStyle name="常规 7 2 2 7 3 2 2 3" xfId="13650"/>
    <cellStyle name="常规 7 2 2 7 3 2 2 3 2" xfId="13651"/>
    <cellStyle name="常规 7 2 2 7 3 2 2 4" xfId="13652"/>
    <cellStyle name="常规 7 2 2 7 3 2 2 4 2" xfId="13653"/>
    <cellStyle name="常规 7 2 2 7 3 2 2 5" xfId="13654"/>
    <cellStyle name="常规 7 2 2 7 3 2 2 5 2" xfId="13655"/>
    <cellStyle name="常规 7 2 2 7 3 2 2 6" xfId="13656"/>
    <cellStyle name="常规 7 2 2 7 3 2 3" xfId="13657"/>
    <cellStyle name="常规 7 2 2 7 3 2 3 2" xfId="13658"/>
    <cellStyle name="常规 7 2 2 7 3 2 3 2 2" xfId="13659"/>
    <cellStyle name="常规 7 2 2 7 3 2 3 3" xfId="13660"/>
    <cellStyle name="常规 7 2 2 7 3 2 3 3 2" xfId="13661"/>
    <cellStyle name="常规 7 2 2 7 3 2 3 4" xfId="13662"/>
    <cellStyle name="常规 7 2 2 7 3 2 3 4 2" xfId="13663"/>
    <cellStyle name="常规 7 2 2 7 3 2 3 5" xfId="13664"/>
    <cellStyle name="常规 7 2 2 7 3 2 4" xfId="13665"/>
    <cellStyle name="常规 7 2 2 7 3 2 4 2" xfId="13666"/>
    <cellStyle name="常规 7 2 2 7 3 2 4 2 2" xfId="13667"/>
    <cellStyle name="常规 7 2 2 7 3 2 4 3" xfId="13668"/>
    <cellStyle name="常规 7 2 2 7 3 2 4 3 2" xfId="13669"/>
    <cellStyle name="常规 7 2 2 7 3 2 4 4" xfId="13670"/>
    <cellStyle name="常规 7 2 2 7 3 2 4 4 2" xfId="13671"/>
    <cellStyle name="常规 7 2 2 7 3 2 4 5" xfId="13672"/>
    <cellStyle name="常规 7 2 2 7 3 2 5" xfId="13673"/>
    <cellStyle name="常规 7 2 2 7 3 2 5 2" xfId="13674"/>
    <cellStyle name="常规 7 2 2 7 3 2 5 2 2" xfId="13675"/>
    <cellStyle name="常规 7 2 2 7 3 2 5 3" xfId="13676"/>
    <cellStyle name="常规 7 2 2 7 3 2 5 3 2" xfId="13677"/>
    <cellStyle name="常规 7 2 2 7 3 2 5 4" xfId="13678"/>
    <cellStyle name="常规 7 2 2 7 3 2 6" xfId="13679"/>
    <cellStyle name="常规 7 2 2 7 3 2 6 2" xfId="13680"/>
    <cellStyle name="常规 7 2 2 7 3 2 7" xfId="13681"/>
    <cellStyle name="常规 7 2 2 7 3 2 7 2" xfId="13682"/>
    <cellStyle name="常规 7 2 2 7 3 2 8" xfId="13683"/>
    <cellStyle name="常规 7 2 2 7 3 2 8 2" xfId="13684"/>
    <cellStyle name="常规 7 2 2 7 3 2 9" xfId="13685"/>
    <cellStyle name="常规 7 2 2 7 3 3" xfId="13686"/>
    <cellStyle name="常规 7 2 2 7 3 3 2" xfId="13687"/>
    <cellStyle name="常规 7 2 2 7 3 3 2 2" xfId="13688"/>
    <cellStyle name="常规 7 2 2 7 3 3 2 2 2" xfId="13689"/>
    <cellStyle name="常规 7 2 2 7 3 3 2 3" xfId="13690"/>
    <cellStyle name="常规 7 2 2 7 3 3 2 3 2" xfId="13691"/>
    <cellStyle name="常规 7 2 2 7 3 3 2 4" xfId="13692"/>
    <cellStyle name="常规 7 2 2 7 3 3 2 4 2" xfId="13693"/>
    <cellStyle name="常规 7 2 2 7 3 3 2 5" xfId="13694"/>
    <cellStyle name="常规 7 2 2 7 3 3 3" xfId="13695"/>
    <cellStyle name="常规 7 2 2 7 3 3 3 2" xfId="13696"/>
    <cellStyle name="常规 7 2 2 7 3 3 4" xfId="13697"/>
    <cellStyle name="常规 7 2 2 7 3 3 4 2" xfId="13698"/>
    <cellStyle name="常规 7 2 2 7 3 3 5" xfId="13699"/>
    <cellStyle name="常规 7 2 2 7 3 3 5 2" xfId="13700"/>
    <cellStyle name="常规 7 2 2 7 3 3 6" xfId="13701"/>
    <cellStyle name="常规 7 2 2 7 3 4" xfId="13702"/>
    <cellStyle name="常规 7 2 2 7 3 4 2" xfId="13703"/>
    <cellStyle name="常规 7 2 2 7 3 4 2 2" xfId="13704"/>
    <cellStyle name="常规 7 2 2 7 3 4 3" xfId="13705"/>
    <cellStyle name="常规 7 2 2 7 3 4 3 2" xfId="13706"/>
    <cellStyle name="常规 7 2 2 7 3 4 4" xfId="13707"/>
    <cellStyle name="常规 7 2 2 7 3 4 4 2" xfId="13708"/>
    <cellStyle name="常规 7 2 2 7 3 4 5" xfId="13709"/>
    <cellStyle name="常规 7 2 2 7 3 5" xfId="13710"/>
    <cellStyle name="常规 7 2 2 7 3 5 2" xfId="13711"/>
    <cellStyle name="常规 7 2 2 7 3 5 2 2" xfId="13712"/>
    <cellStyle name="常规 7 2 2 7 3 5 3" xfId="13713"/>
    <cellStyle name="常规 7 2 2 7 3 5 3 2" xfId="13714"/>
    <cellStyle name="常规 7 2 2 7 3 5 4" xfId="13715"/>
    <cellStyle name="常规 7 2 2 7 3 5 4 2" xfId="13716"/>
    <cellStyle name="常规 7 2 2 7 3 5 5" xfId="13717"/>
    <cellStyle name="常规 7 2 2 7 3 6" xfId="13718"/>
    <cellStyle name="常规 7 2 2 7 3 6 2" xfId="13719"/>
    <cellStyle name="常规 7 2 2 7 3 6 2 2" xfId="13720"/>
    <cellStyle name="常规 7 2 2 7 3 6 3" xfId="13721"/>
    <cellStyle name="常规 7 2 2 7 3 6 3 2" xfId="13722"/>
    <cellStyle name="常规 7 2 2 7 3 6 4" xfId="13723"/>
    <cellStyle name="常规 7 2 2 7 3 7" xfId="13724"/>
    <cellStyle name="常规 7 2 2 7 3 7 2" xfId="13725"/>
    <cellStyle name="常规 7 2 2 7 3 8" xfId="13726"/>
    <cellStyle name="常规 7 2 2 7 3 8 2" xfId="13727"/>
    <cellStyle name="常规 7 2 2 7 3 9" xfId="13728"/>
    <cellStyle name="常规 7 2 2 7 3 9 2" xfId="13729"/>
    <cellStyle name="常规 7 2 2 7 4" xfId="13730"/>
    <cellStyle name="常规 7 2 2 7 4 2" xfId="13731"/>
    <cellStyle name="常规 7 2 2 7 4 2 2" xfId="13732"/>
    <cellStyle name="常规 7 2 2 7 4 2 2 2" xfId="13733"/>
    <cellStyle name="常规 7 2 2 7 4 2 2 2 2" xfId="13734"/>
    <cellStyle name="常规 7 2 2 7 4 2 2 3" xfId="13735"/>
    <cellStyle name="常规 7 2 2 7 4 2 2 3 2" xfId="13736"/>
    <cellStyle name="常规 7 2 2 7 4 2 2 4" xfId="13737"/>
    <cellStyle name="常规 7 2 2 7 4 2 2 4 2" xfId="13738"/>
    <cellStyle name="常规 7 2 2 7 4 2 2 5" xfId="13739"/>
    <cellStyle name="常规 7 2 2 7 4 2 3" xfId="13740"/>
    <cellStyle name="常规 7 2 2 7 4 2 3 2" xfId="13741"/>
    <cellStyle name="常规 7 2 2 7 4 2 4" xfId="13742"/>
    <cellStyle name="常规 7 2 2 7 4 2 4 2" xfId="13743"/>
    <cellStyle name="常规 7 2 2 7 4 2 5" xfId="13744"/>
    <cellStyle name="常规 7 2 2 7 4 2 5 2" xfId="13745"/>
    <cellStyle name="常规 7 2 2 7 4 2 6" xfId="13746"/>
    <cellStyle name="常规 7 2 2 7 4 3" xfId="13747"/>
    <cellStyle name="常规 7 2 2 7 4 3 2" xfId="13748"/>
    <cellStyle name="常规 7 2 2 7 4 3 2 2" xfId="13749"/>
    <cellStyle name="常规 7 2 2 7 4 3 3" xfId="13750"/>
    <cellStyle name="常规 7 2 2 7 4 3 3 2" xfId="13751"/>
    <cellStyle name="常规 7 2 2 7 4 3 4" xfId="13752"/>
    <cellStyle name="常规 7 2 2 7 4 3 4 2" xfId="13753"/>
    <cellStyle name="常规 7 2 2 7 4 3 5" xfId="13754"/>
    <cellStyle name="常规 7 2 2 7 4 4" xfId="13755"/>
    <cellStyle name="常规 7 2 2 7 4 4 2" xfId="13756"/>
    <cellStyle name="常规 7 2 2 7 4 4 2 2" xfId="13757"/>
    <cellStyle name="常规 7 2 2 7 4 4 3" xfId="13758"/>
    <cellStyle name="常规 7 2 2 7 4 4 3 2" xfId="13759"/>
    <cellStyle name="常规 7 2 2 7 4 4 4" xfId="13760"/>
    <cellStyle name="常规 7 2 2 7 4 4 4 2" xfId="13761"/>
    <cellStyle name="常规 7 2 2 7 4 4 5" xfId="13762"/>
    <cellStyle name="常规 7 2 2 7 4 5" xfId="13763"/>
    <cellStyle name="常规 7 2 2 7 4 5 2" xfId="13764"/>
    <cellStyle name="常规 7 2 2 7 4 5 2 2" xfId="13765"/>
    <cellStyle name="常规 7 2 2 7 4 5 3" xfId="13766"/>
    <cellStyle name="常规 7 2 2 7 4 5 3 2" xfId="13767"/>
    <cellStyle name="常规 7 2 2 7 4 5 4" xfId="13768"/>
    <cellStyle name="常规 7 2 2 7 4 6" xfId="13769"/>
    <cellStyle name="常规 7 2 2 7 4 6 2" xfId="13770"/>
    <cellStyle name="常规 7 2 2 7 4 7" xfId="13771"/>
    <cellStyle name="常规 7 2 2 7 4 7 2" xfId="13772"/>
    <cellStyle name="常规 7 2 2 7 4 8" xfId="13773"/>
    <cellStyle name="常规 7 2 2 7 4 8 2" xfId="13774"/>
    <cellStyle name="常规 7 2 2 7 4 9" xfId="13775"/>
    <cellStyle name="常规 7 2 2 7 5" xfId="13776"/>
    <cellStyle name="常规 7 2 2 7 5 2" xfId="13777"/>
    <cellStyle name="常规 7 2 2 7 5 2 2" xfId="13778"/>
    <cellStyle name="常规 7 2 2 7 5 2 2 2" xfId="13779"/>
    <cellStyle name="常规 7 2 2 7 5 2 3" xfId="13780"/>
    <cellStyle name="常规 7 2 2 7 5 2 3 2" xfId="13781"/>
    <cellStyle name="常规 7 2 2 7 5 2 4" xfId="13782"/>
    <cellStyle name="常规 7 2 2 7 5 2 4 2" xfId="13783"/>
    <cellStyle name="常规 7 2 2 7 5 2 5" xfId="13784"/>
    <cellStyle name="常规 7 2 2 7 5 3" xfId="13785"/>
    <cellStyle name="常规 7 2 2 7 5 3 2" xfId="13786"/>
    <cellStyle name="常规 7 2 2 7 5 4" xfId="13787"/>
    <cellStyle name="常规 7 2 2 7 5 4 2" xfId="13788"/>
    <cellStyle name="常规 7 2 2 7 5 5" xfId="13789"/>
    <cellStyle name="常规 7 2 2 7 5 5 2" xfId="13790"/>
    <cellStyle name="常规 7 2 2 7 5 6" xfId="13791"/>
    <cellStyle name="常规 7 2 2 7 6" xfId="13792"/>
    <cellStyle name="常规 7 2 2 7 6 2" xfId="13793"/>
    <cellStyle name="常规 7 2 2 7 6 2 2" xfId="13794"/>
    <cellStyle name="常规 7 2 2 7 6 3" xfId="13795"/>
    <cellStyle name="常规 7 2 2 7 6 3 2" xfId="13796"/>
    <cellStyle name="常规 7 2 2 7 6 4" xfId="13797"/>
    <cellStyle name="常规 7 2 2 7 6 4 2" xfId="13798"/>
    <cellStyle name="常规 7 2 2 7 6 5" xfId="13799"/>
    <cellStyle name="常规 7 2 2 7 7" xfId="13800"/>
    <cellStyle name="常规 7 2 2 7 7 2" xfId="13801"/>
    <cellStyle name="常规 7 2 2 7 7 2 2" xfId="13802"/>
    <cellStyle name="常规 7 2 2 7 7 3" xfId="13803"/>
    <cellStyle name="常规 7 2 2 7 7 3 2" xfId="13804"/>
    <cellStyle name="常规 7 2 2 7 7 4" xfId="13805"/>
    <cellStyle name="常规 7 2 2 7 7 4 2" xfId="13806"/>
    <cellStyle name="常规 7 2 2 7 7 5" xfId="13807"/>
    <cellStyle name="常规 7 2 2 7 8" xfId="13808"/>
    <cellStyle name="常规 7 2 2 7 8 2" xfId="13809"/>
    <cellStyle name="常规 7 2 2 7 8 2 2" xfId="13810"/>
    <cellStyle name="常规 7 2 2 7 8 3" xfId="13811"/>
    <cellStyle name="常规 7 2 2 7 8 3 2" xfId="13812"/>
    <cellStyle name="常规 7 2 2 7 8 4" xfId="13813"/>
    <cellStyle name="常规 7 2 2 7 9" xfId="13814"/>
    <cellStyle name="常规 7 2 2 7 9 2" xfId="13815"/>
    <cellStyle name="常规 7 2 2 8" xfId="13816"/>
    <cellStyle name="常规 7 2 2 8 10" xfId="13817"/>
    <cellStyle name="常规 7 2 2 8 10 2" xfId="13818"/>
    <cellStyle name="常规 7 2 2 8 11" xfId="13819"/>
    <cellStyle name="常规 7 2 2 8 2" xfId="13820"/>
    <cellStyle name="常规 7 2 2 8 2 10" xfId="13821"/>
    <cellStyle name="常规 7 2 2 8 2 2" xfId="13822"/>
    <cellStyle name="常规 7 2 2 8 2 2 2" xfId="13823"/>
    <cellStyle name="常规 7 2 2 8 2 2 2 2" xfId="13824"/>
    <cellStyle name="常规 7 2 2 8 2 2 2 2 2" xfId="13825"/>
    <cellStyle name="常规 7 2 2 8 2 2 2 2 2 2" xfId="13826"/>
    <cellStyle name="常规 7 2 2 8 2 2 2 2 3" xfId="13827"/>
    <cellStyle name="常规 7 2 2 8 2 2 2 2 3 2" xfId="13828"/>
    <cellStyle name="常规 7 2 2 8 2 2 2 2 4" xfId="13829"/>
    <cellStyle name="常规 7 2 2 8 2 2 2 2 4 2" xfId="13830"/>
    <cellStyle name="常规 7 2 2 8 2 2 2 2 5" xfId="13831"/>
    <cellStyle name="常规 7 2 2 8 2 2 2 3" xfId="13832"/>
    <cellStyle name="常规 7 2 2 8 2 2 2 3 2" xfId="13833"/>
    <cellStyle name="常规 7 2 2 8 2 2 2 4" xfId="13834"/>
    <cellStyle name="常规 7 2 2 8 2 2 2 4 2" xfId="13835"/>
    <cellStyle name="常规 7 2 2 8 2 2 2 5" xfId="13836"/>
    <cellStyle name="常规 7 2 2 8 2 2 2 5 2" xfId="13837"/>
    <cellStyle name="常规 7 2 2 8 2 2 2 6" xfId="13838"/>
    <cellStyle name="常规 7 2 2 8 2 2 3" xfId="13839"/>
    <cellStyle name="常规 7 2 2 8 2 2 3 2" xfId="13840"/>
    <cellStyle name="常规 7 2 2 8 2 2 3 2 2" xfId="13841"/>
    <cellStyle name="常规 7 2 2 8 2 2 3 3" xfId="13842"/>
    <cellStyle name="常规 7 2 2 8 2 2 3 3 2" xfId="13843"/>
    <cellStyle name="常规 7 2 2 8 2 2 3 4" xfId="13844"/>
    <cellStyle name="常规 7 2 2 8 2 2 3 4 2" xfId="13845"/>
    <cellStyle name="常规 7 2 2 8 2 2 3 5" xfId="13846"/>
    <cellStyle name="常规 7 2 2 8 2 2 4" xfId="13847"/>
    <cellStyle name="常规 7 2 2 8 2 2 4 2" xfId="13848"/>
    <cellStyle name="常规 7 2 2 8 2 2 4 2 2" xfId="13849"/>
    <cellStyle name="常规 7 2 2 8 2 2 4 3" xfId="13850"/>
    <cellStyle name="常规 7 2 2 8 2 2 4 3 2" xfId="13851"/>
    <cellStyle name="常规 7 2 2 8 2 2 4 4" xfId="13852"/>
    <cellStyle name="常规 7 2 2 8 2 2 4 4 2" xfId="13853"/>
    <cellStyle name="常规 7 2 2 8 2 2 4 5" xfId="13854"/>
    <cellStyle name="常规 7 2 2 8 2 2 5" xfId="13855"/>
    <cellStyle name="常规 7 2 2 8 2 2 5 2" xfId="13856"/>
    <cellStyle name="常规 7 2 2 8 2 2 5 2 2" xfId="13857"/>
    <cellStyle name="常规 7 2 2 8 2 2 5 3" xfId="13858"/>
    <cellStyle name="常规 7 2 2 8 2 2 5 3 2" xfId="13859"/>
    <cellStyle name="常规 7 2 2 8 2 2 5 4" xfId="13860"/>
    <cellStyle name="常规 7 2 2 8 2 2 6" xfId="13861"/>
    <cellStyle name="常规 7 2 2 8 2 2 6 2" xfId="13862"/>
    <cellStyle name="常规 7 2 2 8 2 2 7" xfId="13863"/>
    <cellStyle name="常规 7 2 2 8 2 2 7 2" xfId="13864"/>
    <cellStyle name="常规 7 2 2 8 2 2 8" xfId="13865"/>
    <cellStyle name="常规 7 2 2 8 2 2 8 2" xfId="13866"/>
    <cellStyle name="常规 7 2 2 8 2 2 9" xfId="13867"/>
    <cellStyle name="常规 7 2 2 8 2 3" xfId="13868"/>
    <cellStyle name="常规 7 2 2 8 2 3 2" xfId="13869"/>
    <cellStyle name="常规 7 2 2 8 2 3 2 2" xfId="13870"/>
    <cellStyle name="常规 7 2 2 8 2 3 2 2 2" xfId="13871"/>
    <cellStyle name="常规 7 2 2 8 2 3 2 3" xfId="13872"/>
    <cellStyle name="常规 7 2 2 8 2 3 2 3 2" xfId="13873"/>
    <cellStyle name="常规 7 2 2 8 2 3 2 4" xfId="13874"/>
    <cellStyle name="常规 7 2 2 8 2 3 2 4 2" xfId="13875"/>
    <cellStyle name="常规 7 2 2 8 2 3 2 5" xfId="13876"/>
    <cellStyle name="常规 7 2 2 8 2 3 3" xfId="13877"/>
    <cellStyle name="常规 7 2 2 8 2 3 3 2" xfId="13878"/>
    <cellStyle name="常规 7 2 2 8 2 3 4" xfId="13879"/>
    <cellStyle name="常规 7 2 2 8 2 3 4 2" xfId="13880"/>
    <cellStyle name="常规 7 2 2 8 2 3 5" xfId="13881"/>
    <cellStyle name="常规 7 2 2 8 2 3 5 2" xfId="13882"/>
    <cellStyle name="常规 7 2 2 8 2 3 6" xfId="13883"/>
    <cellStyle name="常规 7 2 2 8 2 4" xfId="13884"/>
    <cellStyle name="常规 7 2 2 8 2 4 2" xfId="13885"/>
    <cellStyle name="常规 7 2 2 8 2 4 2 2" xfId="13886"/>
    <cellStyle name="常规 7 2 2 8 2 4 3" xfId="13887"/>
    <cellStyle name="常规 7 2 2 8 2 4 3 2" xfId="13888"/>
    <cellStyle name="常规 7 2 2 8 2 4 4" xfId="13889"/>
    <cellStyle name="常规 7 2 2 8 2 4 4 2" xfId="13890"/>
    <cellStyle name="常规 7 2 2 8 2 4 5" xfId="13891"/>
    <cellStyle name="常规 7 2 2 8 2 5" xfId="13892"/>
    <cellStyle name="常规 7 2 2 8 2 5 2" xfId="13893"/>
    <cellStyle name="常规 7 2 2 8 2 5 2 2" xfId="13894"/>
    <cellStyle name="常规 7 2 2 8 2 5 3" xfId="13895"/>
    <cellStyle name="常规 7 2 2 8 2 5 3 2" xfId="13896"/>
    <cellStyle name="常规 7 2 2 8 2 5 4" xfId="13897"/>
    <cellStyle name="常规 7 2 2 8 2 5 4 2" xfId="13898"/>
    <cellStyle name="常规 7 2 2 8 2 5 5" xfId="13899"/>
    <cellStyle name="常规 7 2 2 8 2 6" xfId="13900"/>
    <cellStyle name="常规 7 2 2 8 2 6 2" xfId="13901"/>
    <cellStyle name="常规 7 2 2 8 2 6 2 2" xfId="13902"/>
    <cellStyle name="常规 7 2 2 8 2 6 3" xfId="13903"/>
    <cellStyle name="常规 7 2 2 8 2 6 3 2" xfId="13904"/>
    <cellStyle name="常规 7 2 2 8 2 6 4" xfId="13905"/>
    <cellStyle name="常规 7 2 2 8 2 7" xfId="13906"/>
    <cellStyle name="常规 7 2 2 8 2 7 2" xfId="13907"/>
    <cellStyle name="常规 7 2 2 8 2 8" xfId="13908"/>
    <cellStyle name="常规 7 2 2 8 2 8 2" xfId="13909"/>
    <cellStyle name="常规 7 2 2 8 2 9" xfId="13910"/>
    <cellStyle name="常规 7 2 2 8 2 9 2" xfId="13911"/>
    <cellStyle name="常规 7 2 2 8 3" xfId="13912"/>
    <cellStyle name="常规 7 2 2 8 3 2" xfId="13913"/>
    <cellStyle name="常规 7 2 2 8 3 2 2" xfId="13914"/>
    <cellStyle name="常规 7 2 2 8 3 2 2 2" xfId="13915"/>
    <cellStyle name="常规 7 2 2 8 3 2 2 2 2" xfId="13916"/>
    <cellStyle name="常规 7 2 2 8 3 2 2 3" xfId="13917"/>
    <cellStyle name="常规 7 2 2 8 3 2 2 3 2" xfId="13918"/>
    <cellStyle name="常规 7 2 2 8 3 2 2 4" xfId="13919"/>
    <cellStyle name="常规 7 2 2 8 3 2 2 4 2" xfId="13920"/>
    <cellStyle name="常规 7 2 2 8 3 2 2 5" xfId="13921"/>
    <cellStyle name="常规 7 2 2 8 3 2 3" xfId="13922"/>
    <cellStyle name="常规 7 2 2 8 3 2 3 2" xfId="13923"/>
    <cellStyle name="常规 7 2 2 8 3 2 4" xfId="13924"/>
    <cellStyle name="常规 7 2 2 8 3 2 4 2" xfId="13925"/>
    <cellStyle name="常规 7 2 2 8 3 2 5" xfId="13926"/>
    <cellStyle name="常规 7 2 2 8 3 2 5 2" xfId="13927"/>
    <cellStyle name="常规 7 2 2 8 3 2 6" xfId="13928"/>
    <cellStyle name="常规 7 2 2 8 3 3" xfId="13929"/>
    <cellStyle name="常规 7 2 2 8 3 3 2" xfId="13930"/>
    <cellStyle name="常规 7 2 2 8 3 3 2 2" xfId="13931"/>
    <cellStyle name="常规 7 2 2 8 3 3 3" xfId="13932"/>
    <cellStyle name="常规 7 2 2 8 3 3 3 2" xfId="13933"/>
    <cellStyle name="常规 7 2 2 8 3 3 4" xfId="13934"/>
    <cellStyle name="常规 7 2 2 8 3 3 4 2" xfId="13935"/>
    <cellStyle name="常规 7 2 2 8 3 3 5" xfId="13936"/>
    <cellStyle name="常规 7 2 2 8 3 4" xfId="13937"/>
    <cellStyle name="常规 7 2 2 8 3 4 2" xfId="13938"/>
    <cellStyle name="常规 7 2 2 8 3 4 2 2" xfId="13939"/>
    <cellStyle name="常规 7 2 2 8 3 4 3" xfId="13940"/>
    <cellStyle name="常规 7 2 2 8 3 4 3 2" xfId="13941"/>
    <cellStyle name="常规 7 2 2 8 3 4 4" xfId="13942"/>
    <cellStyle name="常规 7 2 2 8 3 4 4 2" xfId="13943"/>
    <cellStyle name="常规 7 2 2 8 3 4 5" xfId="13944"/>
    <cellStyle name="常规 7 2 2 8 3 5" xfId="13945"/>
    <cellStyle name="常规 7 2 2 8 3 5 2" xfId="13946"/>
    <cellStyle name="常规 7 2 2 8 3 5 2 2" xfId="13947"/>
    <cellStyle name="常规 7 2 2 8 3 5 3" xfId="13948"/>
    <cellStyle name="常规 7 2 2 8 3 5 3 2" xfId="13949"/>
    <cellStyle name="常规 7 2 2 8 3 5 4" xfId="13950"/>
    <cellStyle name="常规 7 2 2 8 3 6" xfId="13951"/>
    <cellStyle name="常规 7 2 2 8 3 6 2" xfId="13952"/>
    <cellStyle name="常规 7 2 2 8 3 7" xfId="13953"/>
    <cellStyle name="常规 7 2 2 8 3 7 2" xfId="13954"/>
    <cellStyle name="常规 7 2 2 8 3 8" xfId="13955"/>
    <cellStyle name="常规 7 2 2 8 3 8 2" xfId="13956"/>
    <cellStyle name="常规 7 2 2 8 3 9" xfId="13957"/>
    <cellStyle name="常规 7 2 2 8 4" xfId="13958"/>
    <cellStyle name="常规 7 2 2 8 4 2" xfId="13959"/>
    <cellStyle name="常规 7 2 2 8 4 2 2" xfId="13960"/>
    <cellStyle name="常规 7 2 2 8 4 2 2 2" xfId="13961"/>
    <cellStyle name="常规 7 2 2 8 4 2 3" xfId="13962"/>
    <cellStyle name="常规 7 2 2 8 4 2 3 2" xfId="13963"/>
    <cellStyle name="常规 7 2 2 8 4 2 4" xfId="13964"/>
    <cellStyle name="常规 7 2 2 8 4 2 4 2" xfId="13965"/>
    <cellStyle name="常规 7 2 2 8 4 2 5" xfId="13966"/>
    <cellStyle name="常规 7 2 2 8 4 3" xfId="13967"/>
    <cellStyle name="常规 7 2 2 8 4 3 2" xfId="13968"/>
    <cellStyle name="常规 7 2 2 8 4 4" xfId="13969"/>
    <cellStyle name="常规 7 2 2 8 4 4 2" xfId="13970"/>
    <cellStyle name="常规 7 2 2 8 4 5" xfId="13971"/>
    <cellStyle name="常规 7 2 2 8 4 5 2" xfId="13972"/>
    <cellStyle name="常规 7 2 2 8 4 6" xfId="13973"/>
    <cellStyle name="常规 7 2 2 8 5" xfId="13974"/>
    <cellStyle name="常规 7 2 2 8 5 2" xfId="13975"/>
    <cellStyle name="常规 7 2 2 8 5 2 2" xfId="13976"/>
    <cellStyle name="常规 7 2 2 8 5 3" xfId="13977"/>
    <cellStyle name="常规 7 2 2 8 5 3 2" xfId="13978"/>
    <cellStyle name="常规 7 2 2 8 5 4" xfId="13979"/>
    <cellStyle name="常规 7 2 2 8 5 4 2" xfId="13980"/>
    <cellStyle name="常规 7 2 2 8 5 5" xfId="13981"/>
    <cellStyle name="常规 7 2 2 8 6" xfId="13982"/>
    <cellStyle name="常规 7 2 2 8 6 2" xfId="13983"/>
    <cellStyle name="常规 7 2 2 8 6 2 2" xfId="13984"/>
    <cellStyle name="常规 7 2 2 8 6 3" xfId="13985"/>
    <cellStyle name="常规 7 2 2 8 6 3 2" xfId="13986"/>
    <cellStyle name="常规 7 2 2 8 6 4" xfId="13987"/>
    <cellStyle name="常规 7 2 2 8 6 4 2" xfId="13988"/>
    <cellStyle name="常规 7 2 2 8 6 5" xfId="13989"/>
    <cellStyle name="常规 7 2 2 8 7" xfId="13990"/>
    <cellStyle name="常规 7 2 2 8 7 2" xfId="13991"/>
    <cellStyle name="常规 7 2 2 8 7 2 2" xfId="13992"/>
    <cellStyle name="常规 7 2 2 8 7 3" xfId="13993"/>
    <cellStyle name="常规 7 2 2 8 7 3 2" xfId="13994"/>
    <cellStyle name="常规 7 2 2 8 7 4" xfId="13995"/>
    <cellStyle name="常规 7 2 2 8 8" xfId="13996"/>
    <cellStyle name="常规 7 2 2 8 8 2" xfId="13997"/>
    <cellStyle name="常规 7 2 2 8 9" xfId="13998"/>
    <cellStyle name="常规 7 2 2 8 9 2" xfId="13999"/>
    <cellStyle name="常规 7 2 2 9" xfId="14000"/>
    <cellStyle name="常规 7 2 2 9 10" xfId="14001"/>
    <cellStyle name="常规 7 2 2 9 10 2" xfId="14002"/>
    <cellStyle name="常规 7 2 2 9 11" xfId="14003"/>
    <cellStyle name="常规 7 2 2 9 2" xfId="14004"/>
    <cellStyle name="常规 7 2 2 9 2 10" xfId="14005"/>
    <cellStyle name="常规 7 2 2 9 2 2" xfId="14006"/>
    <cellStyle name="常规 7 2 2 9 2 2 2" xfId="14007"/>
    <cellStyle name="常规 7 2 2 9 2 2 2 2" xfId="14008"/>
    <cellStyle name="常规 7 2 2 9 2 2 2 2 2" xfId="14009"/>
    <cellStyle name="常规 7 2 2 9 2 2 2 2 2 2" xfId="14010"/>
    <cellStyle name="常规 7 2 2 9 2 2 2 2 3" xfId="14011"/>
    <cellStyle name="常规 7 2 2 9 2 2 2 2 3 2" xfId="14012"/>
    <cellStyle name="常规 7 2 2 9 2 2 2 2 4" xfId="14013"/>
    <cellStyle name="常规 7 2 2 9 2 2 2 2 4 2" xfId="14014"/>
    <cellStyle name="常规 7 2 2 9 2 2 2 2 5" xfId="14015"/>
    <cellStyle name="常规 7 2 2 9 2 2 2 3" xfId="14016"/>
    <cellStyle name="常规 7 2 2 9 2 2 2 3 2" xfId="14017"/>
    <cellStyle name="常规 7 2 2 9 2 2 2 4" xfId="14018"/>
    <cellStyle name="常规 7 2 2 9 2 2 2 4 2" xfId="14019"/>
    <cellStyle name="常规 7 2 2 9 2 2 2 5" xfId="14020"/>
    <cellStyle name="常规 7 2 2 9 2 2 2 5 2" xfId="14021"/>
    <cellStyle name="常规 7 2 2 9 2 2 2 6" xfId="14022"/>
    <cellStyle name="常规 7 2 2 9 2 2 3" xfId="14023"/>
    <cellStyle name="常规 7 2 2 9 2 2 3 2" xfId="14024"/>
    <cellStyle name="常规 7 2 2 9 2 2 3 2 2" xfId="14025"/>
    <cellStyle name="常规 7 2 2 9 2 2 3 3" xfId="14026"/>
    <cellStyle name="常规 7 2 2 9 2 2 3 3 2" xfId="14027"/>
    <cellStyle name="常规 7 2 2 9 2 2 3 4" xfId="14028"/>
    <cellStyle name="常规 7 2 2 9 2 2 3 4 2" xfId="14029"/>
    <cellStyle name="常规 7 2 2 9 2 2 3 5" xfId="14030"/>
    <cellStyle name="常规 7 2 2 9 2 2 4" xfId="14031"/>
    <cellStyle name="常规 7 2 2 9 2 2 4 2" xfId="14032"/>
    <cellStyle name="常规 7 2 2 9 2 2 4 2 2" xfId="14033"/>
    <cellStyle name="常规 7 2 2 9 2 2 4 3" xfId="14034"/>
    <cellStyle name="常规 7 2 2 9 2 2 4 3 2" xfId="14035"/>
    <cellStyle name="常规 7 2 2 9 2 2 4 4" xfId="14036"/>
    <cellStyle name="常规 7 2 2 9 2 2 4 4 2" xfId="14037"/>
    <cellStyle name="常规 7 2 2 9 2 2 4 5" xfId="14038"/>
    <cellStyle name="常规 7 2 2 9 2 2 5" xfId="14039"/>
    <cellStyle name="常规 7 2 2 9 2 2 5 2" xfId="14040"/>
    <cellStyle name="常规 7 2 2 9 2 2 5 2 2" xfId="14041"/>
    <cellStyle name="常规 7 2 2 9 2 2 5 3" xfId="14042"/>
    <cellStyle name="常规 7 2 2 9 2 2 5 3 2" xfId="14043"/>
    <cellStyle name="常规 7 2 2 9 2 2 5 4" xfId="14044"/>
    <cellStyle name="常规 7 2 2 9 2 2 6" xfId="14045"/>
    <cellStyle name="常规 7 2 2 9 2 2 6 2" xfId="14046"/>
    <cellStyle name="常规 7 2 2 9 2 2 7" xfId="14047"/>
    <cellStyle name="常规 7 2 2 9 2 2 7 2" xfId="14048"/>
    <cellStyle name="常规 7 2 2 9 2 2 8" xfId="14049"/>
    <cellStyle name="常规 7 2 2 9 2 2 8 2" xfId="14050"/>
    <cellStyle name="常规 7 2 2 9 2 2 9" xfId="14051"/>
    <cellStyle name="常规 7 2 2 9 2 3" xfId="14052"/>
    <cellStyle name="常规 7 2 2 9 2 3 2" xfId="14053"/>
    <cellStyle name="常规 7 2 2 9 2 3 2 2" xfId="14054"/>
    <cellStyle name="常规 7 2 2 9 2 3 2 2 2" xfId="14055"/>
    <cellStyle name="常规 7 2 2 9 2 3 2 3" xfId="14056"/>
    <cellStyle name="常规 7 2 2 9 2 3 2 3 2" xfId="14057"/>
    <cellStyle name="常规 7 2 2 9 2 3 2 4" xfId="14058"/>
    <cellStyle name="常规 7 2 2 9 2 3 2 4 2" xfId="14059"/>
    <cellStyle name="常规 7 2 2 9 2 3 2 5" xfId="14060"/>
    <cellStyle name="常规 7 2 2 9 2 3 3" xfId="14061"/>
    <cellStyle name="常规 7 2 2 9 2 3 3 2" xfId="14062"/>
    <cellStyle name="常规 7 2 2 9 2 3 4" xfId="14063"/>
    <cellStyle name="常规 7 2 2 9 2 3 4 2" xfId="14064"/>
    <cellStyle name="常规 7 2 2 9 2 3 5" xfId="14065"/>
    <cellStyle name="常规 7 2 2 9 2 3 5 2" xfId="14066"/>
    <cellStyle name="常规 7 2 2 9 2 3 6" xfId="14067"/>
    <cellStyle name="常规 7 2 2 9 2 4" xfId="14068"/>
    <cellStyle name="常规 7 2 2 9 2 4 2" xfId="14069"/>
    <cellStyle name="常规 7 2 2 9 2 4 2 2" xfId="14070"/>
    <cellStyle name="常规 7 2 2 9 2 4 3" xfId="14071"/>
    <cellStyle name="常规 7 2 2 9 2 4 3 2" xfId="14072"/>
    <cellStyle name="常规 7 2 2 9 2 4 4" xfId="14073"/>
    <cellStyle name="常规 7 2 2 9 2 4 4 2" xfId="14074"/>
    <cellStyle name="常规 7 2 2 9 2 4 5" xfId="14075"/>
    <cellStyle name="常规 7 2 2 9 2 5" xfId="14076"/>
    <cellStyle name="常规 7 2 2 9 2 5 2" xfId="14077"/>
    <cellStyle name="常规 7 2 2 9 2 5 2 2" xfId="14078"/>
    <cellStyle name="常规 7 2 2 9 2 5 3" xfId="14079"/>
    <cellStyle name="常规 7 2 2 9 2 5 3 2" xfId="14080"/>
    <cellStyle name="常规 7 2 2 9 2 5 4" xfId="14081"/>
    <cellStyle name="常规 7 2 2 9 2 5 4 2" xfId="14082"/>
    <cellStyle name="常规 7 2 2 9 2 5 5" xfId="14083"/>
    <cellStyle name="常规 7 2 2 9 2 6" xfId="14084"/>
    <cellStyle name="常规 7 2 2 9 2 6 2" xfId="14085"/>
    <cellStyle name="常规 7 2 2 9 2 6 2 2" xfId="14086"/>
    <cellStyle name="常规 7 2 2 9 2 6 3" xfId="14087"/>
    <cellStyle name="常规 7 2 2 9 2 6 3 2" xfId="14088"/>
    <cellStyle name="常规 7 2 2 9 2 6 4" xfId="14089"/>
    <cellStyle name="常规 7 2 2 9 2 7" xfId="14090"/>
    <cellStyle name="常规 7 2 2 9 2 7 2" xfId="14091"/>
    <cellStyle name="常规 7 2 2 9 2 8" xfId="14092"/>
    <cellStyle name="常规 7 2 2 9 2 8 2" xfId="14093"/>
    <cellStyle name="常规 7 2 2 9 2 9" xfId="14094"/>
    <cellStyle name="常规 7 2 2 9 2 9 2" xfId="14095"/>
    <cellStyle name="常规 7 2 2 9 3" xfId="14096"/>
    <cellStyle name="常规 7 2 2 9 3 2" xfId="14097"/>
    <cellStyle name="常规 7 2 2 9 3 2 2" xfId="14098"/>
    <cellStyle name="常规 7 2 2 9 3 2 2 2" xfId="14099"/>
    <cellStyle name="常规 7 2 2 9 3 2 2 2 2" xfId="14100"/>
    <cellStyle name="常规 7 2 2 9 3 2 2 3" xfId="14101"/>
    <cellStyle name="常规 7 2 2 9 3 2 2 3 2" xfId="14102"/>
    <cellStyle name="常规 7 2 2 9 3 2 2 4" xfId="14103"/>
    <cellStyle name="常规 7 2 2 9 3 2 2 4 2" xfId="14104"/>
    <cellStyle name="常规 7 2 2 9 3 2 2 5" xfId="14105"/>
    <cellStyle name="常规 7 2 2 9 3 2 3" xfId="14106"/>
    <cellStyle name="常规 7 2 2 9 3 2 3 2" xfId="14107"/>
    <cellStyle name="常规 7 2 2 9 3 2 4" xfId="14108"/>
    <cellStyle name="常规 7 2 2 9 3 2 4 2" xfId="14109"/>
    <cellStyle name="常规 7 2 2 9 3 2 5" xfId="14110"/>
    <cellStyle name="常规 7 2 2 9 3 2 5 2" xfId="14111"/>
    <cellStyle name="常规 7 2 2 9 3 2 6" xfId="14112"/>
    <cellStyle name="常规 7 2 2 9 3 3" xfId="14113"/>
    <cellStyle name="常规 7 2 2 9 3 3 2" xfId="14114"/>
    <cellStyle name="常规 7 2 2 9 3 3 2 2" xfId="14115"/>
    <cellStyle name="常规 7 2 2 9 3 3 3" xfId="14116"/>
    <cellStyle name="常规 7 2 2 9 3 3 3 2" xfId="14117"/>
    <cellStyle name="常规 7 2 2 9 3 3 4" xfId="14118"/>
    <cellStyle name="常规 7 2 2 9 3 3 4 2" xfId="14119"/>
    <cellStyle name="常规 7 2 2 9 3 3 5" xfId="14120"/>
    <cellStyle name="常规 7 2 2 9 3 4" xfId="14121"/>
    <cellStyle name="常规 7 2 2 9 3 4 2" xfId="14122"/>
    <cellStyle name="常规 7 2 2 9 3 4 2 2" xfId="14123"/>
    <cellStyle name="常规 7 2 2 9 3 4 3" xfId="14124"/>
    <cellStyle name="常规 7 2 2 9 3 4 3 2" xfId="14125"/>
    <cellStyle name="常规 7 2 2 9 3 4 4" xfId="14126"/>
    <cellStyle name="常规 7 2 2 9 3 4 4 2" xfId="14127"/>
    <cellStyle name="常规 7 2 2 9 3 4 5" xfId="14128"/>
    <cellStyle name="常规 7 2 2 9 3 5" xfId="14129"/>
    <cellStyle name="常规 7 2 2 9 3 5 2" xfId="14130"/>
    <cellStyle name="常规 7 2 2 9 3 5 2 2" xfId="14131"/>
    <cellStyle name="常规 7 2 2 9 3 5 3" xfId="14132"/>
    <cellStyle name="常规 7 2 2 9 3 5 3 2" xfId="14133"/>
    <cellStyle name="常规 7 2 2 9 3 5 4" xfId="14134"/>
    <cellStyle name="常规 7 2 2 9 3 6" xfId="14135"/>
    <cellStyle name="常规 7 2 2 9 3 6 2" xfId="14136"/>
    <cellStyle name="常规 7 2 2 9 3 7" xfId="14137"/>
    <cellStyle name="常规 7 2 2 9 3 7 2" xfId="14138"/>
    <cellStyle name="常规 7 2 2 9 3 8" xfId="14139"/>
    <cellStyle name="常规 7 2 2 9 3 8 2" xfId="14140"/>
    <cellStyle name="常规 7 2 2 9 3 9" xfId="14141"/>
    <cellStyle name="常规 7 2 2 9 4" xfId="14142"/>
    <cellStyle name="常规 7 2 2 9 4 2" xfId="14143"/>
    <cellStyle name="常规 7 2 2 9 4 2 2" xfId="14144"/>
    <cellStyle name="常规 7 2 2 9 4 2 2 2" xfId="14145"/>
    <cellStyle name="常规 7 2 2 9 4 2 3" xfId="14146"/>
    <cellStyle name="常规 7 2 2 9 4 2 3 2" xfId="14147"/>
    <cellStyle name="常规 7 2 2 9 4 2 4" xfId="14148"/>
    <cellStyle name="常规 7 2 2 9 4 2 4 2" xfId="14149"/>
    <cellStyle name="常规 7 2 2 9 4 2 5" xfId="14150"/>
    <cellStyle name="常规 7 2 2 9 4 3" xfId="14151"/>
    <cellStyle name="常规 7 2 2 9 4 3 2" xfId="14152"/>
    <cellStyle name="常规 7 2 2 9 4 4" xfId="14153"/>
    <cellStyle name="常规 7 2 2 9 4 4 2" xfId="14154"/>
    <cellStyle name="常规 7 2 2 9 4 5" xfId="14155"/>
    <cellStyle name="常规 7 2 2 9 4 5 2" xfId="14156"/>
    <cellStyle name="常规 7 2 2 9 4 6" xfId="14157"/>
    <cellStyle name="常规 7 2 2 9 5" xfId="14158"/>
    <cellStyle name="常规 7 2 2 9 5 2" xfId="14159"/>
    <cellStyle name="常规 7 2 2 9 5 2 2" xfId="14160"/>
    <cellStyle name="常规 7 2 2 9 5 3" xfId="14161"/>
    <cellStyle name="常规 7 2 2 9 5 3 2" xfId="14162"/>
    <cellStyle name="常规 7 2 2 9 5 4" xfId="14163"/>
    <cellStyle name="常规 7 2 2 9 5 4 2" xfId="14164"/>
    <cellStyle name="常规 7 2 2 9 5 5" xfId="14165"/>
    <cellStyle name="常规 7 2 2 9 6" xfId="14166"/>
    <cellStyle name="常规 7 2 2 9 6 2" xfId="14167"/>
    <cellStyle name="常规 7 2 2 9 6 2 2" xfId="14168"/>
    <cellStyle name="常规 7 2 2 9 6 3" xfId="14169"/>
    <cellStyle name="常规 7 2 2 9 6 3 2" xfId="14170"/>
    <cellStyle name="常规 7 2 2 9 6 4" xfId="14171"/>
    <cellStyle name="常规 7 2 2 9 6 4 2" xfId="14172"/>
    <cellStyle name="常规 7 2 2 9 6 5" xfId="14173"/>
    <cellStyle name="常规 7 2 2 9 7" xfId="14174"/>
    <cellStyle name="常规 7 2 2 9 7 2" xfId="14175"/>
    <cellStyle name="常规 7 2 2 9 7 2 2" xfId="14176"/>
    <cellStyle name="常规 7 2 2 9 7 3" xfId="14177"/>
    <cellStyle name="常规 7 2 2 9 7 3 2" xfId="14178"/>
    <cellStyle name="常规 7 2 2 9 7 4" xfId="14179"/>
    <cellStyle name="常规 7 2 2 9 8" xfId="14180"/>
    <cellStyle name="常规 7 2 2 9 8 2" xfId="14181"/>
    <cellStyle name="常规 7 2 2 9 9" xfId="14182"/>
    <cellStyle name="常规 7 2 2 9 9 2" xfId="14183"/>
    <cellStyle name="常规 7 2 20" xfId="14184"/>
    <cellStyle name="常规 7 2 20 2" xfId="14185"/>
    <cellStyle name="常规 7 2 21" xfId="14186"/>
    <cellStyle name="常规 7 2 3" xfId="14187"/>
    <cellStyle name="常规 7 2 3 10" xfId="14188"/>
    <cellStyle name="常规 7 2 3 10 2" xfId="14189"/>
    <cellStyle name="常规 7 2 3 10 2 2" xfId="14190"/>
    <cellStyle name="常规 7 2 3 10 2 2 2" xfId="14191"/>
    <cellStyle name="常规 7 2 3 10 2 3" xfId="14192"/>
    <cellStyle name="常规 7 2 3 10 2 3 2" xfId="14193"/>
    <cellStyle name="常规 7 2 3 10 2 4" xfId="14194"/>
    <cellStyle name="常规 7 2 3 10 2 4 2" xfId="14195"/>
    <cellStyle name="常规 7 2 3 10 2 5" xfId="14196"/>
    <cellStyle name="常规 7 2 3 10 3" xfId="14197"/>
    <cellStyle name="常规 7 2 3 10 3 2" xfId="14198"/>
    <cellStyle name="常规 7 2 3 10 4" xfId="14199"/>
    <cellStyle name="常规 7 2 3 10 4 2" xfId="14200"/>
    <cellStyle name="常规 7 2 3 10 5" xfId="14201"/>
    <cellStyle name="常规 7 2 3 10 5 2" xfId="14202"/>
    <cellStyle name="常规 7 2 3 10 6" xfId="14203"/>
    <cellStyle name="常规 7 2 3 11" xfId="14204"/>
    <cellStyle name="常规 7 2 3 11 2" xfId="14205"/>
    <cellStyle name="常规 7 2 3 11 2 2" xfId="14206"/>
    <cellStyle name="常规 7 2 3 11 3" xfId="14207"/>
    <cellStyle name="常规 7 2 3 11 3 2" xfId="14208"/>
    <cellStyle name="常规 7 2 3 11 4" xfId="14209"/>
    <cellStyle name="常规 7 2 3 11 4 2" xfId="14210"/>
    <cellStyle name="常规 7 2 3 11 5" xfId="14211"/>
    <cellStyle name="常规 7 2 3 12" xfId="14212"/>
    <cellStyle name="常规 7 2 3 12 2" xfId="14213"/>
    <cellStyle name="常规 7 2 3 12 2 2" xfId="14214"/>
    <cellStyle name="常规 7 2 3 12 3" xfId="14215"/>
    <cellStyle name="常规 7 2 3 12 3 2" xfId="14216"/>
    <cellStyle name="常规 7 2 3 12 4" xfId="14217"/>
    <cellStyle name="常规 7 2 3 12 4 2" xfId="14218"/>
    <cellStyle name="常规 7 2 3 12 5" xfId="14219"/>
    <cellStyle name="常规 7 2 3 13" xfId="14220"/>
    <cellStyle name="常规 7 2 3 13 2" xfId="14221"/>
    <cellStyle name="常规 7 2 3 13 2 2" xfId="14222"/>
    <cellStyle name="常规 7 2 3 13 3" xfId="14223"/>
    <cellStyle name="常规 7 2 3 13 3 2" xfId="14224"/>
    <cellStyle name="常规 7 2 3 13 4" xfId="14225"/>
    <cellStyle name="常规 7 2 3 13 4 2" xfId="14226"/>
    <cellStyle name="常规 7 2 3 13 5" xfId="14227"/>
    <cellStyle name="常规 7 2 3 14" xfId="14228"/>
    <cellStyle name="常规 7 2 3 14 2" xfId="14229"/>
    <cellStyle name="常规 7 2 3 14 2 2" xfId="14230"/>
    <cellStyle name="常规 7 2 3 14 3" xfId="14231"/>
    <cellStyle name="常规 7 2 3 14 3 2" xfId="14232"/>
    <cellStyle name="常规 7 2 3 14 4" xfId="14233"/>
    <cellStyle name="常规 7 2 3 15" xfId="14234"/>
    <cellStyle name="常规 7 2 3 15 2" xfId="14235"/>
    <cellStyle name="常规 7 2 3 16" xfId="14236"/>
    <cellStyle name="常规 7 2 3 16 2" xfId="14237"/>
    <cellStyle name="常规 7 2 3 17" xfId="14238"/>
    <cellStyle name="常规 7 2 3 17 2" xfId="14239"/>
    <cellStyle name="常规 7 2 3 18" xfId="14240"/>
    <cellStyle name="常规 7 2 3 2" xfId="14241"/>
    <cellStyle name="常规 7 2 3 2 10" xfId="14242"/>
    <cellStyle name="常规 7 2 3 2 10 2" xfId="14243"/>
    <cellStyle name="常规 7 2 3 2 10 2 2" xfId="14244"/>
    <cellStyle name="常规 7 2 3 2 10 3" xfId="14245"/>
    <cellStyle name="常规 7 2 3 2 10 3 2" xfId="14246"/>
    <cellStyle name="常规 7 2 3 2 10 4" xfId="14247"/>
    <cellStyle name="常规 7 2 3 2 10 4 2" xfId="14248"/>
    <cellStyle name="常规 7 2 3 2 10 5" xfId="14249"/>
    <cellStyle name="常规 7 2 3 2 11" xfId="14250"/>
    <cellStyle name="常规 7 2 3 2 11 2" xfId="14251"/>
    <cellStyle name="常规 7 2 3 2 11 2 2" xfId="14252"/>
    <cellStyle name="常规 7 2 3 2 11 3" xfId="14253"/>
    <cellStyle name="常规 7 2 3 2 11 3 2" xfId="14254"/>
    <cellStyle name="常规 7 2 3 2 11 4" xfId="14255"/>
    <cellStyle name="常规 7 2 3 2 11 4 2" xfId="14256"/>
    <cellStyle name="常规 7 2 3 2 11 5" xfId="14257"/>
    <cellStyle name="常规 7 2 3 2 12" xfId="14258"/>
    <cellStyle name="常规 7 2 3 2 12 2" xfId="14259"/>
    <cellStyle name="常规 7 2 3 2 12 2 2" xfId="14260"/>
    <cellStyle name="常规 7 2 3 2 12 3" xfId="14261"/>
    <cellStyle name="常规 7 2 3 2 12 3 2" xfId="14262"/>
    <cellStyle name="常规 7 2 3 2 12 4" xfId="14263"/>
    <cellStyle name="常规 7 2 3 2 12 4 2" xfId="14264"/>
    <cellStyle name="常规 7 2 3 2 12 5" xfId="14265"/>
    <cellStyle name="常规 7 2 3 2 13" xfId="14266"/>
    <cellStyle name="常规 7 2 3 2 13 2" xfId="14267"/>
    <cellStyle name="常规 7 2 3 2 13 2 2" xfId="14268"/>
    <cellStyle name="常规 7 2 3 2 13 3" xfId="14269"/>
    <cellStyle name="常规 7 2 3 2 13 3 2" xfId="14270"/>
    <cellStyle name="常规 7 2 3 2 13 4" xfId="14271"/>
    <cellStyle name="常规 7 2 3 2 14" xfId="14272"/>
    <cellStyle name="常规 7 2 3 2 14 2" xfId="14273"/>
    <cellStyle name="常规 7 2 3 2 15" xfId="14274"/>
    <cellStyle name="常规 7 2 3 2 15 2" xfId="14275"/>
    <cellStyle name="常规 7 2 3 2 16" xfId="14276"/>
    <cellStyle name="常规 7 2 3 2 16 2" xfId="14277"/>
    <cellStyle name="常规 7 2 3 2 17" xfId="14278"/>
    <cellStyle name="常规 7 2 3 2 2" xfId="14279"/>
    <cellStyle name="常规 7 2 3 2 2 10" xfId="14280"/>
    <cellStyle name="常规 7 2 3 2 2 10 2" xfId="14281"/>
    <cellStyle name="常规 7 2 3 2 2 10 2 2" xfId="14282"/>
    <cellStyle name="常规 7 2 3 2 2 10 3" xfId="14283"/>
    <cellStyle name="常规 7 2 3 2 2 10 3 2" xfId="14284"/>
    <cellStyle name="常规 7 2 3 2 2 10 4" xfId="14285"/>
    <cellStyle name="常规 7 2 3 2 2 10 4 2" xfId="14286"/>
    <cellStyle name="常规 7 2 3 2 2 10 5" xfId="14287"/>
    <cellStyle name="常规 7 2 3 2 2 11" xfId="14288"/>
    <cellStyle name="常规 7 2 3 2 2 11 2" xfId="14289"/>
    <cellStyle name="常规 7 2 3 2 2 11 2 2" xfId="14290"/>
    <cellStyle name="常规 7 2 3 2 2 11 3" xfId="14291"/>
    <cellStyle name="常规 7 2 3 2 2 11 3 2" xfId="14292"/>
    <cellStyle name="常规 7 2 3 2 2 11 4" xfId="14293"/>
    <cellStyle name="常规 7 2 3 2 2 12" xfId="14294"/>
    <cellStyle name="常规 7 2 3 2 2 12 2" xfId="14295"/>
    <cellStyle name="常规 7 2 3 2 2 13" xfId="14296"/>
    <cellStyle name="常规 7 2 3 2 2 13 2" xfId="14297"/>
    <cellStyle name="常规 7 2 3 2 2 14" xfId="14298"/>
    <cellStyle name="常规 7 2 3 2 2 14 2" xfId="14299"/>
    <cellStyle name="常规 7 2 3 2 2 15" xfId="14300"/>
    <cellStyle name="常规 7 2 3 2 2 2" xfId="14301"/>
    <cellStyle name="常规 7 2 3 2 2 2 10" xfId="14302"/>
    <cellStyle name="常规 7 2 3 2 2 2 10 2" xfId="14303"/>
    <cellStyle name="常规 7 2 3 2 2 2 11" xfId="14304"/>
    <cellStyle name="常规 7 2 3 2 2 2 11 2" xfId="14305"/>
    <cellStyle name="常规 7 2 3 2 2 2 12" xfId="14306"/>
    <cellStyle name="常规 7 2 3 2 2 2 2" xfId="14307"/>
    <cellStyle name="常规 7 2 3 2 2 2 2 10" xfId="14308"/>
    <cellStyle name="常规 7 2 3 2 2 2 2 10 2" xfId="14309"/>
    <cellStyle name="常规 7 2 3 2 2 2 2 11" xfId="14310"/>
    <cellStyle name="常规 7 2 3 2 2 2 2 2" xfId="14311"/>
    <cellStyle name="常规 7 2 3 2 2 2 2 2 10" xfId="14312"/>
    <cellStyle name="常规 7 2 3 2 2 2 2 2 2" xfId="14313"/>
    <cellStyle name="常规 7 2 3 2 2 2 2 2 2 2" xfId="14314"/>
    <cellStyle name="常规 7 2 3 2 2 2 2 2 2 2 2" xfId="14315"/>
    <cellStyle name="常规 7 2 3 2 2 2 2 2 2 2 2 2" xfId="14316"/>
    <cellStyle name="常规 7 2 3 2 2 2 2 2 2 2 2 2 2" xfId="14317"/>
    <cellStyle name="常规 7 2 3 2 2 2 2 2 2 2 2 3" xfId="14318"/>
    <cellStyle name="常规 7 2 3 2 2 2 2 2 2 2 2 3 2" xfId="14319"/>
    <cellStyle name="常规 7 2 3 2 2 2 2 2 2 2 2 4" xfId="14320"/>
    <cellStyle name="常规 7 2 3 2 2 2 2 2 2 2 2 4 2" xfId="14321"/>
    <cellStyle name="常规 7 2 3 2 2 2 2 2 2 2 2 5" xfId="14322"/>
    <cellStyle name="常规 7 2 3 2 2 2 2 2 2 2 3" xfId="14323"/>
    <cellStyle name="常规 7 2 3 2 2 2 2 2 2 2 3 2" xfId="14324"/>
    <cellStyle name="常规 7 2 3 2 2 2 2 2 2 2 4" xfId="14325"/>
    <cellStyle name="常规 7 2 3 2 2 2 2 2 2 2 4 2" xfId="14326"/>
    <cellStyle name="常规 7 2 3 2 2 2 2 2 2 2 5" xfId="14327"/>
    <cellStyle name="常规 7 2 3 2 2 2 2 2 2 2 5 2" xfId="14328"/>
    <cellStyle name="常规 7 2 3 2 2 2 2 2 2 2 6" xfId="14329"/>
    <cellStyle name="常规 7 2 3 2 2 2 2 2 2 3" xfId="14330"/>
    <cellStyle name="常规 7 2 3 2 2 2 2 2 2 3 2" xfId="14331"/>
    <cellStyle name="常规 7 2 3 2 2 2 2 2 2 3 2 2" xfId="14332"/>
    <cellStyle name="常规 7 2 3 2 2 2 2 2 2 3 3" xfId="14333"/>
    <cellStyle name="常规 7 2 3 2 2 2 2 2 2 3 3 2" xfId="14334"/>
    <cellStyle name="常规 7 2 3 2 2 2 2 2 2 3 4" xfId="14335"/>
    <cellStyle name="常规 7 2 3 2 2 2 2 2 2 3 4 2" xfId="14336"/>
    <cellStyle name="常规 7 2 3 2 2 2 2 2 2 3 5" xfId="14337"/>
    <cellStyle name="常规 7 2 3 2 2 2 2 2 2 4" xfId="14338"/>
    <cellStyle name="常规 7 2 3 2 2 2 2 2 2 4 2" xfId="14339"/>
    <cellStyle name="常规 7 2 3 2 2 2 2 2 2 4 2 2" xfId="14340"/>
    <cellStyle name="常规 7 2 3 2 2 2 2 2 2 4 3" xfId="14341"/>
    <cellStyle name="常规 7 2 3 2 2 2 2 2 2 4 3 2" xfId="14342"/>
    <cellStyle name="常规 7 2 3 2 2 2 2 2 2 4 4" xfId="14343"/>
    <cellStyle name="常规 7 2 3 2 2 2 2 2 2 4 4 2" xfId="14344"/>
    <cellStyle name="常规 7 2 3 2 2 2 2 2 2 4 5" xfId="14345"/>
    <cellStyle name="常规 7 2 3 2 2 2 2 2 2 5" xfId="14346"/>
    <cellStyle name="常规 7 2 3 2 2 2 2 2 2 5 2" xfId="14347"/>
    <cellStyle name="常规 7 2 3 2 2 2 2 2 2 5 2 2" xfId="14348"/>
    <cellStyle name="常规 7 2 3 2 2 2 2 2 2 5 3" xfId="14349"/>
    <cellStyle name="常规 7 2 3 2 2 2 2 2 2 5 3 2" xfId="14350"/>
    <cellStyle name="常规 7 2 3 2 2 2 2 2 2 5 4" xfId="14351"/>
    <cellStyle name="常规 7 2 3 2 2 2 2 2 2 6" xfId="14352"/>
    <cellStyle name="常规 7 2 3 2 2 2 2 2 2 6 2" xfId="14353"/>
    <cellStyle name="常规 7 2 3 2 2 2 2 2 2 7" xfId="14354"/>
    <cellStyle name="常规 7 2 3 2 2 2 2 2 2 7 2" xfId="14355"/>
    <cellStyle name="常规 7 2 3 2 2 2 2 2 2 8" xfId="14356"/>
    <cellStyle name="常规 7 2 3 2 2 2 2 2 2 8 2" xfId="14357"/>
    <cellStyle name="常规 7 2 3 2 2 2 2 2 2 9" xfId="14358"/>
    <cellStyle name="常规 7 2 3 2 2 2 2 2 3" xfId="14359"/>
    <cellStyle name="常规 7 2 3 2 2 2 2 2 3 2" xfId="14360"/>
    <cellStyle name="常规 7 2 3 2 2 2 2 2 3 2 2" xfId="14361"/>
    <cellStyle name="常规 7 2 3 2 2 2 2 2 3 2 2 2" xfId="14362"/>
    <cellStyle name="常规 7 2 3 2 2 2 2 2 3 2 3" xfId="14363"/>
    <cellStyle name="常规 7 2 3 2 2 2 2 2 3 2 3 2" xfId="14364"/>
    <cellStyle name="常规 7 2 3 2 2 2 2 2 3 2 4" xfId="14365"/>
    <cellStyle name="常规 7 2 3 2 2 2 2 2 3 2 4 2" xfId="14366"/>
    <cellStyle name="常规 7 2 3 2 2 2 2 2 3 2 5" xfId="14367"/>
    <cellStyle name="常规 7 2 3 2 2 2 2 2 3 3" xfId="14368"/>
    <cellStyle name="常规 7 2 3 2 2 2 2 2 3 3 2" xfId="14369"/>
    <cellStyle name="常规 7 2 3 2 2 2 2 2 3 4" xfId="14370"/>
    <cellStyle name="常规 7 2 3 2 2 2 2 2 3 4 2" xfId="14371"/>
    <cellStyle name="常规 7 2 3 2 2 2 2 2 3 5" xfId="14372"/>
    <cellStyle name="常规 7 2 3 2 2 2 2 2 3 5 2" xfId="14373"/>
    <cellStyle name="常规 7 2 3 2 2 2 2 2 3 6" xfId="14374"/>
    <cellStyle name="常规 7 2 3 2 2 2 2 2 4" xfId="14375"/>
    <cellStyle name="常规 7 2 3 2 2 2 2 2 4 2" xfId="14376"/>
    <cellStyle name="常规 7 2 3 2 2 2 2 2 4 2 2" xfId="14377"/>
    <cellStyle name="常规 7 2 3 2 2 2 2 2 4 3" xfId="14378"/>
    <cellStyle name="常规 7 2 3 2 2 2 2 2 4 3 2" xfId="14379"/>
    <cellStyle name="常规 7 2 3 2 2 2 2 2 4 4" xfId="14380"/>
    <cellStyle name="常规 7 2 3 2 2 2 2 2 4 4 2" xfId="14381"/>
    <cellStyle name="常规 7 2 3 2 2 2 2 2 4 5" xfId="14382"/>
    <cellStyle name="常规 7 2 3 2 2 2 2 2 5" xfId="14383"/>
    <cellStyle name="常规 7 2 3 2 2 2 2 2 5 2" xfId="14384"/>
    <cellStyle name="常规 7 2 3 2 2 2 2 2 5 2 2" xfId="14385"/>
    <cellStyle name="常规 7 2 3 2 2 2 2 2 5 3" xfId="14386"/>
    <cellStyle name="常规 7 2 3 2 2 2 2 2 5 3 2" xfId="14387"/>
    <cellStyle name="常规 7 2 3 2 2 2 2 2 5 4" xfId="14388"/>
    <cellStyle name="常规 7 2 3 2 2 2 2 2 5 4 2" xfId="14389"/>
    <cellStyle name="常规 7 2 3 2 2 2 2 2 5 5" xfId="14390"/>
    <cellStyle name="常规 7 2 3 2 2 2 2 2 6" xfId="14391"/>
    <cellStyle name="常规 7 2 3 2 2 2 2 2 6 2" xfId="14392"/>
    <cellStyle name="常规 7 2 3 2 2 2 2 2 6 2 2" xfId="14393"/>
    <cellStyle name="常规 7 2 3 2 2 2 2 2 6 3" xfId="14394"/>
    <cellStyle name="常规 7 2 3 2 2 2 2 2 6 3 2" xfId="14395"/>
    <cellStyle name="常规 7 2 3 2 2 2 2 2 6 4" xfId="14396"/>
    <cellStyle name="常规 7 2 3 2 2 2 2 2 7" xfId="14397"/>
    <cellStyle name="常规 7 2 3 2 2 2 2 2 7 2" xfId="14398"/>
    <cellStyle name="常规 7 2 3 2 2 2 2 2 8" xfId="14399"/>
    <cellStyle name="常规 7 2 3 2 2 2 2 2 8 2" xfId="14400"/>
    <cellStyle name="常规 7 2 3 2 2 2 2 2 9" xfId="14401"/>
    <cellStyle name="常规 7 2 3 2 2 2 2 2 9 2" xfId="14402"/>
    <cellStyle name="常规 7 2 3 2 2 2 2 3" xfId="14403"/>
    <cellStyle name="常规 7 2 3 2 2 2 2 3 2" xfId="14404"/>
    <cellStyle name="常规 7 2 3 2 2 2 2 3 2 2" xfId="14405"/>
    <cellStyle name="常规 7 2 3 2 2 2 2 3 2 2 2" xfId="14406"/>
    <cellStyle name="常规 7 2 3 2 2 2 2 3 2 2 2 2" xfId="14407"/>
    <cellStyle name="常规 7 2 3 2 2 2 2 3 2 2 3" xfId="14408"/>
    <cellStyle name="常规 7 2 3 2 2 2 2 3 2 2 3 2" xfId="14409"/>
    <cellStyle name="常规 7 2 3 2 2 2 2 3 2 2 4" xfId="14410"/>
    <cellStyle name="常规 7 2 3 2 2 2 2 3 2 2 4 2" xfId="14411"/>
    <cellStyle name="常规 7 2 3 2 2 2 2 3 2 2 5" xfId="14412"/>
    <cellStyle name="常规 7 2 3 2 2 2 2 3 2 3" xfId="14413"/>
    <cellStyle name="常规 7 2 3 2 2 2 2 3 2 3 2" xfId="14414"/>
    <cellStyle name="常规 7 2 3 2 2 2 2 3 2 4" xfId="14415"/>
    <cellStyle name="常规 7 2 3 2 2 2 2 3 2 4 2" xfId="14416"/>
    <cellStyle name="常规 7 2 3 2 2 2 2 3 2 5" xfId="14417"/>
    <cellStyle name="常规 7 2 3 2 2 2 2 3 2 5 2" xfId="14418"/>
    <cellStyle name="常规 7 2 3 2 2 2 2 3 2 6" xfId="14419"/>
    <cellStyle name="常规 7 2 3 2 2 2 2 3 3" xfId="14420"/>
    <cellStyle name="常规 7 2 3 2 2 2 2 3 3 2" xfId="14421"/>
    <cellStyle name="常规 7 2 3 2 2 2 2 3 3 2 2" xfId="14422"/>
    <cellStyle name="常规 7 2 3 2 2 2 2 3 3 3" xfId="14423"/>
    <cellStyle name="常规 7 2 3 2 2 2 2 3 3 3 2" xfId="14424"/>
    <cellStyle name="常规 7 2 3 2 2 2 2 3 3 4" xfId="14425"/>
    <cellStyle name="常规 7 2 3 2 2 2 2 3 3 4 2" xfId="14426"/>
    <cellStyle name="常规 7 2 3 2 2 2 2 3 3 5" xfId="14427"/>
    <cellStyle name="常规 7 2 3 2 2 2 2 3 4" xfId="14428"/>
    <cellStyle name="常规 7 2 3 2 2 2 2 3 4 2" xfId="14429"/>
    <cellStyle name="常规 7 2 3 2 2 2 2 3 4 2 2" xfId="14430"/>
    <cellStyle name="常规 7 2 3 2 2 2 2 3 4 3" xfId="14431"/>
    <cellStyle name="常规 7 2 3 2 2 2 2 3 4 3 2" xfId="14432"/>
    <cellStyle name="常规 7 2 3 2 2 2 2 3 4 4" xfId="14433"/>
    <cellStyle name="常规 7 2 3 2 2 2 2 3 4 4 2" xfId="14434"/>
    <cellStyle name="常规 7 2 3 2 2 2 2 3 4 5" xfId="14435"/>
    <cellStyle name="常规 7 2 3 2 2 2 2 3 5" xfId="14436"/>
    <cellStyle name="常规 7 2 3 2 2 2 2 3 5 2" xfId="14437"/>
    <cellStyle name="常规 7 2 3 2 2 2 2 3 5 2 2" xfId="14438"/>
    <cellStyle name="常规 7 2 3 2 2 2 2 3 5 3" xfId="14439"/>
    <cellStyle name="常规 7 2 3 2 2 2 2 3 5 3 2" xfId="14440"/>
    <cellStyle name="常规 7 2 3 2 2 2 2 3 5 4" xfId="14441"/>
    <cellStyle name="常规 7 2 3 2 2 2 2 3 6" xfId="14442"/>
    <cellStyle name="常规 7 2 3 2 2 2 2 3 6 2" xfId="14443"/>
    <cellStyle name="常规 7 2 3 2 2 2 2 3 7" xfId="14444"/>
    <cellStyle name="常规 7 2 3 2 2 2 2 3 7 2" xfId="14445"/>
    <cellStyle name="常规 7 2 3 2 2 2 2 3 8" xfId="14446"/>
    <cellStyle name="常规 7 2 3 2 2 2 2 3 8 2" xfId="14447"/>
    <cellStyle name="常规 7 2 3 2 2 2 2 3 9" xfId="14448"/>
    <cellStyle name="常规 7 2 3 2 2 2 2 4" xfId="14449"/>
    <cellStyle name="常规 7 2 3 2 2 2 2 4 2" xfId="14450"/>
    <cellStyle name="常规 7 2 3 2 2 2 2 4 2 2" xfId="14451"/>
    <cellStyle name="常规 7 2 3 2 2 2 2 4 2 2 2" xfId="14452"/>
    <cellStyle name="常规 7 2 3 2 2 2 2 4 2 3" xfId="14453"/>
    <cellStyle name="常规 7 2 3 2 2 2 2 4 2 3 2" xfId="14454"/>
    <cellStyle name="常规 7 2 3 2 2 2 2 4 2 4" xfId="14455"/>
    <cellStyle name="常规 7 2 3 2 2 2 2 4 2 4 2" xfId="14456"/>
    <cellStyle name="常规 7 2 3 2 2 2 2 4 2 5" xfId="14457"/>
    <cellStyle name="常规 7 2 3 2 2 2 2 4 3" xfId="14458"/>
    <cellStyle name="常规 7 2 3 2 2 2 2 4 3 2" xfId="14459"/>
    <cellStyle name="常规 7 2 3 2 2 2 2 4 4" xfId="14460"/>
    <cellStyle name="常规 7 2 3 2 2 2 2 4 4 2" xfId="14461"/>
    <cellStyle name="常规 7 2 3 2 2 2 2 4 5" xfId="14462"/>
    <cellStyle name="常规 7 2 3 2 2 2 2 4 5 2" xfId="14463"/>
    <cellStyle name="常规 7 2 3 2 2 2 2 4 6" xfId="14464"/>
    <cellStyle name="常规 7 2 3 2 2 2 2 5" xfId="14465"/>
    <cellStyle name="常规 7 2 3 2 2 2 2 5 2" xfId="14466"/>
    <cellStyle name="常规 7 2 3 2 2 2 2 5 2 2" xfId="14467"/>
    <cellStyle name="常规 7 2 3 2 2 2 2 5 3" xfId="14468"/>
    <cellStyle name="常规 7 2 3 2 2 2 2 5 3 2" xfId="14469"/>
    <cellStyle name="常规 7 2 3 2 2 2 2 5 4" xfId="14470"/>
    <cellStyle name="常规 7 2 3 2 2 2 2 5 4 2" xfId="14471"/>
    <cellStyle name="常规 7 2 3 2 2 2 2 5 5" xfId="14472"/>
    <cellStyle name="常规 7 2 3 2 2 2 2 6" xfId="14473"/>
    <cellStyle name="常规 7 2 3 2 2 2 2 6 2" xfId="14474"/>
    <cellStyle name="常规 7 2 3 2 2 2 2 6 2 2" xfId="14475"/>
    <cellStyle name="常规 7 2 3 2 2 2 2 6 3" xfId="14476"/>
    <cellStyle name="常规 7 2 3 2 2 2 2 6 3 2" xfId="14477"/>
    <cellStyle name="常规 7 2 3 2 2 2 2 6 4" xfId="14478"/>
    <cellStyle name="常规 7 2 3 2 2 2 2 6 4 2" xfId="14479"/>
    <cellStyle name="常规 7 2 3 2 2 2 2 6 5" xfId="14480"/>
    <cellStyle name="常规 7 2 3 2 2 2 2 7" xfId="14481"/>
    <cellStyle name="常规 7 2 3 2 2 2 2 7 2" xfId="14482"/>
    <cellStyle name="常规 7 2 3 2 2 2 2 7 2 2" xfId="14483"/>
    <cellStyle name="常规 7 2 3 2 2 2 2 7 3" xfId="14484"/>
    <cellStyle name="常规 7 2 3 2 2 2 2 7 3 2" xfId="14485"/>
    <cellStyle name="常规 7 2 3 2 2 2 2 7 4" xfId="14486"/>
    <cellStyle name="常规 7 2 3 2 2 2 2 8" xfId="14487"/>
    <cellStyle name="常规 7 2 3 2 2 2 2 8 2" xfId="14488"/>
    <cellStyle name="常规 7 2 3 2 2 2 2 9" xfId="14489"/>
    <cellStyle name="常规 7 2 3 2 2 2 2 9 2" xfId="14490"/>
    <cellStyle name="常规 7 2 3 2 2 2 3" xfId="14491"/>
    <cellStyle name="常规 7 2 3 2 2 2 3 10" xfId="14492"/>
    <cellStyle name="常规 7 2 3 2 2 2 3 2" xfId="14493"/>
    <cellStyle name="常规 7 2 3 2 2 2 3 2 2" xfId="14494"/>
    <cellStyle name="常规 7 2 3 2 2 2 3 2 2 2" xfId="14495"/>
    <cellStyle name="常规 7 2 3 2 2 2 3 2 2 2 2" xfId="14496"/>
    <cellStyle name="常规 7 2 3 2 2 2 3 2 2 2 2 2" xfId="14497"/>
    <cellStyle name="常规 7 2 3 2 2 2 3 2 2 2 3" xfId="14498"/>
    <cellStyle name="常规 7 2 3 2 2 2 3 2 2 2 3 2" xfId="14499"/>
    <cellStyle name="常规 7 2 3 2 2 2 3 2 2 2 4" xfId="14500"/>
    <cellStyle name="常规 7 2 3 2 2 2 3 2 2 2 4 2" xfId="14501"/>
    <cellStyle name="常规 7 2 3 2 2 2 3 2 2 2 5" xfId="14502"/>
    <cellStyle name="常规 7 2 3 2 2 2 3 2 2 3" xfId="14503"/>
    <cellStyle name="常规 7 2 3 2 2 2 3 2 2 3 2" xfId="14504"/>
    <cellStyle name="常规 7 2 3 2 2 2 3 2 2 4" xfId="14505"/>
    <cellStyle name="常规 7 2 3 2 2 2 3 2 2 4 2" xfId="14506"/>
    <cellStyle name="常规 7 2 3 2 2 2 3 2 2 5" xfId="14507"/>
    <cellStyle name="常规 7 2 3 2 2 2 3 2 2 5 2" xfId="14508"/>
    <cellStyle name="常规 7 2 3 2 2 2 3 2 2 6" xfId="14509"/>
    <cellStyle name="常规 7 2 3 2 2 2 3 2 3" xfId="14510"/>
    <cellStyle name="常规 7 2 3 2 2 2 3 2 3 2" xfId="14511"/>
    <cellStyle name="常规 7 2 3 2 2 2 3 2 3 2 2" xfId="14512"/>
    <cellStyle name="常规 7 2 3 2 2 2 3 2 3 3" xfId="14513"/>
    <cellStyle name="常规 7 2 3 2 2 2 3 2 3 3 2" xfId="14514"/>
    <cellStyle name="常规 7 2 3 2 2 2 3 2 3 4" xfId="14515"/>
    <cellStyle name="常规 7 2 3 2 2 2 3 2 3 4 2" xfId="14516"/>
    <cellStyle name="常规 7 2 3 2 2 2 3 2 3 5" xfId="14517"/>
    <cellStyle name="常规 7 2 3 2 2 2 3 2 4" xfId="14518"/>
    <cellStyle name="常规 7 2 3 2 2 2 3 2 4 2" xfId="14519"/>
    <cellStyle name="常规 7 2 3 2 2 2 3 2 4 2 2" xfId="14520"/>
    <cellStyle name="常规 7 2 3 2 2 2 3 2 4 3" xfId="14521"/>
    <cellStyle name="常规 7 2 3 2 2 2 3 2 4 3 2" xfId="14522"/>
    <cellStyle name="常规 7 2 3 2 2 2 3 2 4 4" xfId="14523"/>
    <cellStyle name="常规 7 2 3 2 2 2 3 2 4 4 2" xfId="14524"/>
    <cellStyle name="常规 7 2 3 2 2 2 3 2 4 5" xfId="14525"/>
    <cellStyle name="常规 7 2 3 2 2 2 3 2 5" xfId="14526"/>
    <cellStyle name="常规 7 2 3 2 2 2 3 2 5 2" xfId="14527"/>
    <cellStyle name="常规 7 2 3 2 2 2 3 2 5 2 2" xfId="14528"/>
    <cellStyle name="常规 7 2 3 2 2 2 3 2 5 3" xfId="14529"/>
    <cellStyle name="常规 7 2 3 2 2 2 3 2 5 3 2" xfId="14530"/>
    <cellStyle name="常规 7 2 3 2 2 2 3 2 5 4" xfId="14531"/>
    <cellStyle name="常规 7 2 3 2 2 2 3 2 6" xfId="14532"/>
    <cellStyle name="常规 7 2 3 2 2 2 3 2 6 2" xfId="14533"/>
    <cellStyle name="常规 7 2 3 2 2 2 3 2 7" xfId="14534"/>
    <cellStyle name="常规 7 2 3 2 2 2 3 2 7 2" xfId="14535"/>
    <cellStyle name="常规 7 2 3 2 2 2 3 2 8" xfId="14536"/>
    <cellStyle name="常规 7 2 3 2 2 2 3 2 8 2" xfId="14537"/>
    <cellStyle name="常规 7 2 3 2 2 2 3 2 9" xfId="14538"/>
    <cellStyle name="常规 7 2 3 2 2 2 3 3" xfId="14539"/>
    <cellStyle name="常规 7 2 3 2 2 2 3 3 2" xfId="14540"/>
    <cellStyle name="常规 7 2 3 2 2 2 3 3 2 2" xfId="14541"/>
    <cellStyle name="常规 7 2 3 2 2 2 3 3 2 2 2" xfId="14542"/>
    <cellStyle name="常规 7 2 3 2 2 2 3 3 2 3" xfId="14543"/>
    <cellStyle name="常规 7 2 3 2 2 2 3 3 2 3 2" xfId="14544"/>
    <cellStyle name="常规 7 2 3 2 2 2 3 3 2 4" xfId="14545"/>
    <cellStyle name="常规 7 2 3 2 2 2 3 3 2 4 2" xfId="14546"/>
    <cellStyle name="常规 7 2 3 2 2 2 3 3 2 5" xfId="14547"/>
    <cellStyle name="常规 7 2 3 2 2 2 3 3 3" xfId="14548"/>
    <cellStyle name="常规 7 2 3 2 2 2 3 3 3 2" xfId="14549"/>
    <cellStyle name="常规 7 2 3 2 2 2 3 3 4" xfId="14550"/>
    <cellStyle name="常规 7 2 3 2 2 2 3 3 4 2" xfId="14551"/>
    <cellStyle name="常规 7 2 3 2 2 2 3 3 5" xfId="14552"/>
    <cellStyle name="常规 7 2 3 2 2 2 3 3 5 2" xfId="14553"/>
    <cellStyle name="常规 7 2 3 2 2 2 3 3 6" xfId="14554"/>
    <cellStyle name="常规 7 2 3 2 2 2 3 4" xfId="14555"/>
    <cellStyle name="常规 7 2 3 2 2 2 3 4 2" xfId="14556"/>
    <cellStyle name="常规 7 2 3 2 2 2 3 4 2 2" xfId="14557"/>
    <cellStyle name="常规 7 2 3 2 2 2 3 4 3" xfId="14558"/>
    <cellStyle name="常规 7 2 3 2 2 2 3 4 3 2" xfId="14559"/>
    <cellStyle name="常规 7 2 3 2 2 2 3 4 4" xfId="14560"/>
    <cellStyle name="常规 7 2 3 2 2 2 3 4 4 2" xfId="14561"/>
    <cellStyle name="常规 7 2 3 2 2 2 3 4 5" xfId="14562"/>
    <cellStyle name="常规 7 2 3 2 2 2 3 5" xfId="14563"/>
    <cellStyle name="常规 7 2 3 2 2 2 3 5 2" xfId="14564"/>
    <cellStyle name="常规 7 2 3 2 2 2 3 5 2 2" xfId="14565"/>
    <cellStyle name="常规 7 2 3 2 2 2 3 5 3" xfId="14566"/>
    <cellStyle name="常规 7 2 3 2 2 2 3 5 3 2" xfId="14567"/>
    <cellStyle name="常规 7 2 3 2 2 2 3 5 4" xfId="14568"/>
    <cellStyle name="常规 7 2 3 2 2 2 3 5 4 2" xfId="14569"/>
    <cellStyle name="常规 7 2 3 2 2 2 3 5 5" xfId="14570"/>
    <cellStyle name="常规 7 2 3 2 2 2 3 6" xfId="14571"/>
    <cellStyle name="常规 7 2 3 2 2 2 3 6 2" xfId="14572"/>
    <cellStyle name="常规 7 2 3 2 2 2 3 6 2 2" xfId="14573"/>
    <cellStyle name="常规 7 2 3 2 2 2 3 6 3" xfId="14574"/>
    <cellStyle name="常规 7 2 3 2 2 2 3 6 3 2" xfId="14575"/>
    <cellStyle name="常规 7 2 3 2 2 2 3 6 4" xfId="14576"/>
    <cellStyle name="常规 7 2 3 2 2 2 3 7" xfId="14577"/>
    <cellStyle name="常规 7 2 3 2 2 2 3 7 2" xfId="14578"/>
    <cellStyle name="常规 7 2 3 2 2 2 3 8" xfId="14579"/>
    <cellStyle name="常规 7 2 3 2 2 2 3 8 2" xfId="14580"/>
    <cellStyle name="常规 7 2 3 2 2 2 3 9" xfId="14581"/>
    <cellStyle name="常规 7 2 3 2 2 2 3 9 2" xfId="14582"/>
    <cellStyle name="常规 7 2 3 2 2 2 4" xfId="14583"/>
    <cellStyle name="常规 7 2 3 2 2 2 4 2" xfId="14584"/>
    <cellStyle name="常规 7 2 3 2 2 2 4 2 2" xfId="14585"/>
    <cellStyle name="常规 7 2 3 2 2 2 4 2 2 2" xfId="14586"/>
    <cellStyle name="常规 7 2 3 2 2 2 4 2 2 2 2" xfId="14587"/>
    <cellStyle name="常规 7 2 3 2 2 2 4 2 2 3" xfId="14588"/>
    <cellStyle name="常规 7 2 3 2 2 2 4 2 2 3 2" xfId="14589"/>
    <cellStyle name="常规 7 2 3 2 2 2 4 2 2 4" xfId="14590"/>
    <cellStyle name="常规 7 2 3 2 2 2 4 2 2 4 2" xfId="14591"/>
    <cellStyle name="常规 7 2 3 2 2 2 4 2 2 5" xfId="14592"/>
    <cellStyle name="常规 7 2 3 2 2 2 4 2 3" xfId="14593"/>
    <cellStyle name="常规 7 2 3 2 2 2 4 2 3 2" xfId="14594"/>
    <cellStyle name="常规 7 2 3 2 2 2 4 2 4" xfId="14595"/>
    <cellStyle name="常规 7 2 3 2 2 2 4 2 4 2" xfId="14596"/>
    <cellStyle name="常规 7 2 3 2 2 2 4 2 5" xfId="14597"/>
    <cellStyle name="常规 7 2 3 2 2 2 4 2 5 2" xfId="14598"/>
    <cellStyle name="常规 7 2 3 2 2 2 4 2 6" xfId="14599"/>
    <cellStyle name="常规 7 2 3 2 2 2 4 3" xfId="14600"/>
    <cellStyle name="常规 7 2 3 2 2 2 4 3 2" xfId="14601"/>
    <cellStyle name="常规 7 2 3 2 2 2 4 3 2 2" xfId="14602"/>
    <cellStyle name="常规 7 2 3 2 2 2 4 3 3" xfId="14603"/>
    <cellStyle name="常规 7 2 3 2 2 2 4 3 3 2" xfId="14604"/>
    <cellStyle name="常规 7 2 3 2 2 2 4 3 4" xfId="14605"/>
    <cellStyle name="常规 7 2 3 2 2 2 4 3 4 2" xfId="14606"/>
    <cellStyle name="常规 7 2 3 2 2 2 4 3 5" xfId="14607"/>
    <cellStyle name="常规 7 2 3 2 2 2 4 4" xfId="14608"/>
    <cellStyle name="常规 7 2 3 2 2 2 4 4 2" xfId="14609"/>
    <cellStyle name="常规 7 2 3 2 2 2 4 4 2 2" xfId="14610"/>
    <cellStyle name="常规 7 2 3 2 2 2 4 4 3" xfId="14611"/>
    <cellStyle name="常规 7 2 3 2 2 2 4 4 3 2" xfId="14612"/>
    <cellStyle name="常规 7 2 3 2 2 2 4 4 4" xfId="14613"/>
    <cellStyle name="常规 7 2 3 2 2 2 4 4 4 2" xfId="14614"/>
    <cellStyle name="常规 7 2 3 2 2 2 4 4 5" xfId="14615"/>
    <cellStyle name="常规 7 2 3 2 2 2 4 5" xfId="14616"/>
    <cellStyle name="常规 7 2 3 2 2 2 4 5 2" xfId="14617"/>
    <cellStyle name="常规 7 2 3 2 2 2 4 5 2 2" xfId="14618"/>
    <cellStyle name="常规 7 2 3 2 2 2 4 5 3" xfId="14619"/>
    <cellStyle name="常规 7 2 3 2 2 2 4 5 3 2" xfId="14620"/>
    <cellStyle name="常规 7 2 3 2 2 2 4 5 4" xfId="14621"/>
    <cellStyle name="常规 7 2 3 2 2 2 4 6" xfId="14622"/>
    <cellStyle name="常规 7 2 3 2 2 2 4 6 2" xfId="14623"/>
    <cellStyle name="常规 7 2 3 2 2 2 4 7" xfId="14624"/>
    <cellStyle name="常规 7 2 3 2 2 2 4 7 2" xfId="14625"/>
    <cellStyle name="常规 7 2 3 2 2 2 4 8" xfId="14626"/>
    <cellStyle name="常规 7 2 3 2 2 2 4 8 2" xfId="14627"/>
    <cellStyle name="常规 7 2 3 2 2 2 4 9" xfId="14628"/>
    <cellStyle name="常规 7 2 3 2 2 2 5" xfId="14629"/>
    <cellStyle name="常规 7 2 3 2 2 2 5 2" xfId="14630"/>
    <cellStyle name="常规 7 2 3 2 2 2 5 2 2" xfId="14631"/>
    <cellStyle name="常规 7 2 3 2 2 2 5 2 2 2" xfId="14632"/>
    <cellStyle name="常规 7 2 3 2 2 2 5 2 3" xfId="14633"/>
    <cellStyle name="常规 7 2 3 2 2 2 5 2 3 2" xfId="14634"/>
    <cellStyle name="常规 7 2 3 2 2 2 5 2 4" xfId="14635"/>
    <cellStyle name="常规 7 2 3 2 2 2 5 2 4 2" xfId="14636"/>
    <cellStyle name="常规 7 2 3 2 2 2 5 2 5" xfId="14637"/>
    <cellStyle name="常规 7 2 3 2 2 2 5 3" xfId="14638"/>
    <cellStyle name="常规 7 2 3 2 2 2 5 3 2" xfId="14639"/>
    <cellStyle name="常规 7 2 3 2 2 2 5 4" xfId="14640"/>
    <cellStyle name="常规 7 2 3 2 2 2 5 4 2" xfId="14641"/>
    <cellStyle name="常规 7 2 3 2 2 2 5 5" xfId="14642"/>
    <cellStyle name="常规 7 2 3 2 2 2 5 5 2" xfId="14643"/>
    <cellStyle name="常规 7 2 3 2 2 2 5 6" xfId="14644"/>
    <cellStyle name="常规 7 2 3 2 2 2 6" xfId="14645"/>
    <cellStyle name="常规 7 2 3 2 2 2 6 2" xfId="14646"/>
    <cellStyle name="常规 7 2 3 2 2 2 6 2 2" xfId="14647"/>
    <cellStyle name="常规 7 2 3 2 2 2 6 3" xfId="14648"/>
    <cellStyle name="常规 7 2 3 2 2 2 6 3 2" xfId="14649"/>
    <cellStyle name="常规 7 2 3 2 2 2 6 4" xfId="14650"/>
    <cellStyle name="常规 7 2 3 2 2 2 6 4 2" xfId="14651"/>
    <cellStyle name="常规 7 2 3 2 2 2 6 5" xfId="14652"/>
    <cellStyle name="常规 7 2 3 2 2 2 7" xfId="14653"/>
    <cellStyle name="常规 7 2 3 2 2 2 7 2" xfId="14654"/>
    <cellStyle name="常规 7 2 3 2 2 2 7 2 2" xfId="14655"/>
    <cellStyle name="常规 7 2 3 2 2 2 7 3" xfId="14656"/>
    <cellStyle name="常规 7 2 3 2 2 2 7 3 2" xfId="14657"/>
    <cellStyle name="常规 7 2 3 2 2 2 7 4" xfId="14658"/>
    <cellStyle name="常规 7 2 3 2 2 2 7 4 2" xfId="14659"/>
    <cellStyle name="常规 7 2 3 2 2 2 7 5" xfId="14660"/>
    <cellStyle name="常规 7 2 3 2 2 2 8" xfId="14661"/>
    <cellStyle name="常规 7 2 3 2 2 2 8 2" xfId="14662"/>
    <cellStyle name="常规 7 2 3 2 2 2 8 2 2" xfId="14663"/>
    <cellStyle name="常规 7 2 3 2 2 2 8 3" xfId="14664"/>
    <cellStyle name="常规 7 2 3 2 2 2 8 3 2" xfId="14665"/>
    <cellStyle name="常规 7 2 3 2 2 2 8 4" xfId="14666"/>
    <cellStyle name="常规 7 2 3 2 2 2 9" xfId="14667"/>
    <cellStyle name="常规 7 2 3 2 2 2 9 2" xfId="14668"/>
    <cellStyle name="常规 7 2 3 2 2 3" xfId="14669"/>
    <cellStyle name="常规 7 2 3 2 2 3 10" xfId="14670"/>
    <cellStyle name="常规 7 2 3 2 2 3 10 2" xfId="14671"/>
    <cellStyle name="常规 7 2 3 2 2 3 11" xfId="14672"/>
    <cellStyle name="常规 7 2 3 2 2 3 2" xfId="14673"/>
    <cellStyle name="常规 7 2 3 2 2 3 2 10" xfId="14674"/>
    <cellStyle name="常规 7 2 3 2 2 3 2 2" xfId="14675"/>
    <cellStyle name="常规 7 2 3 2 2 3 2 2 2" xfId="14676"/>
    <cellStyle name="常规 7 2 3 2 2 3 2 2 2 2" xfId="14677"/>
    <cellStyle name="常规 7 2 3 2 2 3 2 2 2 2 2" xfId="14678"/>
    <cellStyle name="常规 7 2 3 2 2 3 2 2 2 2 2 2" xfId="14679"/>
    <cellStyle name="常规 7 2 3 2 2 3 2 2 2 2 3" xfId="14680"/>
    <cellStyle name="常规 7 2 3 2 2 3 2 2 2 2 3 2" xfId="14681"/>
    <cellStyle name="常规 7 2 3 2 2 3 2 2 2 2 4" xfId="14682"/>
    <cellStyle name="常规 7 2 3 2 2 3 2 2 2 2 4 2" xfId="14683"/>
    <cellStyle name="常规 7 2 3 2 2 3 2 2 2 2 5" xfId="14684"/>
    <cellStyle name="常规 7 2 3 2 2 3 2 2 2 3" xfId="14685"/>
    <cellStyle name="常规 7 2 3 2 2 3 2 2 2 3 2" xfId="14686"/>
    <cellStyle name="常规 7 2 3 2 2 3 2 2 2 4" xfId="14687"/>
    <cellStyle name="常规 7 2 3 2 2 3 2 2 2 4 2" xfId="14688"/>
    <cellStyle name="常规 7 2 3 2 2 3 2 2 2 5" xfId="14689"/>
    <cellStyle name="常规 7 2 3 2 2 3 2 2 2 5 2" xfId="14690"/>
    <cellStyle name="常规 7 2 3 2 2 3 2 2 2 6" xfId="14691"/>
    <cellStyle name="常规 7 2 3 2 2 3 2 2 3" xfId="14692"/>
    <cellStyle name="常规 7 2 3 2 2 3 2 2 3 2" xfId="14693"/>
    <cellStyle name="常规 7 2 3 2 2 3 2 2 3 2 2" xfId="14694"/>
    <cellStyle name="常规 7 2 3 2 2 3 2 2 3 3" xfId="14695"/>
    <cellStyle name="常规 7 2 3 2 2 3 2 2 3 3 2" xfId="14696"/>
    <cellStyle name="常规 7 2 3 2 2 3 2 2 3 4" xfId="14697"/>
    <cellStyle name="常规 7 2 3 2 2 3 2 2 3 4 2" xfId="14698"/>
    <cellStyle name="常规 7 2 3 2 2 3 2 2 3 5" xfId="14699"/>
    <cellStyle name="常规 7 2 3 2 2 3 2 2 4" xfId="14700"/>
    <cellStyle name="常规 7 2 3 2 2 3 2 2 4 2" xfId="14701"/>
    <cellStyle name="常规 7 2 3 2 2 3 2 2 4 2 2" xfId="14702"/>
    <cellStyle name="常规 7 2 3 2 2 3 2 2 4 3" xfId="14703"/>
    <cellStyle name="常规 7 2 3 2 2 3 2 2 4 3 2" xfId="14704"/>
    <cellStyle name="常规 7 2 3 2 2 3 2 2 4 4" xfId="14705"/>
    <cellStyle name="常规 7 2 3 2 2 3 2 2 4 4 2" xfId="14706"/>
    <cellStyle name="常规 7 2 3 2 2 3 2 2 4 5" xfId="14707"/>
    <cellStyle name="常规 7 2 3 2 2 3 2 2 5" xfId="14708"/>
    <cellStyle name="常规 7 2 3 2 2 3 2 2 5 2" xfId="14709"/>
    <cellStyle name="常规 7 2 3 2 2 3 2 2 5 2 2" xfId="14710"/>
    <cellStyle name="常规 7 2 3 2 2 3 2 2 5 3" xfId="14711"/>
    <cellStyle name="常规 7 2 3 2 2 3 2 2 5 3 2" xfId="14712"/>
    <cellStyle name="常规 7 2 3 2 2 3 2 2 5 4" xfId="14713"/>
    <cellStyle name="常规 7 2 3 2 2 3 2 2 6" xfId="14714"/>
    <cellStyle name="常规 7 2 3 2 2 3 2 2 6 2" xfId="14715"/>
    <cellStyle name="常规 7 2 3 2 2 3 2 2 7" xfId="14716"/>
    <cellStyle name="常规 7 2 3 2 2 3 2 2 7 2" xfId="14717"/>
    <cellStyle name="常规 7 2 3 2 2 3 2 2 8" xfId="14718"/>
    <cellStyle name="常规 7 2 3 2 2 3 2 2 8 2" xfId="14719"/>
    <cellStyle name="常规 7 2 3 2 2 3 2 2 9" xfId="14720"/>
    <cellStyle name="常规 7 2 3 2 2 3 2 3" xfId="14721"/>
    <cellStyle name="常规 7 2 3 2 2 3 2 3 2" xfId="14722"/>
    <cellStyle name="常规 7 2 3 2 2 3 2 3 2 2" xfId="14723"/>
    <cellStyle name="常规 7 2 3 2 2 3 2 3 2 2 2" xfId="14724"/>
    <cellStyle name="常规 7 2 3 2 2 3 2 3 2 3" xfId="14725"/>
    <cellStyle name="常规 7 2 3 2 2 3 2 3 2 3 2" xfId="14726"/>
    <cellStyle name="常规 7 2 3 2 2 3 2 3 2 4" xfId="14727"/>
    <cellStyle name="常规 7 2 3 2 2 3 2 3 2 4 2" xfId="14728"/>
    <cellStyle name="常规 7 2 3 2 2 3 2 3 2 5" xfId="14729"/>
    <cellStyle name="常规 7 2 3 2 2 3 2 3 3" xfId="14730"/>
    <cellStyle name="常规 7 2 3 2 2 3 2 3 3 2" xfId="14731"/>
    <cellStyle name="常规 7 2 3 2 2 3 2 3 4" xfId="14732"/>
    <cellStyle name="常规 7 2 3 2 2 3 2 3 4 2" xfId="14733"/>
    <cellStyle name="常规 7 2 3 2 2 3 2 3 5" xfId="14734"/>
    <cellStyle name="常规 7 2 3 2 2 3 2 3 5 2" xfId="14735"/>
    <cellStyle name="常规 7 2 3 2 2 3 2 3 6" xfId="14736"/>
    <cellStyle name="常规 7 2 3 2 2 3 2 4" xfId="14737"/>
    <cellStyle name="常规 7 2 3 2 2 3 2 4 2" xfId="14738"/>
    <cellStyle name="常规 7 2 3 2 2 3 2 4 2 2" xfId="14739"/>
    <cellStyle name="常规 7 2 3 2 2 3 2 4 3" xfId="14740"/>
    <cellStyle name="常规 7 2 3 2 2 3 2 4 3 2" xfId="14741"/>
    <cellStyle name="常规 7 2 3 2 2 3 2 4 4" xfId="14742"/>
    <cellStyle name="常规 7 2 3 2 2 3 2 4 4 2" xfId="14743"/>
    <cellStyle name="常规 7 2 3 2 2 3 2 4 5" xfId="14744"/>
    <cellStyle name="常规 7 2 3 2 2 3 2 5" xfId="14745"/>
    <cellStyle name="常规 7 2 3 2 2 3 2 5 2" xfId="14746"/>
    <cellStyle name="常规 7 2 3 2 2 3 2 5 2 2" xfId="14747"/>
    <cellStyle name="常规 7 2 3 2 2 3 2 5 3" xfId="14748"/>
    <cellStyle name="常规 7 2 3 2 2 3 2 5 3 2" xfId="14749"/>
    <cellStyle name="常规 7 2 3 2 2 3 2 5 4" xfId="14750"/>
    <cellStyle name="常规 7 2 3 2 2 3 2 5 4 2" xfId="14751"/>
    <cellStyle name="常规 7 2 3 2 2 3 2 5 5" xfId="14752"/>
    <cellStyle name="常规 7 2 3 2 2 3 2 6" xfId="14753"/>
    <cellStyle name="常规 7 2 3 2 2 3 2 6 2" xfId="14754"/>
    <cellStyle name="常规 7 2 3 2 2 3 2 6 2 2" xfId="14755"/>
    <cellStyle name="常规 7 2 3 2 2 3 2 6 3" xfId="14756"/>
    <cellStyle name="常规 7 2 3 2 2 3 2 6 3 2" xfId="14757"/>
    <cellStyle name="常规 7 2 3 2 2 3 2 6 4" xfId="14758"/>
    <cellStyle name="常规 7 2 3 2 2 3 2 7" xfId="14759"/>
    <cellStyle name="常规 7 2 3 2 2 3 2 7 2" xfId="14760"/>
    <cellStyle name="常规 7 2 3 2 2 3 2 8" xfId="14761"/>
    <cellStyle name="常规 7 2 3 2 2 3 2 8 2" xfId="14762"/>
    <cellStyle name="常规 7 2 3 2 2 3 2 9" xfId="14763"/>
    <cellStyle name="常规 7 2 3 2 2 3 2 9 2" xfId="14764"/>
    <cellStyle name="常规 7 2 3 2 2 3 3" xfId="14765"/>
    <cellStyle name="常规 7 2 3 2 2 3 3 2" xfId="14766"/>
    <cellStyle name="常规 7 2 3 2 2 3 3 2 2" xfId="14767"/>
    <cellStyle name="常规 7 2 3 2 2 3 3 2 2 2" xfId="14768"/>
    <cellStyle name="常规 7 2 3 2 2 3 3 2 2 2 2" xfId="14769"/>
    <cellStyle name="常规 7 2 3 2 2 3 3 2 2 3" xfId="14770"/>
    <cellStyle name="常规 7 2 3 2 2 3 3 2 2 3 2" xfId="14771"/>
    <cellStyle name="常规 7 2 3 2 2 3 3 2 2 4" xfId="14772"/>
    <cellStyle name="常规 7 2 3 2 2 3 3 2 2 4 2" xfId="14773"/>
    <cellStyle name="常规 7 2 3 2 2 3 3 2 2 5" xfId="14774"/>
    <cellStyle name="常规 7 2 3 2 2 3 3 2 3" xfId="14775"/>
    <cellStyle name="常规 7 2 3 2 2 3 3 2 3 2" xfId="14776"/>
    <cellStyle name="常规 7 2 3 2 2 3 3 2 4" xfId="14777"/>
    <cellStyle name="常规 7 2 3 2 2 3 3 2 4 2" xfId="14778"/>
    <cellStyle name="常规 7 2 3 2 2 3 3 2 5" xfId="14779"/>
    <cellStyle name="常规 7 2 3 2 2 3 3 2 5 2" xfId="14780"/>
    <cellStyle name="常规 7 2 3 2 2 3 3 2 6" xfId="14781"/>
    <cellStyle name="常规 7 2 3 2 2 3 3 3" xfId="14782"/>
    <cellStyle name="常规 7 2 3 2 2 3 3 3 2" xfId="14783"/>
    <cellStyle name="常规 7 2 3 2 2 3 3 3 2 2" xfId="14784"/>
    <cellStyle name="常规 7 2 3 2 2 3 3 3 3" xfId="14785"/>
    <cellStyle name="常规 7 2 3 2 2 3 3 3 3 2" xfId="14786"/>
    <cellStyle name="常规 7 2 3 2 2 3 3 3 4" xfId="14787"/>
    <cellStyle name="常规 7 2 3 2 2 3 3 3 4 2" xfId="14788"/>
    <cellStyle name="常规 7 2 3 2 2 3 3 3 5" xfId="14789"/>
    <cellStyle name="常规 7 2 3 2 2 3 3 4" xfId="14790"/>
    <cellStyle name="常规 7 2 3 2 2 3 3 4 2" xfId="14791"/>
    <cellStyle name="常规 7 2 3 2 2 3 3 4 2 2" xfId="14792"/>
    <cellStyle name="常规 7 2 3 2 2 3 3 4 3" xfId="14793"/>
    <cellStyle name="常规 7 2 3 2 2 3 3 4 3 2" xfId="14794"/>
    <cellStyle name="常规 7 2 3 2 2 3 3 4 4" xfId="14795"/>
    <cellStyle name="常规 7 2 3 2 2 3 3 4 4 2" xfId="14796"/>
    <cellStyle name="常规 7 2 3 2 2 3 3 4 5" xfId="14797"/>
    <cellStyle name="常规 7 2 3 2 2 3 3 5" xfId="14798"/>
    <cellStyle name="常规 7 2 3 2 2 3 3 5 2" xfId="14799"/>
    <cellStyle name="常规 7 2 3 2 2 3 3 5 2 2" xfId="14800"/>
    <cellStyle name="常规 7 2 3 2 2 3 3 5 3" xfId="14801"/>
    <cellStyle name="常规 7 2 3 2 2 3 3 5 3 2" xfId="14802"/>
    <cellStyle name="常规 7 2 3 2 2 3 3 5 4" xfId="14803"/>
    <cellStyle name="常规 7 2 3 2 2 3 3 6" xfId="14804"/>
    <cellStyle name="常规 7 2 3 2 2 3 3 6 2" xfId="14805"/>
    <cellStyle name="常规 7 2 3 2 2 3 3 7" xfId="14806"/>
    <cellStyle name="常规 7 2 3 2 2 3 3 7 2" xfId="14807"/>
    <cellStyle name="常规 7 2 3 2 2 3 3 8" xfId="14808"/>
    <cellStyle name="常规 7 2 3 2 2 3 3 8 2" xfId="14809"/>
    <cellStyle name="常规 7 2 3 2 2 3 3 9" xfId="14810"/>
    <cellStyle name="常规 7 2 3 2 2 3 4" xfId="14811"/>
    <cellStyle name="常规 7 2 3 2 2 3 4 2" xfId="14812"/>
    <cellStyle name="常规 7 2 3 2 2 3 4 2 2" xfId="14813"/>
    <cellStyle name="常规 7 2 3 2 2 3 4 2 2 2" xfId="14814"/>
    <cellStyle name="常规 7 2 3 2 2 3 4 2 3" xfId="14815"/>
    <cellStyle name="常规 7 2 3 2 2 3 4 2 3 2" xfId="14816"/>
    <cellStyle name="常规 7 2 3 2 2 3 4 2 4" xfId="14817"/>
    <cellStyle name="常规 7 2 3 2 2 3 4 2 4 2" xfId="14818"/>
    <cellStyle name="常规 7 2 3 2 2 3 4 2 5" xfId="14819"/>
    <cellStyle name="常规 7 2 3 2 2 3 4 3" xfId="14820"/>
    <cellStyle name="常规 7 2 3 2 2 3 4 3 2" xfId="14821"/>
    <cellStyle name="常规 7 2 3 2 2 3 4 4" xfId="14822"/>
    <cellStyle name="常规 7 2 3 2 2 3 4 4 2" xfId="14823"/>
    <cellStyle name="常规 7 2 3 2 2 3 4 5" xfId="14824"/>
    <cellStyle name="常规 7 2 3 2 2 3 4 5 2" xfId="14825"/>
    <cellStyle name="常规 7 2 3 2 2 3 4 6" xfId="14826"/>
    <cellStyle name="常规 7 2 3 2 2 3 5" xfId="14827"/>
    <cellStyle name="常规 7 2 3 2 2 3 5 2" xfId="14828"/>
    <cellStyle name="常规 7 2 3 2 2 3 5 2 2" xfId="14829"/>
    <cellStyle name="常规 7 2 3 2 2 3 5 3" xfId="14830"/>
    <cellStyle name="常规 7 2 3 2 2 3 5 3 2" xfId="14831"/>
    <cellStyle name="常规 7 2 3 2 2 3 5 4" xfId="14832"/>
    <cellStyle name="常规 7 2 3 2 2 3 5 4 2" xfId="14833"/>
    <cellStyle name="常规 7 2 3 2 2 3 5 5" xfId="14834"/>
    <cellStyle name="常规 7 2 3 2 2 3 6" xfId="14835"/>
    <cellStyle name="常规 7 2 3 2 2 3 6 2" xfId="14836"/>
    <cellStyle name="常规 7 2 3 2 2 3 6 2 2" xfId="14837"/>
    <cellStyle name="常规 7 2 3 2 2 3 6 3" xfId="14838"/>
    <cellStyle name="常规 7 2 3 2 2 3 6 3 2" xfId="14839"/>
    <cellStyle name="常规 7 2 3 2 2 3 6 4" xfId="14840"/>
    <cellStyle name="常规 7 2 3 2 2 3 6 4 2" xfId="14841"/>
    <cellStyle name="常规 7 2 3 2 2 3 6 5" xfId="14842"/>
    <cellStyle name="常规 7 2 3 2 2 3 7" xfId="14843"/>
    <cellStyle name="常规 7 2 3 2 2 3 7 2" xfId="14844"/>
    <cellStyle name="常规 7 2 3 2 2 3 7 2 2" xfId="14845"/>
    <cellStyle name="常规 7 2 3 2 2 3 7 3" xfId="14846"/>
    <cellStyle name="常规 7 2 3 2 2 3 7 3 2" xfId="14847"/>
    <cellStyle name="常规 7 2 3 2 2 3 7 4" xfId="14848"/>
    <cellStyle name="常规 7 2 3 2 2 3 8" xfId="14849"/>
    <cellStyle name="常规 7 2 3 2 2 3 8 2" xfId="14850"/>
    <cellStyle name="常规 7 2 3 2 2 3 9" xfId="14851"/>
    <cellStyle name="常规 7 2 3 2 2 3 9 2" xfId="14852"/>
    <cellStyle name="常规 7 2 3 2 2 4" xfId="14853"/>
    <cellStyle name="常规 7 2 3 2 2 4 10" xfId="14854"/>
    <cellStyle name="常规 7 2 3 2 2 4 10 2" xfId="14855"/>
    <cellStyle name="常规 7 2 3 2 2 4 11" xfId="14856"/>
    <cellStyle name="常规 7 2 3 2 2 4 2" xfId="14857"/>
    <cellStyle name="常规 7 2 3 2 2 4 2 10" xfId="14858"/>
    <cellStyle name="常规 7 2 3 2 2 4 2 2" xfId="14859"/>
    <cellStyle name="常规 7 2 3 2 2 4 2 2 2" xfId="14860"/>
    <cellStyle name="常规 7 2 3 2 2 4 2 2 2 2" xfId="14861"/>
    <cellStyle name="常规 7 2 3 2 2 4 2 2 2 2 2" xfId="14862"/>
    <cellStyle name="常规 7 2 3 2 2 4 2 2 2 2 2 2" xfId="14863"/>
    <cellStyle name="常规 7 2 3 2 2 4 2 2 2 2 3" xfId="14864"/>
    <cellStyle name="常规 7 2 3 2 2 4 2 2 2 2 3 2" xfId="14865"/>
    <cellStyle name="常规 7 2 3 2 2 4 2 2 2 2 4" xfId="14866"/>
    <cellStyle name="常规 7 2 3 2 2 4 2 2 2 2 4 2" xfId="14867"/>
    <cellStyle name="常规 7 2 3 2 2 4 2 2 2 2 5" xfId="14868"/>
    <cellStyle name="常规 7 2 3 2 2 4 2 2 2 3" xfId="14869"/>
    <cellStyle name="常规 7 2 3 2 2 4 2 2 2 3 2" xfId="14870"/>
    <cellStyle name="常规 7 2 3 2 2 4 2 2 2 4" xfId="14871"/>
    <cellStyle name="常规 7 2 3 2 2 4 2 2 2 4 2" xfId="14872"/>
    <cellStyle name="常规 7 2 3 2 2 4 2 2 2 5" xfId="14873"/>
    <cellStyle name="常规 7 2 3 2 2 4 2 2 2 5 2" xfId="14874"/>
    <cellStyle name="常规 7 2 3 2 2 4 2 2 2 6" xfId="14875"/>
    <cellStyle name="常规 7 2 3 2 2 4 2 2 3" xfId="14876"/>
    <cellStyle name="常规 7 2 3 2 2 4 2 2 3 2" xfId="14877"/>
    <cellStyle name="常规 7 2 3 2 2 4 2 2 3 2 2" xfId="14878"/>
    <cellStyle name="常规 7 2 3 2 2 4 2 2 3 3" xfId="14879"/>
    <cellStyle name="常规 7 2 3 2 2 4 2 2 3 3 2" xfId="14880"/>
    <cellStyle name="常规 7 2 3 2 2 4 2 2 3 4" xfId="14881"/>
    <cellStyle name="常规 7 2 3 2 2 4 2 2 3 4 2" xfId="14882"/>
    <cellStyle name="常规 7 2 3 2 2 4 2 2 3 5" xfId="14883"/>
    <cellStyle name="常规 7 2 3 2 2 4 2 2 4" xfId="14884"/>
    <cellStyle name="常规 7 2 3 2 2 4 2 2 4 2" xfId="14885"/>
    <cellStyle name="常规 7 2 3 2 2 4 2 2 4 2 2" xfId="14886"/>
    <cellStyle name="常规 7 2 3 2 2 4 2 2 4 3" xfId="14887"/>
    <cellStyle name="常规 7 2 3 2 2 4 2 2 4 3 2" xfId="14888"/>
    <cellStyle name="常规 7 2 3 2 2 4 2 2 4 4" xfId="14889"/>
    <cellStyle name="常规 7 2 3 2 2 4 2 2 4 4 2" xfId="14890"/>
    <cellStyle name="常规 7 2 3 2 2 4 2 2 4 5" xfId="14891"/>
    <cellStyle name="常规 7 2 3 2 2 4 2 2 5" xfId="14892"/>
    <cellStyle name="常规 7 2 3 2 2 4 2 2 5 2" xfId="14893"/>
    <cellStyle name="常规 7 2 3 2 2 4 2 2 5 2 2" xfId="14894"/>
    <cellStyle name="常规 7 2 3 2 2 4 2 2 5 3" xfId="14895"/>
    <cellStyle name="常规 7 2 3 2 2 4 2 2 5 3 2" xfId="14896"/>
    <cellStyle name="常规 7 2 3 2 2 4 2 2 5 4" xfId="14897"/>
    <cellStyle name="常规 7 2 3 2 2 4 2 2 6" xfId="14898"/>
    <cellStyle name="常规 7 2 3 2 2 4 2 2 6 2" xfId="14899"/>
    <cellStyle name="常规 7 2 3 2 2 4 2 2 7" xfId="14900"/>
    <cellStyle name="常规 7 2 3 2 2 4 2 2 7 2" xfId="14901"/>
    <cellStyle name="常规 7 2 3 2 2 4 2 2 8" xfId="14902"/>
    <cellStyle name="常规 7 2 3 2 2 4 2 2 8 2" xfId="14903"/>
    <cellStyle name="常规 7 2 3 2 2 4 2 2 9" xfId="14904"/>
    <cellStyle name="常规 7 2 3 2 2 4 2 3" xfId="14905"/>
    <cellStyle name="常规 7 2 3 2 2 4 2 3 2" xfId="14906"/>
    <cellStyle name="常规 7 2 3 2 2 4 2 3 2 2" xfId="14907"/>
    <cellStyle name="常规 7 2 3 2 2 4 2 3 2 2 2" xfId="14908"/>
    <cellStyle name="常规 7 2 3 2 2 4 2 3 2 3" xfId="14909"/>
    <cellStyle name="常规 7 2 3 2 2 4 2 3 2 3 2" xfId="14910"/>
    <cellStyle name="常规 7 2 3 2 2 4 2 3 2 4" xfId="14911"/>
    <cellStyle name="常规 7 2 3 2 2 4 2 3 2 4 2" xfId="14912"/>
    <cellStyle name="常规 7 2 3 2 2 4 2 3 2 5" xfId="14913"/>
    <cellStyle name="常规 7 2 3 2 2 4 2 3 3" xfId="14914"/>
    <cellStyle name="常规 7 2 3 2 2 4 2 3 3 2" xfId="14915"/>
    <cellStyle name="常规 7 2 3 2 2 4 2 3 4" xfId="14916"/>
    <cellStyle name="常规 7 2 3 2 2 4 2 3 4 2" xfId="14917"/>
    <cellStyle name="常规 7 2 3 2 2 4 2 3 5" xfId="14918"/>
    <cellStyle name="常规 7 2 3 2 2 4 2 3 5 2" xfId="14919"/>
    <cellStyle name="常规 7 2 3 2 2 4 2 3 6" xfId="14920"/>
    <cellStyle name="常规 7 2 3 2 2 4 2 4" xfId="14921"/>
    <cellStyle name="常规 7 2 3 2 2 4 2 4 2" xfId="14922"/>
    <cellStyle name="常规 7 2 3 2 2 4 2 4 2 2" xfId="14923"/>
    <cellStyle name="常规 7 2 3 2 2 4 2 4 3" xfId="14924"/>
    <cellStyle name="常规 7 2 3 2 2 4 2 4 3 2" xfId="14925"/>
    <cellStyle name="常规 7 2 3 2 2 4 2 4 4" xfId="14926"/>
    <cellStyle name="常规 7 2 3 2 2 4 2 4 4 2" xfId="14927"/>
    <cellStyle name="常规 7 2 3 2 2 4 2 4 5" xfId="14928"/>
    <cellStyle name="常规 7 2 3 2 2 4 2 5" xfId="14929"/>
    <cellStyle name="常规 7 2 3 2 2 4 2 5 2" xfId="14930"/>
    <cellStyle name="常规 7 2 3 2 2 4 2 5 2 2" xfId="14931"/>
    <cellStyle name="常规 7 2 3 2 2 4 2 5 3" xfId="14932"/>
    <cellStyle name="常规 7 2 3 2 2 4 2 5 3 2" xfId="14933"/>
    <cellStyle name="常规 7 2 3 2 2 4 2 5 4" xfId="14934"/>
    <cellStyle name="常规 7 2 3 2 2 4 2 5 4 2" xfId="14935"/>
    <cellStyle name="常规 7 2 3 2 2 4 2 5 5" xfId="14936"/>
    <cellStyle name="常规 7 2 3 2 2 4 2 6" xfId="14937"/>
    <cellStyle name="常规 7 2 3 2 2 4 2 6 2" xfId="14938"/>
    <cellStyle name="常规 7 2 3 2 2 4 2 6 2 2" xfId="14939"/>
    <cellStyle name="常规 7 2 3 2 2 4 2 6 3" xfId="14940"/>
    <cellStyle name="常规 7 2 3 2 2 4 2 6 3 2" xfId="14941"/>
    <cellStyle name="常规 7 2 3 2 2 4 2 6 4" xfId="14942"/>
    <cellStyle name="常规 7 2 3 2 2 4 2 7" xfId="14943"/>
    <cellStyle name="常规 7 2 3 2 2 4 2 7 2" xfId="14944"/>
    <cellStyle name="常规 7 2 3 2 2 4 2 8" xfId="14945"/>
    <cellStyle name="常规 7 2 3 2 2 4 2 8 2" xfId="14946"/>
    <cellStyle name="常规 7 2 3 2 2 4 2 9" xfId="14947"/>
    <cellStyle name="常规 7 2 3 2 2 4 2 9 2" xfId="14948"/>
    <cellStyle name="常规 7 2 3 2 2 4 3" xfId="14949"/>
    <cellStyle name="常规 7 2 3 2 2 4 3 2" xfId="14950"/>
    <cellStyle name="常规 7 2 3 2 2 4 3 2 2" xfId="14951"/>
    <cellStyle name="常规 7 2 3 2 2 4 3 2 2 2" xfId="14952"/>
    <cellStyle name="常规 7 2 3 2 2 4 3 2 2 2 2" xfId="14953"/>
    <cellStyle name="常规 7 2 3 2 2 4 3 2 2 3" xfId="14954"/>
    <cellStyle name="常规 7 2 3 2 2 4 3 2 2 3 2" xfId="14955"/>
    <cellStyle name="常规 7 2 3 2 2 4 3 2 2 4" xfId="14956"/>
    <cellStyle name="常规 7 2 3 2 2 4 3 2 2 4 2" xfId="14957"/>
    <cellStyle name="常规 7 2 3 2 2 4 3 2 2 5" xfId="14958"/>
    <cellStyle name="常规 7 2 3 2 2 4 3 2 3" xfId="14959"/>
    <cellStyle name="常规 7 2 3 2 2 4 3 2 3 2" xfId="14960"/>
    <cellStyle name="常规 7 2 3 2 2 4 3 2 4" xfId="14961"/>
    <cellStyle name="常规 7 2 3 2 2 4 3 2 4 2" xfId="14962"/>
    <cellStyle name="常规 7 2 3 2 2 4 3 2 5" xfId="14963"/>
    <cellStyle name="常规 7 2 3 2 2 4 3 2 5 2" xfId="14964"/>
    <cellStyle name="常规 7 2 3 2 2 4 3 2 6" xfId="14965"/>
    <cellStyle name="常规 7 2 3 2 2 4 3 3" xfId="14966"/>
    <cellStyle name="常规 7 2 3 2 2 4 3 3 2" xfId="14967"/>
    <cellStyle name="常规 7 2 3 2 2 4 3 3 2 2" xfId="14968"/>
    <cellStyle name="常规 7 2 3 2 2 4 3 3 3" xfId="14969"/>
    <cellStyle name="常规 7 2 3 2 2 4 3 3 3 2" xfId="14970"/>
    <cellStyle name="常规 7 2 3 2 2 4 3 3 4" xfId="14971"/>
    <cellStyle name="常规 7 2 3 2 2 4 3 3 4 2" xfId="14972"/>
    <cellStyle name="常规 7 2 3 2 2 4 3 3 5" xfId="14973"/>
    <cellStyle name="常规 7 2 3 2 2 4 3 4" xfId="14974"/>
    <cellStyle name="常规 7 2 3 2 2 4 3 4 2" xfId="14975"/>
    <cellStyle name="常规 7 2 3 2 2 4 3 4 2 2" xfId="14976"/>
    <cellStyle name="常规 7 2 3 2 2 4 3 4 3" xfId="14977"/>
    <cellStyle name="常规 7 2 3 2 2 4 3 4 3 2" xfId="14978"/>
    <cellStyle name="常规 7 2 3 2 2 4 3 4 4" xfId="14979"/>
    <cellStyle name="常规 7 2 3 2 2 4 3 4 4 2" xfId="14980"/>
    <cellStyle name="常规 7 2 3 2 2 4 3 4 5" xfId="14981"/>
    <cellStyle name="常规 7 2 3 2 2 4 3 5" xfId="14982"/>
    <cellStyle name="常规 7 2 3 2 2 4 3 5 2" xfId="14983"/>
    <cellStyle name="常规 7 2 3 2 2 4 3 5 2 2" xfId="14984"/>
    <cellStyle name="常规 7 2 3 2 2 4 3 5 3" xfId="14985"/>
    <cellStyle name="常规 7 2 3 2 2 4 3 5 3 2" xfId="14986"/>
    <cellStyle name="常规 7 2 3 2 2 4 3 5 4" xfId="14987"/>
    <cellStyle name="常规 7 2 3 2 2 4 3 6" xfId="14988"/>
    <cellStyle name="常规 7 2 3 2 2 4 3 6 2" xfId="14989"/>
    <cellStyle name="常规 7 2 3 2 2 4 3 7" xfId="14990"/>
    <cellStyle name="常规 7 2 3 2 2 4 3 7 2" xfId="14991"/>
    <cellStyle name="常规 7 2 3 2 2 4 3 8" xfId="14992"/>
    <cellStyle name="常规 7 2 3 2 2 4 3 8 2" xfId="14993"/>
    <cellStyle name="常规 7 2 3 2 2 4 3 9" xfId="14994"/>
    <cellStyle name="常规 7 2 3 2 2 4 4" xfId="14995"/>
    <cellStyle name="常规 7 2 3 2 2 4 4 2" xfId="14996"/>
    <cellStyle name="常规 7 2 3 2 2 4 4 2 2" xfId="14997"/>
    <cellStyle name="常规 7 2 3 2 2 4 4 2 2 2" xfId="14998"/>
    <cellStyle name="常规 7 2 3 2 2 4 4 2 3" xfId="14999"/>
    <cellStyle name="常规 7 2 3 2 2 4 4 2 3 2" xfId="15000"/>
    <cellStyle name="常规 7 2 3 2 2 4 4 2 4" xfId="15001"/>
    <cellStyle name="常规 7 2 3 2 2 4 4 2 4 2" xfId="15002"/>
    <cellStyle name="常规 7 2 3 2 2 4 4 2 5" xfId="15003"/>
    <cellStyle name="常规 7 2 3 2 2 4 4 3" xfId="15004"/>
    <cellStyle name="常规 7 2 3 2 2 4 4 3 2" xfId="15005"/>
    <cellStyle name="常规 7 2 3 2 2 4 4 4" xfId="15006"/>
    <cellStyle name="常规 7 2 3 2 2 4 4 4 2" xfId="15007"/>
    <cellStyle name="常规 7 2 3 2 2 4 4 5" xfId="15008"/>
    <cellStyle name="常规 7 2 3 2 2 4 4 5 2" xfId="15009"/>
    <cellStyle name="常规 7 2 3 2 2 4 4 6" xfId="15010"/>
    <cellStyle name="常规 7 2 3 2 2 4 5" xfId="15011"/>
    <cellStyle name="常规 7 2 3 2 2 4 5 2" xfId="15012"/>
    <cellStyle name="常规 7 2 3 2 2 4 5 2 2" xfId="15013"/>
    <cellStyle name="常规 7 2 3 2 2 4 5 3" xfId="15014"/>
    <cellStyle name="常规 7 2 3 2 2 4 5 3 2" xfId="15015"/>
    <cellStyle name="常规 7 2 3 2 2 4 5 4" xfId="15016"/>
    <cellStyle name="常规 7 2 3 2 2 4 5 4 2" xfId="15017"/>
    <cellStyle name="常规 7 2 3 2 2 4 5 5" xfId="15018"/>
    <cellStyle name="常规 7 2 3 2 2 4 6" xfId="15019"/>
    <cellStyle name="常规 7 2 3 2 2 4 6 2" xfId="15020"/>
    <cellStyle name="常规 7 2 3 2 2 4 6 2 2" xfId="15021"/>
    <cellStyle name="常规 7 2 3 2 2 4 6 3" xfId="15022"/>
    <cellStyle name="常规 7 2 3 2 2 4 6 3 2" xfId="15023"/>
    <cellStyle name="常规 7 2 3 2 2 4 6 4" xfId="15024"/>
    <cellStyle name="常规 7 2 3 2 2 4 6 4 2" xfId="15025"/>
    <cellStyle name="常规 7 2 3 2 2 4 6 5" xfId="15026"/>
    <cellStyle name="常规 7 2 3 2 2 4 7" xfId="15027"/>
    <cellStyle name="常规 7 2 3 2 2 4 7 2" xfId="15028"/>
    <cellStyle name="常规 7 2 3 2 2 4 7 2 2" xfId="15029"/>
    <cellStyle name="常规 7 2 3 2 2 4 7 3" xfId="15030"/>
    <cellStyle name="常规 7 2 3 2 2 4 7 3 2" xfId="15031"/>
    <cellStyle name="常规 7 2 3 2 2 4 7 4" xfId="15032"/>
    <cellStyle name="常规 7 2 3 2 2 4 8" xfId="15033"/>
    <cellStyle name="常规 7 2 3 2 2 4 8 2" xfId="15034"/>
    <cellStyle name="常规 7 2 3 2 2 4 9" xfId="15035"/>
    <cellStyle name="常规 7 2 3 2 2 4 9 2" xfId="15036"/>
    <cellStyle name="常规 7 2 3 2 2 5" xfId="15037"/>
    <cellStyle name="常规 7 2 3 2 2 5 10" xfId="15038"/>
    <cellStyle name="常规 7 2 3 2 2 5 2" xfId="15039"/>
    <cellStyle name="常规 7 2 3 2 2 5 2 2" xfId="15040"/>
    <cellStyle name="常规 7 2 3 2 2 5 2 2 2" xfId="15041"/>
    <cellStyle name="常规 7 2 3 2 2 5 2 2 2 2" xfId="15042"/>
    <cellStyle name="常规 7 2 3 2 2 5 2 2 2 2 2" xfId="15043"/>
    <cellStyle name="常规 7 2 3 2 2 5 2 2 2 3" xfId="15044"/>
    <cellStyle name="常规 7 2 3 2 2 5 2 2 2 3 2" xfId="15045"/>
    <cellStyle name="常规 7 2 3 2 2 5 2 2 2 4" xfId="15046"/>
    <cellStyle name="常规 7 2 3 2 2 5 2 2 2 4 2" xfId="15047"/>
    <cellStyle name="常规 7 2 3 2 2 5 2 2 2 5" xfId="15048"/>
    <cellStyle name="常规 7 2 3 2 2 5 2 2 3" xfId="15049"/>
    <cellStyle name="常规 7 2 3 2 2 5 2 2 3 2" xfId="15050"/>
    <cellStyle name="常规 7 2 3 2 2 5 2 2 4" xfId="15051"/>
    <cellStyle name="常规 7 2 3 2 2 5 2 2 4 2" xfId="15052"/>
    <cellStyle name="常规 7 2 3 2 2 5 2 2 5" xfId="15053"/>
    <cellStyle name="常规 7 2 3 2 2 5 2 2 5 2" xfId="15054"/>
    <cellStyle name="常规 7 2 3 2 2 5 2 2 6" xfId="15055"/>
    <cellStyle name="常规 7 2 3 2 2 5 2 3" xfId="15056"/>
    <cellStyle name="常规 7 2 3 2 2 5 2 3 2" xfId="15057"/>
    <cellStyle name="常规 7 2 3 2 2 5 2 3 2 2" xfId="15058"/>
    <cellStyle name="常规 7 2 3 2 2 5 2 3 3" xfId="15059"/>
    <cellStyle name="常规 7 2 3 2 2 5 2 3 3 2" xfId="15060"/>
    <cellStyle name="常规 7 2 3 2 2 5 2 3 4" xfId="15061"/>
    <cellStyle name="常规 7 2 3 2 2 5 2 3 4 2" xfId="15062"/>
    <cellStyle name="常规 7 2 3 2 2 5 2 3 5" xfId="15063"/>
    <cellStyle name="常规 7 2 3 2 2 5 2 4" xfId="15064"/>
    <cellStyle name="常规 7 2 3 2 2 5 2 4 2" xfId="15065"/>
    <cellStyle name="常规 7 2 3 2 2 5 2 4 2 2" xfId="15066"/>
    <cellStyle name="常规 7 2 3 2 2 5 2 4 3" xfId="15067"/>
    <cellStyle name="常规 7 2 3 2 2 5 2 4 3 2" xfId="15068"/>
    <cellStyle name="常规 7 2 3 2 2 5 2 4 4" xfId="15069"/>
    <cellStyle name="常规 7 2 3 2 2 5 2 4 4 2" xfId="15070"/>
    <cellStyle name="常规 7 2 3 2 2 5 2 4 5" xfId="15071"/>
    <cellStyle name="常规 7 2 3 2 2 5 2 5" xfId="15072"/>
    <cellStyle name="常规 7 2 3 2 2 5 2 5 2" xfId="15073"/>
    <cellStyle name="常规 7 2 3 2 2 5 2 5 2 2" xfId="15074"/>
    <cellStyle name="常规 7 2 3 2 2 5 2 5 3" xfId="15075"/>
    <cellStyle name="常规 7 2 3 2 2 5 2 5 3 2" xfId="15076"/>
    <cellStyle name="常规 7 2 3 2 2 5 2 5 4" xfId="15077"/>
    <cellStyle name="常规 7 2 3 2 2 5 2 6" xfId="15078"/>
    <cellStyle name="常规 7 2 3 2 2 5 2 6 2" xfId="15079"/>
    <cellStyle name="常规 7 2 3 2 2 5 2 7" xfId="15080"/>
    <cellStyle name="常规 7 2 3 2 2 5 2 7 2" xfId="15081"/>
    <cellStyle name="常规 7 2 3 2 2 5 2 8" xfId="15082"/>
    <cellStyle name="常规 7 2 3 2 2 5 2 8 2" xfId="15083"/>
    <cellStyle name="常规 7 2 3 2 2 5 2 9" xfId="15084"/>
    <cellStyle name="常规 7 2 3 2 2 5 3" xfId="15085"/>
    <cellStyle name="常规 7 2 3 2 2 5 3 2" xfId="15086"/>
    <cellStyle name="常规 7 2 3 2 2 5 3 2 2" xfId="15087"/>
    <cellStyle name="常规 7 2 3 2 2 5 3 2 2 2" xfId="15088"/>
    <cellStyle name="常规 7 2 3 2 2 5 3 2 3" xfId="15089"/>
    <cellStyle name="常规 7 2 3 2 2 5 3 2 3 2" xfId="15090"/>
    <cellStyle name="常规 7 2 3 2 2 5 3 2 4" xfId="15091"/>
    <cellStyle name="常规 7 2 3 2 2 5 3 2 4 2" xfId="15092"/>
    <cellStyle name="常规 7 2 3 2 2 5 3 2 5" xfId="15093"/>
    <cellStyle name="常规 7 2 3 2 2 5 3 3" xfId="15094"/>
    <cellStyle name="常规 7 2 3 2 2 5 3 3 2" xfId="15095"/>
    <cellStyle name="常规 7 2 3 2 2 5 3 4" xfId="15096"/>
    <cellStyle name="常规 7 2 3 2 2 5 3 4 2" xfId="15097"/>
    <cellStyle name="常规 7 2 3 2 2 5 3 5" xfId="15098"/>
    <cellStyle name="常规 7 2 3 2 2 5 3 5 2" xfId="15099"/>
    <cellStyle name="常规 7 2 3 2 2 5 3 6" xfId="15100"/>
    <cellStyle name="常规 7 2 3 2 2 5 4" xfId="15101"/>
    <cellStyle name="常规 7 2 3 2 2 5 4 2" xfId="15102"/>
    <cellStyle name="常规 7 2 3 2 2 5 4 2 2" xfId="15103"/>
    <cellStyle name="常规 7 2 3 2 2 5 4 3" xfId="15104"/>
    <cellStyle name="常规 7 2 3 2 2 5 4 3 2" xfId="15105"/>
    <cellStyle name="常规 7 2 3 2 2 5 4 4" xfId="15106"/>
    <cellStyle name="常规 7 2 3 2 2 5 4 4 2" xfId="15107"/>
    <cellStyle name="常规 7 2 3 2 2 5 4 5" xfId="15108"/>
    <cellStyle name="常规 7 2 3 2 2 5 5" xfId="15109"/>
    <cellStyle name="常规 7 2 3 2 2 5 5 2" xfId="15110"/>
    <cellStyle name="常规 7 2 3 2 2 5 5 2 2" xfId="15111"/>
    <cellStyle name="常规 7 2 3 2 2 5 5 3" xfId="15112"/>
    <cellStyle name="常规 7 2 3 2 2 5 5 3 2" xfId="15113"/>
    <cellStyle name="常规 7 2 3 2 2 5 5 4" xfId="15114"/>
    <cellStyle name="常规 7 2 3 2 2 5 5 4 2" xfId="15115"/>
    <cellStyle name="常规 7 2 3 2 2 5 5 5" xfId="15116"/>
    <cellStyle name="常规 7 2 3 2 2 5 6" xfId="15117"/>
    <cellStyle name="常规 7 2 3 2 2 5 6 2" xfId="15118"/>
    <cellStyle name="常规 7 2 3 2 2 5 6 2 2" xfId="15119"/>
    <cellStyle name="常规 7 2 3 2 2 5 6 3" xfId="15120"/>
    <cellStyle name="常规 7 2 3 2 2 5 6 3 2" xfId="15121"/>
    <cellStyle name="常规 7 2 3 2 2 5 6 4" xfId="15122"/>
    <cellStyle name="常规 7 2 3 2 2 5 7" xfId="15123"/>
    <cellStyle name="常规 7 2 3 2 2 5 7 2" xfId="15124"/>
    <cellStyle name="常规 7 2 3 2 2 5 8" xfId="15125"/>
    <cellStyle name="常规 7 2 3 2 2 5 8 2" xfId="15126"/>
    <cellStyle name="常规 7 2 3 2 2 5 9" xfId="15127"/>
    <cellStyle name="常规 7 2 3 2 2 5 9 2" xfId="15128"/>
    <cellStyle name="常规 7 2 3 2 2 6" xfId="15129"/>
    <cellStyle name="常规 7 2 3 2 2 6 2" xfId="15130"/>
    <cellStyle name="常规 7 2 3 2 2 6 2 2" xfId="15131"/>
    <cellStyle name="常规 7 2 3 2 2 6 2 2 2" xfId="15132"/>
    <cellStyle name="常规 7 2 3 2 2 6 2 2 2 2" xfId="15133"/>
    <cellStyle name="常规 7 2 3 2 2 6 2 2 3" xfId="15134"/>
    <cellStyle name="常规 7 2 3 2 2 6 2 2 3 2" xfId="15135"/>
    <cellStyle name="常规 7 2 3 2 2 6 2 2 4" xfId="15136"/>
    <cellStyle name="常规 7 2 3 2 2 6 2 2 4 2" xfId="15137"/>
    <cellStyle name="常规 7 2 3 2 2 6 2 2 5" xfId="15138"/>
    <cellStyle name="常规 7 2 3 2 2 6 2 3" xfId="15139"/>
    <cellStyle name="常规 7 2 3 2 2 6 2 3 2" xfId="15140"/>
    <cellStyle name="常规 7 2 3 2 2 6 2 4" xfId="15141"/>
    <cellStyle name="常规 7 2 3 2 2 6 2 4 2" xfId="15142"/>
    <cellStyle name="常规 7 2 3 2 2 6 2 5" xfId="15143"/>
    <cellStyle name="常规 7 2 3 2 2 6 2 5 2" xfId="15144"/>
    <cellStyle name="常规 7 2 3 2 2 6 2 6" xfId="15145"/>
    <cellStyle name="常规 7 2 3 2 2 6 3" xfId="15146"/>
    <cellStyle name="常规 7 2 3 2 2 6 3 2" xfId="15147"/>
    <cellStyle name="常规 7 2 3 2 2 6 3 2 2" xfId="15148"/>
    <cellStyle name="常规 7 2 3 2 2 6 3 3" xfId="15149"/>
    <cellStyle name="常规 7 2 3 2 2 6 3 3 2" xfId="15150"/>
    <cellStyle name="常规 7 2 3 2 2 6 3 4" xfId="15151"/>
    <cellStyle name="常规 7 2 3 2 2 6 3 4 2" xfId="15152"/>
    <cellStyle name="常规 7 2 3 2 2 6 3 5" xfId="15153"/>
    <cellStyle name="常规 7 2 3 2 2 6 4" xfId="15154"/>
    <cellStyle name="常规 7 2 3 2 2 6 4 2" xfId="15155"/>
    <cellStyle name="常规 7 2 3 2 2 6 4 2 2" xfId="15156"/>
    <cellStyle name="常规 7 2 3 2 2 6 4 3" xfId="15157"/>
    <cellStyle name="常规 7 2 3 2 2 6 4 3 2" xfId="15158"/>
    <cellStyle name="常规 7 2 3 2 2 6 4 4" xfId="15159"/>
    <cellStyle name="常规 7 2 3 2 2 6 4 4 2" xfId="15160"/>
    <cellStyle name="常规 7 2 3 2 2 6 4 5" xfId="15161"/>
    <cellStyle name="常规 7 2 3 2 2 6 5" xfId="15162"/>
    <cellStyle name="常规 7 2 3 2 2 6 5 2" xfId="15163"/>
    <cellStyle name="常规 7 2 3 2 2 6 5 2 2" xfId="15164"/>
    <cellStyle name="常规 7 2 3 2 2 6 5 3" xfId="15165"/>
    <cellStyle name="常规 7 2 3 2 2 6 5 3 2" xfId="15166"/>
    <cellStyle name="常规 7 2 3 2 2 6 5 4" xfId="15167"/>
    <cellStyle name="常规 7 2 3 2 2 6 6" xfId="15168"/>
    <cellStyle name="常规 7 2 3 2 2 6 6 2" xfId="15169"/>
    <cellStyle name="常规 7 2 3 2 2 6 7" xfId="15170"/>
    <cellStyle name="常规 7 2 3 2 2 6 7 2" xfId="15171"/>
    <cellStyle name="常规 7 2 3 2 2 6 8" xfId="15172"/>
    <cellStyle name="常规 7 2 3 2 2 6 8 2" xfId="15173"/>
    <cellStyle name="常规 7 2 3 2 2 6 9" xfId="15174"/>
    <cellStyle name="常规 7 2 3 2 2 7" xfId="15175"/>
    <cellStyle name="常规 7 2 3 2 2 7 2" xfId="15176"/>
    <cellStyle name="常规 7 2 3 2 2 7 2 2" xfId="15177"/>
    <cellStyle name="常规 7 2 3 2 2 7 2 2 2" xfId="15178"/>
    <cellStyle name="常规 7 2 3 2 2 7 2 3" xfId="15179"/>
    <cellStyle name="常规 7 2 3 2 2 7 2 3 2" xfId="15180"/>
    <cellStyle name="常规 7 2 3 2 2 7 2 4" xfId="15181"/>
    <cellStyle name="常规 7 2 3 2 2 7 2 4 2" xfId="15182"/>
    <cellStyle name="常规 7 2 3 2 2 7 2 5" xfId="15183"/>
    <cellStyle name="常规 7 2 3 2 2 7 3" xfId="15184"/>
    <cellStyle name="常规 7 2 3 2 2 7 3 2" xfId="15185"/>
    <cellStyle name="常规 7 2 3 2 2 7 4" xfId="15186"/>
    <cellStyle name="常规 7 2 3 2 2 7 4 2" xfId="15187"/>
    <cellStyle name="常规 7 2 3 2 2 7 5" xfId="15188"/>
    <cellStyle name="常规 7 2 3 2 2 7 5 2" xfId="15189"/>
    <cellStyle name="常规 7 2 3 2 2 7 6" xfId="15190"/>
    <cellStyle name="常规 7 2 3 2 2 8" xfId="15191"/>
    <cellStyle name="常规 7 2 3 2 2 8 2" xfId="15192"/>
    <cellStyle name="常规 7 2 3 2 2 8 2 2" xfId="15193"/>
    <cellStyle name="常规 7 2 3 2 2 8 3" xfId="15194"/>
    <cellStyle name="常规 7 2 3 2 2 8 3 2" xfId="15195"/>
    <cellStyle name="常规 7 2 3 2 2 8 4" xfId="15196"/>
    <cellStyle name="常规 7 2 3 2 2 8 4 2" xfId="15197"/>
    <cellStyle name="常规 7 2 3 2 2 8 5" xfId="15198"/>
    <cellStyle name="常规 7 2 3 2 2 9" xfId="15199"/>
    <cellStyle name="常规 7 2 3 2 2 9 2" xfId="15200"/>
    <cellStyle name="常规 7 2 3 2 2 9 2 2" xfId="15201"/>
    <cellStyle name="常规 7 2 3 2 2 9 3" xfId="15202"/>
    <cellStyle name="常规 7 2 3 2 2 9 3 2" xfId="15203"/>
    <cellStyle name="常规 7 2 3 2 2 9 4" xfId="15204"/>
    <cellStyle name="常规 7 2 3 2 2 9 4 2" xfId="15205"/>
    <cellStyle name="常规 7 2 3 2 2 9 5" xfId="15206"/>
    <cellStyle name="常规 7 2 3 2 3" xfId="15207"/>
    <cellStyle name="常规 7 2 3 2 3 10" xfId="15208"/>
    <cellStyle name="常规 7 2 3 2 3 10 2" xfId="15209"/>
    <cellStyle name="常规 7 2 3 2 3 10 2 2" xfId="15210"/>
    <cellStyle name="常规 7 2 3 2 3 10 3" xfId="15211"/>
    <cellStyle name="常规 7 2 3 2 3 10 3 2" xfId="15212"/>
    <cellStyle name="常规 7 2 3 2 3 10 4" xfId="15213"/>
    <cellStyle name="常规 7 2 3 2 3 11" xfId="15214"/>
    <cellStyle name="常规 7 2 3 2 3 11 2" xfId="15215"/>
    <cellStyle name="常规 7 2 3 2 3 12" xfId="15216"/>
    <cellStyle name="常规 7 2 3 2 3 12 2" xfId="15217"/>
    <cellStyle name="常规 7 2 3 2 3 13" xfId="15218"/>
    <cellStyle name="常规 7 2 3 2 3 13 2" xfId="15219"/>
    <cellStyle name="常规 7 2 3 2 3 14" xfId="15220"/>
    <cellStyle name="常规 7 2 3 2 3 2" xfId="15221"/>
    <cellStyle name="常规 7 2 3 2 3 2 10" xfId="15222"/>
    <cellStyle name="常规 7 2 3 2 3 2 10 2" xfId="15223"/>
    <cellStyle name="常规 7 2 3 2 3 2 11" xfId="15224"/>
    <cellStyle name="常规 7 2 3 2 3 2 11 2" xfId="15225"/>
    <cellStyle name="常规 7 2 3 2 3 2 12" xfId="15226"/>
    <cellStyle name="常规 7 2 3 2 3 2 2" xfId="15227"/>
    <cellStyle name="常规 7 2 3 2 3 2 2 10" xfId="15228"/>
    <cellStyle name="常规 7 2 3 2 3 2 2 10 2" xfId="15229"/>
    <cellStyle name="常规 7 2 3 2 3 2 2 11" xfId="15230"/>
    <cellStyle name="常规 7 2 3 2 3 2 2 2" xfId="15231"/>
    <cellStyle name="常规 7 2 3 2 3 2 2 2 10" xfId="15232"/>
    <cellStyle name="常规 7 2 3 2 3 2 2 2 2" xfId="15233"/>
    <cellStyle name="常规 7 2 3 2 3 2 2 2 2 2" xfId="15234"/>
    <cellStyle name="常规 7 2 3 2 3 2 2 2 2 2 2" xfId="15235"/>
    <cellStyle name="常规 7 2 3 2 3 2 2 2 2 2 2 2" xfId="15236"/>
    <cellStyle name="常规 7 2 3 2 3 2 2 2 2 2 2 2 2" xfId="15237"/>
    <cellStyle name="常规 7 2 3 2 3 2 2 2 2 2 2 3" xfId="15238"/>
    <cellStyle name="常规 7 2 3 2 3 2 2 2 2 2 2 3 2" xfId="15239"/>
    <cellStyle name="常规 7 2 3 2 3 2 2 2 2 2 2 4" xfId="15240"/>
    <cellStyle name="常规 7 2 3 2 3 2 2 2 2 2 2 4 2" xfId="15241"/>
    <cellStyle name="常规 7 2 3 2 3 2 2 2 2 2 2 5" xfId="15242"/>
    <cellStyle name="常规 7 2 3 2 3 2 2 2 2 2 3" xfId="15243"/>
    <cellStyle name="常规 7 2 3 2 3 2 2 2 2 2 3 2" xfId="15244"/>
    <cellStyle name="常规 7 2 3 2 3 2 2 2 2 2 4" xfId="15245"/>
    <cellStyle name="常规 7 2 3 2 3 2 2 2 2 2 4 2" xfId="15246"/>
    <cellStyle name="常规 7 2 3 2 3 2 2 2 2 2 5" xfId="15247"/>
    <cellStyle name="常规 7 2 3 2 3 2 2 2 2 2 5 2" xfId="15248"/>
    <cellStyle name="常规 7 2 3 2 3 2 2 2 2 2 6" xfId="15249"/>
    <cellStyle name="常规 7 2 3 2 3 2 2 2 2 3" xfId="15250"/>
    <cellStyle name="常规 7 2 3 2 3 2 2 2 2 3 2" xfId="15251"/>
    <cellStyle name="常规 7 2 3 2 3 2 2 2 2 3 2 2" xfId="15252"/>
    <cellStyle name="常规 7 2 3 2 3 2 2 2 2 3 3" xfId="15253"/>
    <cellStyle name="常规 7 2 3 2 3 2 2 2 2 3 3 2" xfId="15254"/>
    <cellStyle name="常规 7 2 3 2 3 2 2 2 2 3 4" xfId="15255"/>
    <cellStyle name="常规 7 2 3 2 3 2 2 2 2 3 4 2" xfId="15256"/>
    <cellStyle name="常规 7 2 3 2 3 2 2 2 2 3 5" xfId="15257"/>
    <cellStyle name="常规 7 2 3 2 3 2 2 2 2 4" xfId="15258"/>
    <cellStyle name="常规 7 2 3 2 3 2 2 2 2 4 2" xfId="15259"/>
    <cellStyle name="常规 7 2 3 2 3 2 2 2 2 4 2 2" xfId="15260"/>
    <cellStyle name="常规 7 2 3 2 3 2 2 2 2 4 3" xfId="15261"/>
    <cellStyle name="常规 7 2 3 2 3 2 2 2 2 4 3 2" xfId="15262"/>
    <cellStyle name="常规 7 2 3 2 3 2 2 2 2 4 4" xfId="15263"/>
    <cellStyle name="常规 7 2 3 2 3 2 2 2 2 4 4 2" xfId="15264"/>
    <cellStyle name="常规 7 2 3 2 3 2 2 2 2 4 5" xfId="15265"/>
    <cellStyle name="常规 7 2 3 2 3 2 2 2 2 5" xfId="15266"/>
    <cellStyle name="常规 7 2 3 2 3 2 2 2 2 5 2" xfId="15267"/>
    <cellStyle name="常规 7 2 3 2 3 2 2 2 2 5 2 2" xfId="15268"/>
    <cellStyle name="常规 7 2 3 2 3 2 2 2 2 5 3" xfId="15269"/>
    <cellStyle name="常规 7 2 3 2 3 2 2 2 2 5 3 2" xfId="15270"/>
    <cellStyle name="常规 7 2 3 2 3 2 2 2 2 5 4" xfId="15271"/>
    <cellStyle name="常规 7 2 3 2 3 2 2 2 2 6" xfId="15272"/>
    <cellStyle name="常规 7 2 3 2 3 2 2 2 2 6 2" xfId="15273"/>
    <cellStyle name="常规 7 2 3 2 3 2 2 2 2 7" xfId="15274"/>
    <cellStyle name="常规 7 2 3 2 3 2 2 2 2 7 2" xfId="15275"/>
    <cellStyle name="常规 7 2 3 2 3 2 2 2 2 8" xfId="15276"/>
    <cellStyle name="常规 7 2 3 2 3 2 2 2 2 8 2" xfId="15277"/>
    <cellStyle name="常规 7 2 3 2 3 2 2 2 2 9" xfId="15278"/>
    <cellStyle name="常规 7 2 3 2 3 2 2 2 3" xfId="15279"/>
    <cellStyle name="常规 7 2 3 2 3 2 2 2 3 2" xfId="15280"/>
    <cellStyle name="常规 7 2 3 2 3 2 2 2 3 2 2" xfId="15281"/>
    <cellStyle name="常规 7 2 3 2 3 2 2 2 3 2 2 2" xfId="15282"/>
    <cellStyle name="常规 7 2 3 2 3 2 2 2 3 2 3" xfId="15283"/>
    <cellStyle name="常规 7 2 3 2 3 2 2 2 3 2 3 2" xfId="15284"/>
    <cellStyle name="常规 7 2 3 2 3 2 2 2 3 2 4" xfId="15285"/>
    <cellStyle name="常规 7 2 3 2 3 2 2 2 3 2 4 2" xfId="15286"/>
    <cellStyle name="常规 7 2 3 2 3 2 2 2 3 2 5" xfId="15287"/>
    <cellStyle name="常规 7 2 3 2 3 2 2 2 3 3" xfId="15288"/>
    <cellStyle name="常规 7 2 3 2 3 2 2 2 3 3 2" xfId="15289"/>
    <cellStyle name="常规 7 2 3 2 3 2 2 2 3 4" xfId="15290"/>
    <cellStyle name="常规 7 2 3 2 3 2 2 2 3 4 2" xfId="15291"/>
    <cellStyle name="常规 7 2 3 2 3 2 2 2 3 5" xfId="15292"/>
    <cellStyle name="常规 7 2 3 2 3 2 2 2 3 5 2" xfId="15293"/>
    <cellStyle name="常规 7 2 3 2 3 2 2 2 3 6" xfId="15294"/>
    <cellStyle name="常规 7 2 3 2 3 2 2 2 4" xfId="15295"/>
    <cellStyle name="常规 7 2 3 2 3 2 2 2 4 2" xfId="15296"/>
    <cellStyle name="常规 7 2 3 2 3 2 2 2 4 2 2" xfId="15297"/>
    <cellStyle name="常规 7 2 3 2 3 2 2 2 4 3" xfId="15298"/>
    <cellStyle name="常规 7 2 3 2 3 2 2 2 4 3 2" xfId="15299"/>
    <cellStyle name="常规 7 2 3 2 3 2 2 2 4 4" xfId="15300"/>
    <cellStyle name="常规 7 2 3 2 3 2 2 2 4 4 2" xfId="15301"/>
    <cellStyle name="常规 7 2 3 2 3 2 2 2 4 5" xfId="15302"/>
    <cellStyle name="常规 7 2 3 2 3 2 2 2 5" xfId="15303"/>
    <cellStyle name="常规 7 2 3 2 3 2 2 2 5 2" xfId="15304"/>
    <cellStyle name="常规 7 2 3 2 3 2 2 2 5 2 2" xfId="15305"/>
    <cellStyle name="常规 7 2 3 2 3 2 2 2 5 3" xfId="15306"/>
    <cellStyle name="常规 7 2 3 2 3 2 2 2 5 3 2" xfId="15307"/>
    <cellStyle name="常规 7 2 3 2 3 2 2 2 5 4" xfId="15308"/>
    <cellStyle name="常规 7 2 3 2 3 2 2 2 5 4 2" xfId="15309"/>
    <cellStyle name="常规 7 2 3 2 3 2 2 2 5 5" xfId="15310"/>
    <cellStyle name="常规 7 2 3 2 3 2 2 2 6" xfId="15311"/>
    <cellStyle name="常规 7 2 3 2 3 2 2 2 6 2" xfId="15312"/>
    <cellStyle name="常规 7 2 3 2 3 2 2 2 6 2 2" xfId="15313"/>
    <cellStyle name="常规 7 2 3 2 3 2 2 2 6 3" xfId="15314"/>
    <cellStyle name="常规 7 2 3 2 3 2 2 2 6 3 2" xfId="15315"/>
    <cellStyle name="常规 7 2 3 2 3 2 2 2 6 4" xfId="15316"/>
    <cellStyle name="常规 7 2 3 2 3 2 2 2 7" xfId="15317"/>
    <cellStyle name="常规 7 2 3 2 3 2 2 2 7 2" xfId="15318"/>
    <cellStyle name="常规 7 2 3 2 3 2 2 2 8" xfId="15319"/>
    <cellStyle name="常规 7 2 3 2 3 2 2 2 8 2" xfId="15320"/>
    <cellStyle name="常规 7 2 3 2 3 2 2 2 9" xfId="15321"/>
    <cellStyle name="常规 7 2 3 2 3 2 2 2 9 2" xfId="15322"/>
    <cellStyle name="常规 7 2 3 2 3 2 2 3" xfId="15323"/>
    <cellStyle name="常规 7 2 3 2 3 2 2 3 2" xfId="15324"/>
    <cellStyle name="常规 7 2 3 2 3 2 2 3 2 2" xfId="15325"/>
    <cellStyle name="常规 7 2 3 2 3 2 2 3 2 2 2" xfId="15326"/>
    <cellStyle name="常规 7 2 3 2 3 2 2 3 2 2 2 2" xfId="15327"/>
    <cellStyle name="常规 7 2 3 2 3 2 2 3 2 2 3" xfId="15328"/>
    <cellStyle name="常规 7 2 3 2 3 2 2 3 2 2 3 2" xfId="15329"/>
    <cellStyle name="常规 7 2 3 2 3 2 2 3 2 2 4" xfId="15330"/>
    <cellStyle name="常规 7 2 3 2 3 2 2 3 2 2 4 2" xfId="15331"/>
    <cellStyle name="常规 7 2 3 2 3 2 2 3 2 2 5" xfId="15332"/>
    <cellStyle name="常规 7 2 3 2 3 2 2 3 2 3" xfId="15333"/>
    <cellStyle name="常规 7 2 3 2 3 2 2 3 2 3 2" xfId="15334"/>
    <cellStyle name="常规 7 2 3 2 3 2 2 3 2 4" xfId="15335"/>
    <cellStyle name="常规 7 2 3 2 3 2 2 3 2 4 2" xfId="15336"/>
    <cellStyle name="常规 7 2 3 2 3 2 2 3 2 5" xfId="15337"/>
    <cellStyle name="常规 7 2 3 2 3 2 2 3 2 5 2" xfId="15338"/>
    <cellStyle name="常规 7 2 3 2 3 2 2 3 2 6" xfId="15339"/>
    <cellStyle name="常规 7 2 3 2 3 2 2 3 3" xfId="15340"/>
    <cellStyle name="常规 7 2 3 2 3 2 2 3 3 2" xfId="15341"/>
    <cellStyle name="常规 7 2 3 2 3 2 2 3 3 2 2" xfId="15342"/>
    <cellStyle name="常规 7 2 3 2 3 2 2 3 3 3" xfId="15343"/>
    <cellStyle name="常规 7 2 3 2 3 2 2 3 3 3 2" xfId="15344"/>
    <cellStyle name="常规 7 2 3 2 3 2 2 3 3 4" xfId="15345"/>
    <cellStyle name="常规 7 2 3 2 3 2 2 3 3 4 2" xfId="15346"/>
    <cellStyle name="常规 7 2 3 2 3 2 2 3 3 5" xfId="15347"/>
    <cellStyle name="常规 7 2 3 2 3 2 2 3 4" xfId="15348"/>
    <cellStyle name="常规 7 2 3 2 3 2 2 3 4 2" xfId="15349"/>
    <cellStyle name="常规 7 2 3 2 3 2 2 3 4 2 2" xfId="15350"/>
    <cellStyle name="常规 7 2 3 2 3 2 2 3 4 3" xfId="15351"/>
    <cellStyle name="常规 7 2 3 2 3 2 2 3 4 3 2" xfId="15352"/>
    <cellStyle name="常规 7 2 3 2 3 2 2 3 4 4" xfId="15353"/>
    <cellStyle name="常规 7 2 3 2 3 2 2 3 4 4 2" xfId="15354"/>
    <cellStyle name="常规 7 2 3 2 3 2 2 3 4 5" xfId="15355"/>
    <cellStyle name="常规 7 2 3 2 3 2 2 3 5" xfId="15356"/>
    <cellStyle name="常规 7 2 3 2 3 2 2 3 5 2" xfId="15357"/>
    <cellStyle name="常规 7 2 3 2 3 2 2 3 5 2 2" xfId="15358"/>
    <cellStyle name="常规 7 2 3 2 3 2 2 3 5 3" xfId="15359"/>
    <cellStyle name="常规 7 2 3 2 3 2 2 3 5 3 2" xfId="15360"/>
    <cellStyle name="常规 7 2 3 2 3 2 2 3 5 4" xfId="15361"/>
    <cellStyle name="常规 7 2 3 2 3 2 2 3 6" xfId="15362"/>
    <cellStyle name="常规 7 2 3 2 3 2 2 3 6 2" xfId="15363"/>
    <cellStyle name="常规 7 2 3 2 3 2 2 3 7" xfId="15364"/>
    <cellStyle name="常规 7 2 3 2 3 2 2 3 7 2" xfId="15365"/>
    <cellStyle name="常规 7 2 3 2 3 2 2 3 8" xfId="15366"/>
    <cellStyle name="常规 7 2 3 2 3 2 2 3 8 2" xfId="15367"/>
    <cellStyle name="常规 7 2 3 2 3 2 2 3 9" xfId="15368"/>
    <cellStyle name="常规 7 2 3 2 3 2 2 4" xfId="15369"/>
    <cellStyle name="常规 7 2 3 2 3 2 2 4 2" xfId="15370"/>
    <cellStyle name="常规 7 2 3 2 3 2 2 4 2 2" xfId="15371"/>
    <cellStyle name="常规 7 2 3 2 3 2 2 4 2 2 2" xfId="15372"/>
    <cellStyle name="常规 7 2 3 2 3 2 2 4 2 3" xfId="15373"/>
    <cellStyle name="常规 7 2 3 2 3 2 2 4 2 3 2" xfId="15374"/>
    <cellStyle name="常规 7 2 3 2 3 2 2 4 2 4" xfId="15375"/>
    <cellStyle name="常规 7 2 3 2 3 2 2 4 2 4 2" xfId="15376"/>
    <cellStyle name="常规 7 2 3 2 3 2 2 4 2 5" xfId="15377"/>
    <cellStyle name="常规 7 2 3 2 3 2 2 4 3" xfId="15378"/>
    <cellStyle name="常规 7 2 3 2 3 2 2 4 3 2" xfId="15379"/>
    <cellStyle name="常规 7 2 3 2 3 2 2 4 4" xfId="15380"/>
    <cellStyle name="常规 7 2 3 2 3 2 2 4 4 2" xfId="15381"/>
    <cellStyle name="常规 7 2 3 2 3 2 2 4 5" xfId="15382"/>
    <cellStyle name="常规 7 2 3 2 3 2 2 4 5 2" xfId="15383"/>
    <cellStyle name="常规 7 2 3 2 3 2 2 4 6" xfId="15384"/>
    <cellStyle name="常规 7 2 3 2 3 2 2 5" xfId="15385"/>
    <cellStyle name="常规 7 2 3 2 3 2 2 5 2" xfId="15386"/>
    <cellStyle name="常规 7 2 3 2 3 2 2 5 2 2" xfId="15387"/>
    <cellStyle name="常规 7 2 3 2 3 2 2 5 3" xfId="15388"/>
    <cellStyle name="常规 7 2 3 2 3 2 2 5 3 2" xfId="15389"/>
    <cellStyle name="常规 7 2 3 2 3 2 2 5 4" xfId="15390"/>
    <cellStyle name="常规 7 2 3 2 3 2 2 5 4 2" xfId="15391"/>
    <cellStyle name="常规 7 2 3 2 3 2 2 5 5" xfId="15392"/>
    <cellStyle name="常规 7 2 3 2 3 2 2 6" xfId="15393"/>
    <cellStyle name="常规 7 2 3 2 3 2 2 6 2" xfId="15394"/>
    <cellStyle name="常规 7 2 3 2 3 2 2 6 2 2" xfId="15395"/>
    <cellStyle name="常规 7 2 3 2 3 2 2 6 3" xfId="15396"/>
    <cellStyle name="常规 7 2 3 2 3 2 2 6 3 2" xfId="15397"/>
    <cellStyle name="常规 7 2 3 2 3 2 2 6 4" xfId="15398"/>
    <cellStyle name="常规 7 2 3 2 3 2 2 6 4 2" xfId="15399"/>
    <cellStyle name="常规 7 2 3 2 3 2 2 6 5" xfId="15400"/>
    <cellStyle name="常规 7 2 3 2 3 2 2 7" xfId="15401"/>
    <cellStyle name="常规 7 2 3 2 3 2 2 7 2" xfId="15402"/>
    <cellStyle name="常规 7 2 3 2 3 2 2 7 2 2" xfId="15403"/>
    <cellStyle name="常规 7 2 3 2 3 2 2 7 3" xfId="15404"/>
    <cellStyle name="常规 7 2 3 2 3 2 2 7 3 2" xfId="15405"/>
    <cellStyle name="常规 7 2 3 2 3 2 2 7 4" xfId="15406"/>
    <cellStyle name="常规 7 2 3 2 3 2 2 8" xfId="15407"/>
    <cellStyle name="常规 7 2 3 2 3 2 2 8 2" xfId="15408"/>
    <cellStyle name="常规 7 2 3 2 3 2 2 9" xfId="15409"/>
    <cellStyle name="常规 7 2 3 2 3 2 2 9 2" xfId="15410"/>
    <cellStyle name="常规 7 2 3 2 3 2 3" xfId="15411"/>
    <cellStyle name="常规 7 2 3 2 3 2 3 10" xfId="15412"/>
    <cellStyle name="常规 7 2 3 2 3 2 3 2" xfId="15413"/>
    <cellStyle name="常规 7 2 3 2 3 2 3 2 2" xfId="15414"/>
    <cellStyle name="常规 7 2 3 2 3 2 3 2 2 2" xfId="15415"/>
    <cellStyle name="常规 7 2 3 2 3 2 3 2 2 2 2" xfId="15416"/>
    <cellStyle name="常规 7 2 3 2 3 2 3 2 2 2 2 2" xfId="15417"/>
    <cellStyle name="常规 7 2 3 2 3 2 3 2 2 2 3" xfId="15418"/>
    <cellStyle name="常规 7 2 3 2 3 2 3 2 2 2 3 2" xfId="15419"/>
    <cellStyle name="常规 7 2 3 2 3 2 3 2 2 2 4" xfId="15420"/>
    <cellStyle name="常规 7 2 3 2 3 2 3 2 2 2 4 2" xfId="15421"/>
    <cellStyle name="常规 7 2 3 2 3 2 3 2 2 2 5" xfId="15422"/>
    <cellStyle name="常规 7 2 3 2 3 2 3 2 2 3" xfId="15423"/>
    <cellStyle name="常规 7 2 3 2 3 2 3 2 2 3 2" xfId="15424"/>
    <cellStyle name="常规 7 2 3 2 3 2 3 2 2 4" xfId="15425"/>
    <cellStyle name="常规 7 2 3 2 3 2 3 2 2 4 2" xfId="15426"/>
    <cellStyle name="常规 7 2 3 2 3 2 3 2 2 5" xfId="15427"/>
    <cellStyle name="常规 7 2 3 2 3 2 3 2 2 5 2" xfId="15428"/>
    <cellStyle name="常规 7 2 3 2 3 2 3 2 2 6" xfId="15429"/>
    <cellStyle name="常规 7 2 3 2 3 2 3 2 3" xfId="15430"/>
    <cellStyle name="常规 7 2 3 2 3 2 3 2 3 2" xfId="15431"/>
    <cellStyle name="常规 7 2 3 2 3 2 3 2 3 2 2" xfId="15432"/>
    <cellStyle name="常规 7 2 3 2 3 2 3 2 3 3" xfId="15433"/>
    <cellStyle name="常规 7 2 3 2 3 2 3 2 3 3 2" xfId="15434"/>
    <cellStyle name="常规 7 2 3 2 3 2 3 2 3 4" xfId="15435"/>
    <cellStyle name="常规 7 2 3 2 3 2 3 2 3 4 2" xfId="15436"/>
    <cellStyle name="常规 7 2 3 2 3 2 3 2 3 5" xfId="15437"/>
    <cellStyle name="常规 7 2 3 2 3 2 3 2 4" xfId="15438"/>
    <cellStyle name="常规 7 2 3 2 3 2 3 2 4 2" xfId="15439"/>
    <cellStyle name="常规 7 2 3 2 3 2 3 2 4 2 2" xfId="15440"/>
    <cellStyle name="常规 7 2 3 2 3 2 3 2 4 3" xfId="15441"/>
    <cellStyle name="常规 7 2 3 2 3 2 3 2 4 3 2" xfId="15442"/>
    <cellStyle name="常规 7 2 3 2 3 2 3 2 4 4" xfId="15443"/>
    <cellStyle name="常规 7 2 3 2 3 2 3 2 4 4 2" xfId="15444"/>
    <cellStyle name="常规 7 2 3 2 3 2 3 2 4 5" xfId="15445"/>
    <cellStyle name="常规 7 2 3 2 3 2 3 2 5" xfId="15446"/>
    <cellStyle name="常规 7 2 3 2 3 2 3 2 5 2" xfId="15447"/>
    <cellStyle name="常规 7 2 3 2 3 2 3 2 5 2 2" xfId="15448"/>
    <cellStyle name="常规 7 2 3 2 3 2 3 2 5 3" xfId="15449"/>
    <cellStyle name="常规 7 2 3 2 3 2 3 2 5 3 2" xfId="15450"/>
    <cellStyle name="常规 7 2 3 2 3 2 3 2 5 4" xfId="15451"/>
    <cellStyle name="常规 7 2 3 2 3 2 3 2 6" xfId="15452"/>
    <cellStyle name="常规 7 2 3 2 3 2 3 2 6 2" xfId="15453"/>
    <cellStyle name="常规 7 2 3 2 3 2 3 2 7" xfId="15454"/>
    <cellStyle name="常规 7 2 3 2 3 2 3 2 7 2" xfId="15455"/>
    <cellStyle name="常规 7 2 3 2 3 2 3 2 8" xfId="15456"/>
    <cellStyle name="常规 7 2 3 2 3 2 3 2 8 2" xfId="15457"/>
    <cellStyle name="常规 7 2 3 2 3 2 3 2 9" xfId="15458"/>
    <cellStyle name="常规 7 2 3 2 3 2 3 3" xfId="15459"/>
    <cellStyle name="常规 7 2 3 2 3 2 3 3 2" xfId="15460"/>
    <cellStyle name="常规 7 2 3 2 3 2 3 3 2 2" xfId="15461"/>
    <cellStyle name="常规 7 2 3 2 3 2 3 3 2 2 2" xfId="15462"/>
    <cellStyle name="常规 7 2 3 2 3 2 3 3 2 3" xfId="15463"/>
    <cellStyle name="常规 7 2 3 2 3 2 3 3 2 3 2" xfId="15464"/>
    <cellStyle name="常规 7 2 3 2 3 2 3 3 2 4" xfId="15465"/>
    <cellStyle name="常规 7 2 3 2 3 2 3 3 2 4 2" xfId="15466"/>
    <cellStyle name="常规 7 2 3 2 3 2 3 3 2 5" xfId="15467"/>
    <cellStyle name="常规 7 2 3 2 3 2 3 3 3" xfId="15468"/>
    <cellStyle name="常规 7 2 3 2 3 2 3 3 3 2" xfId="15469"/>
    <cellStyle name="常规 7 2 3 2 3 2 3 3 4" xfId="15470"/>
    <cellStyle name="常规 7 2 3 2 3 2 3 3 4 2" xfId="15471"/>
    <cellStyle name="常规 7 2 3 2 3 2 3 3 5" xfId="15472"/>
    <cellStyle name="常规 7 2 3 2 3 2 3 3 5 2" xfId="15473"/>
    <cellStyle name="常规 7 2 3 2 3 2 3 3 6" xfId="15474"/>
    <cellStyle name="常规 7 2 3 2 3 2 3 4" xfId="15475"/>
    <cellStyle name="常规 7 2 3 2 3 2 3 4 2" xfId="15476"/>
    <cellStyle name="常规 7 2 3 2 3 2 3 4 2 2" xfId="15477"/>
    <cellStyle name="常规 7 2 3 2 3 2 3 4 3" xfId="15478"/>
    <cellStyle name="常规 7 2 3 2 3 2 3 4 3 2" xfId="15479"/>
    <cellStyle name="常规 7 2 3 2 3 2 3 4 4" xfId="15480"/>
    <cellStyle name="常规 7 2 3 2 3 2 3 4 4 2" xfId="15481"/>
    <cellStyle name="常规 7 2 3 2 3 2 3 4 5" xfId="15482"/>
    <cellStyle name="常规 7 2 3 2 3 2 3 5" xfId="15483"/>
    <cellStyle name="常规 7 2 3 2 3 2 3 5 2" xfId="15484"/>
    <cellStyle name="常规 7 2 3 2 3 2 3 5 2 2" xfId="15485"/>
    <cellStyle name="常规 7 2 3 2 3 2 3 5 3" xfId="15486"/>
    <cellStyle name="常规 7 2 3 2 3 2 3 5 3 2" xfId="15487"/>
    <cellStyle name="常规 7 2 3 2 3 2 3 5 4" xfId="15488"/>
    <cellStyle name="常规 7 2 3 2 3 2 3 5 4 2" xfId="15489"/>
    <cellStyle name="常规 7 2 3 2 3 2 3 5 5" xfId="15490"/>
    <cellStyle name="常规 7 2 3 2 3 2 3 6" xfId="15491"/>
    <cellStyle name="常规 7 2 3 2 3 2 3 6 2" xfId="15492"/>
    <cellStyle name="常规 7 2 3 2 3 2 3 6 2 2" xfId="15493"/>
    <cellStyle name="常规 7 2 3 2 3 2 3 6 3" xfId="15494"/>
    <cellStyle name="常规 7 2 3 2 3 2 3 6 3 2" xfId="15495"/>
    <cellStyle name="常规 7 2 3 2 3 2 3 6 4" xfId="15496"/>
    <cellStyle name="常规 7 2 3 2 3 2 3 7" xfId="15497"/>
    <cellStyle name="常规 7 2 3 2 3 2 3 7 2" xfId="15498"/>
    <cellStyle name="常规 7 2 3 2 3 2 3 8" xfId="15499"/>
    <cellStyle name="常规 7 2 3 2 3 2 3 8 2" xfId="15500"/>
    <cellStyle name="常规 7 2 3 2 3 2 3 9" xfId="15501"/>
    <cellStyle name="常规 7 2 3 2 3 2 3 9 2" xfId="15502"/>
    <cellStyle name="常规 7 2 3 2 3 2 4" xfId="15503"/>
    <cellStyle name="常规 7 2 3 2 3 2 4 2" xfId="15504"/>
    <cellStyle name="常规 7 2 3 2 3 2 4 2 2" xfId="15505"/>
    <cellStyle name="常规 7 2 3 2 3 2 4 2 2 2" xfId="15506"/>
    <cellStyle name="常规 7 2 3 2 3 2 4 2 2 2 2" xfId="15507"/>
    <cellStyle name="常规 7 2 3 2 3 2 4 2 2 3" xfId="15508"/>
    <cellStyle name="常规 7 2 3 2 3 2 4 2 2 3 2" xfId="15509"/>
    <cellStyle name="常规 7 2 3 2 3 2 4 2 2 4" xfId="15510"/>
    <cellStyle name="常规 7 2 3 2 3 2 4 2 2 4 2" xfId="15511"/>
    <cellStyle name="常规 7 2 3 2 3 2 4 2 2 5" xfId="15512"/>
    <cellStyle name="常规 7 2 3 2 3 2 4 2 3" xfId="15513"/>
    <cellStyle name="常规 7 2 3 2 3 2 4 2 3 2" xfId="15514"/>
    <cellStyle name="常规 7 2 3 2 3 2 4 2 4" xfId="15515"/>
    <cellStyle name="常规 7 2 3 2 3 2 4 2 4 2" xfId="15516"/>
    <cellStyle name="常规 7 2 3 2 3 2 4 2 5" xfId="15517"/>
    <cellStyle name="常规 7 2 3 2 3 2 4 2 5 2" xfId="15518"/>
    <cellStyle name="常规 7 2 3 2 3 2 4 2 6" xfId="15519"/>
    <cellStyle name="常规 7 2 3 2 3 2 4 3" xfId="15520"/>
    <cellStyle name="常规 7 2 3 2 3 2 4 3 2" xfId="15521"/>
    <cellStyle name="常规 7 2 3 2 3 2 4 3 2 2" xfId="15522"/>
    <cellStyle name="常规 7 2 3 2 3 2 4 3 3" xfId="15523"/>
    <cellStyle name="常规 7 2 3 2 3 2 4 3 3 2" xfId="15524"/>
    <cellStyle name="常规 7 2 3 2 3 2 4 3 4" xfId="15525"/>
    <cellStyle name="常规 7 2 3 2 3 2 4 3 4 2" xfId="15526"/>
    <cellStyle name="常规 7 2 3 2 3 2 4 3 5" xfId="15527"/>
    <cellStyle name="常规 7 2 3 2 3 2 4 4" xfId="15528"/>
    <cellStyle name="常规 7 2 3 2 3 2 4 4 2" xfId="15529"/>
    <cellStyle name="常规 7 2 3 2 3 2 4 4 2 2" xfId="15530"/>
    <cellStyle name="常规 7 2 3 2 3 2 4 4 3" xfId="15531"/>
    <cellStyle name="常规 7 2 3 2 3 2 4 4 3 2" xfId="15532"/>
    <cellStyle name="常规 7 2 3 2 3 2 4 4 4" xfId="15533"/>
    <cellStyle name="常规 7 2 3 2 3 2 4 4 4 2" xfId="15534"/>
    <cellStyle name="常规 7 2 3 2 3 2 4 4 5" xfId="15535"/>
    <cellStyle name="常规 7 2 3 2 3 2 4 5" xfId="15536"/>
    <cellStyle name="常规 7 2 3 2 3 2 4 5 2" xfId="15537"/>
    <cellStyle name="常规 7 2 3 2 3 2 4 5 2 2" xfId="15538"/>
    <cellStyle name="常规 7 2 3 2 3 2 4 5 3" xfId="15539"/>
    <cellStyle name="常规 7 2 3 2 3 2 4 5 3 2" xfId="15540"/>
    <cellStyle name="常规 7 2 3 2 3 2 4 5 4" xfId="15541"/>
    <cellStyle name="常规 7 2 3 2 3 2 4 6" xfId="15542"/>
    <cellStyle name="常规 7 2 3 2 3 2 4 6 2" xfId="15543"/>
    <cellStyle name="常规 7 2 3 2 3 2 4 7" xfId="15544"/>
    <cellStyle name="常规 7 2 3 2 3 2 4 7 2" xfId="15545"/>
    <cellStyle name="常规 7 2 3 2 3 2 4 8" xfId="15546"/>
    <cellStyle name="常规 7 2 3 2 3 2 4 8 2" xfId="15547"/>
    <cellStyle name="常规 7 2 3 2 3 2 4 9" xfId="15548"/>
    <cellStyle name="常规 7 2 3 2 3 2 5" xfId="15549"/>
    <cellStyle name="常规 7 2 3 2 3 2 5 2" xfId="15550"/>
    <cellStyle name="常规 7 2 3 2 3 2 5 2 2" xfId="15551"/>
    <cellStyle name="常规 7 2 3 2 3 2 5 2 2 2" xfId="15552"/>
    <cellStyle name="常规 7 2 3 2 3 2 5 2 3" xfId="15553"/>
    <cellStyle name="常规 7 2 3 2 3 2 5 2 3 2" xfId="15554"/>
    <cellStyle name="常规 7 2 3 2 3 2 5 2 4" xfId="15555"/>
    <cellStyle name="常规 7 2 3 2 3 2 5 2 4 2" xfId="15556"/>
    <cellStyle name="常规 7 2 3 2 3 2 5 2 5" xfId="15557"/>
    <cellStyle name="常规 7 2 3 2 3 2 5 3" xfId="15558"/>
    <cellStyle name="常规 7 2 3 2 3 2 5 3 2" xfId="15559"/>
    <cellStyle name="常规 7 2 3 2 3 2 5 4" xfId="15560"/>
    <cellStyle name="常规 7 2 3 2 3 2 5 4 2" xfId="15561"/>
    <cellStyle name="常规 7 2 3 2 3 2 5 5" xfId="15562"/>
    <cellStyle name="常规 7 2 3 2 3 2 5 5 2" xfId="15563"/>
    <cellStyle name="常规 7 2 3 2 3 2 5 6" xfId="15564"/>
    <cellStyle name="常规 7 2 3 2 3 2 6" xfId="15565"/>
    <cellStyle name="常规 7 2 3 2 3 2 6 2" xfId="15566"/>
    <cellStyle name="常规 7 2 3 2 3 2 6 2 2" xfId="15567"/>
    <cellStyle name="常规 7 2 3 2 3 2 6 3" xfId="15568"/>
    <cellStyle name="常规 7 2 3 2 3 2 6 3 2" xfId="15569"/>
    <cellStyle name="常规 7 2 3 2 3 2 6 4" xfId="15570"/>
    <cellStyle name="常规 7 2 3 2 3 2 6 4 2" xfId="15571"/>
    <cellStyle name="常规 7 2 3 2 3 2 6 5" xfId="15572"/>
    <cellStyle name="常规 7 2 3 2 3 2 7" xfId="15573"/>
    <cellStyle name="常规 7 2 3 2 3 2 7 2" xfId="15574"/>
    <cellStyle name="常规 7 2 3 2 3 2 7 2 2" xfId="15575"/>
    <cellStyle name="常规 7 2 3 2 3 2 7 3" xfId="15576"/>
    <cellStyle name="常规 7 2 3 2 3 2 7 3 2" xfId="15577"/>
    <cellStyle name="常规 7 2 3 2 3 2 7 4" xfId="15578"/>
    <cellStyle name="常规 7 2 3 2 3 2 7 4 2" xfId="15579"/>
    <cellStyle name="常规 7 2 3 2 3 2 7 5" xfId="15580"/>
    <cellStyle name="常规 7 2 3 2 3 2 8" xfId="15581"/>
    <cellStyle name="常规 7 2 3 2 3 2 8 2" xfId="15582"/>
    <cellStyle name="常规 7 2 3 2 3 2 8 2 2" xfId="15583"/>
    <cellStyle name="常规 7 2 3 2 3 2 8 3" xfId="15584"/>
    <cellStyle name="常规 7 2 3 2 3 2 8 3 2" xfId="15585"/>
    <cellStyle name="常规 7 2 3 2 3 2 8 4" xfId="15586"/>
    <cellStyle name="常规 7 2 3 2 3 2 9" xfId="15587"/>
    <cellStyle name="常规 7 2 3 2 3 2 9 2" xfId="15588"/>
    <cellStyle name="常规 7 2 3 2 3 3" xfId="15589"/>
    <cellStyle name="常规 7 2 3 2 3 3 10" xfId="15590"/>
    <cellStyle name="常规 7 2 3 2 3 3 10 2" xfId="15591"/>
    <cellStyle name="常规 7 2 3 2 3 3 11" xfId="15592"/>
    <cellStyle name="常规 7 2 3 2 3 3 2" xfId="15593"/>
    <cellStyle name="常规 7 2 3 2 3 3 2 10" xfId="15594"/>
    <cellStyle name="常规 7 2 3 2 3 3 2 2" xfId="15595"/>
    <cellStyle name="常规 7 2 3 2 3 3 2 2 2" xfId="15596"/>
    <cellStyle name="常规 7 2 3 2 3 3 2 2 2 2" xfId="15597"/>
    <cellStyle name="常规 7 2 3 2 3 3 2 2 2 2 2" xfId="15598"/>
    <cellStyle name="常规 7 2 3 2 3 3 2 2 2 2 2 2" xfId="15599"/>
    <cellStyle name="常规 7 2 3 2 3 3 2 2 2 2 3" xfId="15600"/>
    <cellStyle name="常规 7 2 3 2 3 3 2 2 2 2 3 2" xfId="15601"/>
    <cellStyle name="常规 7 2 3 2 3 3 2 2 2 2 4" xfId="15602"/>
    <cellStyle name="常规 7 2 3 2 3 3 2 2 2 2 4 2" xfId="15603"/>
    <cellStyle name="常规 7 2 3 2 3 3 2 2 2 2 5" xfId="15604"/>
    <cellStyle name="常规 7 2 3 2 3 3 2 2 2 3" xfId="15605"/>
    <cellStyle name="常规 7 2 3 2 3 3 2 2 2 3 2" xfId="15606"/>
    <cellStyle name="常规 7 2 3 2 3 3 2 2 2 4" xfId="15607"/>
    <cellStyle name="常规 7 2 3 2 3 3 2 2 2 4 2" xfId="15608"/>
    <cellStyle name="常规 7 2 3 2 3 3 2 2 2 5" xfId="15609"/>
    <cellStyle name="常规 7 2 3 2 3 3 2 2 2 5 2" xfId="15610"/>
    <cellStyle name="常规 7 2 3 2 3 3 2 2 2 6" xfId="15611"/>
    <cellStyle name="常规 7 2 3 2 3 3 2 2 3" xfId="15612"/>
    <cellStyle name="常规 7 2 3 2 3 3 2 2 3 2" xfId="15613"/>
    <cellStyle name="常规 7 2 3 2 3 3 2 2 3 2 2" xfId="15614"/>
    <cellStyle name="常规 7 2 3 2 3 3 2 2 3 3" xfId="15615"/>
    <cellStyle name="常规 7 2 3 2 3 3 2 2 3 3 2" xfId="15616"/>
    <cellStyle name="常规 7 2 3 2 3 3 2 2 3 4" xfId="15617"/>
    <cellStyle name="常规 7 2 3 2 3 3 2 2 3 4 2" xfId="15618"/>
    <cellStyle name="常规 7 2 3 2 3 3 2 2 3 5" xfId="15619"/>
    <cellStyle name="常规 7 2 3 2 3 3 2 2 4" xfId="15620"/>
    <cellStyle name="常规 7 2 3 2 3 3 2 2 4 2" xfId="15621"/>
    <cellStyle name="常规 7 2 3 2 3 3 2 2 4 2 2" xfId="15622"/>
    <cellStyle name="常规 7 2 3 2 3 3 2 2 4 3" xfId="15623"/>
    <cellStyle name="常规 7 2 3 2 3 3 2 2 4 3 2" xfId="15624"/>
    <cellStyle name="常规 7 2 3 2 3 3 2 2 4 4" xfId="15625"/>
    <cellStyle name="常规 7 2 3 2 3 3 2 2 4 4 2" xfId="15626"/>
    <cellStyle name="常规 7 2 3 2 3 3 2 2 4 5" xfId="15627"/>
    <cellStyle name="常规 7 2 3 2 3 3 2 2 5" xfId="15628"/>
    <cellStyle name="常规 7 2 3 2 3 3 2 2 5 2" xfId="15629"/>
    <cellStyle name="常规 7 2 3 2 3 3 2 2 5 2 2" xfId="15630"/>
    <cellStyle name="常规 7 2 3 2 3 3 2 2 5 3" xfId="15631"/>
    <cellStyle name="常规 7 2 3 2 3 3 2 2 5 3 2" xfId="15632"/>
    <cellStyle name="常规 7 2 3 2 3 3 2 2 5 4" xfId="15633"/>
    <cellStyle name="常规 7 2 3 2 3 3 2 2 6" xfId="15634"/>
    <cellStyle name="常规 7 2 3 2 3 3 2 2 6 2" xfId="15635"/>
    <cellStyle name="常规 7 2 3 2 3 3 2 2 7" xfId="15636"/>
    <cellStyle name="常规 7 2 3 2 3 3 2 2 7 2" xfId="15637"/>
    <cellStyle name="常规 7 2 3 2 3 3 2 2 8" xfId="15638"/>
    <cellStyle name="常规 7 2 3 2 3 3 2 2 8 2" xfId="15639"/>
    <cellStyle name="常规 7 2 3 2 3 3 2 2 9" xfId="15640"/>
    <cellStyle name="常规 7 2 3 2 3 3 2 3" xfId="15641"/>
    <cellStyle name="常规 7 2 3 2 3 3 2 3 2" xfId="15642"/>
    <cellStyle name="常规 7 2 3 2 3 3 2 3 2 2" xfId="15643"/>
    <cellStyle name="常规 7 2 3 2 3 3 2 3 2 2 2" xfId="15644"/>
    <cellStyle name="常规 7 2 3 2 3 3 2 3 2 3" xfId="15645"/>
    <cellStyle name="常规 7 2 3 2 3 3 2 3 2 3 2" xfId="15646"/>
    <cellStyle name="常规 7 2 3 2 3 3 2 3 2 4" xfId="15647"/>
    <cellStyle name="常规 7 2 3 2 3 3 2 3 2 4 2" xfId="15648"/>
    <cellStyle name="常规 7 2 3 2 3 3 2 3 2 5" xfId="15649"/>
    <cellStyle name="常规 7 2 3 2 3 3 2 3 3" xfId="15650"/>
    <cellStyle name="常规 7 2 3 2 3 3 2 3 3 2" xfId="15651"/>
    <cellStyle name="常规 7 2 3 2 3 3 2 3 4" xfId="15652"/>
    <cellStyle name="常规 7 2 3 2 3 3 2 3 4 2" xfId="15653"/>
    <cellStyle name="常规 7 2 3 2 3 3 2 3 5" xfId="15654"/>
    <cellStyle name="常规 7 2 3 2 3 3 2 3 5 2" xfId="15655"/>
    <cellStyle name="常规 7 2 3 2 3 3 2 3 6" xfId="15656"/>
    <cellStyle name="常规 7 2 3 2 3 3 2 4" xfId="15657"/>
    <cellStyle name="常规 7 2 3 2 3 3 2 4 2" xfId="15658"/>
    <cellStyle name="常规 7 2 3 2 3 3 2 4 2 2" xfId="15659"/>
    <cellStyle name="常规 7 2 3 2 3 3 2 4 3" xfId="15660"/>
    <cellStyle name="常规 7 2 3 2 3 3 2 4 3 2" xfId="15661"/>
    <cellStyle name="常规 7 2 3 2 3 3 2 4 4" xfId="15662"/>
    <cellStyle name="常规 7 2 3 2 3 3 2 4 4 2" xfId="15663"/>
    <cellStyle name="常规 7 2 3 2 3 3 2 4 5" xfId="15664"/>
    <cellStyle name="常规 7 2 3 2 3 3 2 5" xfId="15665"/>
    <cellStyle name="常规 7 2 3 2 3 3 2 5 2" xfId="15666"/>
    <cellStyle name="常规 7 2 3 2 3 3 2 5 2 2" xfId="15667"/>
    <cellStyle name="常规 7 2 3 2 3 3 2 5 3" xfId="15668"/>
    <cellStyle name="常规 7 2 3 2 3 3 2 5 3 2" xfId="15669"/>
    <cellStyle name="常规 7 2 3 2 3 3 2 5 4" xfId="15670"/>
    <cellStyle name="常规 7 2 3 2 3 3 2 5 4 2" xfId="15671"/>
    <cellStyle name="常规 7 2 3 2 3 3 2 5 5" xfId="15672"/>
    <cellStyle name="常规 7 2 3 2 3 3 2 6" xfId="15673"/>
    <cellStyle name="常规 7 2 3 2 3 3 2 6 2" xfId="15674"/>
    <cellStyle name="常规 7 2 3 2 3 3 2 6 2 2" xfId="15675"/>
    <cellStyle name="常规 7 2 3 2 3 3 2 6 3" xfId="15676"/>
    <cellStyle name="常规 7 2 3 2 3 3 2 6 3 2" xfId="15677"/>
    <cellStyle name="常规 7 2 3 2 3 3 2 6 4" xfId="15678"/>
    <cellStyle name="常规 7 2 3 2 3 3 2 7" xfId="15679"/>
    <cellStyle name="常规 7 2 3 2 3 3 2 7 2" xfId="15680"/>
    <cellStyle name="常规 7 2 3 2 3 3 2 8" xfId="15681"/>
    <cellStyle name="常规 7 2 3 2 3 3 2 8 2" xfId="15682"/>
    <cellStyle name="常规 7 2 3 2 3 3 2 9" xfId="15683"/>
    <cellStyle name="常规 7 2 3 2 3 3 2 9 2" xfId="15684"/>
    <cellStyle name="常规 7 2 3 2 3 3 3" xfId="15685"/>
    <cellStyle name="常规 7 2 3 2 3 3 3 2" xfId="15686"/>
    <cellStyle name="常规 7 2 3 2 3 3 3 2 2" xfId="15687"/>
    <cellStyle name="常规 7 2 3 2 3 3 3 2 2 2" xfId="15688"/>
    <cellStyle name="常规 7 2 3 2 3 3 3 2 2 2 2" xfId="15689"/>
    <cellStyle name="常规 7 2 3 2 3 3 3 2 2 3" xfId="15690"/>
    <cellStyle name="常规 7 2 3 2 3 3 3 2 2 3 2" xfId="15691"/>
    <cellStyle name="常规 7 2 3 2 3 3 3 2 2 4" xfId="15692"/>
    <cellStyle name="常规 7 2 3 2 3 3 3 2 2 4 2" xfId="15693"/>
    <cellStyle name="常规 7 2 3 2 3 3 3 2 2 5" xfId="15694"/>
    <cellStyle name="常规 7 2 3 2 3 3 3 2 3" xfId="15695"/>
    <cellStyle name="常规 7 2 3 2 3 3 3 2 3 2" xfId="15696"/>
    <cellStyle name="常规 7 2 3 2 3 3 3 2 4" xfId="15697"/>
    <cellStyle name="常规 7 2 3 2 3 3 3 2 4 2" xfId="15698"/>
    <cellStyle name="常规 7 2 3 2 3 3 3 2 5" xfId="15699"/>
    <cellStyle name="常规 7 2 3 2 3 3 3 2 5 2" xfId="15700"/>
    <cellStyle name="常规 7 2 3 2 3 3 3 2 6" xfId="15701"/>
    <cellStyle name="常规 7 2 3 2 3 3 3 3" xfId="15702"/>
    <cellStyle name="常规 7 2 3 2 3 3 3 3 2" xfId="15703"/>
    <cellStyle name="常规 7 2 3 2 3 3 3 3 2 2" xfId="15704"/>
    <cellStyle name="常规 7 2 3 2 3 3 3 3 3" xfId="15705"/>
    <cellStyle name="常规 7 2 3 2 3 3 3 3 3 2" xfId="15706"/>
    <cellStyle name="常规 7 2 3 2 3 3 3 3 4" xfId="15707"/>
    <cellStyle name="常规 7 2 3 2 3 3 3 3 4 2" xfId="15708"/>
    <cellStyle name="常规 7 2 3 2 3 3 3 3 5" xfId="15709"/>
    <cellStyle name="常规 7 2 3 2 3 3 3 4" xfId="15710"/>
    <cellStyle name="常规 7 2 3 2 3 3 3 4 2" xfId="15711"/>
    <cellStyle name="常规 7 2 3 2 3 3 3 4 2 2" xfId="15712"/>
    <cellStyle name="常规 7 2 3 2 3 3 3 4 3" xfId="15713"/>
    <cellStyle name="常规 7 2 3 2 3 3 3 4 3 2" xfId="15714"/>
    <cellStyle name="常规 7 2 3 2 3 3 3 4 4" xfId="15715"/>
    <cellStyle name="常规 7 2 3 2 3 3 3 4 4 2" xfId="15716"/>
    <cellStyle name="常规 7 2 3 2 3 3 3 4 5" xfId="15717"/>
    <cellStyle name="常规 7 2 3 2 3 3 3 5" xfId="15718"/>
    <cellStyle name="常规 7 2 3 2 3 3 3 5 2" xfId="15719"/>
    <cellStyle name="常规 7 2 3 2 3 3 3 5 2 2" xfId="15720"/>
    <cellStyle name="常规 7 2 3 2 3 3 3 5 3" xfId="15721"/>
    <cellStyle name="常规 7 2 3 2 3 3 3 5 3 2" xfId="15722"/>
    <cellStyle name="常规 7 2 3 2 3 3 3 5 4" xfId="15723"/>
    <cellStyle name="常规 7 2 3 2 3 3 3 6" xfId="15724"/>
    <cellStyle name="常规 7 2 3 2 3 3 3 6 2" xfId="15725"/>
    <cellStyle name="常规 7 2 3 2 3 3 3 7" xfId="15726"/>
    <cellStyle name="常规 7 2 3 2 3 3 3 7 2" xfId="15727"/>
    <cellStyle name="常规 7 2 3 2 3 3 3 8" xfId="15728"/>
    <cellStyle name="常规 7 2 3 2 3 3 3 8 2" xfId="15729"/>
    <cellStyle name="常规 7 2 3 2 3 3 3 9" xfId="15730"/>
    <cellStyle name="常规 7 2 3 2 3 3 4" xfId="15731"/>
    <cellStyle name="常规 7 2 3 2 3 3 4 2" xfId="15732"/>
    <cellStyle name="常规 7 2 3 2 3 3 4 2 2" xfId="15733"/>
    <cellStyle name="常规 7 2 3 2 3 3 4 2 2 2" xfId="15734"/>
    <cellStyle name="常规 7 2 3 2 3 3 4 2 3" xfId="15735"/>
    <cellStyle name="常规 7 2 3 2 3 3 4 2 3 2" xfId="15736"/>
    <cellStyle name="常规 7 2 3 2 3 3 4 2 4" xfId="15737"/>
    <cellStyle name="常规 7 2 3 2 3 3 4 2 4 2" xfId="15738"/>
    <cellStyle name="常规 7 2 3 2 3 3 4 2 5" xfId="15739"/>
    <cellStyle name="常规 7 2 3 2 3 3 4 3" xfId="15740"/>
    <cellStyle name="常规 7 2 3 2 3 3 4 3 2" xfId="15741"/>
    <cellStyle name="常规 7 2 3 2 3 3 4 4" xfId="15742"/>
    <cellStyle name="常规 7 2 3 2 3 3 4 4 2" xfId="15743"/>
    <cellStyle name="常规 7 2 3 2 3 3 4 5" xfId="15744"/>
    <cellStyle name="常规 7 2 3 2 3 3 4 5 2" xfId="15745"/>
    <cellStyle name="常规 7 2 3 2 3 3 4 6" xfId="15746"/>
    <cellStyle name="常规 7 2 3 2 3 3 5" xfId="15747"/>
    <cellStyle name="常规 7 2 3 2 3 3 5 2" xfId="15748"/>
    <cellStyle name="常规 7 2 3 2 3 3 5 2 2" xfId="15749"/>
    <cellStyle name="常规 7 2 3 2 3 3 5 3" xfId="15750"/>
    <cellStyle name="常规 7 2 3 2 3 3 5 3 2" xfId="15751"/>
    <cellStyle name="常规 7 2 3 2 3 3 5 4" xfId="15752"/>
    <cellStyle name="常规 7 2 3 2 3 3 5 4 2" xfId="15753"/>
    <cellStyle name="常规 7 2 3 2 3 3 5 5" xfId="15754"/>
    <cellStyle name="常规 7 2 3 2 3 3 6" xfId="15755"/>
    <cellStyle name="常规 7 2 3 2 3 3 6 2" xfId="15756"/>
    <cellStyle name="常规 7 2 3 2 3 3 6 2 2" xfId="15757"/>
    <cellStyle name="常规 7 2 3 2 3 3 6 3" xfId="15758"/>
    <cellStyle name="常规 7 2 3 2 3 3 6 3 2" xfId="15759"/>
    <cellStyle name="常规 7 2 3 2 3 3 6 4" xfId="15760"/>
    <cellStyle name="常规 7 2 3 2 3 3 6 4 2" xfId="15761"/>
    <cellStyle name="常规 7 2 3 2 3 3 6 5" xfId="15762"/>
    <cellStyle name="常规 7 2 3 2 3 3 7" xfId="15763"/>
    <cellStyle name="常规 7 2 3 2 3 3 7 2" xfId="15764"/>
    <cellStyle name="常规 7 2 3 2 3 3 7 2 2" xfId="15765"/>
    <cellStyle name="常规 7 2 3 2 3 3 7 3" xfId="15766"/>
    <cellStyle name="常规 7 2 3 2 3 3 7 3 2" xfId="15767"/>
    <cellStyle name="常规 7 2 3 2 3 3 7 4" xfId="15768"/>
    <cellStyle name="常规 7 2 3 2 3 3 8" xfId="15769"/>
    <cellStyle name="常规 7 2 3 2 3 3 8 2" xfId="15770"/>
    <cellStyle name="常规 7 2 3 2 3 3 9" xfId="15771"/>
    <cellStyle name="常规 7 2 3 2 3 3 9 2" xfId="15772"/>
    <cellStyle name="常规 7 2 3 2 3 4" xfId="15773"/>
    <cellStyle name="常规 7 2 3 2 3 4 10" xfId="15774"/>
    <cellStyle name="常规 7 2 3 2 3 4 2" xfId="15775"/>
    <cellStyle name="常规 7 2 3 2 3 4 2 2" xfId="15776"/>
    <cellStyle name="常规 7 2 3 2 3 4 2 2 2" xfId="15777"/>
    <cellStyle name="常规 7 2 3 2 3 4 2 2 2 2" xfId="15778"/>
    <cellStyle name="常规 7 2 3 2 3 4 2 2 2 2 2" xfId="15779"/>
    <cellStyle name="常规 7 2 3 2 3 4 2 2 2 3" xfId="15780"/>
    <cellStyle name="常规 7 2 3 2 3 4 2 2 2 3 2" xfId="15781"/>
    <cellStyle name="常规 7 2 3 2 3 4 2 2 2 4" xfId="15782"/>
    <cellStyle name="常规 7 2 3 2 3 4 2 2 2 4 2" xfId="15783"/>
    <cellStyle name="常规 7 2 3 2 3 4 2 2 2 5" xfId="15784"/>
    <cellStyle name="常规 7 2 3 2 3 4 2 2 3" xfId="15785"/>
    <cellStyle name="常规 7 2 3 2 3 4 2 2 3 2" xfId="15786"/>
    <cellStyle name="常规 7 2 3 2 3 4 2 2 4" xfId="15787"/>
    <cellStyle name="常规 7 2 3 2 3 4 2 2 4 2" xfId="15788"/>
    <cellStyle name="常规 7 2 3 2 3 4 2 2 5" xfId="15789"/>
    <cellStyle name="常规 7 2 3 2 3 4 2 2 5 2" xfId="15790"/>
    <cellStyle name="常规 7 2 3 2 3 4 2 2 6" xfId="15791"/>
    <cellStyle name="常规 7 2 3 2 3 4 2 3" xfId="15792"/>
    <cellStyle name="常规 7 2 3 2 3 4 2 3 2" xfId="15793"/>
    <cellStyle name="常规 7 2 3 2 3 4 2 3 2 2" xfId="15794"/>
    <cellStyle name="常规 7 2 3 2 3 4 2 3 3" xfId="15795"/>
    <cellStyle name="常规 7 2 3 2 3 4 2 3 3 2" xfId="15796"/>
    <cellStyle name="常规 7 2 3 2 3 4 2 3 4" xfId="15797"/>
    <cellStyle name="常规 7 2 3 2 3 4 2 3 4 2" xfId="15798"/>
    <cellStyle name="常规 7 2 3 2 3 4 2 3 5" xfId="15799"/>
    <cellStyle name="常规 7 2 3 2 3 4 2 4" xfId="15800"/>
    <cellStyle name="常规 7 2 3 2 3 4 2 4 2" xfId="15801"/>
    <cellStyle name="常规 7 2 3 2 3 4 2 4 2 2" xfId="15802"/>
    <cellStyle name="常规 7 2 3 2 3 4 2 4 3" xfId="15803"/>
    <cellStyle name="常规 7 2 3 2 3 4 2 4 3 2" xfId="15804"/>
    <cellStyle name="常规 7 2 3 2 3 4 2 4 4" xfId="15805"/>
    <cellStyle name="常规 7 2 3 2 3 4 2 4 4 2" xfId="15806"/>
    <cellStyle name="常规 7 2 3 2 3 4 2 4 5" xfId="15807"/>
    <cellStyle name="常规 7 2 3 2 3 4 2 5" xfId="15808"/>
    <cellStyle name="常规 7 2 3 2 3 4 2 5 2" xfId="15809"/>
    <cellStyle name="常规 7 2 3 2 3 4 2 5 2 2" xfId="15810"/>
    <cellStyle name="常规 7 2 3 2 3 4 2 5 3" xfId="15811"/>
    <cellStyle name="常规 7 2 3 2 3 4 2 5 3 2" xfId="15812"/>
    <cellStyle name="常规 7 2 3 2 3 4 2 5 4" xfId="15813"/>
    <cellStyle name="常规 7 2 3 2 3 4 2 6" xfId="15814"/>
    <cellStyle name="常规 7 2 3 2 3 4 2 6 2" xfId="15815"/>
    <cellStyle name="常规 7 2 3 2 3 4 2 7" xfId="15816"/>
    <cellStyle name="常规 7 2 3 2 3 4 2 7 2" xfId="15817"/>
    <cellStyle name="常规 7 2 3 2 3 4 2 8" xfId="15818"/>
    <cellStyle name="常规 7 2 3 2 3 4 2 8 2" xfId="15819"/>
    <cellStyle name="常规 7 2 3 2 3 4 2 9" xfId="15820"/>
    <cellStyle name="常规 7 2 3 2 3 4 3" xfId="15821"/>
    <cellStyle name="常规 7 2 3 2 3 4 3 2" xfId="15822"/>
    <cellStyle name="常规 7 2 3 2 3 4 3 2 2" xfId="15823"/>
    <cellStyle name="常规 7 2 3 2 3 4 3 2 2 2" xfId="15824"/>
    <cellStyle name="常规 7 2 3 2 3 4 3 2 3" xfId="15825"/>
    <cellStyle name="常规 7 2 3 2 3 4 3 2 3 2" xfId="15826"/>
    <cellStyle name="常规 7 2 3 2 3 4 3 2 4" xfId="15827"/>
    <cellStyle name="常规 7 2 3 2 3 4 3 2 4 2" xfId="15828"/>
    <cellStyle name="常规 7 2 3 2 3 4 3 2 5" xfId="15829"/>
    <cellStyle name="常规 7 2 3 2 3 4 3 3" xfId="15830"/>
    <cellStyle name="常规 7 2 3 2 3 4 3 3 2" xfId="15831"/>
    <cellStyle name="常规 7 2 3 2 3 4 3 4" xfId="15832"/>
    <cellStyle name="常规 7 2 3 2 3 4 3 4 2" xfId="15833"/>
    <cellStyle name="常规 7 2 3 2 3 4 3 5" xfId="15834"/>
    <cellStyle name="常规 7 2 3 2 3 4 3 5 2" xfId="15835"/>
    <cellStyle name="常规 7 2 3 2 3 4 3 6" xfId="15836"/>
    <cellStyle name="常规 7 2 3 2 3 4 4" xfId="15837"/>
    <cellStyle name="常规 7 2 3 2 3 4 4 2" xfId="15838"/>
    <cellStyle name="常规 7 2 3 2 3 4 4 2 2" xfId="15839"/>
    <cellStyle name="常规 7 2 3 2 3 4 4 3" xfId="15840"/>
    <cellStyle name="常规 7 2 3 2 3 4 4 3 2" xfId="15841"/>
    <cellStyle name="常规 7 2 3 2 3 4 4 4" xfId="15842"/>
    <cellStyle name="常规 7 2 3 2 3 4 4 4 2" xfId="15843"/>
    <cellStyle name="常规 7 2 3 2 3 4 4 5" xfId="15844"/>
    <cellStyle name="常规 7 2 3 2 3 4 5" xfId="15845"/>
    <cellStyle name="常规 7 2 3 2 3 4 5 2" xfId="15846"/>
    <cellStyle name="常规 7 2 3 2 3 4 5 2 2" xfId="15847"/>
    <cellStyle name="常规 7 2 3 2 3 4 5 3" xfId="15848"/>
    <cellStyle name="常规 7 2 3 2 3 4 5 3 2" xfId="15849"/>
    <cellStyle name="常规 7 2 3 2 3 4 5 4" xfId="15850"/>
    <cellStyle name="常规 7 2 3 2 3 4 5 4 2" xfId="15851"/>
    <cellStyle name="常规 7 2 3 2 3 4 5 5" xfId="15852"/>
    <cellStyle name="常规 7 2 3 2 3 4 6" xfId="15853"/>
    <cellStyle name="常规 7 2 3 2 3 4 6 2" xfId="15854"/>
    <cellStyle name="常规 7 2 3 2 3 4 6 2 2" xfId="15855"/>
    <cellStyle name="常规 7 2 3 2 3 4 6 3" xfId="15856"/>
    <cellStyle name="常规 7 2 3 2 3 4 6 3 2" xfId="15857"/>
    <cellStyle name="常规 7 2 3 2 3 4 6 4" xfId="15858"/>
    <cellStyle name="常规 7 2 3 2 3 4 7" xfId="15859"/>
    <cellStyle name="常规 7 2 3 2 3 4 7 2" xfId="15860"/>
    <cellStyle name="常规 7 2 3 2 3 4 8" xfId="15861"/>
    <cellStyle name="常规 7 2 3 2 3 4 8 2" xfId="15862"/>
    <cellStyle name="常规 7 2 3 2 3 4 9" xfId="15863"/>
    <cellStyle name="常规 7 2 3 2 3 4 9 2" xfId="15864"/>
    <cellStyle name="常规 7 2 3 2 3 5" xfId="15865"/>
    <cellStyle name="常规 7 2 3 2 3 5 2" xfId="15866"/>
    <cellStyle name="常规 7 2 3 2 3 5 2 2" xfId="15867"/>
    <cellStyle name="常规 7 2 3 2 3 5 2 2 2" xfId="15868"/>
    <cellStyle name="常规 7 2 3 2 3 5 2 2 2 2" xfId="15869"/>
    <cellStyle name="常规 7 2 3 2 3 5 2 2 3" xfId="15870"/>
    <cellStyle name="常规 7 2 3 2 3 5 2 2 3 2" xfId="15871"/>
    <cellStyle name="常规 7 2 3 2 3 5 2 2 4" xfId="15872"/>
    <cellStyle name="常规 7 2 3 2 3 5 2 2 4 2" xfId="15873"/>
    <cellStyle name="常规 7 2 3 2 3 5 2 2 5" xfId="15874"/>
    <cellStyle name="常规 7 2 3 2 3 5 2 3" xfId="15875"/>
    <cellStyle name="常规 7 2 3 2 3 5 2 3 2" xfId="15876"/>
    <cellStyle name="常规 7 2 3 2 3 5 2 4" xfId="15877"/>
    <cellStyle name="常规 7 2 3 2 3 5 2 4 2" xfId="15878"/>
    <cellStyle name="常规 7 2 3 2 3 5 2 5" xfId="15879"/>
    <cellStyle name="常规 7 2 3 2 3 5 2 5 2" xfId="15880"/>
    <cellStyle name="常规 7 2 3 2 3 5 2 6" xfId="15881"/>
    <cellStyle name="常规 7 2 3 2 3 5 3" xfId="15882"/>
    <cellStyle name="常规 7 2 3 2 3 5 3 2" xfId="15883"/>
    <cellStyle name="常规 7 2 3 2 3 5 3 2 2" xfId="15884"/>
    <cellStyle name="常规 7 2 3 2 3 5 3 3" xfId="15885"/>
    <cellStyle name="常规 7 2 3 2 3 5 3 3 2" xfId="15886"/>
    <cellStyle name="常规 7 2 3 2 3 5 3 4" xfId="15887"/>
    <cellStyle name="常规 7 2 3 2 3 5 3 4 2" xfId="15888"/>
    <cellStyle name="常规 7 2 3 2 3 5 3 5" xfId="15889"/>
    <cellStyle name="常规 7 2 3 2 3 5 4" xfId="15890"/>
    <cellStyle name="常规 7 2 3 2 3 5 4 2" xfId="15891"/>
    <cellStyle name="常规 7 2 3 2 3 5 4 2 2" xfId="15892"/>
    <cellStyle name="常规 7 2 3 2 3 5 4 3" xfId="15893"/>
    <cellStyle name="常规 7 2 3 2 3 5 4 3 2" xfId="15894"/>
    <cellStyle name="常规 7 2 3 2 3 5 4 4" xfId="15895"/>
    <cellStyle name="常规 7 2 3 2 3 5 4 4 2" xfId="15896"/>
    <cellStyle name="常规 7 2 3 2 3 5 4 5" xfId="15897"/>
    <cellStyle name="常规 7 2 3 2 3 5 5" xfId="15898"/>
    <cellStyle name="常规 7 2 3 2 3 5 5 2" xfId="15899"/>
    <cellStyle name="常规 7 2 3 2 3 5 5 2 2" xfId="15900"/>
    <cellStyle name="常规 7 2 3 2 3 5 5 3" xfId="15901"/>
    <cellStyle name="常规 7 2 3 2 3 5 5 3 2" xfId="15902"/>
    <cellStyle name="常规 7 2 3 2 3 5 5 4" xfId="15903"/>
    <cellStyle name="常规 7 2 3 2 3 5 6" xfId="15904"/>
    <cellStyle name="常规 7 2 3 2 3 5 6 2" xfId="15905"/>
    <cellStyle name="常规 7 2 3 2 3 5 7" xfId="15906"/>
    <cellStyle name="常规 7 2 3 2 3 5 7 2" xfId="15907"/>
    <cellStyle name="常规 7 2 3 2 3 5 8" xfId="15908"/>
    <cellStyle name="常规 7 2 3 2 3 5 8 2" xfId="15909"/>
    <cellStyle name="常规 7 2 3 2 3 5 9" xfId="15910"/>
    <cellStyle name="常规 7 2 3 2 3 6" xfId="15911"/>
    <cellStyle name="常规 7 2 3 2 3 6 2" xfId="15912"/>
    <cellStyle name="常规 7 2 3 2 3 6 2 2" xfId="15913"/>
    <cellStyle name="常规 7 2 3 2 3 6 2 2 2" xfId="15914"/>
    <cellStyle name="常规 7 2 3 2 3 6 2 3" xfId="15915"/>
    <cellStyle name="常规 7 2 3 2 3 6 2 3 2" xfId="15916"/>
    <cellStyle name="常规 7 2 3 2 3 6 2 4" xfId="15917"/>
    <cellStyle name="常规 7 2 3 2 3 6 2 4 2" xfId="15918"/>
    <cellStyle name="常规 7 2 3 2 3 6 2 5" xfId="15919"/>
    <cellStyle name="常规 7 2 3 2 3 6 3" xfId="15920"/>
    <cellStyle name="常规 7 2 3 2 3 6 3 2" xfId="15921"/>
    <cellStyle name="常规 7 2 3 2 3 6 4" xfId="15922"/>
    <cellStyle name="常规 7 2 3 2 3 6 4 2" xfId="15923"/>
    <cellStyle name="常规 7 2 3 2 3 6 5" xfId="15924"/>
    <cellStyle name="常规 7 2 3 2 3 6 5 2" xfId="15925"/>
    <cellStyle name="常规 7 2 3 2 3 6 6" xfId="15926"/>
    <cellStyle name="常规 7 2 3 2 3 7" xfId="15927"/>
    <cellStyle name="常规 7 2 3 2 3 7 2" xfId="15928"/>
    <cellStyle name="常规 7 2 3 2 3 7 2 2" xfId="15929"/>
    <cellStyle name="常规 7 2 3 2 3 7 3" xfId="15930"/>
    <cellStyle name="常规 7 2 3 2 3 7 3 2" xfId="15931"/>
    <cellStyle name="常规 7 2 3 2 3 7 4" xfId="15932"/>
    <cellStyle name="常规 7 2 3 2 3 7 4 2" xfId="15933"/>
    <cellStyle name="常规 7 2 3 2 3 7 5" xfId="15934"/>
    <cellStyle name="常规 7 2 3 2 3 8" xfId="15935"/>
    <cellStyle name="常规 7 2 3 2 3 8 2" xfId="15936"/>
    <cellStyle name="常规 7 2 3 2 3 8 2 2" xfId="15937"/>
    <cellStyle name="常规 7 2 3 2 3 8 3" xfId="15938"/>
    <cellStyle name="常规 7 2 3 2 3 8 3 2" xfId="15939"/>
    <cellStyle name="常规 7 2 3 2 3 8 4" xfId="15940"/>
    <cellStyle name="常规 7 2 3 2 3 8 4 2" xfId="15941"/>
    <cellStyle name="常规 7 2 3 2 3 8 5" xfId="15942"/>
    <cellStyle name="常规 7 2 3 2 3 9" xfId="15943"/>
    <cellStyle name="常规 7 2 3 2 3 9 2" xfId="15944"/>
    <cellStyle name="常规 7 2 3 2 3 9 2 2" xfId="15945"/>
    <cellStyle name="常规 7 2 3 2 3 9 3" xfId="15946"/>
    <cellStyle name="常规 7 2 3 2 3 9 3 2" xfId="15947"/>
    <cellStyle name="常规 7 2 3 2 3 9 4" xfId="15948"/>
    <cellStyle name="常规 7 2 3 2 3 9 4 2" xfId="15949"/>
    <cellStyle name="常规 7 2 3 2 3 9 5" xfId="15950"/>
    <cellStyle name="常规 7 2 3 2 4" xfId="15951"/>
    <cellStyle name="常规 7 2 3 2 4 10" xfId="15952"/>
    <cellStyle name="常规 7 2 3 2 4 10 2" xfId="15953"/>
    <cellStyle name="常规 7 2 3 2 4 11" xfId="15954"/>
    <cellStyle name="常规 7 2 3 2 4 11 2" xfId="15955"/>
    <cellStyle name="常规 7 2 3 2 4 12" xfId="15956"/>
    <cellStyle name="常规 7 2 3 2 4 2" xfId="15957"/>
    <cellStyle name="常规 7 2 3 2 4 2 10" xfId="15958"/>
    <cellStyle name="常规 7 2 3 2 4 2 10 2" xfId="15959"/>
    <cellStyle name="常规 7 2 3 2 4 2 11" xfId="15960"/>
    <cellStyle name="常规 7 2 3 2 4 2 2" xfId="15961"/>
    <cellStyle name="常规 7 2 3 2 4 2 2 10" xfId="15962"/>
    <cellStyle name="常规 7 2 3 2 4 2 2 2" xfId="15963"/>
    <cellStyle name="常规 7 2 3 2 4 2 2 2 2" xfId="15964"/>
    <cellStyle name="常规 7 2 3 2 4 2 2 2 2 2" xfId="15965"/>
    <cellStyle name="常规 7 2 3 2 4 2 2 2 2 2 2" xfId="15966"/>
    <cellStyle name="常规 7 2 3 2 4 2 2 2 2 2 2 2" xfId="15967"/>
    <cellStyle name="常规 7 2 3 2 4 2 2 2 2 2 3" xfId="15968"/>
    <cellStyle name="常规 7 2 3 2 4 2 2 2 2 2 3 2" xfId="15969"/>
    <cellStyle name="常规 7 2 3 2 4 2 2 2 2 2 4" xfId="15970"/>
    <cellStyle name="常规 7 2 3 2 4 2 2 2 2 2 4 2" xfId="15971"/>
    <cellStyle name="常规 7 2 3 2 4 2 2 2 2 2 5" xfId="15972"/>
    <cellStyle name="常规 7 2 3 2 4 2 2 2 2 3" xfId="15973"/>
    <cellStyle name="常规 7 2 3 2 4 2 2 2 2 3 2" xfId="15974"/>
    <cellStyle name="常规 7 2 3 2 4 2 2 2 2 4" xfId="15975"/>
    <cellStyle name="常规 7 2 3 2 4 2 2 2 2 4 2" xfId="15976"/>
    <cellStyle name="常规 7 2 3 2 4 2 2 2 2 5" xfId="15977"/>
    <cellStyle name="常规 7 2 3 2 4 2 2 2 2 5 2" xfId="15978"/>
    <cellStyle name="常规 7 2 3 2 4 2 2 2 2 6" xfId="15979"/>
    <cellStyle name="常规 7 2 3 2 4 2 2 2 3" xfId="15980"/>
    <cellStyle name="常规 7 2 3 2 4 2 2 2 3 2" xfId="15981"/>
    <cellStyle name="常规 7 2 3 2 4 2 2 2 3 2 2" xfId="15982"/>
    <cellStyle name="常规 7 2 3 2 4 2 2 2 3 3" xfId="15983"/>
    <cellStyle name="常规 7 2 3 2 4 2 2 2 3 3 2" xfId="15984"/>
    <cellStyle name="常规 7 2 3 2 4 2 2 2 3 4" xfId="15985"/>
    <cellStyle name="常规 7 2 3 2 4 2 2 2 3 4 2" xfId="15986"/>
    <cellStyle name="常规 7 2 3 2 4 2 2 2 3 5" xfId="15987"/>
    <cellStyle name="常规 7 2 3 2 4 2 2 2 4" xfId="15988"/>
    <cellStyle name="常规 7 2 3 2 4 2 2 2 4 2" xfId="15989"/>
    <cellStyle name="常规 7 2 3 2 4 2 2 2 4 2 2" xfId="15990"/>
    <cellStyle name="常规 7 2 3 2 4 2 2 2 4 3" xfId="15991"/>
    <cellStyle name="常规 7 2 3 2 4 2 2 2 4 3 2" xfId="15992"/>
    <cellStyle name="常规 7 2 3 2 4 2 2 2 4 4" xfId="15993"/>
    <cellStyle name="常规 7 2 3 2 4 2 2 2 4 4 2" xfId="15994"/>
    <cellStyle name="常规 7 2 3 2 4 2 2 2 4 5" xfId="15995"/>
    <cellStyle name="常规 7 2 3 2 4 2 2 2 5" xfId="15996"/>
    <cellStyle name="常规 7 2 3 2 4 2 2 2 5 2" xfId="15997"/>
    <cellStyle name="常规 7 2 3 2 4 2 2 2 5 2 2" xfId="15998"/>
    <cellStyle name="常规 7 2 3 2 4 2 2 2 5 3" xfId="15999"/>
    <cellStyle name="常规 7 2 3 2 4 2 2 2 5 3 2" xfId="16000"/>
    <cellStyle name="常规 7 2 3 2 4 2 2 2 5 4" xfId="16001"/>
    <cellStyle name="常规 7 2 3 2 4 2 2 2 6" xfId="16002"/>
    <cellStyle name="常规 7 2 3 2 4 2 2 2 6 2" xfId="16003"/>
    <cellStyle name="常规 7 2 3 2 4 2 2 2 7" xfId="16004"/>
    <cellStyle name="常规 7 2 3 2 4 2 2 2 7 2" xfId="16005"/>
    <cellStyle name="常规 7 2 3 2 4 2 2 2 8" xfId="16006"/>
    <cellStyle name="常规 7 2 3 2 4 2 2 2 8 2" xfId="16007"/>
    <cellStyle name="常规 7 2 3 2 4 2 2 2 9" xfId="16008"/>
    <cellStyle name="常规 7 2 3 2 4 2 2 3" xfId="16009"/>
    <cellStyle name="常规 7 2 3 2 4 2 2 3 2" xfId="16010"/>
    <cellStyle name="常规 7 2 3 2 4 2 2 3 2 2" xfId="16011"/>
    <cellStyle name="常规 7 2 3 2 4 2 2 3 2 2 2" xfId="16012"/>
    <cellStyle name="常规 7 2 3 2 4 2 2 3 2 3" xfId="16013"/>
    <cellStyle name="常规 7 2 3 2 4 2 2 3 2 3 2" xfId="16014"/>
    <cellStyle name="常规 7 2 3 2 4 2 2 3 2 4" xfId="16015"/>
    <cellStyle name="常规 7 2 3 2 4 2 2 3 2 4 2" xfId="16016"/>
    <cellStyle name="常规 7 2 3 2 4 2 2 3 2 5" xfId="16017"/>
    <cellStyle name="常规 7 2 3 2 4 2 2 3 3" xfId="16018"/>
    <cellStyle name="常规 7 2 3 2 4 2 2 3 3 2" xfId="16019"/>
    <cellStyle name="常规 7 2 3 2 4 2 2 3 4" xfId="16020"/>
    <cellStyle name="常规 7 2 3 2 4 2 2 3 4 2" xfId="16021"/>
    <cellStyle name="常规 7 2 3 2 4 2 2 3 5" xfId="16022"/>
    <cellStyle name="常规 7 2 3 2 4 2 2 3 5 2" xfId="16023"/>
    <cellStyle name="常规 7 2 3 2 4 2 2 3 6" xfId="16024"/>
    <cellStyle name="常规 7 2 3 2 4 2 2 4" xfId="16025"/>
    <cellStyle name="常规 7 2 3 2 4 2 2 4 2" xfId="16026"/>
    <cellStyle name="常规 7 2 3 2 4 2 2 4 2 2" xfId="16027"/>
    <cellStyle name="常规 7 2 3 2 4 2 2 4 3" xfId="16028"/>
    <cellStyle name="常规 7 2 3 2 4 2 2 4 3 2" xfId="16029"/>
    <cellStyle name="常规 7 2 3 2 4 2 2 4 4" xfId="16030"/>
    <cellStyle name="常规 7 2 3 2 4 2 2 4 4 2" xfId="16031"/>
    <cellStyle name="常规 7 2 3 2 4 2 2 4 5" xfId="16032"/>
    <cellStyle name="常规 7 2 3 2 4 2 2 5" xfId="16033"/>
    <cellStyle name="常规 7 2 3 2 4 2 2 5 2" xfId="16034"/>
    <cellStyle name="常规 7 2 3 2 4 2 2 5 2 2" xfId="16035"/>
    <cellStyle name="常规 7 2 3 2 4 2 2 5 3" xfId="16036"/>
    <cellStyle name="常规 7 2 3 2 4 2 2 5 3 2" xfId="16037"/>
    <cellStyle name="常规 7 2 3 2 4 2 2 5 4" xfId="16038"/>
    <cellStyle name="常规 7 2 3 2 4 2 2 5 4 2" xfId="16039"/>
    <cellStyle name="常规 7 2 3 2 4 2 2 5 5" xfId="16040"/>
    <cellStyle name="常规 7 2 3 2 4 2 2 6" xfId="16041"/>
    <cellStyle name="常规 7 2 3 2 4 2 2 6 2" xfId="16042"/>
    <cellStyle name="常规 7 2 3 2 4 2 2 6 2 2" xfId="16043"/>
    <cellStyle name="常规 7 2 3 2 4 2 2 6 3" xfId="16044"/>
    <cellStyle name="常规 7 2 3 2 4 2 2 6 3 2" xfId="16045"/>
    <cellStyle name="常规 7 2 3 2 4 2 2 6 4" xfId="16046"/>
    <cellStyle name="常规 7 2 3 2 4 2 2 7" xfId="16047"/>
    <cellStyle name="常规 7 2 3 2 4 2 2 7 2" xfId="16048"/>
    <cellStyle name="常规 7 2 3 2 4 2 2 8" xfId="16049"/>
    <cellStyle name="常规 7 2 3 2 4 2 2 8 2" xfId="16050"/>
    <cellStyle name="常规 7 2 3 2 4 2 2 9" xfId="16051"/>
    <cellStyle name="常规 7 2 3 2 4 2 2 9 2" xfId="16052"/>
    <cellStyle name="常规 7 2 3 2 4 2 3" xfId="16053"/>
    <cellStyle name="常规 7 2 3 2 4 2 3 2" xfId="16054"/>
    <cellStyle name="常规 7 2 3 2 4 2 3 2 2" xfId="16055"/>
    <cellStyle name="常规 7 2 3 2 4 2 3 2 2 2" xfId="16056"/>
    <cellStyle name="常规 7 2 3 2 4 2 3 2 2 2 2" xfId="16057"/>
    <cellStyle name="常规 7 2 3 2 4 2 3 2 2 3" xfId="16058"/>
    <cellStyle name="常规 7 2 3 2 4 2 3 2 2 3 2" xfId="16059"/>
    <cellStyle name="常规 7 2 3 2 4 2 3 2 2 4" xfId="16060"/>
    <cellStyle name="常规 7 2 3 2 4 2 3 2 2 4 2" xfId="16061"/>
    <cellStyle name="常规 7 2 3 2 4 2 3 2 2 5" xfId="16062"/>
    <cellStyle name="常规 7 2 3 2 4 2 3 2 3" xfId="16063"/>
    <cellStyle name="常规 7 2 3 2 4 2 3 2 3 2" xfId="16064"/>
    <cellStyle name="常规 7 2 3 2 4 2 3 2 4" xfId="16065"/>
    <cellStyle name="常规 7 2 3 2 4 2 3 2 4 2" xfId="16066"/>
    <cellStyle name="常规 7 2 3 2 4 2 3 2 5" xfId="16067"/>
    <cellStyle name="常规 7 2 3 2 4 2 3 2 5 2" xfId="16068"/>
    <cellStyle name="常规 7 2 3 2 4 2 3 2 6" xfId="16069"/>
    <cellStyle name="常规 7 2 3 2 4 2 3 3" xfId="16070"/>
    <cellStyle name="常规 7 2 3 2 4 2 3 3 2" xfId="16071"/>
    <cellStyle name="常规 7 2 3 2 4 2 3 3 2 2" xfId="16072"/>
    <cellStyle name="常规 7 2 3 2 4 2 3 3 3" xfId="16073"/>
    <cellStyle name="常规 7 2 3 2 4 2 3 3 3 2" xfId="16074"/>
    <cellStyle name="常规 7 2 3 2 4 2 3 3 4" xfId="16075"/>
    <cellStyle name="常规 7 2 3 2 4 2 3 3 4 2" xfId="16076"/>
    <cellStyle name="常规 7 2 3 2 4 2 3 3 5" xfId="16077"/>
    <cellStyle name="常规 7 2 3 2 4 2 3 4" xfId="16078"/>
    <cellStyle name="常规 7 2 3 2 4 2 3 4 2" xfId="16079"/>
    <cellStyle name="常规 7 2 3 2 4 2 3 4 2 2" xfId="16080"/>
    <cellStyle name="常规 7 2 3 2 4 2 3 4 3" xfId="16081"/>
    <cellStyle name="常规 7 2 3 2 4 2 3 4 3 2" xfId="16082"/>
    <cellStyle name="常规 7 2 3 2 4 2 3 4 4" xfId="16083"/>
    <cellStyle name="常规 7 2 3 2 4 2 3 4 4 2" xfId="16084"/>
    <cellStyle name="常规 7 2 3 2 4 2 3 4 5" xfId="16085"/>
    <cellStyle name="常规 7 2 3 2 4 2 3 5" xfId="16086"/>
    <cellStyle name="常规 7 2 3 2 4 2 3 5 2" xfId="16087"/>
    <cellStyle name="常规 7 2 3 2 4 2 3 5 2 2" xfId="16088"/>
    <cellStyle name="常规 7 2 3 2 4 2 3 5 3" xfId="16089"/>
    <cellStyle name="常规 7 2 3 2 4 2 3 5 3 2" xfId="16090"/>
    <cellStyle name="常规 7 2 3 2 4 2 3 5 4" xfId="16091"/>
    <cellStyle name="常规 7 2 3 2 4 2 3 6" xfId="16092"/>
    <cellStyle name="常规 7 2 3 2 4 2 3 6 2" xfId="16093"/>
    <cellStyle name="常规 7 2 3 2 4 2 3 7" xfId="16094"/>
    <cellStyle name="常规 7 2 3 2 4 2 3 7 2" xfId="16095"/>
    <cellStyle name="常规 7 2 3 2 4 2 3 8" xfId="16096"/>
    <cellStyle name="常规 7 2 3 2 4 2 3 8 2" xfId="16097"/>
    <cellStyle name="常规 7 2 3 2 4 2 3 9" xfId="16098"/>
    <cellStyle name="常规 7 2 3 2 4 2 4" xfId="16099"/>
    <cellStyle name="常规 7 2 3 2 4 2 4 2" xfId="16100"/>
    <cellStyle name="常规 7 2 3 2 4 2 4 2 2" xfId="16101"/>
    <cellStyle name="常规 7 2 3 2 4 2 4 2 2 2" xfId="16102"/>
    <cellStyle name="常规 7 2 3 2 4 2 4 2 3" xfId="16103"/>
    <cellStyle name="常规 7 2 3 2 4 2 4 2 3 2" xfId="16104"/>
    <cellStyle name="常规 7 2 3 2 4 2 4 2 4" xfId="16105"/>
    <cellStyle name="常规 7 2 3 2 4 2 4 2 4 2" xfId="16106"/>
    <cellStyle name="常规 7 2 3 2 4 2 4 2 5" xfId="16107"/>
    <cellStyle name="常规 7 2 3 2 4 2 4 3" xfId="16108"/>
    <cellStyle name="常规 7 2 3 2 4 2 4 3 2" xfId="16109"/>
    <cellStyle name="常规 7 2 3 2 4 2 4 4" xfId="16110"/>
    <cellStyle name="常规 7 2 3 2 4 2 4 4 2" xfId="16111"/>
    <cellStyle name="常规 7 2 3 2 4 2 4 5" xfId="16112"/>
    <cellStyle name="常规 7 2 3 2 4 2 4 5 2" xfId="16113"/>
    <cellStyle name="常规 7 2 3 2 4 2 4 6" xfId="16114"/>
    <cellStyle name="常规 7 2 3 2 4 2 5" xfId="16115"/>
    <cellStyle name="常规 7 2 3 2 4 2 5 2" xfId="16116"/>
    <cellStyle name="常规 7 2 3 2 4 2 5 2 2" xfId="16117"/>
    <cellStyle name="常规 7 2 3 2 4 2 5 3" xfId="16118"/>
    <cellStyle name="常规 7 2 3 2 4 2 5 3 2" xfId="16119"/>
    <cellStyle name="常规 7 2 3 2 4 2 5 4" xfId="16120"/>
    <cellStyle name="常规 7 2 3 2 4 2 5 4 2" xfId="16121"/>
    <cellStyle name="常规 7 2 3 2 4 2 5 5" xfId="16122"/>
    <cellStyle name="常规 7 2 3 2 4 2 6" xfId="16123"/>
    <cellStyle name="常规 7 2 3 2 4 2 6 2" xfId="16124"/>
    <cellStyle name="常规 7 2 3 2 4 2 6 2 2" xfId="16125"/>
    <cellStyle name="常规 7 2 3 2 4 2 6 3" xfId="16126"/>
    <cellStyle name="常规 7 2 3 2 4 2 6 3 2" xfId="16127"/>
    <cellStyle name="常规 7 2 3 2 4 2 6 4" xfId="16128"/>
    <cellStyle name="常规 7 2 3 2 4 2 6 4 2" xfId="16129"/>
    <cellStyle name="常规 7 2 3 2 4 2 6 5" xfId="16130"/>
    <cellStyle name="常规 7 2 3 2 4 2 7" xfId="16131"/>
    <cellStyle name="常规 7 2 3 2 4 2 7 2" xfId="16132"/>
    <cellStyle name="常规 7 2 3 2 4 2 7 2 2" xfId="16133"/>
    <cellStyle name="常规 7 2 3 2 4 2 7 3" xfId="16134"/>
    <cellStyle name="常规 7 2 3 2 4 2 7 3 2" xfId="16135"/>
    <cellStyle name="常规 7 2 3 2 4 2 7 4" xfId="16136"/>
    <cellStyle name="常规 7 2 3 2 4 2 8" xfId="16137"/>
    <cellStyle name="常规 7 2 3 2 4 2 8 2" xfId="16138"/>
    <cellStyle name="常规 7 2 3 2 4 2 9" xfId="16139"/>
    <cellStyle name="常规 7 2 3 2 4 2 9 2" xfId="16140"/>
    <cellStyle name="常规 7 2 3 2 4 3" xfId="16141"/>
    <cellStyle name="常规 7 2 3 2 4 3 10" xfId="16142"/>
    <cellStyle name="常规 7 2 3 2 4 3 2" xfId="16143"/>
    <cellStyle name="常规 7 2 3 2 4 3 2 2" xfId="16144"/>
    <cellStyle name="常规 7 2 3 2 4 3 2 2 2" xfId="16145"/>
    <cellStyle name="常规 7 2 3 2 4 3 2 2 2 2" xfId="16146"/>
    <cellStyle name="常规 7 2 3 2 4 3 2 2 2 2 2" xfId="16147"/>
    <cellStyle name="常规 7 2 3 2 4 3 2 2 2 3" xfId="16148"/>
    <cellStyle name="常规 7 2 3 2 4 3 2 2 2 3 2" xfId="16149"/>
    <cellStyle name="常规 7 2 3 2 4 3 2 2 2 4" xfId="16150"/>
    <cellStyle name="常规 7 2 3 2 4 3 2 2 2 4 2" xfId="16151"/>
    <cellStyle name="常规 7 2 3 2 4 3 2 2 2 5" xfId="16152"/>
    <cellStyle name="常规 7 2 3 2 4 3 2 2 3" xfId="16153"/>
    <cellStyle name="常规 7 2 3 2 4 3 2 2 3 2" xfId="16154"/>
    <cellStyle name="常规 7 2 3 2 4 3 2 2 4" xfId="16155"/>
    <cellStyle name="常规 7 2 3 2 4 3 2 2 4 2" xfId="16156"/>
    <cellStyle name="常规 7 2 3 2 4 3 2 2 5" xfId="16157"/>
    <cellStyle name="常规 7 2 3 2 4 3 2 2 5 2" xfId="16158"/>
    <cellStyle name="常规 7 2 3 2 4 3 2 2 6" xfId="16159"/>
    <cellStyle name="常规 7 2 3 2 4 3 2 3" xfId="16160"/>
    <cellStyle name="常规 7 2 3 2 4 3 2 3 2" xfId="16161"/>
    <cellStyle name="常规 7 2 3 2 4 3 2 3 2 2" xfId="16162"/>
    <cellStyle name="常规 7 2 3 2 4 3 2 3 3" xfId="16163"/>
    <cellStyle name="常规 7 2 3 2 4 3 2 3 3 2" xfId="16164"/>
    <cellStyle name="常规 7 2 3 2 4 3 2 3 4" xfId="16165"/>
    <cellStyle name="常规 7 2 3 2 4 3 2 3 4 2" xfId="16166"/>
    <cellStyle name="常规 7 2 3 2 4 3 2 3 5" xfId="16167"/>
    <cellStyle name="常规 7 2 3 2 4 3 2 4" xfId="16168"/>
    <cellStyle name="常规 7 2 3 2 4 3 2 4 2" xfId="16169"/>
    <cellStyle name="常规 7 2 3 2 4 3 2 4 2 2" xfId="16170"/>
    <cellStyle name="常规 7 2 3 2 4 3 2 4 3" xfId="16171"/>
    <cellStyle name="常规 7 2 3 2 4 3 2 4 3 2" xfId="16172"/>
    <cellStyle name="常规 7 2 3 2 4 3 2 4 4" xfId="16173"/>
    <cellStyle name="常规 7 2 3 2 4 3 2 4 4 2" xfId="16174"/>
    <cellStyle name="常规 7 2 3 2 4 3 2 4 5" xfId="16175"/>
    <cellStyle name="常规 7 2 3 2 4 3 2 5" xfId="16176"/>
    <cellStyle name="常规 7 2 3 2 4 3 2 5 2" xfId="16177"/>
    <cellStyle name="常规 7 2 3 2 4 3 2 5 2 2" xfId="16178"/>
    <cellStyle name="常规 7 2 3 2 4 3 2 5 3" xfId="16179"/>
    <cellStyle name="常规 7 2 3 2 4 3 2 5 3 2" xfId="16180"/>
    <cellStyle name="常规 7 2 3 2 4 3 2 5 4" xfId="16181"/>
    <cellStyle name="常规 7 2 3 2 4 3 2 6" xfId="16182"/>
    <cellStyle name="常规 7 2 3 2 4 3 2 6 2" xfId="16183"/>
    <cellStyle name="常规 7 2 3 2 4 3 2 7" xfId="16184"/>
    <cellStyle name="常规 7 2 3 2 4 3 2 7 2" xfId="16185"/>
    <cellStyle name="常规 7 2 3 2 4 3 2 8" xfId="16186"/>
    <cellStyle name="常规 7 2 3 2 4 3 2 8 2" xfId="16187"/>
    <cellStyle name="常规 7 2 3 2 4 3 2 9" xfId="16188"/>
    <cellStyle name="常规 7 2 3 2 4 3 3" xfId="16189"/>
    <cellStyle name="常规 7 2 3 2 4 3 3 2" xfId="16190"/>
    <cellStyle name="常规 7 2 3 2 4 3 3 2 2" xfId="16191"/>
    <cellStyle name="常规 7 2 3 2 4 3 3 2 2 2" xfId="16192"/>
    <cellStyle name="常规 7 2 3 2 4 3 3 2 3" xfId="16193"/>
    <cellStyle name="常规 7 2 3 2 4 3 3 2 3 2" xfId="16194"/>
    <cellStyle name="常规 7 2 3 2 4 3 3 2 4" xfId="16195"/>
    <cellStyle name="常规 7 2 3 2 4 3 3 2 4 2" xfId="16196"/>
    <cellStyle name="常规 7 2 3 2 4 3 3 2 5" xfId="16197"/>
    <cellStyle name="常规 7 2 3 2 4 3 3 3" xfId="16198"/>
    <cellStyle name="常规 7 2 3 2 4 3 3 3 2" xfId="16199"/>
    <cellStyle name="常规 7 2 3 2 4 3 3 4" xfId="16200"/>
    <cellStyle name="常规 7 2 3 2 4 3 3 4 2" xfId="16201"/>
    <cellStyle name="常规 7 2 3 2 4 3 3 5" xfId="16202"/>
    <cellStyle name="常规 7 2 3 2 4 3 3 5 2" xfId="16203"/>
    <cellStyle name="常规 7 2 3 2 4 3 3 6" xfId="16204"/>
    <cellStyle name="常规 7 2 3 2 4 3 4" xfId="16205"/>
    <cellStyle name="常规 7 2 3 2 4 3 4 2" xfId="16206"/>
    <cellStyle name="常规 7 2 3 2 4 3 4 2 2" xfId="16207"/>
    <cellStyle name="常规 7 2 3 2 4 3 4 3" xfId="16208"/>
    <cellStyle name="常规 7 2 3 2 4 3 4 3 2" xfId="16209"/>
    <cellStyle name="常规 7 2 3 2 4 3 4 4" xfId="16210"/>
    <cellStyle name="常规 7 2 3 2 4 3 4 4 2" xfId="16211"/>
    <cellStyle name="常规 7 2 3 2 4 3 4 5" xfId="16212"/>
    <cellStyle name="常规 7 2 3 2 4 3 5" xfId="16213"/>
    <cellStyle name="常规 7 2 3 2 4 3 5 2" xfId="16214"/>
    <cellStyle name="常规 7 2 3 2 4 3 5 2 2" xfId="16215"/>
    <cellStyle name="常规 7 2 3 2 4 3 5 3" xfId="16216"/>
    <cellStyle name="常规 7 2 3 2 4 3 5 3 2" xfId="16217"/>
    <cellStyle name="常规 7 2 3 2 4 3 5 4" xfId="16218"/>
    <cellStyle name="常规 7 2 3 2 4 3 5 4 2" xfId="16219"/>
    <cellStyle name="常规 7 2 3 2 4 3 5 5" xfId="16220"/>
    <cellStyle name="常规 7 2 3 2 4 3 6" xfId="16221"/>
    <cellStyle name="常规 7 2 3 2 4 3 6 2" xfId="16222"/>
    <cellStyle name="常规 7 2 3 2 4 3 6 2 2" xfId="16223"/>
    <cellStyle name="常规 7 2 3 2 4 3 6 3" xfId="16224"/>
    <cellStyle name="常规 7 2 3 2 4 3 6 3 2" xfId="16225"/>
    <cellStyle name="常规 7 2 3 2 4 3 6 4" xfId="16226"/>
    <cellStyle name="常规 7 2 3 2 4 3 7" xfId="16227"/>
    <cellStyle name="常规 7 2 3 2 4 3 7 2" xfId="16228"/>
    <cellStyle name="常规 7 2 3 2 4 3 8" xfId="16229"/>
    <cellStyle name="常规 7 2 3 2 4 3 8 2" xfId="16230"/>
    <cellStyle name="常规 7 2 3 2 4 3 9" xfId="16231"/>
    <cellStyle name="常规 7 2 3 2 4 3 9 2" xfId="16232"/>
    <cellStyle name="常规 7 2 3 2 4 4" xfId="16233"/>
    <cellStyle name="常规 7 2 3 2 4 4 2" xfId="16234"/>
    <cellStyle name="常规 7 2 3 2 4 4 2 2" xfId="16235"/>
    <cellStyle name="常规 7 2 3 2 4 4 2 2 2" xfId="16236"/>
    <cellStyle name="常规 7 2 3 2 4 4 2 2 2 2" xfId="16237"/>
    <cellStyle name="常规 7 2 3 2 4 4 2 2 3" xfId="16238"/>
    <cellStyle name="常规 7 2 3 2 4 4 2 2 3 2" xfId="16239"/>
    <cellStyle name="常规 7 2 3 2 4 4 2 2 4" xfId="16240"/>
    <cellStyle name="常规 7 2 3 2 4 4 2 2 4 2" xfId="16241"/>
    <cellStyle name="常规 7 2 3 2 4 4 2 2 5" xfId="16242"/>
    <cellStyle name="常规 7 2 3 2 4 4 2 3" xfId="16243"/>
    <cellStyle name="常规 7 2 3 2 4 4 2 3 2" xfId="16244"/>
    <cellStyle name="常规 7 2 3 2 4 4 2 4" xfId="16245"/>
    <cellStyle name="常规 7 2 3 2 4 4 2 4 2" xfId="16246"/>
    <cellStyle name="常规 7 2 3 2 4 4 2 5" xfId="16247"/>
    <cellStyle name="常规 7 2 3 2 4 4 2 5 2" xfId="16248"/>
    <cellStyle name="常规 7 2 3 2 4 4 2 6" xfId="16249"/>
    <cellStyle name="常规 7 2 3 2 4 4 3" xfId="16250"/>
    <cellStyle name="常规 7 2 3 2 4 4 3 2" xfId="16251"/>
    <cellStyle name="常规 7 2 3 2 4 4 3 2 2" xfId="16252"/>
    <cellStyle name="常规 7 2 3 2 4 4 3 3" xfId="16253"/>
    <cellStyle name="常规 7 2 3 2 4 4 3 3 2" xfId="16254"/>
    <cellStyle name="常规 7 2 3 2 4 4 3 4" xfId="16255"/>
    <cellStyle name="常规 7 2 3 2 4 4 3 4 2" xfId="16256"/>
    <cellStyle name="常规 7 2 3 2 4 4 3 5" xfId="16257"/>
    <cellStyle name="常规 7 2 3 2 4 4 4" xfId="16258"/>
    <cellStyle name="常规 7 2 3 2 4 4 4 2" xfId="16259"/>
    <cellStyle name="常规 7 2 3 2 4 4 4 2 2" xfId="16260"/>
    <cellStyle name="常规 7 2 3 2 4 4 4 3" xfId="16261"/>
    <cellStyle name="常规 7 2 3 2 4 4 4 3 2" xfId="16262"/>
    <cellStyle name="常规 7 2 3 2 4 4 4 4" xfId="16263"/>
    <cellStyle name="常规 7 2 3 2 4 4 4 4 2" xfId="16264"/>
    <cellStyle name="常规 7 2 3 2 4 4 4 5" xfId="16265"/>
    <cellStyle name="常规 7 2 3 2 4 4 5" xfId="16266"/>
    <cellStyle name="常规 7 2 3 2 4 4 5 2" xfId="16267"/>
    <cellStyle name="常规 7 2 3 2 4 4 5 2 2" xfId="16268"/>
    <cellStyle name="常规 7 2 3 2 4 4 5 3" xfId="16269"/>
    <cellStyle name="常规 7 2 3 2 4 4 5 3 2" xfId="16270"/>
    <cellStyle name="常规 7 2 3 2 4 4 5 4" xfId="16271"/>
    <cellStyle name="常规 7 2 3 2 4 4 6" xfId="16272"/>
    <cellStyle name="常规 7 2 3 2 4 4 6 2" xfId="16273"/>
    <cellStyle name="常规 7 2 3 2 4 4 7" xfId="16274"/>
    <cellStyle name="常规 7 2 3 2 4 4 7 2" xfId="16275"/>
    <cellStyle name="常规 7 2 3 2 4 4 8" xfId="16276"/>
    <cellStyle name="常规 7 2 3 2 4 4 8 2" xfId="16277"/>
    <cellStyle name="常规 7 2 3 2 4 4 9" xfId="16278"/>
    <cellStyle name="常规 7 2 3 2 4 5" xfId="16279"/>
    <cellStyle name="常规 7 2 3 2 4 5 2" xfId="16280"/>
    <cellStyle name="常规 7 2 3 2 4 5 2 2" xfId="16281"/>
    <cellStyle name="常规 7 2 3 2 4 5 2 2 2" xfId="16282"/>
    <cellStyle name="常规 7 2 3 2 4 5 2 3" xfId="16283"/>
    <cellStyle name="常规 7 2 3 2 4 5 2 3 2" xfId="16284"/>
    <cellStyle name="常规 7 2 3 2 4 5 2 4" xfId="16285"/>
    <cellStyle name="常规 7 2 3 2 4 5 2 4 2" xfId="16286"/>
    <cellStyle name="常规 7 2 3 2 4 5 2 5" xfId="16287"/>
    <cellStyle name="常规 7 2 3 2 4 5 3" xfId="16288"/>
    <cellStyle name="常规 7 2 3 2 4 5 3 2" xfId="16289"/>
    <cellStyle name="常规 7 2 3 2 4 5 4" xfId="16290"/>
    <cellStyle name="常规 7 2 3 2 4 5 4 2" xfId="16291"/>
    <cellStyle name="常规 7 2 3 2 4 5 5" xfId="16292"/>
    <cellStyle name="常规 7 2 3 2 4 5 5 2" xfId="16293"/>
    <cellStyle name="常规 7 2 3 2 4 5 6" xfId="16294"/>
    <cellStyle name="常规 7 2 3 2 4 6" xfId="16295"/>
    <cellStyle name="常规 7 2 3 2 4 6 2" xfId="16296"/>
    <cellStyle name="常规 7 2 3 2 4 6 2 2" xfId="16297"/>
    <cellStyle name="常规 7 2 3 2 4 6 3" xfId="16298"/>
    <cellStyle name="常规 7 2 3 2 4 6 3 2" xfId="16299"/>
    <cellStyle name="常规 7 2 3 2 4 6 4" xfId="16300"/>
    <cellStyle name="常规 7 2 3 2 4 6 4 2" xfId="16301"/>
    <cellStyle name="常规 7 2 3 2 4 6 5" xfId="16302"/>
    <cellStyle name="常规 7 2 3 2 4 7" xfId="16303"/>
    <cellStyle name="常规 7 2 3 2 4 7 2" xfId="16304"/>
    <cellStyle name="常规 7 2 3 2 4 7 2 2" xfId="16305"/>
    <cellStyle name="常规 7 2 3 2 4 7 3" xfId="16306"/>
    <cellStyle name="常规 7 2 3 2 4 7 3 2" xfId="16307"/>
    <cellStyle name="常规 7 2 3 2 4 7 4" xfId="16308"/>
    <cellStyle name="常规 7 2 3 2 4 7 4 2" xfId="16309"/>
    <cellStyle name="常规 7 2 3 2 4 7 5" xfId="16310"/>
    <cellStyle name="常规 7 2 3 2 4 8" xfId="16311"/>
    <cellStyle name="常规 7 2 3 2 4 8 2" xfId="16312"/>
    <cellStyle name="常规 7 2 3 2 4 8 2 2" xfId="16313"/>
    <cellStyle name="常规 7 2 3 2 4 8 3" xfId="16314"/>
    <cellStyle name="常规 7 2 3 2 4 8 3 2" xfId="16315"/>
    <cellStyle name="常规 7 2 3 2 4 8 4" xfId="16316"/>
    <cellStyle name="常规 7 2 3 2 4 9" xfId="16317"/>
    <cellStyle name="常规 7 2 3 2 4 9 2" xfId="16318"/>
    <cellStyle name="常规 7 2 3 2 5" xfId="16319"/>
    <cellStyle name="常规 7 2 3 2 5 10" xfId="16320"/>
    <cellStyle name="常规 7 2 3 2 5 10 2" xfId="16321"/>
    <cellStyle name="常规 7 2 3 2 5 11" xfId="16322"/>
    <cellStyle name="常规 7 2 3 2 5 2" xfId="16323"/>
    <cellStyle name="常规 7 2 3 2 5 2 10" xfId="16324"/>
    <cellStyle name="常规 7 2 3 2 5 2 2" xfId="16325"/>
    <cellStyle name="常规 7 2 3 2 5 2 2 2" xfId="16326"/>
    <cellStyle name="常规 7 2 3 2 5 2 2 2 2" xfId="16327"/>
    <cellStyle name="常规 7 2 3 2 5 2 2 2 2 2" xfId="16328"/>
    <cellStyle name="常规 7 2 3 2 5 2 2 2 2 2 2" xfId="16329"/>
    <cellStyle name="常规 7 2 3 2 5 2 2 2 2 3" xfId="16330"/>
    <cellStyle name="常规 7 2 3 2 5 2 2 2 2 3 2" xfId="16331"/>
    <cellStyle name="常规 7 2 3 2 5 2 2 2 2 4" xfId="16332"/>
    <cellStyle name="常规 7 2 3 2 5 2 2 2 2 4 2" xfId="16333"/>
    <cellStyle name="常规 7 2 3 2 5 2 2 2 2 5" xfId="16334"/>
    <cellStyle name="常规 7 2 3 2 5 2 2 2 3" xfId="16335"/>
    <cellStyle name="常规 7 2 3 2 5 2 2 2 3 2" xfId="16336"/>
    <cellStyle name="常规 7 2 3 2 5 2 2 2 4" xfId="16337"/>
    <cellStyle name="常规 7 2 3 2 5 2 2 2 4 2" xfId="16338"/>
    <cellStyle name="常规 7 2 3 2 5 2 2 2 5" xfId="16339"/>
    <cellStyle name="常规 7 2 3 2 5 2 2 2 5 2" xfId="16340"/>
    <cellStyle name="常规 7 2 3 2 5 2 2 2 6" xfId="16341"/>
    <cellStyle name="常规 7 2 3 2 5 2 2 3" xfId="16342"/>
    <cellStyle name="常规 7 2 3 2 5 2 2 3 2" xfId="16343"/>
    <cellStyle name="常规 7 2 3 2 5 2 2 3 2 2" xfId="16344"/>
    <cellStyle name="常规 7 2 3 2 5 2 2 3 3" xfId="16345"/>
    <cellStyle name="常规 7 2 3 2 5 2 2 3 3 2" xfId="16346"/>
    <cellStyle name="常规 7 2 3 2 5 2 2 3 4" xfId="16347"/>
    <cellStyle name="常规 7 2 3 2 5 2 2 3 4 2" xfId="16348"/>
    <cellStyle name="常规 7 2 3 2 5 2 2 3 5" xfId="16349"/>
    <cellStyle name="常规 7 2 3 2 5 2 2 4" xfId="16350"/>
    <cellStyle name="常规 7 2 3 2 5 2 2 4 2" xfId="16351"/>
    <cellStyle name="常规 7 2 3 2 5 2 2 4 2 2" xfId="16352"/>
    <cellStyle name="常规 7 2 3 2 5 2 2 4 3" xfId="16353"/>
    <cellStyle name="常规 7 2 3 2 5 2 2 4 3 2" xfId="16354"/>
    <cellStyle name="常规 7 2 3 2 5 2 2 4 4" xfId="16355"/>
    <cellStyle name="常规 7 2 3 2 5 2 2 4 4 2" xfId="16356"/>
    <cellStyle name="常规 7 2 3 2 5 2 2 4 5" xfId="16357"/>
    <cellStyle name="常规 7 2 3 2 5 2 2 5" xfId="16358"/>
    <cellStyle name="常规 7 2 3 2 5 2 2 5 2" xfId="16359"/>
    <cellStyle name="常规 7 2 3 2 5 2 2 5 2 2" xfId="16360"/>
    <cellStyle name="常规 7 2 3 2 5 2 2 5 3" xfId="16361"/>
    <cellStyle name="常规 7 2 3 2 5 2 2 5 3 2" xfId="16362"/>
    <cellStyle name="常规 7 2 3 2 5 2 2 5 4" xfId="16363"/>
    <cellStyle name="常规 7 2 3 2 5 2 2 6" xfId="16364"/>
    <cellStyle name="常规 7 2 3 2 5 2 2 6 2" xfId="16365"/>
    <cellStyle name="常规 7 2 3 2 5 2 2 7" xfId="16366"/>
    <cellStyle name="常规 7 2 3 2 5 2 2 7 2" xfId="16367"/>
    <cellStyle name="常规 7 2 3 2 5 2 2 8" xfId="16368"/>
    <cellStyle name="常规 7 2 3 2 5 2 2 8 2" xfId="16369"/>
    <cellStyle name="常规 7 2 3 2 5 2 2 9" xfId="16370"/>
    <cellStyle name="常规 7 2 3 2 5 2 3" xfId="16371"/>
    <cellStyle name="常规 7 2 3 2 5 2 3 2" xfId="16372"/>
    <cellStyle name="常规 7 2 3 2 5 2 3 2 2" xfId="16373"/>
    <cellStyle name="常规 7 2 3 2 5 2 3 2 2 2" xfId="16374"/>
    <cellStyle name="常规 7 2 3 2 5 2 3 2 3" xfId="16375"/>
    <cellStyle name="常规 7 2 3 2 5 2 3 2 3 2" xfId="16376"/>
    <cellStyle name="常规 7 2 3 2 5 2 3 2 4" xfId="16377"/>
    <cellStyle name="常规 7 2 3 2 5 2 3 2 4 2" xfId="16378"/>
    <cellStyle name="常规 7 2 3 2 5 2 3 2 5" xfId="16379"/>
    <cellStyle name="常规 7 2 3 2 5 2 3 3" xfId="16380"/>
    <cellStyle name="常规 7 2 3 2 5 2 3 3 2" xfId="16381"/>
    <cellStyle name="常规 7 2 3 2 5 2 3 4" xfId="16382"/>
    <cellStyle name="常规 7 2 3 2 5 2 3 4 2" xfId="16383"/>
    <cellStyle name="常规 7 2 3 2 5 2 3 5" xfId="16384"/>
    <cellStyle name="常规 7 2 3 2 5 2 3 5 2" xfId="16385"/>
    <cellStyle name="常规 7 2 3 2 5 2 3 6" xfId="16386"/>
    <cellStyle name="常规 7 2 3 2 5 2 4" xfId="16387"/>
    <cellStyle name="常规 7 2 3 2 5 2 4 2" xfId="16388"/>
    <cellStyle name="常规 7 2 3 2 5 2 4 2 2" xfId="16389"/>
    <cellStyle name="常规 7 2 3 2 5 2 4 3" xfId="16390"/>
    <cellStyle name="常规 7 2 3 2 5 2 4 3 2" xfId="16391"/>
    <cellStyle name="常规 7 2 3 2 5 2 4 4" xfId="16392"/>
    <cellStyle name="常规 7 2 3 2 5 2 4 4 2" xfId="16393"/>
    <cellStyle name="常规 7 2 3 2 5 2 4 5" xfId="16394"/>
    <cellStyle name="常规 7 2 3 2 5 2 5" xfId="16395"/>
    <cellStyle name="常规 7 2 3 2 5 2 5 2" xfId="16396"/>
    <cellStyle name="常规 7 2 3 2 5 2 5 2 2" xfId="16397"/>
    <cellStyle name="常规 7 2 3 2 5 2 5 3" xfId="16398"/>
    <cellStyle name="常规 7 2 3 2 5 2 5 3 2" xfId="16399"/>
    <cellStyle name="常规 7 2 3 2 5 2 5 4" xfId="16400"/>
    <cellStyle name="常规 7 2 3 2 5 2 5 4 2" xfId="16401"/>
    <cellStyle name="常规 7 2 3 2 5 2 5 5" xfId="16402"/>
    <cellStyle name="常规 7 2 3 2 5 2 6" xfId="16403"/>
    <cellStyle name="常规 7 2 3 2 5 2 6 2" xfId="16404"/>
    <cellStyle name="常规 7 2 3 2 5 2 6 2 2" xfId="16405"/>
    <cellStyle name="常规 7 2 3 2 5 2 6 3" xfId="16406"/>
    <cellStyle name="常规 7 2 3 2 5 2 6 3 2" xfId="16407"/>
    <cellStyle name="常规 7 2 3 2 5 2 6 4" xfId="16408"/>
    <cellStyle name="常规 7 2 3 2 5 2 7" xfId="16409"/>
    <cellStyle name="常规 7 2 3 2 5 2 7 2" xfId="16410"/>
    <cellStyle name="常规 7 2 3 2 5 2 8" xfId="16411"/>
    <cellStyle name="常规 7 2 3 2 5 2 8 2" xfId="16412"/>
    <cellStyle name="常规 7 2 3 2 5 2 9" xfId="16413"/>
    <cellStyle name="常规 7 2 3 2 5 2 9 2" xfId="16414"/>
    <cellStyle name="常规 7 2 3 2 5 3" xfId="16415"/>
    <cellStyle name="常规 7 2 3 2 5 3 2" xfId="16416"/>
    <cellStyle name="常规 7 2 3 2 5 3 2 2" xfId="16417"/>
    <cellStyle name="常规 7 2 3 2 5 3 2 2 2" xfId="16418"/>
    <cellStyle name="常规 7 2 3 2 5 3 2 2 2 2" xfId="16419"/>
    <cellStyle name="常规 7 2 3 2 5 3 2 2 3" xfId="16420"/>
    <cellStyle name="常规 7 2 3 2 5 3 2 2 3 2" xfId="16421"/>
    <cellStyle name="常规 7 2 3 2 5 3 2 2 4" xfId="16422"/>
    <cellStyle name="常规 7 2 3 2 5 3 2 2 4 2" xfId="16423"/>
    <cellStyle name="常规 7 2 3 2 5 3 2 2 5" xfId="16424"/>
    <cellStyle name="常规 7 2 3 2 5 3 2 3" xfId="16425"/>
    <cellStyle name="常规 7 2 3 2 5 3 2 3 2" xfId="16426"/>
    <cellStyle name="常规 7 2 3 2 5 3 2 4" xfId="16427"/>
    <cellStyle name="常规 7 2 3 2 5 3 2 4 2" xfId="16428"/>
    <cellStyle name="常规 7 2 3 2 5 3 2 5" xfId="16429"/>
    <cellStyle name="常规 7 2 3 2 5 3 2 5 2" xfId="16430"/>
    <cellStyle name="常规 7 2 3 2 5 3 2 6" xfId="16431"/>
    <cellStyle name="常规 7 2 3 2 5 3 3" xfId="16432"/>
    <cellStyle name="常规 7 2 3 2 5 3 3 2" xfId="16433"/>
    <cellStyle name="常规 7 2 3 2 5 3 3 2 2" xfId="16434"/>
    <cellStyle name="常规 7 2 3 2 5 3 3 3" xfId="16435"/>
    <cellStyle name="常规 7 2 3 2 5 3 3 3 2" xfId="16436"/>
    <cellStyle name="常规 7 2 3 2 5 3 3 4" xfId="16437"/>
    <cellStyle name="常规 7 2 3 2 5 3 3 4 2" xfId="16438"/>
    <cellStyle name="常规 7 2 3 2 5 3 3 5" xfId="16439"/>
    <cellStyle name="常规 7 2 3 2 5 3 4" xfId="16440"/>
    <cellStyle name="常规 7 2 3 2 5 3 4 2" xfId="16441"/>
    <cellStyle name="常规 7 2 3 2 5 3 4 2 2" xfId="16442"/>
    <cellStyle name="常规 7 2 3 2 5 3 4 3" xfId="16443"/>
    <cellStyle name="常规 7 2 3 2 5 3 4 3 2" xfId="16444"/>
    <cellStyle name="常规 7 2 3 2 5 3 4 4" xfId="16445"/>
    <cellStyle name="常规 7 2 3 2 5 3 4 4 2" xfId="16446"/>
    <cellStyle name="常规 7 2 3 2 5 3 4 5" xfId="16447"/>
    <cellStyle name="常规 7 2 3 2 5 3 5" xfId="16448"/>
    <cellStyle name="常规 7 2 3 2 5 3 5 2" xfId="16449"/>
    <cellStyle name="常规 7 2 3 2 5 3 5 2 2" xfId="16450"/>
    <cellStyle name="常规 7 2 3 2 5 3 5 3" xfId="16451"/>
    <cellStyle name="常规 7 2 3 2 5 3 5 3 2" xfId="16452"/>
    <cellStyle name="常规 7 2 3 2 5 3 5 4" xfId="16453"/>
    <cellStyle name="常规 7 2 3 2 5 3 6" xfId="16454"/>
    <cellStyle name="常规 7 2 3 2 5 3 6 2" xfId="16455"/>
    <cellStyle name="常规 7 2 3 2 5 3 7" xfId="16456"/>
    <cellStyle name="常规 7 2 3 2 5 3 7 2" xfId="16457"/>
    <cellStyle name="常规 7 2 3 2 5 3 8" xfId="16458"/>
    <cellStyle name="常规 7 2 3 2 5 3 8 2" xfId="16459"/>
    <cellStyle name="常规 7 2 3 2 5 3 9" xfId="16460"/>
    <cellStyle name="常规 7 2 3 2 5 4" xfId="16461"/>
    <cellStyle name="常规 7 2 3 2 5 4 2" xfId="16462"/>
    <cellStyle name="常规 7 2 3 2 5 4 2 2" xfId="16463"/>
    <cellStyle name="常规 7 2 3 2 5 4 2 2 2" xfId="16464"/>
    <cellStyle name="常规 7 2 3 2 5 4 2 3" xfId="16465"/>
    <cellStyle name="常规 7 2 3 2 5 4 2 3 2" xfId="16466"/>
    <cellStyle name="常规 7 2 3 2 5 4 2 4" xfId="16467"/>
    <cellStyle name="常规 7 2 3 2 5 4 2 4 2" xfId="16468"/>
    <cellStyle name="常规 7 2 3 2 5 4 2 5" xfId="16469"/>
    <cellStyle name="常规 7 2 3 2 5 4 3" xfId="16470"/>
    <cellStyle name="常规 7 2 3 2 5 4 3 2" xfId="16471"/>
    <cellStyle name="常规 7 2 3 2 5 4 4" xfId="16472"/>
    <cellStyle name="常规 7 2 3 2 5 4 4 2" xfId="16473"/>
    <cellStyle name="常规 7 2 3 2 5 4 5" xfId="16474"/>
    <cellStyle name="常规 7 2 3 2 5 4 5 2" xfId="16475"/>
    <cellStyle name="常规 7 2 3 2 5 4 6" xfId="16476"/>
    <cellStyle name="常规 7 2 3 2 5 5" xfId="16477"/>
    <cellStyle name="常规 7 2 3 2 5 5 2" xfId="16478"/>
    <cellStyle name="常规 7 2 3 2 5 5 2 2" xfId="16479"/>
    <cellStyle name="常规 7 2 3 2 5 5 3" xfId="16480"/>
    <cellStyle name="常规 7 2 3 2 5 5 3 2" xfId="16481"/>
    <cellStyle name="常规 7 2 3 2 5 5 4" xfId="16482"/>
    <cellStyle name="常规 7 2 3 2 5 5 4 2" xfId="16483"/>
    <cellStyle name="常规 7 2 3 2 5 5 5" xfId="16484"/>
    <cellStyle name="常规 7 2 3 2 5 6" xfId="16485"/>
    <cellStyle name="常规 7 2 3 2 5 6 2" xfId="16486"/>
    <cellStyle name="常规 7 2 3 2 5 6 2 2" xfId="16487"/>
    <cellStyle name="常规 7 2 3 2 5 6 3" xfId="16488"/>
    <cellStyle name="常规 7 2 3 2 5 6 3 2" xfId="16489"/>
    <cellStyle name="常规 7 2 3 2 5 6 4" xfId="16490"/>
    <cellStyle name="常规 7 2 3 2 5 6 4 2" xfId="16491"/>
    <cellStyle name="常规 7 2 3 2 5 6 5" xfId="16492"/>
    <cellStyle name="常规 7 2 3 2 5 7" xfId="16493"/>
    <cellStyle name="常规 7 2 3 2 5 7 2" xfId="16494"/>
    <cellStyle name="常规 7 2 3 2 5 7 2 2" xfId="16495"/>
    <cellStyle name="常规 7 2 3 2 5 7 3" xfId="16496"/>
    <cellStyle name="常规 7 2 3 2 5 7 3 2" xfId="16497"/>
    <cellStyle name="常规 7 2 3 2 5 7 4" xfId="16498"/>
    <cellStyle name="常规 7 2 3 2 5 8" xfId="16499"/>
    <cellStyle name="常规 7 2 3 2 5 8 2" xfId="16500"/>
    <cellStyle name="常规 7 2 3 2 5 9" xfId="16501"/>
    <cellStyle name="常规 7 2 3 2 5 9 2" xfId="16502"/>
    <cellStyle name="常规 7 2 3 2 6" xfId="16503"/>
    <cellStyle name="常规 7 2 3 2 6 10" xfId="16504"/>
    <cellStyle name="常规 7 2 3 2 6 10 2" xfId="16505"/>
    <cellStyle name="常规 7 2 3 2 6 11" xfId="16506"/>
    <cellStyle name="常规 7 2 3 2 6 2" xfId="16507"/>
    <cellStyle name="常规 7 2 3 2 6 2 10" xfId="16508"/>
    <cellStyle name="常规 7 2 3 2 6 2 2" xfId="16509"/>
    <cellStyle name="常规 7 2 3 2 6 2 2 2" xfId="16510"/>
    <cellStyle name="常规 7 2 3 2 6 2 2 2 2" xfId="16511"/>
    <cellStyle name="常规 7 2 3 2 6 2 2 2 2 2" xfId="16512"/>
    <cellStyle name="常规 7 2 3 2 6 2 2 2 2 2 2" xfId="16513"/>
    <cellStyle name="常规 7 2 3 2 6 2 2 2 2 3" xfId="16514"/>
    <cellStyle name="常规 7 2 3 2 6 2 2 2 2 3 2" xfId="16515"/>
    <cellStyle name="常规 7 2 3 2 6 2 2 2 2 4" xfId="16516"/>
    <cellStyle name="常规 7 2 3 2 6 2 2 2 2 4 2" xfId="16517"/>
    <cellStyle name="常规 7 2 3 2 6 2 2 2 2 5" xfId="16518"/>
    <cellStyle name="常规 7 2 3 2 6 2 2 2 3" xfId="16519"/>
    <cellStyle name="常规 7 2 3 2 6 2 2 2 3 2" xfId="16520"/>
    <cellStyle name="常规 7 2 3 2 6 2 2 2 4" xfId="16521"/>
    <cellStyle name="常规 7 2 3 2 6 2 2 2 4 2" xfId="16522"/>
    <cellStyle name="常规 7 2 3 2 6 2 2 2 5" xfId="16523"/>
    <cellStyle name="常规 7 2 3 2 6 2 2 2 5 2" xfId="16524"/>
    <cellStyle name="常规 7 2 3 2 6 2 2 2 6" xfId="16525"/>
    <cellStyle name="常规 7 2 3 2 6 2 2 3" xfId="16526"/>
    <cellStyle name="常规 7 2 3 2 6 2 2 3 2" xfId="16527"/>
    <cellStyle name="常规 7 2 3 2 6 2 2 3 2 2" xfId="16528"/>
    <cellStyle name="常规 7 2 3 2 6 2 2 3 3" xfId="16529"/>
    <cellStyle name="常规 7 2 3 2 6 2 2 3 3 2" xfId="16530"/>
    <cellStyle name="常规 7 2 3 2 6 2 2 3 4" xfId="16531"/>
    <cellStyle name="常规 7 2 3 2 6 2 2 3 4 2" xfId="16532"/>
    <cellStyle name="常规 7 2 3 2 6 2 2 3 5" xfId="16533"/>
    <cellStyle name="常规 7 2 3 2 6 2 2 4" xfId="16534"/>
    <cellStyle name="常规 7 2 3 2 6 2 2 4 2" xfId="16535"/>
    <cellStyle name="常规 7 2 3 2 6 2 2 4 2 2" xfId="16536"/>
    <cellStyle name="常规 7 2 3 2 6 2 2 4 3" xfId="16537"/>
    <cellStyle name="常规 7 2 3 2 6 2 2 4 3 2" xfId="16538"/>
    <cellStyle name="常规 7 2 3 2 6 2 2 4 4" xfId="16539"/>
    <cellStyle name="常规 7 2 3 2 6 2 2 4 4 2" xfId="16540"/>
    <cellStyle name="常规 7 2 3 2 6 2 2 4 5" xfId="16541"/>
    <cellStyle name="常规 7 2 3 2 6 2 2 5" xfId="16542"/>
    <cellStyle name="常规 7 2 3 2 6 2 2 5 2" xfId="16543"/>
    <cellStyle name="常规 7 2 3 2 6 2 2 5 2 2" xfId="16544"/>
    <cellStyle name="常规 7 2 3 2 6 2 2 5 3" xfId="16545"/>
    <cellStyle name="常规 7 2 3 2 6 2 2 5 3 2" xfId="16546"/>
    <cellStyle name="常规 7 2 3 2 6 2 2 5 4" xfId="16547"/>
    <cellStyle name="常规 7 2 3 2 6 2 2 6" xfId="16548"/>
    <cellStyle name="常规 7 2 3 2 6 2 2 6 2" xfId="16549"/>
    <cellStyle name="常规 7 2 3 2 6 2 2 7" xfId="16550"/>
    <cellStyle name="常规 7 2 3 2 6 2 2 7 2" xfId="16551"/>
    <cellStyle name="常规 7 2 3 2 6 2 2 8" xfId="16552"/>
    <cellStyle name="常规 7 2 3 2 6 2 2 8 2" xfId="16553"/>
    <cellStyle name="常规 7 2 3 2 6 2 2 9" xfId="16554"/>
    <cellStyle name="常规 7 2 3 2 6 2 3" xfId="16555"/>
    <cellStyle name="常规 7 2 3 2 6 2 3 2" xfId="16556"/>
    <cellStyle name="常规 7 2 3 2 6 2 3 2 2" xfId="16557"/>
    <cellStyle name="常规 7 2 3 2 6 2 3 2 2 2" xfId="16558"/>
    <cellStyle name="常规 7 2 3 2 6 2 3 2 3" xfId="16559"/>
    <cellStyle name="常规 7 2 3 2 6 2 3 2 3 2" xfId="16560"/>
    <cellStyle name="常规 7 2 3 2 6 2 3 2 4" xfId="16561"/>
    <cellStyle name="常规 7 2 3 2 6 2 3 2 4 2" xfId="16562"/>
    <cellStyle name="常规 7 2 3 2 6 2 3 2 5" xfId="16563"/>
    <cellStyle name="常规 7 2 3 2 6 2 3 3" xfId="16564"/>
    <cellStyle name="常规 7 2 3 2 6 2 3 3 2" xfId="16565"/>
    <cellStyle name="常规 7 2 3 2 6 2 3 4" xfId="16566"/>
    <cellStyle name="常规 7 2 3 2 6 2 3 4 2" xfId="16567"/>
    <cellStyle name="常规 7 2 3 2 6 2 3 5" xfId="16568"/>
    <cellStyle name="常规 7 2 3 2 6 2 3 5 2" xfId="16569"/>
    <cellStyle name="常规 7 2 3 2 6 2 3 6" xfId="16570"/>
    <cellStyle name="常规 7 2 3 2 6 2 4" xfId="16571"/>
    <cellStyle name="常规 7 2 3 2 6 2 4 2" xfId="16572"/>
    <cellStyle name="常规 7 2 3 2 6 2 4 2 2" xfId="16573"/>
    <cellStyle name="常规 7 2 3 2 6 2 4 3" xfId="16574"/>
    <cellStyle name="常规 7 2 3 2 6 2 4 3 2" xfId="16575"/>
    <cellStyle name="常规 7 2 3 2 6 2 4 4" xfId="16576"/>
    <cellStyle name="常规 7 2 3 2 6 2 4 4 2" xfId="16577"/>
    <cellStyle name="常规 7 2 3 2 6 2 4 5" xfId="16578"/>
    <cellStyle name="常规 7 2 3 2 6 2 5" xfId="16579"/>
    <cellStyle name="常规 7 2 3 2 6 2 5 2" xfId="16580"/>
    <cellStyle name="常规 7 2 3 2 6 2 5 2 2" xfId="16581"/>
    <cellStyle name="常规 7 2 3 2 6 2 5 3" xfId="16582"/>
    <cellStyle name="常规 7 2 3 2 6 2 5 3 2" xfId="16583"/>
    <cellStyle name="常规 7 2 3 2 6 2 5 4" xfId="16584"/>
    <cellStyle name="常规 7 2 3 2 6 2 5 4 2" xfId="16585"/>
    <cellStyle name="常规 7 2 3 2 6 2 5 5" xfId="16586"/>
    <cellStyle name="常规 7 2 3 2 6 2 6" xfId="16587"/>
    <cellStyle name="常规 7 2 3 2 6 2 6 2" xfId="16588"/>
    <cellStyle name="常规 7 2 3 2 6 2 6 2 2" xfId="16589"/>
    <cellStyle name="常规 7 2 3 2 6 2 6 3" xfId="16590"/>
    <cellStyle name="常规 7 2 3 2 6 2 6 3 2" xfId="16591"/>
    <cellStyle name="常规 7 2 3 2 6 2 6 4" xfId="16592"/>
    <cellStyle name="常规 7 2 3 2 6 2 7" xfId="16593"/>
    <cellStyle name="常规 7 2 3 2 6 2 7 2" xfId="16594"/>
    <cellStyle name="常规 7 2 3 2 6 2 8" xfId="16595"/>
    <cellStyle name="常规 7 2 3 2 6 2 8 2" xfId="16596"/>
    <cellStyle name="常规 7 2 3 2 6 2 9" xfId="16597"/>
    <cellStyle name="常规 7 2 3 2 6 2 9 2" xfId="16598"/>
    <cellStyle name="常规 7 2 3 2 6 3" xfId="16599"/>
    <cellStyle name="常规 7 2 3 2 6 3 2" xfId="16600"/>
    <cellStyle name="常规 7 2 3 2 6 3 2 2" xfId="16601"/>
    <cellStyle name="常规 7 2 3 2 6 3 2 2 2" xfId="16602"/>
    <cellStyle name="常规 7 2 3 2 6 3 2 2 2 2" xfId="16603"/>
    <cellStyle name="常规 7 2 3 2 6 3 2 2 3" xfId="16604"/>
    <cellStyle name="常规 7 2 3 2 6 3 2 2 3 2" xfId="16605"/>
    <cellStyle name="常规 7 2 3 2 6 3 2 2 4" xfId="16606"/>
    <cellStyle name="常规 7 2 3 2 6 3 2 2 4 2" xfId="16607"/>
    <cellStyle name="常规 7 2 3 2 6 3 2 2 5" xfId="16608"/>
    <cellStyle name="常规 7 2 3 2 6 3 2 3" xfId="16609"/>
    <cellStyle name="常规 7 2 3 2 6 3 2 3 2" xfId="16610"/>
    <cellStyle name="常规 7 2 3 2 6 3 2 4" xfId="16611"/>
    <cellStyle name="常规 7 2 3 2 6 3 2 4 2" xfId="16612"/>
    <cellStyle name="常规 7 2 3 2 6 3 2 5" xfId="16613"/>
    <cellStyle name="常规 7 2 3 2 6 3 2 5 2" xfId="16614"/>
    <cellStyle name="常规 7 2 3 2 6 3 2 6" xfId="16615"/>
    <cellStyle name="常规 7 2 3 2 6 3 3" xfId="16616"/>
    <cellStyle name="常规 7 2 3 2 6 3 3 2" xfId="16617"/>
    <cellStyle name="常规 7 2 3 2 6 3 3 2 2" xfId="16618"/>
    <cellStyle name="常规 7 2 3 2 6 3 3 3" xfId="16619"/>
    <cellStyle name="常规 7 2 3 2 6 3 3 3 2" xfId="16620"/>
    <cellStyle name="常规 7 2 3 2 6 3 3 4" xfId="16621"/>
    <cellStyle name="常规 7 2 3 2 6 3 3 4 2" xfId="16622"/>
    <cellStyle name="常规 7 2 3 2 6 3 3 5" xfId="16623"/>
    <cellStyle name="常规 7 2 3 2 6 3 4" xfId="16624"/>
    <cellStyle name="常规 7 2 3 2 6 3 4 2" xfId="16625"/>
    <cellStyle name="常规 7 2 3 2 6 3 4 2 2" xfId="16626"/>
    <cellStyle name="常规 7 2 3 2 6 3 4 3" xfId="16627"/>
    <cellStyle name="常规 7 2 3 2 6 3 4 3 2" xfId="16628"/>
    <cellStyle name="常规 7 2 3 2 6 3 4 4" xfId="16629"/>
    <cellStyle name="常规 7 2 3 2 6 3 4 4 2" xfId="16630"/>
    <cellStyle name="常规 7 2 3 2 6 3 4 5" xfId="16631"/>
    <cellStyle name="常规 7 2 3 2 6 3 5" xfId="16632"/>
    <cellStyle name="常规 7 2 3 2 6 3 5 2" xfId="16633"/>
    <cellStyle name="常规 7 2 3 2 6 3 5 2 2" xfId="16634"/>
    <cellStyle name="常规 7 2 3 2 6 3 5 3" xfId="16635"/>
    <cellStyle name="常规 7 2 3 2 6 3 5 3 2" xfId="16636"/>
    <cellStyle name="常规 7 2 3 2 6 3 5 4" xfId="16637"/>
    <cellStyle name="常规 7 2 3 2 6 3 6" xfId="16638"/>
    <cellStyle name="常规 7 2 3 2 6 3 6 2" xfId="16639"/>
    <cellStyle name="常规 7 2 3 2 6 3 7" xfId="16640"/>
    <cellStyle name="常规 7 2 3 2 6 3 7 2" xfId="16641"/>
    <cellStyle name="常规 7 2 3 2 6 3 8" xfId="16642"/>
    <cellStyle name="常规 7 2 3 2 6 3 8 2" xfId="16643"/>
    <cellStyle name="常规 7 2 3 2 6 3 9" xfId="16644"/>
    <cellStyle name="常规 7 2 3 2 6 4" xfId="16645"/>
    <cellStyle name="常规 7 2 3 2 6 4 2" xfId="16646"/>
    <cellStyle name="常规 7 2 3 2 6 4 2 2" xfId="16647"/>
    <cellStyle name="常规 7 2 3 2 6 4 2 2 2" xfId="16648"/>
    <cellStyle name="常规 7 2 3 2 6 4 2 3" xfId="16649"/>
    <cellStyle name="常规 7 2 3 2 6 4 2 3 2" xfId="16650"/>
    <cellStyle name="常规 7 2 3 2 6 4 2 4" xfId="16651"/>
    <cellStyle name="常规 7 2 3 2 6 4 2 4 2" xfId="16652"/>
    <cellStyle name="常规 7 2 3 2 6 4 2 5" xfId="16653"/>
    <cellStyle name="常规 7 2 3 2 6 4 3" xfId="16654"/>
    <cellStyle name="常规 7 2 3 2 6 4 3 2" xfId="16655"/>
    <cellStyle name="常规 7 2 3 2 6 4 4" xfId="16656"/>
    <cellStyle name="常规 7 2 3 2 6 4 4 2" xfId="16657"/>
    <cellStyle name="常规 7 2 3 2 6 4 5" xfId="16658"/>
    <cellStyle name="常规 7 2 3 2 6 4 5 2" xfId="16659"/>
    <cellStyle name="常规 7 2 3 2 6 4 6" xfId="16660"/>
    <cellStyle name="常规 7 2 3 2 6 5" xfId="16661"/>
    <cellStyle name="常规 7 2 3 2 6 5 2" xfId="16662"/>
    <cellStyle name="常规 7 2 3 2 6 5 2 2" xfId="16663"/>
    <cellStyle name="常规 7 2 3 2 6 5 3" xfId="16664"/>
    <cellStyle name="常规 7 2 3 2 6 5 3 2" xfId="16665"/>
    <cellStyle name="常规 7 2 3 2 6 5 4" xfId="16666"/>
    <cellStyle name="常规 7 2 3 2 6 5 4 2" xfId="16667"/>
    <cellStyle name="常规 7 2 3 2 6 5 5" xfId="16668"/>
    <cellStyle name="常规 7 2 3 2 6 6" xfId="16669"/>
    <cellStyle name="常规 7 2 3 2 6 6 2" xfId="16670"/>
    <cellStyle name="常规 7 2 3 2 6 6 2 2" xfId="16671"/>
    <cellStyle name="常规 7 2 3 2 6 6 3" xfId="16672"/>
    <cellStyle name="常规 7 2 3 2 6 6 3 2" xfId="16673"/>
    <cellStyle name="常规 7 2 3 2 6 6 4" xfId="16674"/>
    <cellStyle name="常规 7 2 3 2 6 6 4 2" xfId="16675"/>
    <cellStyle name="常规 7 2 3 2 6 6 5" xfId="16676"/>
    <cellStyle name="常规 7 2 3 2 6 7" xfId="16677"/>
    <cellStyle name="常规 7 2 3 2 6 7 2" xfId="16678"/>
    <cellStyle name="常规 7 2 3 2 6 7 2 2" xfId="16679"/>
    <cellStyle name="常规 7 2 3 2 6 7 3" xfId="16680"/>
    <cellStyle name="常规 7 2 3 2 6 7 3 2" xfId="16681"/>
    <cellStyle name="常规 7 2 3 2 6 7 4" xfId="16682"/>
    <cellStyle name="常规 7 2 3 2 6 8" xfId="16683"/>
    <cellStyle name="常规 7 2 3 2 6 8 2" xfId="16684"/>
    <cellStyle name="常规 7 2 3 2 6 9" xfId="16685"/>
    <cellStyle name="常规 7 2 3 2 6 9 2" xfId="16686"/>
    <cellStyle name="常规 7 2 3 2 7" xfId="16687"/>
    <cellStyle name="常规 7 2 3 2 7 10" xfId="16688"/>
    <cellStyle name="常规 7 2 3 2 7 2" xfId="16689"/>
    <cellStyle name="常规 7 2 3 2 7 2 2" xfId="16690"/>
    <cellStyle name="常规 7 2 3 2 7 2 2 2" xfId="16691"/>
    <cellStyle name="常规 7 2 3 2 7 2 2 2 2" xfId="16692"/>
    <cellStyle name="常规 7 2 3 2 7 2 2 2 2 2" xfId="16693"/>
    <cellStyle name="常规 7 2 3 2 7 2 2 2 3" xfId="16694"/>
    <cellStyle name="常规 7 2 3 2 7 2 2 2 3 2" xfId="16695"/>
    <cellStyle name="常规 7 2 3 2 7 2 2 2 4" xfId="16696"/>
    <cellStyle name="常规 7 2 3 2 7 2 2 2 4 2" xfId="16697"/>
    <cellStyle name="常规 7 2 3 2 7 2 2 2 5" xfId="16698"/>
    <cellStyle name="常规 7 2 3 2 7 2 2 3" xfId="16699"/>
    <cellStyle name="常规 7 2 3 2 7 2 2 3 2" xfId="16700"/>
    <cellStyle name="常规 7 2 3 2 7 2 2 4" xfId="16701"/>
    <cellStyle name="常规 7 2 3 2 7 2 2 4 2" xfId="16702"/>
    <cellStyle name="常规 7 2 3 2 7 2 2 5" xfId="16703"/>
    <cellStyle name="常规 7 2 3 2 7 2 2 5 2" xfId="16704"/>
    <cellStyle name="常规 7 2 3 2 7 2 2 6" xfId="16705"/>
    <cellStyle name="常规 7 2 3 2 7 2 3" xfId="16706"/>
    <cellStyle name="常规 7 2 3 2 7 2 3 2" xfId="16707"/>
    <cellStyle name="常规 7 2 3 2 7 2 3 2 2" xfId="16708"/>
    <cellStyle name="常规 7 2 3 2 7 2 3 3" xfId="16709"/>
    <cellStyle name="常规 7 2 3 2 7 2 3 3 2" xfId="16710"/>
    <cellStyle name="常规 7 2 3 2 7 2 3 4" xfId="16711"/>
    <cellStyle name="常规 7 2 3 2 7 2 3 4 2" xfId="16712"/>
    <cellStyle name="常规 7 2 3 2 7 2 3 5" xfId="16713"/>
    <cellStyle name="常规 7 2 3 2 7 2 4" xfId="16714"/>
    <cellStyle name="常规 7 2 3 2 7 2 4 2" xfId="16715"/>
    <cellStyle name="常规 7 2 3 2 7 2 4 2 2" xfId="16716"/>
    <cellStyle name="常规 7 2 3 2 7 2 4 3" xfId="16717"/>
    <cellStyle name="常规 7 2 3 2 7 2 4 3 2" xfId="16718"/>
    <cellStyle name="常规 7 2 3 2 7 2 4 4" xfId="16719"/>
    <cellStyle name="常规 7 2 3 2 7 2 4 4 2" xfId="16720"/>
    <cellStyle name="常规 7 2 3 2 7 2 4 5" xfId="16721"/>
    <cellStyle name="常规 7 2 3 2 7 2 5" xfId="16722"/>
    <cellStyle name="常规 7 2 3 2 7 2 5 2" xfId="16723"/>
    <cellStyle name="常规 7 2 3 2 7 2 5 2 2" xfId="16724"/>
    <cellStyle name="常规 7 2 3 2 7 2 5 3" xfId="16725"/>
    <cellStyle name="常规 7 2 3 2 7 2 5 3 2" xfId="16726"/>
    <cellStyle name="常规 7 2 3 2 7 2 5 4" xfId="16727"/>
    <cellStyle name="常规 7 2 3 2 7 2 6" xfId="16728"/>
    <cellStyle name="常规 7 2 3 2 7 2 6 2" xfId="16729"/>
    <cellStyle name="常规 7 2 3 2 7 2 7" xfId="16730"/>
    <cellStyle name="常规 7 2 3 2 7 2 7 2" xfId="16731"/>
    <cellStyle name="常规 7 2 3 2 7 2 8" xfId="16732"/>
    <cellStyle name="常规 7 2 3 2 7 2 8 2" xfId="16733"/>
    <cellStyle name="常规 7 2 3 2 7 2 9" xfId="16734"/>
    <cellStyle name="常规 7 2 3 2 7 3" xfId="16735"/>
    <cellStyle name="常规 7 2 3 2 7 3 2" xfId="16736"/>
    <cellStyle name="常规 7 2 3 2 7 3 2 2" xfId="16737"/>
    <cellStyle name="常规 7 2 3 2 7 3 2 2 2" xfId="16738"/>
    <cellStyle name="常规 7 2 3 2 7 3 2 3" xfId="16739"/>
    <cellStyle name="常规 7 2 3 2 7 3 2 3 2" xfId="16740"/>
    <cellStyle name="常规 7 2 3 2 7 3 2 4" xfId="16741"/>
    <cellStyle name="常规 7 2 3 2 7 3 2 4 2" xfId="16742"/>
    <cellStyle name="常规 7 2 3 2 7 3 2 5" xfId="16743"/>
    <cellStyle name="常规 7 2 3 2 7 3 3" xfId="16744"/>
    <cellStyle name="常规 7 2 3 2 7 3 3 2" xfId="16745"/>
    <cellStyle name="常规 7 2 3 2 7 3 4" xfId="16746"/>
    <cellStyle name="常规 7 2 3 2 7 3 4 2" xfId="16747"/>
    <cellStyle name="常规 7 2 3 2 7 3 5" xfId="16748"/>
    <cellStyle name="常规 7 2 3 2 7 3 5 2" xfId="16749"/>
    <cellStyle name="常规 7 2 3 2 7 3 6" xfId="16750"/>
    <cellStyle name="常规 7 2 3 2 7 4" xfId="16751"/>
    <cellStyle name="常规 7 2 3 2 7 4 2" xfId="16752"/>
    <cellStyle name="常规 7 2 3 2 7 4 2 2" xfId="16753"/>
    <cellStyle name="常规 7 2 3 2 7 4 3" xfId="16754"/>
    <cellStyle name="常规 7 2 3 2 7 4 3 2" xfId="16755"/>
    <cellStyle name="常规 7 2 3 2 7 4 4" xfId="16756"/>
    <cellStyle name="常规 7 2 3 2 7 4 4 2" xfId="16757"/>
    <cellStyle name="常规 7 2 3 2 7 4 5" xfId="16758"/>
    <cellStyle name="常规 7 2 3 2 7 5" xfId="16759"/>
    <cellStyle name="常规 7 2 3 2 7 5 2" xfId="16760"/>
    <cellStyle name="常规 7 2 3 2 7 5 2 2" xfId="16761"/>
    <cellStyle name="常规 7 2 3 2 7 5 3" xfId="16762"/>
    <cellStyle name="常规 7 2 3 2 7 5 3 2" xfId="16763"/>
    <cellStyle name="常规 7 2 3 2 7 5 4" xfId="16764"/>
    <cellStyle name="常规 7 2 3 2 7 5 4 2" xfId="16765"/>
    <cellStyle name="常规 7 2 3 2 7 5 5" xfId="16766"/>
    <cellStyle name="常规 7 2 3 2 7 6" xfId="16767"/>
    <cellStyle name="常规 7 2 3 2 7 6 2" xfId="16768"/>
    <cellStyle name="常规 7 2 3 2 7 6 2 2" xfId="16769"/>
    <cellStyle name="常规 7 2 3 2 7 6 3" xfId="16770"/>
    <cellStyle name="常规 7 2 3 2 7 6 3 2" xfId="16771"/>
    <cellStyle name="常规 7 2 3 2 7 6 4" xfId="16772"/>
    <cellStyle name="常规 7 2 3 2 7 7" xfId="16773"/>
    <cellStyle name="常规 7 2 3 2 7 7 2" xfId="16774"/>
    <cellStyle name="常规 7 2 3 2 7 8" xfId="16775"/>
    <cellStyle name="常规 7 2 3 2 7 8 2" xfId="16776"/>
    <cellStyle name="常规 7 2 3 2 7 9" xfId="16777"/>
    <cellStyle name="常规 7 2 3 2 7 9 2" xfId="16778"/>
    <cellStyle name="常规 7 2 3 2 8" xfId="16779"/>
    <cellStyle name="常规 7 2 3 2 8 2" xfId="16780"/>
    <cellStyle name="常规 7 2 3 2 8 2 2" xfId="16781"/>
    <cellStyle name="常规 7 2 3 2 8 2 2 2" xfId="16782"/>
    <cellStyle name="常规 7 2 3 2 8 2 2 2 2" xfId="16783"/>
    <cellStyle name="常规 7 2 3 2 8 2 2 3" xfId="16784"/>
    <cellStyle name="常规 7 2 3 2 8 2 2 3 2" xfId="16785"/>
    <cellStyle name="常规 7 2 3 2 8 2 2 4" xfId="16786"/>
    <cellStyle name="常规 7 2 3 2 8 2 2 4 2" xfId="16787"/>
    <cellStyle name="常规 7 2 3 2 8 2 2 5" xfId="16788"/>
    <cellStyle name="常规 7 2 3 2 8 2 3" xfId="16789"/>
    <cellStyle name="常规 7 2 3 2 8 2 3 2" xfId="16790"/>
    <cellStyle name="常规 7 2 3 2 8 2 4" xfId="16791"/>
    <cellStyle name="常规 7 2 3 2 8 2 4 2" xfId="16792"/>
    <cellStyle name="常规 7 2 3 2 8 2 5" xfId="16793"/>
    <cellStyle name="常规 7 2 3 2 8 2 5 2" xfId="16794"/>
    <cellStyle name="常规 7 2 3 2 8 2 6" xfId="16795"/>
    <cellStyle name="常规 7 2 3 2 8 3" xfId="16796"/>
    <cellStyle name="常规 7 2 3 2 8 3 2" xfId="16797"/>
    <cellStyle name="常规 7 2 3 2 8 3 2 2" xfId="16798"/>
    <cellStyle name="常规 7 2 3 2 8 3 3" xfId="16799"/>
    <cellStyle name="常规 7 2 3 2 8 3 3 2" xfId="16800"/>
    <cellStyle name="常规 7 2 3 2 8 3 4" xfId="16801"/>
    <cellStyle name="常规 7 2 3 2 8 3 4 2" xfId="16802"/>
    <cellStyle name="常规 7 2 3 2 8 3 5" xfId="16803"/>
    <cellStyle name="常规 7 2 3 2 8 4" xfId="16804"/>
    <cellStyle name="常规 7 2 3 2 8 4 2" xfId="16805"/>
    <cellStyle name="常规 7 2 3 2 8 4 2 2" xfId="16806"/>
    <cellStyle name="常规 7 2 3 2 8 4 3" xfId="16807"/>
    <cellStyle name="常规 7 2 3 2 8 4 3 2" xfId="16808"/>
    <cellStyle name="常规 7 2 3 2 8 4 4" xfId="16809"/>
    <cellStyle name="常规 7 2 3 2 8 4 4 2" xfId="16810"/>
    <cellStyle name="常规 7 2 3 2 8 4 5" xfId="16811"/>
    <cellStyle name="常规 7 2 3 2 8 5" xfId="16812"/>
    <cellStyle name="常规 7 2 3 2 8 5 2" xfId="16813"/>
    <cellStyle name="常规 7 2 3 2 8 5 2 2" xfId="16814"/>
    <cellStyle name="常规 7 2 3 2 8 5 3" xfId="16815"/>
    <cellStyle name="常规 7 2 3 2 8 5 3 2" xfId="16816"/>
    <cellStyle name="常规 7 2 3 2 8 5 4" xfId="16817"/>
    <cellStyle name="常规 7 2 3 2 8 6" xfId="16818"/>
    <cellStyle name="常规 7 2 3 2 8 6 2" xfId="16819"/>
    <cellStyle name="常规 7 2 3 2 8 7" xfId="16820"/>
    <cellStyle name="常规 7 2 3 2 8 7 2" xfId="16821"/>
    <cellStyle name="常规 7 2 3 2 8 8" xfId="16822"/>
    <cellStyle name="常规 7 2 3 2 8 8 2" xfId="16823"/>
    <cellStyle name="常规 7 2 3 2 8 9" xfId="16824"/>
    <cellStyle name="常规 7 2 3 2 9" xfId="16825"/>
    <cellStyle name="常规 7 2 3 2 9 2" xfId="16826"/>
    <cellStyle name="常规 7 2 3 2 9 2 2" xfId="16827"/>
    <cellStyle name="常规 7 2 3 2 9 2 2 2" xfId="16828"/>
    <cellStyle name="常规 7 2 3 2 9 2 3" xfId="16829"/>
    <cellStyle name="常规 7 2 3 2 9 2 3 2" xfId="16830"/>
    <cellStyle name="常规 7 2 3 2 9 2 4" xfId="16831"/>
    <cellStyle name="常规 7 2 3 2 9 2 4 2" xfId="16832"/>
    <cellStyle name="常规 7 2 3 2 9 2 5" xfId="16833"/>
    <cellStyle name="常规 7 2 3 2 9 3" xfId="16834"/>
    <cellStyle name="常规 7 2 3 2 9 3 2" xfId="16835"/>
    <cellStyle name="常规 7 2 3 2 9 4" xfId="16836"/>
    <cellStyle name="常规 7 2 3 2 9 4 2" xfId="16837"/>
    <cellStyle name="常规 7 2 3 2 9 5" xfId="16838"/>
    <cellStyle name="常规 7 2 3 2 9 5 2" xfId="16839"/>
    <cellStyle name="常规 7 2 3 2 9 6" xfId="16840"/>
    <cellStyle name="常规 7 2 3 3" xfId="16841"/>
    <cellStyle name="常规 7 2 3 3 10" xfId="16842"/>
    <cellStyle name="常规 7 2 3 3 10 2" xfId="16843"/>
    <cellStyle name="常规 7 2 3 3 10 2 2" xfId="16844"/>
    <cellStyle name="常规 7 2 3 3 10 3" xfId="16845"/>
    <cellStyle name="常规 7 2 3 3 10 3 2" xfId="16846"/>
    <cellStyle name="常规 7 2 3 3 10 4" xfId="16847"/>
    <cellStyle name="常规 7 2 3 3 10 4 2" xfId="16848"/>
    <cellStyle name="常规 7 2 3 3 10 5" xfId="16849"/>
    <cellStyle name="常规 7 2 3 3 11" xfId="16850"/>
    <cellStyle name="常规 7 2 3 3 11 2" xfId="16851"/>
    <cellStyle name="常规 7 2 3 3 11 2 2" xfId="16852"/>
    <cellStyle name="常规 7 2 3 3 11 3" xfId="16853"/>
    <cellStyle name="常规 7 2 3 3 11 3 2" xfId="16854"/>
    <cellStyle name="常规 7 2 3 3 11 4" xfId="16855"/>
    <cellStyle name="常规 7 2 3 3 12" xfId="16856"/>
    <cellStyle name="常规 7 2 3 3 12 2" xfId="16857"/>
    <cellStyle name="常规 7 2 3 3 13" xfId="16858"/>
    <cellStyle name="常规 7 2 3 3 13 2" xfId="16859"/>
    <cellStyle name="常规 7 2 3 3 14" xfId="16860"/>
    <cellStyle name="常规 7 2 3 3 14 2" xfId="16861"/>
    <cellStyle name="常规 7 2 3 3 15" xfId="16862"/>
    <cellStyle name="常规 7 2 3 3 2" xfId="16863"/>
    <cellStyle name="常规 7 2 3 3 2 10" xfId="16864"/>
    <cellStyle name="常规 7 2 3 3 2 10 2" xfId="16865"/>
    <cellStyle name="常规 7 2 3 3 2 11" xfId="16866"/>
    <cellStyle name="常规 7 2 3 3 2 11 2" xfId="16867"/>
    <cellStyle name="常规 7 2 3 3 2 12" xfId="16868"/>
    <cellStyle name="常规 7 2 3 3 2 12 2" xfId="16869"/>
    <cellStyle name="常规 7 2 3 3 2 13" xfId="16870"/>
    <cellStyle name="常规 7 2 3 3 2 2" xfId="16871"/>
    <cellStyle name="常规 7 2 3 3 2 2 10" xfId="16872"/>
    <cellStyle name="常规 7 2 3 3 2 2 10 2" xfId="16873"/>
    <cellStyle name="常规 7 2 3 3 2 2 11" xfId="16874"/>
    <cellStyle name="常规 7 2 3 3 2 2 2" xfId="16875"/>
    <cellStyle name="常规 7 2 3 3 2 2 2 10" xfId="16876"/>
    <cellStyle name="常规 7 2 3 3 2 2 2 2" xfId="16877"/>
    <cellStyle name="常规 7 2 3 3 2 2 2 2 2" xfId="16878"/>
    <cellStyle name="常规 7 2 3 3 2 2 2 2 2 2" xfId="16879"/>
    <cellStyle name="常规 7 2 3 3 2 2 2 2 2 2 2" xfId="16880"/>
    <cellStyle name="常规 7 2 3 3 2 2 2 2 2 2 2 2" xfId="16881"/>
    <cellStyle name="常规 7 2 3 3 2 2 2 2 2 2 3" xfId="16882"/>
    <cellStyle name="常规 7 2 3 3 2 2 2 2 2 2 3 2" xfId="16883"/>
    <cellStyle name="常规 7 2 3 3 2 2 2 2 2 2 4" xfId="16884"/>
    <cellStyle name="常规 7 2 3 3 2 2 2 2 2 2 4 2" xfId="16885"/>
    <cellStyle name="常规 7 2 3 3 2 2 2 2 2 2 5" xfId="16886"/>
    <cellStyle name="常规 7 2 3 3 2 2 2 2 2 3" xfId="16887"/>
    <cellStyle name="常规 7 2 3 3 2 2 2 2 2 3 2" xfId="16888"/>
    <cellStyle name="常规 7 2 3 3 2 2 2 2 2 4" xfId="16889"/>
    <cellStyle name="常规 7 2 3 3 2 2 2 2 2 4 2" xfId="16890"/>
    <cellStyle name="常规 7 2 3 3 2 2 2 2 2 5" xfId="16891"/>
    <cellStyle name="常规 7 2 3 3 2 2 2 2 2 5 2" xfId="16892"/>
    <cellStyle name="常规 7 2 3 3 2 2 2 2 2 6" xfId="16893"/>
    <cellStyle name="常规 7 2 3 3 2 2 2 2 3" xfId="16894"/>
    <cellStyle name="常规 7 2 3 3 2 2 2 2 3 2" xfId="16895"/>
    <cellStyle name="常规 7 2 3 3 2 2 2 2 3 2 2" xfId="16896"/>
    <cellStyle name="常规 7 2 3 3 2 2 2 2 3 3" xfId="16897"/>
    <cellStyle name="常规 7 2 3 3 2 2 2 2 3 3 2" xfId="16898"/>
    <cellStyle name="常规 7 2 3 3 2 2 2 2 3 4" xfId="16899"/>
    <cellStyle name="常规 7 2 3 3 2 2 2 2 3 4 2" xfId="16900"/>
    <cellStyle name="常规 7 2 3 3 2 2 2 2 3 5" xfId="16901"/>
    <cellStyle name="常规 7 2 3 3 2 2 2 2 4" xfId="16902"/>
    <cellStyle name="常规 7 2 3 3 2 2 2 2 4 2" xfId="16903"/>
    <cellStyle name="常规 7 2 3 3 2 2 2 2 4 2 2" xfId="16904"/>
    <cellStyle name="常规 7 2 3 3 2 2 2 2 4 3" xfId="16905"/>
    <cellStyle name="常规 7 2 3 3 2 2 2 2 4 3 2" xfId="16906"/>
    <cellStyle name="常规 7 2 3 3 2 2 2 2 4 4" xfId="16907"/>
    <cellStyle name="常规 7 2 3 3 2 2 2 2 4 4 2" xfId="16908"/>
    <cellStyle name="常规 7 2 3 3 2 2 2 2 4 5" xfId="16909"/>
    <cellStyle name="常规 7 2 3 3 2 2 2 2 5" xfId="16910"/>
    <cellStyle name="常规 7 2 3 3 2 2 2 2 5 2" xfId="16911"/>
    <cellStyle name="常规 7 2 3 3 2 2 2 2 5 2 2" xfId="16912"/>
    <cellStyle name="常规 7 2 3 3 2 2 2 2 5 3" xfId="16913"/>
    <cellStyle name="常规 7 2 3 3 2 2 2 2 5 3 2" xfId="16914"/>
    <cellStyle name="常规 7 2 3 3 2 2 2 2 5 4" xfId="16915"/>
    <cellStyle name="常规 7 2 3 3 2 2 2 2 6" xfId="16916"/>
    <cellStyle name="常规 7 2 3 3 2 2 2 2 6 2" xfId="16917"/>
    <cellStyle name="常规 7 2 3 3 2 2 2 2 7" xfId="16918"/>
    <cellStyle name="常规 7 2 3 3 2 2 2 2 7 2" xfId="16919"/>
    <cellStyle name="常规 7 2 3 3 2 2 2 2 8" xfId="16920"/>
    <cellStyle name="常规 7 2 3 3 2 2 2 2 8 2" xfId="16921"/>
    <cellStyle name="常规 7 2 3 3 2 2 2 2 9" xfId="16922"/>
    <cellStyle name="常规 7 2 3 3 2 2 2 3" xfId="16923"/>
    <cellStyle name="常规 7 2 3 3 2 2 2 3 2" xfId="16924"/>
    <cellStyle name="常规 7 2 3 3 2 2 2 3 2 2" xfId="16925"/>
    <cellStyle name="常规 7 2 3 3 2 2 2 3 2 2 2" xfId="16926"/>
    <cellStyle name="常规 7 2 3 3 2 2 2 3 2 3" xfId="16927"/>
    <cellStyle name="常规 7 2 3 3 2 2 2 3 2 3 2" xfId="16928"/>
    <cellStyle name="常规 7 2 3 3 2 2 2 3 2 4" xfId="16929"/>
    <cellStyle name="常规 7 2 3 3 2 2 2 3 2 4 2" xfId="16930"/>
    <cellStyle name="常规 7 2 3 3 2 2 2 3 2 5" xfId="16931"/>
    <cellStyle name="常规 7 2 3 3 2 2 2 3 3" xfId="16932"/>
    <cellStyle name="常规 7 2 3 3 2 2 2 3 3 2" xfId="16933"/>
    <cellStyle name="常规 7 2 3 3 2 2 2 3 4" xfId="16934"/>
    <cellStyle name="常规 7 2 3 3 2 2 2 3 4 2" xfId="16935"/>
    <cellStyle name="常规 7 2 3 3 2 2 2 3 5" xfId="16936"/>
    <cellStyle name="常规 7 2 3 3 2 2 2 3 5 2" xfId="16937"/>
    <cellStyle name="常规 7 2 3 3 2 2 2 3 6" xfId="16938"/>
    <cellStyle name="常规 7 2 3 3 2 2 2 4" xfId="16939"/>
    <cellStyle name="常规 7 2 3 3 2 2 2 4 2" xfId="16940"/>
    <cellStyle name="常规 7 2 3 3 2 2 2 4 2 2" xfId="16941"/>
    <cellStyle name="常规 7 2 3 3 2 2 2 4 3" xfId="16942"/>
    <cellStyle name="常规 7 2 3 3 2 2 2 4 3 2" xfId="16943"/>
    <cellStyle name="常规 7 2 3 3 2 2 2 4 4" xfId="16944"/>
    <cellStyle name="常规 7 2 3 3 2 2 2 4 4 2" xfId="16945"/>
    <cellStyle name="常规 7 2 3 3 2 2 2 4 5" xfId="16946"/>
    <cellStyle name="常规 7 2 3 3 2 2 2 5" xfId="16947"/>
    <cellStyle name="常规 7 2 3 3 2 2 2 5 2" xfId="16948"/>
    <cellStyle name="常规 7 2 3 3 2 2 2 5 2 2" xfId="16949"/>
    <cellStyle name="常规 7 2 3 3 2 2 2 5 3" xfId="16950"/>
    <cellStyle name="常规 7 2 3 3 2 2 2 5 3 2" xfId="16951"/>
    <cellStyle name="常规 7 2 3 3 2 2 2 5 4" xfId="16952"/>
    <cellStyle name="常规 7 2 3 3 2 2 2 5 4 2" xfId="16953"/>
    <cellStyle name="常规 7 2 3 3 2 2 2 5 5" xfId="16954"/>
    <cellStyle name="常规 7 2 3 3 2 2 2 6" xfId="16955"/>
    <cellStyle name="常规 7 2 3 3 2 2 2 6 2" xfId="16956"/>
    <cellStyle name="常规 7 2 3 3 2 2 2 6 2 2" xfId="16957"/>
    <cellStyle name="常规 7 2 3 3 2 2 2 6 3" xfId="16958"/>
    <cellStyle name="常规 7 2 3 3 2 2 2 6 3 2" xfId="16959"/>
    <cellStyle name="常规 7 2 3 3 2 2 2 6 4" xfId="16960"/>
    <cellStyle name="常规 7 2 3 3 2 2 2 7" xfId="16961"/>
    <cellStyle name="常规 7 2 3 3 2 2 2 7 2" xfId="16962"/>
    <cellStyle name="常规 7 2 3 3 2 2 2 8" xfId="16963"/>
    <cellStyle name="常规 7 2 3 3 2 2 2 8 2" xfId="16964"/>
    <cellStyle name="常规 7 2 3 3 2 2 2 9" xfId="16965"/>
    <cellStyle name="常规 7 2 3 3 2 2 2 9 2" xfId="16966"/>
    <cellStyle name="常规 7 2 3 3 2 2 3" xfId="16967"/>
    <cellStyle name="常规 7 2 3 3 2 2 3 2" xfId="16968"/>
    <cellStyle name="常规 7 2 3 3 2 2 3 2 2" xfId="16969"/>
    <cellStyle name="常规 7 2 3 3 2 2 3 2 2 2" xfId="16970"/>
    <cellStyle name="常规 7 2 3 3 2 2 3 2 2 2 2" xfId="16971"/>
    <cellStyle name="常规 7 2 3 3 2 2 3 2 2 3" xfId="16972"/>
    <cellStyle name="常规 7 2 3 3 2 2 3 2 2 3 2" xfId="16973"/>
    <cellStyle name="常规 7 2 3 3 2 2 3 2 2 4" xfId="16974"/>
    <cellStyle name="常规 7 2 3 3 2 2 3 2 2 4 2" xfId="16975"/>
    <cellStyle name="常规 7 2 3 3 2 2 3 2 2 5" xfId="16976"/>
    <cellStyle name="常规 7 2 3 3 2 2 3 2 3" xfId="16977"/>
    <cellStyle name="常规 7 2 3 3 2 2 3 2 3 2" xfId="16978"/>
    <cellStyle name="常规 7 2 3 3 2 2 3 2 4" xfId="16979"/>
    <cellStyle name="常规 7 2 3 3 2 2 3 2 4 2" xfId="16980"/>
    <cellStyle name="常规 7 2 3 3 2 2 3 2 5" xfId="16981"/>
    <cellStyle name="常规 7 2 3 3 2 2 3 2 5 2" xfId="16982"/>
    <cellStyle name="常规 7 2 3 3 2 2 3 2 6" xfId="16983"/>
    <cellStyle name="常规 7 2 3 3 2 2 3 3" xfId="16984"/>
    <cellStyle name="常规 7 2 3 3 2 2 3 3 2" xfId="16985"/>
    <cellStyle name="常规 7 2 3 3 2 2 3 3 2 2" xfId="16986"/>
    <cellStyle name="常规 7 2 3 3 2 2 3 3 3" xfId="16987"/>
    <cellStyle name="常规 7 2 3 3 2 2 3 3 3 2" xfId="16988"/>
    <cellStyle name="常规 7 2 3 3 2 2 3 3 4" xfId="16989"/>
    <cellStyle name="常规 7 2 3 3 2 2 3 3 4 2" xfId="16990"/>
    <cellStyle name="常规 7 2 3 3 2 2 3 3 5" xfId="16991"/>
    <cellStyle name="常规 7 2 3 3 2 2 3 4" xfId="16992"/>
    <cellStyle name="常规 7 2 3 3 2 2 3 4 2" xfId="16993"/>
    <cellStyle name="常规 7 2 3 3 2 2 3 4 2 2" xfId="16994"/>
    <cellStyle name="常规 7 2 3 3 2 2 3 4 3" xfId="16995"/>
    <cellStyle name="常规 7 2 3 3 2 2 3 4 3 2" xfId="16996"/>
    <cellStyle name="常规 7 2 3 3 2 2 3 4 4" xfId="16997"/>
    <cellStyle name="常规 7 2 3 3 2 2 3 4 4 2" xfId="16998"/>
    <cellStyle name="常规 7 2 3 3 2 2 3 4 5" xfId="16999"/>
    <cellStyle name="常规 7 2 3 3 2 2 3 5" xfId="17000"/>
    <cellStyle name="常规 7 2 3 3 2 2 3 5 2" xfId="17001"/>
    <cellStyle name="常规 7 2 3 3 2 2 3 5 2 2" xfId="17002"/>
    <cellStyle name="常规 7 2 3 3 2 2 3 5 3" xfId="17003"/>
    <cellStyle name="常规 7 2 3 3 2 2 3 5 3 2" xfId="17004"/>
    <cellStyle name="常规 7 2 3 3 2 2 3 5 4" xfId="17005"/>
    <cellStyle name="常规 7 2 3 3 2 2 3 6" xfId="17006"/>
    <cellStyle name="常规 7 2 3 3 2 2 3 6 2" xfId="17007"/>
    <cellStyle name="常规 7 2 3 3 2 2 3 7" xfId="17008"/>
    <cellStyle name="常规 7 2 3 3 2 2 3 7 2" xfId="17009"/>
    <cellStyle name="常规 7 2 3 3 2 2 3 8" xfId="17010"/>
    <cellStyle name="常规 7 2 3 3 2 2 3 8 2" xfId="17011"/>
    <cellStyle name="常规 7 2 3 3 2 2 3 9" xfId="17012"/>
    <cellStyle name="常规 7 2 3 3 2 2 4" xfId="17013"/>
    <cellStyle name="常规 7 2 3 3 2 2 4 2" xfId="17014"/>
    <cellStyle name="常规 7 2 3 3 2 2 4 2 2" xfId="17015"/>
    <cellStyle name="常规 7 2 3 3 2 2 4 2 2 2" xfId="17016"/>
    <cellStyle name="常规 7 2 3 3 2 2 4 2 3" xfId="17017"/>
    <cellStyle name="常规 7 2 3 3 2 2 4 2 3 2" xfId="17018"/>
    <cellStyle name="常规 7 2 3 3 2 2 4 2 4" xfId="17019"/>
    <cellStyle name="常规 7 2 3 3 2 2 4 2 4 2" xfId="17020"/>
    <cellStyle name="常规 7 2 3 3 2 2 4 2 5" xfId="17021"/>
    <cellStyle name="常规 7 2 3 3 2 2 4 3" xfId="17022"/>
    <cellStyle name="常规 7 2 3 3 2 2 4 3 2" xfId="17023"/>
    <cellStyle name="常规 7 2 3 3 2 2 4 4" xfId="17024"/>
    <cellStyle name="常规 7 2 3 3 2 2 4 4 2" xfId="17025"/>
    <cellStyle name="常规 7 2 3 3 2 2 4 5" xfId="17026"/>
    <cellStyle name="常规 7 2 3 3 2 2 4 5 2" xfId="17027"/>
    <cellStyle name="常规 7 2 3 3 2 2 4 6" xfId="17028"/>
    <cellStyle name="常规 7 2 3 3 2 2 5" xfId="17029"/>
    <cellStyle name="常规 7 2 3 3 2 2 5 2" xfId="17030"/>
    <cellStyle name="常规 7 2 3 3 2 2 5 2 2" xfId="17031"/>
    <cellStyle name="常规 7 2 3 3 2 2 5 3" xfId="17032"/>
    <cellStyle name="常规 7 2 3 3 2 2 5 3 2" xfId="17033"/>
    <cellStyle name="常规 7 2 3 3 2 2 5 4" xfId="17034"/>
    <cellStyle name="常规 7 2 3 3 2 2 5 4 2" xfId="17035"/>
    <cellStyle name="常规 7 2 3 3 2 2 5 5" xfId="17036"/>
    <cellStyle name="常规 7 2 3 3 2 2 6" xfId="17037"/>
    <cellStyle name="常规 7 2 3 3 2 2 6 2" xfId="17038"/>
    <cellStyle name="常规 7 2 3 3 2 2 6 2 2" xfId="17039"/>
    <cellStyle name="常规 7 2 3 3 2 2 6 3" xfId="17040"/>
    <cellStyle name="常规 7 2 3 3 2 2 6 3 2" xfId="17041"/>
    <cellStyle name="常规 7 2 3 3 2 2 6 4" xfId="17042"/>
    <cellStyle name="常规 7 2 3 3 2 2 6 4 2" xfId="17043"/>
    <cellStyle name="常规 7 2 3 3 2 2 6 5" xfId="17044"/>
    <cellStyle name="常规 7 2 3 3 2 2 7" xfId="17045"/>
    <cellStyle name="常规 7 2 3 3 2 2 7 2" xfId="17046"/>
    <cellStyle name="常规 7 2 3 3 2 2 7 2 2" xfId="17047"/>
    <cellStyle name="常规 7 2 3 3 2 2 7 3" xfId="17048"/>
    <cellStyle name="常规 7 2 3 3 2 2 7 3 2" xfId="17049"/>
    <cellStyle name="常规 7 2 3 3 2 2 7 4" xfId="17050"/>
    <cellStyle name="常规 7 2 3 3 2 2 8" xfId="17051"/>
    <cellStyle name="常规 7 2 3 3 2 2 8 2" xfId="17052"/>
    <cellStyle name="常规 7 2 3 3 2 2 9" xfId="17053"/>
    <cellStyle name="常规 7 2 3 3 2 2 9 2" xfId="17054"/>
    <cellStyle name="常规 7 2 3 3 2 3" xfId="17055"/>
    <cellStyle name="常规 7 2 3 3 2 3 10" xfId="17056"/>
    <cellStyle name="常规 7 2 3 3 2 3 10 2" xfId="17057"/>
    <cellStyle name="常规 7 2 3 3 2 3 11" xfId="17058"/>
    <cellStyle name="常规 7 2 3 3 2 3 2" xfId="17059"/>
    <cellStyle name="常规 7 2 3 3 2 3 2 10" xfId="17060"/>
    <cellStyle name="常规 7 2 3 3 2 3 2 2" xfId="17061"/>
    <cellStyle name="常规 7 2 3 3 2 3 2 2 2" xfId="17062"/>
    <cellStyle name="常规 7 2 3 3 2 3 2 2 2 2" xfId="17063"/>
    <cellStyle name="常规 7 2 3 3 2 3 2 2 2 2 2" xfId="17064"/>
    <cellStyle name="常规 7 2 3 3 2 3 2 2 2 2 2 2" xfId="17065"/>
    <cellStyle name="常规 7 2 3 3 2 3 2 2 2 2 3" xfId="17066"/>
    <cellStyle name="常规 7 2 3 3 2 3 2 2 2 2 3 2" xfId="17067"/>
    <cellStyle name="常规 7 2 3 3 2 3 2 2 2 2 4" xfId="17068"/>
    <cellStyle name="常规 7 2 3 3 2 3 2 2 2 2 4 2" xfId="17069"/>
    <cellStyle name="常规 7 2 3 3 2 3 2 2 2 2 5" xfId="17070"/>
    <cellStyle name="常规 7 2 3 3 2 3 2 2 2 3" xfId="17071"/>
    <cellStyle name="常规 7 2 3 3 2 3 2 2 2 3 2" xfId="17072"/>
    <cellStyle name="常规 7 2 3 3 2 3 2 2 2 4" xfId="17073"/>
    <cellStyle name="常规 7 2 3 3 2 3 2 2 2 4 2" xfId="17074"/>
    <cellStyle name="常规 7 2 3 3 2 3 2 2 2 5" xfId="17075"/>
    <cellStyle name="常规 7 2 3 3 2 3 2 2 2 5 2" xfId="17076"/>
    <cellStyle name="常规 7 2 3 3 2 3 2 2 2 6" xfId="17077"/>
    <cellStyle name="常规 7 2 3 3 2 3 2 2 3" xfId="17078"/>
    <cellStyle name="常规 7 2 3 3 2 3 2 2 3 2" xfId="17079"/>
    <cellStyle name="常规 7 2 3 3 2 3 2 2 3 2 2" xfId="17080"/>
    <cellStyle name="常规 7 2 3 3 2 3 2 2 3 3" xfId="17081"/>
    <cellStyle name="常规 7 2 3 3 2 3 2 2 3 3 2" xfId="17082"/>
    <cellStyle name="常规 7 2 3 3 2 3 2 2 3 4" xfId="17083"/>
    <cellStyle name="常规 7 2 3 3 2 3 2 2 3 4 2" xfId="17084"/>
    <cellStyle name="常规 7 2 3 3 2 3 2 2 3 5" xfId="17085"/>
    <cellStyle name="常规 7 2 3 3 2 3 2 2 4" xfId="17086"/>
    <cellStyle name="常规 7 2 3 3 2 3 2 2 4 2" xfId="17087"/>
    <cellStyle name="常规 7 2 3 3 2 3 2 2 4 2 2" xfId="17088"/>
    <cellStyle name="常规 7 2 3 3 2 3 2 2 4 3" xfId="17089"/>
    <cellStyle name="常规 7 2 3 3 2 3 2 2 4 3 2" xfId="17090"/>
    <cellStyle name="常规 7 2 3 3 2 3 2 2 4 4" xfId="17091"/>
    <cellStyle name="常规 7 2 3 3 2 3 2 2 4 4 2" xfId="17092"/>
    <cellStyle name="常规 7 2 3 3 2 3 2 2 4 5" xfId="17093"/>
    <cellStyle name="常规 7 2 3 3 2 3 2 2 5" xfId="17094"/>
    <cellStyle name="常规 7 2 3 3 2 3 2 2 5 2" xfId="17095"/>
    <cellStyle name="常规 7 2 3 3 2 3 2 2 5 2 2" xfId="17096"/>
    <cellStyle name="常规 7 2 3 3 2 3 2 2 5 3" xfId="17097"/>
    <cellStyle name="常规 7 2 3 3 2 3 2 2 5 3 2" xfId="17098"/>
    <cellStyle name="常规 7 2 3 3 2 3 2 2 5 4" xfId="17099"/>
    <cellStyle name="常规 7 2 3 3 2 3 2 2 6" xfId="17100"/>
    <cellStyle name="常规 7 2 3 3 2 3 2 2 6 2" xfId="17101"/>
    <cellStyle name="常规 7 2 3 3 2 3 2 2 7" xfId="17102"/>
    <cellStyle name="常规 7 2 3 3 2 3 2 2 7 2" xfId="17103"/>
    <cellStyle name="常规 7 2 3 3 2 3 2 2 8" xfId="17104"/>
    <cellStyle name="常规 7 2 3 3 2 3 2 2 8 2" xfId="17105"/>
    <cellStyle name="常规 7 2 3 3 2 3 2 2 9" xfId="17106"/>
    <cellStyle name="常规 7 2 3 3 2 3 2 3" xfId="17107"/>
    <cellStyle name="常规 7 2 3 3 2 3 2 3 2" xfId="17108"/>
    <cellStyle name="常规 7 2 3 3 2 3 2 3 2 2" xfId="17109"/>
    <cellStyle name="常规 7 2 3 3 2 3 2 3 2 2 2" xfId="17110"/>
    <cellStyle name="常规 7 2 3 3 2 3 2 3 2 3" xfId="17111"/>
    <cellStyle name="常规 7 2 3 3 2 3 2 3 2 3 2" xfId="17112"/>
    <cellStyle name="常规 7 2 3 3 2 3 2 3 2 4" xfId="17113"/>
    <cellStyle name="常规 7 2 3 3 2 3 2 3 2 4 2" xfId="17114"/>
    <cellStyle name="常规 7 2 3 3 2 3 2 3 2 5" xfId="17115"/>
    <cellStyle name="常规 7 2 3 3 2 3 2 3 3" xfId="17116"/>
    <cellStyle name="常规 7 2 3 3 2 3 2 3 3 2" xfId="17117"/>
    <cellStyle name="常规 7 2 3 3 2 3 2 3 4" xfId="17118"/>
    <cellStyle name="常规 7 2 3 3 2 3 2 3 4 2" xfId="17119"/>
    <cellStyle name="常规 7 2 3 3 2 3 2 3 5" xfId="17120"/>
    <cellStyle name="常规 7 2 3 3 2 3 2 3 5 2" xfId="17121"/>
    <cellStyle name="常规 7 2 3 3 2 3 2 3 6" xfId="17122"/>
    <cellStyle name="常规 7 2 3 3 2 3 2 4" xfId="17123"/>
    <cellStyle name="常规 7 2 3 3 2 3 2 4 2" xfId="17124"/>
    <cellStyle name="常规 7 2 3 3 2 3 2 4 2 2" xfId="17125"/>
    <cellStyle name="常规 7 2 3 3 2 3 2 4 3" xfId="17126"/>
    <cellStyle name="常规 7 2 3 3 2 3 2 4 3 2" xfId="17127"/>
    <cellStyle name="常规 7 2 3 3 2 3 2 4 4" xfId="17128"/>
    <cellStyle name="常规 7 2 3 3 2 3 2 4 4 2" xfId="17129"/>
    <cellStyle name="常规 7 2 3 3 2 3 2 4 5" xfId="17130"/>
    <cellStyle name="常规 7 2 3 3 2 3 2 5" xfId="17131"/>
    <cellStyle name="常规 7 2 3 3 2 3 2 5 2" xfId="17132"/>
    <cellStyle name="常规 7 2 3 3 2 3 2 5 2 2" xfId="17133"/>
    <cellStyle name="常规 7 2 3 3 2 3 2 5 3" xfId="17134"/>
    <cellStyle name="常规 7 2 3 3 2 3 2 5 3 2" xfId="17135"/>
    <cellStyle name="常规 7 2 3 3 2 3 2 5 4" xfId="17136"/>
    <cellStyle name="常规 7 2 3 3 2 3 2 5 4 2" xfId="17137"/>
    <cellStyle name="常规 7 2 3 3 2 3 2 5 5" xfId="17138"/>
    <cellStyle name="常规 7 2 3 3 2 3 2 6" xfId="17139"/>
    <cellStyle name="常规 7 2 3 3 2 3 2 6 2" xfId="17140"/>
    <cellStyle name="常规 7 2 3 3 2 3 2 6 2 2" xfId="17141"/>
    <cellStyle name="常规 7 2 3 3 2 3 2 6 3" xfId="17142"/>
    <cellStyle name="常规 7 2 3 3 2 3 2 6 3 2" xfId="17143"/>
    <cellStyle name="常规 7 2 3 3 2 3 2 6 4" xfId="17144"/>
    <cellStyle name="常规 7 2 3 3 2 3 2 7" xfId="17145"/>
    <cellStyle name="常规 7 2 3 3 2 3 2 7 2" xfId="17146"/>
    <cellStyle name="常规 7 2 3 3 2 3 2 8" xfId="17147"/>
    <cellStyle name="常规 7 2 3 3 2 3 2 8 2" xfId="17148"/>
    <cellStyle name="常规 7 2 3 3 2 3 2 9" xfId="17149"/>
    <cellStyle name="常规 7 2 3 3 2 3 2 9 2" xfId="17150"/>
    <cellStyle name="常规 7 2 3 3 2 3 3" xfId="17151"/>
    <cellStyle name="常规 7 2 3 3 2 3 3 2" xfId="17152"/>
    <cellStyle name="常规 7 2 3 3 2 3 3 2 2" xfId="17153"/>
    <cellStyle name="常规 7 2 3 3 2 3 3 2 2 2" xfId="17154"/>
    <cellStyle name="常规 7 2 3 3 2 3 3 2 2 2 2" xfId="17155"/>
    <cellStyle name="常规 7 2 3 3 2 3 3 2 2 3" xfId="17156"/>
    <cellStyle name="常规 7 2 3 3 2 3 3 2 2 3 2" xfId="17157"/>
    <cellStyle name="常规 7 2 3 3 2 3 3 2 2 4" xfId="17158"/>
    <cellStyle name="常规 7 2 3 3 2 3 3 2 2 4 2" xfId="17159"/>
    <cellStyle name="常规 7 2 3 3 2 3 3 2 2 5" xfId="17160"/>
    <cellStyle name="常规 7 2 3 3 2 3 3 2 3" xfId="17161"/>
    <cellStyle name="常规 7 2 3 3 2 3 3 2 3 2" xfId="17162"/>
    <cellStyle name="常规 7 2 3 3 2 3 3 2 4" xfId="17163"/>
    <cellStyle name="常规 7 2 3 3 2 3 3 2 4 2" xfId="17164"/>
    <cellStyle name="常规 7 2 3 3 2 3 3 2 5" xfId="17165"/>
    <cellStyle name="常规 7 2 3 3 2 3 3 2 5 2" xfId="17166"/>
    <cellStyle name="常规 7 2 3 3 2 3 3 2 6" xfId="17167"/>
    <cellStyle name="常规 7 2 3 3 2 3 3 3" xfId="17168"/>
    <cellStyle name="常规 7 2 3 3 2 3 3 3 2" xfId="17169"/>
    <cellStyle name="常规 7 2 3 3 2 3 3 3 2 2" xfId="17170"/>
    <cellStyle name="常规 7 2 3 3 2 3 3 3 3" xfId="17171"/>
    <cellStyle name="常规 7 2 3 3 2 3 3 3 3 2" xfId="17172"/>
    <cellStyle name="常规 7 2 3 3 2 3 3 3 4" xfId="17173"/>
    <cellStyle name="常规 7 2 3 3 2 3 3 3 4 2" xfId="17174"/>
    <cellStyle name="常规 7 2 3 3 2 3 3 3 5" xfId="17175"/>
    <cellStyle name="常规 7 2 3 3 2 3 3 4" xfId="17176"/>
    <cellStyle name="常规 7 2 3 3 2 3 3 4 2" xfId="17177"/>
    <cellStyle name="常规 7 2 3 3 2 3 3 4 2 2" xfId="17178"/>
    <cellStyle name="常规 7 2 3 3 2 3 3 4 3" xfId="17179"/>
    <cellStyle name="常规 7 2 3 3 2 3 3 4 3 2" xfId="17180"/>
    <cellStyle name="常规 7 2 3 3 2 3 3 4 4" xfId="17181"/>
    <cellStyle name="常规 7 2 3 3 2 3 3 4 4 2" xfId="17182"/>
    <cellStyle name="常规 7 2 3 3 2 3 3 4 5" xfId="17183"/>
    <cellStyle name="常规 7 2 3 3 2 3 3 5" xfId="17184"/>
    <cellStyle name="常规 7 2 3 3 2 3 3 5 2" xfId="17185"/>
    <cellStyle name="常规 7 2 3 3 2 3 3 5 2 2" xfId="17186"/>
    <cellStyle name="常规 7 2 3 3 2 3 3 5 3" xfId="17187"/>
    <cellStyle name="常规 7 2 3 3 2 3 3 5 3 2" xfId="17188"/>
    <cellStyle name="常规 7 2 3 3 2 3 3 5 4" xfId="17189"/>
    <cellStyle name="常规 7 2 3 3 2 3 3 6" xfId="17190"/>
    <cellStyle name="常规 7 2 3 3 2 3 3 6 2" xfId="17191"/>
    <cellStyle name="常规 7 2 3 3 2 3 3 7" xfId="17192"/>
    <cellStyle name="常规 7 2 3 3 2 3 3 7 2" xfId="17193"/>
    <cellStyle name="常规 7 2 3 3 2 3 3 8" xfId="17194"/>
    <cellStyle name="常规 7 2 3 3 2 3 3 8 2" xfId="17195"/>
    <cellStyle name="常规 7 2 3 3 2 3 3 9" xfId="17196"/>
    <cellStyle name="常规 7 2 3 3 2 3 4" xfId="17197"/>
    <cellStyle name="常规 7 2 3 3 2 3 4 2" xfId="17198"/>
    <cellStyle name="常规 7 2 3 3 2 3 4 2 2" xfId="17199"/>
    <cellStyle name="常规 7 2 3 3 2 3 4 2 2 2" xfId="17200"/>
    <cellStyle name="常规 7 2 3 3 2 3 4 2 3" xfId="17201"/>
    <cellStyle name="常规 7 2 3 3 2 3 4 2 3 2" xfId="17202"/>
    <cellStyle name="常规 7 2 3 3 2 3 4 2 4" xfId="17203"/>
    <cellStyle name="常规 7 2 3 3 2 3 4 2 4 2" xfId="17204"/>
    <cellStyle name="常规 7 2 3 3 2 3 4 2 5" xfId="17205"/>
    <cellStyle name="常规 7 2 3 3 2 3 4 3" xfId="17206"/>
    <cellStyle name="常规 7 2 3 3 2 3 4 3 2" xfId="17207"/>
    <cellStyle name="常规 7 2 3 3 2 3 4 4" xfId="17208"/>
    <cellStyle name="常规 7 2 3 3 2 3 4 4 2" xfId="17209"/>
    <cellStyle name="常规 7 2 3 3 2 3 4 5" xfId="17210"/>
    <cellStyle name="常规 7 2 3 3 2 3 4 5 2" xfId="17211"/>
    <cellStyle name="常规 7 2 3 3 2 3 4 6" xfId="17212"/>
    <cellStyle name="常规 7 2 3 3 2 3 5" xfId="17213"/>
    <cellStyle name="常规 7 2 3 3 2 3 5 2" xfId="17214"/>
    <cellStyle name="常规 7 2 3 3 2 3 5 2 2" xfId="17215"/>
    <cellStyle name="常规 7 2 3 3 2 3 5 3" xfId="17216"/>
    <cellStyle name="常规 7 2 3 3 2 3 5 3 2" xfId="17217"/>
    <cellStyle name="常规 7 2 3 3 2 3 5 4" xfId="17218"/>
    <cellStyle name="常规 7 2 3 3 2 3 5 4 2" xfId="17219"/>
    <cellStyle name="常规 7 2 3 3 2 3 5 5" xfId="17220"/>
    <cellStyle name="常规 7 2 3 3 2 3 6" xfId="17221"/>
    <cellStyle name="常规 7 2 3 3 2 3 6 2" xfId="17222"/>
    <cellStyle name="常规 7 2 3 3 2 3 6 2 2" xfId="17223"/>
    <cellStyle name="常规 7 2 3 3 2 3 6 3" xfId="17224"/>
    <cellStyle name="常规 7 2 3 3 2 3 6 3 2" xfId="17225"/>
    <cellStyle name="常规 7 2 3 3 2 3 6 4" xfId="17226"/>
    <cellStyle name="常规 7 2 3 3 2 3 6 4 2" xfId="17227"/>
    <cellStyle name="常规 7 2 3 3 2 3 6 5" xfId="17228"/>
    <cellStyle name="常规 7 2 3 3 2 3 7" xfId="17229"/>
    <cellStyle name="常规 7 2 3 3 2 3 7 2" xfId="17230"/>
    <cellStyle name="常规 7 2 3 3 2 3 7 2 2" xfId="17231"/>
    <cellStyle name="常规 7 2 3 3 2 3 7 3" xfId="17232"/>
    <cellStyle name="常规 7 2 3 3 2 3 7 3 2" xfId="17233"/>
    <cellStyle name="常规 7 2 3 3 2 3 7 4" xfId="17234"/>
    <cellStyle name="常规 7 2 3 3 2 3 8" xfId="17235"/>
    <cellStyle name="常规 7 2 3 3 2 3 8 2" xfId="17236"/>
    <cellStyle name="常规 7 2 3 3 2 3 9" xfId="17237"/>
    <cellStyle name="常规 7 2 3 3 2 3 9 2" xfId="17238"/>
    <cellStyle name="常规 7 2 3 3 2 4" xfId="17239"/>
    <cellStyle name="常规 7 2 3 3 2 4 10" xfId="17240"/>
    <cellStyle name="常规 7 2 3 3 2 4 2" xfId="17241"/>
    <cellStyle name="常规 7 2 3 3 2 4 2 2" xfId="17242"/>
    <cellStyle name="常规 7 2 3 3 2 4 2 2 2" xfId="17243"/>
    <cellStyle name="常规 7 2 3 3 2 4 2 2 2 2" xfId="17244"/>
    <cellStyle name="常规 7 2 3 3 2 4 2 2 2 2 2" xfId="17245"/>
    <cellStyle name="常规 7 2 3 3 2 4 2 2 2 3" xfId="17246"/>
    <cellStyle name="常规 7 2 3 3 2 4 2 2 2 3 2" xfId="17247"/>
    <cellStyle name="常规 7 2 3 3 2 4 2 2 2 4" xfId="17248"/>
    <cellStyle name="常规 7 2 3 3 2 4 2 2 2 4 2" xfId="17249"/>
    <cellStyle name="常规 7 2 3 3 2 4 2 2 2 5" xfId="17250"/>
    <cellStyle name="常规 7 2 3 3 2 4 2 2 3" xfId="17251"/>
    <cellStyle name="常规 7 2 3 3 2 4 2 2 3 2" xfId="17252"/>
    <cellStyle name="常规 7 2 3 3 2 4 2 2 4" xfId="17253"/>
    <cellStyle name="常规 7 2 3 3 2 4 2 2 4 2" xfId="17254"/>
    <cellStyle name="常规 7 2 3 3 2 4 2 2 5" xfId="17255"/>
    <cellStyle name="常规 7 2 3 3 2 4 2 2 5 2" xfId="17256"/>
    <cellStyle name="常规 7 2 3 3 2 4 2 2 6" xfId="17257"/>
    <cellStyle name="常规 7 2 3 3 2 4 2 3" xfId="17258"/>
    <cellStyle name="常规 7 2 3 3 2 4 2 3 2" xfId="17259"/>
    <cellStyle name="常规 7 2 3 3 2 4 2 3 2 2" xfId="17260"/>
    <cellStyle name="常规 7 2 3 3 2 4 2 3 3" xfId="17261"/>
    <cellStyle name="常规 7 2 3 3 2 4 2 3 3 2" xfId="17262"/>
    <cellStyle name="常规 7 2 3 3 2 4 2 3 4" xfId="17263"/>
    <cellStyle name="常规 7 2 3 3 2 4 2 3 4 2" xfId="17264"/>
    <cellStyle name="常规 7 2 3 3 2 4 2 3 5" xfId="17265"/>
    <cellStyle name="常规 7 2 3 3 2 4 2 4" xfId="17266"/>
    <cellStyle name="常规 7 2 3 3 2 4 2 4 2" xfId="17267"/>
    <cellStyle name="常规 7 2 3 3 2 4 2 4 2 2" xfId="17268"/>
    <cellStyle name="常规 7 2 3 3 2 4 2 4 3" xfId="17269"/>
    <cellStyle name="常规 7 2 3 3 2 4 2 4 3 2" xfId="17270"/>
    <cellStyle name="常规 7 2 3 3 2 4 2 4 4" xfId="17271"/>
    <cellStyle name="常规 7 2 3 3 2 4 2 4 4 2" xfId="17272"/>
    <cellStyle name="常规 7 2 3 3 2 4 2 4 5" xfId="17273"/>
    <cellStyle name="常规 7 2 3 3 2 4 2 5" xfId="17274"/>
    <cellStyle name="常规 7 2 3 3 2 4 2 5 2" xfId="17275"/>
    <cellStyle name="常规 7 2 3 3 2 4 2 5 2 2" xfId="17276"/>
    <cellStyle name="常规 7 2 3 3 2 4 2 5 3" xfId="17277"/>
    <cellStyle name="常规 7 2 3 3 2 4 2 5 3 2" xfId="17278"/>
    <cellStyle name="常规 7 2 3 3 2 4 2 5 4" xfId="17279"/>
    <cellStyle name="常规 7 2 3 3 2 4 2 6" xfId="17280"/>
    <cellStyle name="常规 7 2 3 3 2 4 2 6 2" xfId="17281"/>
    <cellStyle name="常规 7 2 3 3 2 4 2 7" xfId="17282"/>
    <cellStyle name="常规 7 2 3 3 2 4 2 7 2" xfId="17283"/>
    <cellStyle name="常规 7 2 3 3 2 4 2 8" xfId="17284"/>
    <cellStyle name="常规 7 2 3 3 2 4 2 8 2" xfId="17285"/>
    <cellStyle name="常规 7 2 3 3 2 4 2 9" xfId="17286"/>
    <cellStyle name="常规 7 2 3 3 2 4 3" xfId="17287"/>
    <cellStyle name="常规 7 2 3 3 2 4 3 2" xfId="17288"/>
    <cellStyle name="常规 7 2 3 3 2 4 3 2 2" xfId="17289"/>
    <cellStyle name="常规 7 2 3 3 2 4 3 2 2 2" xfId="17290"/>
    <cellStyle name="常规 7 2 3 3 2 4 3 2 3" xfId="17291"/>
    <cellStyle name="常规 7 2 3 3 2 4 3 2 3 2" xfId="17292"/>
    <cellStyle name="常规 7 2 3 3 2 4 3 2 4" xfId="17293"/>
    <cellStyle name="常规 7 2 3 3 2 4 3 2 4 2" xfId="17294"/>
    <cellStyle name="常规 7 2 3 3 2 4 3 2 5" xfId="17295"/>
    <cellStyle name="常规 7 2 3 3 2 4 3 3" xfId="17296"/>
    <cellStyle name="常规 7 2 3 3 2 4 3 3 2" xfId="17297"/>
    <cellStyle name="常规 7 2 3 3 2 4 3 4" xfId="17298"/>
    <cellStyle name="常规 7 2 3 3 2 4 3 4 2" xfId="17299"/>
    <cellStyle name="常规 7 2 3 3 2 4 3 5" xfId="17300"/>
    <cellStyle name="常规 7 2 3 3 2 4 3 5 2" xfId="17301"/>
    <cellStyle name="常规 7 2 3 3 2 4 3 6" xfId="17302"/>
    <cellStyle name="常规 7 2 3 3 2 4 4" xfId="17303"/>
    <cellStyle name="常规 7 2 3 3 2 4 4 2" xfId="17304"/>
    <cellStyle name="常规 7 2 3 3 2 4 4 2 2" xfId="17305"/>
    <cellStyle name="常规 7 2 3 3 2 4 4 3" xfId="17306"/>
    <cellStyle name="常规 7 2 3 3 2 4 4 3 2" xfId="17307"/>
    <cellStyle name="常规 7 2 3 3 2 4 4 4" xfId="17308"/>
    <cellStyle name="常规 7 2 3 3 2 4 4 4 2" xfId="17309"/>
    <cellStyle name="常规 7 2 3 3 2 4 4 5" xfId="17310"/>
    <cellStyle name="常规 7 2 3 3 2 4 5" xfId="17311"/>
    <cellStyle name="常规 7 2 3 3 2 4 5 2" xfId="17312"/>
    <cellStyle name="常规 7 2 3 3 2 4 5 2 2" xfId="17313"/>
    <cellStyle name="常规 7 2 3 3 2 4 5 3" xfId="17314"/>
    <cellStyle name="常规 7 2 3 3 2 4 5 3 2" xfId="17315"/>
    <cellStyle name="常规 7 2 3 3 2 4 5 4" xfId="17316"/>
    <cellStyle name="常规 7 2 3 3 2 4 5 4 2" xfId="17317"/>
    <cellStyle name="常规 7 2 3 3 2 4 5 5" xfId="17318"/>
    <cellStyle name="常规 7 2 3 3 2 4 6" xfId="17319"/>
    <cellStyle name="常规 7 2 3 3 2 4 6 2" xfId="17320"/>
    <cellStyle name="常规 7 2 3 3 2 4 6 2 2" xfId="17321"/>
    <cellStyle name="常规 7 2 3 3 2 4 6 3" xfId="17322"/>
    <cellStyle name="常规 7 2 3 3 2 4 6 3 2" xfId="17323"/>
    <cellStyle name="常规 7 2 3 3 2 4 6 4" xfId="17324"/>
    <cellStyle name="常规 7 2 3 3 2 4 7" xfId="17325"/>
    <cellStyle name="常规 7 2 3 3 2 4 7 2" xfId="17326"/>
    <cellStyle name="常规 7 2 3 3 2 4 8" xfId="17327"/>
    <cellStyle name="常规 7 2 3 3 2 4 8 2" xfId="17328"/>
    <cellStyle name="常规 7 2 3 3 2 4 9" xfId="17329"/>
    <cellStyle name="常规 7 2 3 3 2 4 9 2" xfId="17330"/>
    <cellStyle name="常规 7 2 3 3 2 5" xfId="17331"/>
    <cellStyle name="常规 7 2 3 3 2 5 2" xfId="17332"/>
    <cellStyle name="常规 7 2 3 3 2 5 2 2" xfId="17333"/>
    <cellStyle name="常规 7 2 3 3 2 5 2 2 2" xfId="17334"/>
    <cellStyle name="常规 7 2 3 3 2 5 2 2 2 2" xfId="17335"/>
    <cellStyle name="常规 7 2 3 3 2 5 2 2 3" xfId="17336"/>
    <cellStyle name="常规 7 2 3 3 2 5 2 2 3 2" xfId="17337"/>
    <cellStyle name="常规 7 2 3 3 2 5 2 2 4" xfId="17338"/>
    <cellStyle name="常规 7 2 3 3 2 5 2 2 4 2" xfId="17339"/>
    <cellStyle name="常规 7 2 3 3 2 5 2 2 5" xfId="17340"/>
    <cellStyle name="常规 7 2 3 3 2 5 2 3" xfId="17341"/>
    <cellStyle name="常规 7 2 3 3 2 5 2 3 2" xfId="17342"/>
    <cellStyle name="常规 7 2 3 3 2 5 2 4" xfId="17343"/>
    <cellStyle name="常规 7 2 3 3 2 5 2 4 2" xfId="17344"/>
    <cellStyle name="常规 7 2 3 3 2 5 2 5" xfId="17345"/>
    <cellStyle name="常规 7 2 3 3 2 5 2 5 2" xfId="17346"/>
    <cellStyle name="常规 7 2 3 3 2 5 2 6" xfId="17347"/>
    <cellStyle name="常规 7 2 3 3 2 5 3" xfId="17348"/>
    <cellStyle name="常规 7 2 3 3 2 5 3 2" xfId="17349"/>
    <cellStyle name="常规 7 2 3 3 2 5 3 2 2" xfId="17350"/>
    <cellStyle name="常规 7 2 3 3 2 5 3 3" xfId="17351"/>
    <cellStyle name="常规 7 2 3 3 2 5 3 3 2" xfId="17352"/>
    <cellStyle name="常规 7 2 3 3 2 5 3 4" xfId="17353"/>
    <cellStyle name="常规 7 2 3 3 2 5 3 4 2" xfId="17354"/>
    <cellStyle name="常规 7 2 3 3 2 5 3 5" xfId="17355"/>
    <cellStyle name="常规 7 2 3 3 2 5 4" xfId="17356"/>
    <cellStyle name="常规 7 2 3 3 2 5 4 2" xfId="17357"/>
    <cellStyle name="常规 7 2 3 3 2 5 4 2 2" xfId="17358"/>
    <cellStyle name="常规 7 2 3 3 2 5 4 3" xfId="17359"/>
    <cellStyle name="常规 7 2 3 3 2 5 4 3 2" xfId="17360"/>
    <cellStyle name="常规 7 2 3 3 2 5 4 4" xfId="17361"/>
    <cellStyle name="常规 7 2 3 3 2 5 4 4 2" xfId="17362"/>
    <cellStyle name="常规 7 2 3 3 2 5 4 5" xfId="17363"/>
    <cellStyle name="常规 7 2 3 3 2 5 5" xfId="17364"/>
    <cellStyle name="常规 7 2 3 3 2 5 5 2" xfId="17365"/>
    <cellStyle name="常规 7 2 3 3 2 5 5 2 2" xfId="17366"/>
    <cellStyle name="常规 7 2 3 3 2 5 5 3" xfId="17367"/>
    <cellStyle name="常规 7 2 3 3 2 5 5 3 2" xfId="17368"/>
    <cellStyle name="常规 7 2 3 3 2 5 5 4" xfId="17369"/>
    <cellStyle name="常规 7 2 3 3 2 5 6" xfId="17370"/>
    <cellStyle name="常规 7 2 3 3 2 5 6 2" xfId="17371"/>
    <cellStyle name="常规 7 2 3 3 2 5 7" xfId="17372"/>
    <cellStyle name="常规 7 2 3 3 2 5 7 2" xfId="17373"/>
    <cellStyle name="常规 7 2 3 3 2 5 8" xfId="17374"/>
    <cellStyle name="常规 7 2 3 3 2 5 8 2" xfId="17375"/>
    <cellStyle name="常规 7 2 3 3 2 5 9" xfId="17376"/>
    <cellStyle name="常规 7 2 3 3 2 6" xfId="17377"/>
    <cellStyle name="常规 7 2 3 3 2 6 2" xfId="17378"/>
    <cellStyle name="常规 7 2 3 3 2 6 2 2" xfId="17379"/>
    <cellStyle name="常规 7 2 3 3 2 6 2 2 2" xfId="17380"/>
    <cellStyle name="常规 7 2 3 3 2 6 2 3" xfId="17381"/>
    <cellStyle name="常规 7 2 3 3 2 6 2 3 2" xfId="17382"/>
    <cellStyle name="常规 7 2 3 3 2 6 2 4" xfId="17383"/>
    <cellStyle name="常规 7 2 3 3 2 6 2 4 2" xfId="17384"/>
    <cellStyle name="常规 7 2 3 3 2 6 2 5" xfId="17385"/>
    <cellStyle name="常规 7 2 3 3 2 6 3" xfId="17386"/>
    <cellStyle name="常规 7 2 3 3 2 6 3 2" xfId="17387"/>
    <cellStyle name="常规 7 2 3 3 2 6 4" xfId="17388"/>
    <cellStyle name="常规 7 2 3 3 2 6 4 2" xfId="17389"/>
    <cellStyle name="常规 7 2 3 3 2 6 5" xfId="17390"/>
    <cellStyle name="常规 7 2 3 3 2 6 5 2" xfId="17391"/>
    <cellStyle name="常规 7 2 3 3 2 6 6" xfId="17392"/>
    <cellStyle name="常规 7 2 3 3 2 7" xfId="17393"/>
    <cellStyle name="常规 7 2 3 3 2 7 2" xfId="17394"/>
    <cellStyle name="常规 7 2 3 3 2 7 2 2" xfId="17395"/>
    <cellStyle name="常规 7 2 3 3 2 7 3" xfId="17396"/>
    <cellStyle name="常规 7 2 3 3 2 7 3 2" xfId="17397"/>
    <cellStyle name="常规 7 2 3 3 2 7 4" xfId="17398"/>
    <cellStyle name="常规 7 2 3 3 2 7 4 2" xfId="17399"/>
    <cellStyle name="常规 7 2 3 3 2 7 5" xfId="17400"/>
    <cellStyle name="常规 7 2 3 3 2 8" xfId="17401"/>
    <cellStyle name="常规 7 2 3 3 2 8 2" xfId="17402"/>
    <cellStyle name="常规 7 2 3 3 2 8 2 2" xfId="17403"/>
    <cellStyle name="常规 7 2 3 3 2 8 3" xfId="17404"/>
    <cellStyle name="常规 7 2 3 3 2 8 3 2" xfId="17405"/>
    <cellStyle name="常规 7 2 3 3 2 8 4" xfId="17406"/>
    <cellStyle name="常规 7 2 3 3 2 8 4 2" xfId="17407"/>
    <cellStyle name="常规 7 2 3 3 2 8 5" xfId="17408"/>
    <cellStyle name="常规 7 2 3 3 2 9" xfId="17409"/>
    <cellStyle name="常规 7 2 3 3 2 9 2" xfId="17410"/>
    <cellStyle name="常规 7 2 3 3 2 9 2 2" xfId="17411"/>
    <cellStyle name="常规 7 2 3 3 2 9 3" xfId="17412"/>
    <cellStyle name="常规 7 2 3 3 2 9 3 2" xfId="17413"/>
    <cellStyle name="常规 7 2 3 3 2 9 4" xfId="17414"/>
    <cellStyle name="常规 7 2 3 3 3" xfId="17415"/>
    <cellStyle name="常规 7 2 3 3 3 10" xfId="17416"/>
    <cellStyle name="常规 7 2 3 3 3 10 2" xfId="17417"/>
    <cellStyle name="常规 7 2 3 3 3 11" xfId="17418"/>
    <cellStyle name="常规 7 2 3 3 3 2" xfId="17419"/>
    <cellStyle name="常规 7 2 3 3 3 2 10" xfId="17420"/>
    <cellStyle name="常规 7 2 3 3 3 2 2" xfId="17421"/>
    <cellStyle name="常规 7 2 3 3 3 2 2 2" xfId="17422"/>
    <cellStyle name="常规 7 2 3 3 3 2 2 2 2" xfId="17423"/>
    <cellStyle name="常规 7 2 3 3 3 2 2 2 2 2" xfId="17424"/>
    <cellStyle name="常规 7 2 3 3 3 2 2 2 2 2 2" xfId="17425"/>
    <cellStyle name="常规 7 2 3 3 3 2 2 2 2 3" xfId="17426"/>
    <cellStyle name="常规 7 2 3 3 3 2 2 2 2 3 2" xfId="17427"/>
    <cellStyle name="常规 7 2 3 3 3 2 2 2 2 4" xfId="17428"/>
    <cellStyle name="常规 7 2 3 3 3 2 2 2 2 4 2" xfId="17429"/>
    <cellStyle name="常规 7 2 3 3 3 2 2 2 2 5" xfId="17430"/>
    <cellStyle name="常规 7 2 3 3 3 2 2 2 3" xfId="17431"/>
    <cellStyle name="常规 7 2 3 3 3 2 2 2 3 2" xfId="17432"/>
    <cellStyle name="常规 7 2 3 3 3 2 2 2 4" xfId="17433"/>
    <cellStyle name="常规 7 2 3 3 3 2 2 2 4 2" xfId="17434"/>
    <cellStyle name="常规 7 2 3 3 3 2 2 2 5" xfId="17435"/>
    <cellStyle name="常规 7 2 3 3 3 2 2 2 5 2" xfId="17436"/>
    <cellStyle name="常规 7 2 3 3 3 2 2 2 6" xfId="17437"/>
    <cellStyle name="常规 7 2 3 3 3 2 2 3" xfId="17438"/>
    <cellStyle name="常规 7 2 3 3 3 2 2 3 2" xfId="17439"/>
    <cellStyle name="常规 7 2 3 3 3 2 2 3 2 2" xfId="17440"/>
    <cellStyle name="常规 7 2 3 3 3 2 2 3 3" xfId="17441"/>
    <cellStyle name="常规 7 2 3 3 3 2 2 3 3 2" xfId="17442"/>
    <cellStyle name="常规 7 2 3 3 3 2 2 3 4" xfId="17443"/>
    <cellStyle name="常规 7 2 3 3 3 2 2 3 4 2" xfId="17444"/>
    <cellStyle name="常规 7 2 3 3 3 2 2 3 5" xfId="17445"/>
    <cellStyle name="常规 7 2 3 3 3 2 2 4" xfId="17446"/>
    <cellStyle name="常规 7 2 3 3 3 2 2 4 2" xfId="17447"/>
    <cellStyle name="常规 7 2 3 3 3 2 2 4 2 2" xfId="17448"/>
    <cellStyle name="常规 7 2 3 3 3 2 2 4 3" xfId="17449"/>
    <cellStyle name="常规 7 2 3 3 3 2 2 4 3 2" xfId="17450"/>
    <cellStyle name="常规 7 2 3 3 3 2 2 4 4" xfId="17451"/>
    <cellStyle name="常规 7 2 3 3 3 2 2 4 4 2" xfId="17452"/>
    <cellStyle name="常规 7 2 3 3 3 2 2 4 5" xfId="17453"/>
    <cellStyle name="常规 7 2 3 3 3 2 2 5" xfId="17454"/>
    <cellStyle name="常规 7 2 3 3 3 2 2 5 2" xfId="17455"/>
    <cellStyle name="常规 7 2 3 3 3 2 2 5 2 2" xfId="17456"/>
    <cellStyle name="常规 7 2 3 3 3 2 2 5 3" xfId="17457"/>
    <cellStyle name="常规 7 2 3 3 3 2 2 5 3 2" xfId="17458"/>
    <cellStyle name="常规 7 2 3 3 3 2 2 5 4" xfId="17459"/>
    <cellStyle name="常规 7 2 3 3 3 2 2 6" xfId="17460"/>
    <cellStyle name="常规 7 2 3 3 3 2 2 6 2" xfId="17461"/>
    <cellStyle name="常规 7 2 3 3 3 2 2 7" xfId="17462"/>
    <cellStyle name="常规 7 2 3 3 3 2 2 7 2" xfId="17463"/>
    <cellStyle name="常规 7 2 3 3 3 2 2 8" xfId="17464"/>
    <cellStyle name="常规 7 2 3 3 3 2 2 8 2" xfId="17465"/>
    <cellStyle name="常规 7 2 3 3 3 2 2 9" xfId="17466"/>
    <cellStyle name="常规 7 2 3 3 3 2 3" xfId="17467"/>
    <cellStyle name="常规 7 2 3 3 3 2 3 2" xfId="17468"/>
    <cellStyle name="常规 7 2 3 3 3 2 3 2 2" xfId="17469"/>
    <cellStyle name="常规 7 2 3 3 3 2 3 2 2 2" xfId="17470"/>
    <cellStyle name="常规 7 2 3 3 3 2 3 2 3" xfId="17471"/>
    <cellStyle name="常规 7 2 3 3 3 2 3 2 3 2" xfId="17472"/>
    <cellStyle name="常规 7 2 3 3 3 2 3 2 4" xfId="17473"/>
    <cellStyle name="常规 7 2 3 3 3 2 3 2 4 2" xfId="17474"/>
    <cellStyle name="常规 7 2 3 3 3 2 3 2 5" xfId="17475"/>
    <cellStyle name="常规 7 2 3 3 3 2 3 3" xfId="17476"/>
    <cellStyle name="常规 7 2 3 3 3 2 3 3 2" xfId="17477"/>
    <cellStyle name="常规 7 2 3 3 3 2 3 4" xfId="17478"/>
    <cellStyle name="常规 7 2 3 3 3 2 3 4 2" xfId="17479"/>
    <cellStyle name="常规 7 2 3 3 3 2 3 5" xfId="17480"/>
    <cellStyle name="常规 7 2 3 3 3 2 3 5 2" xfId="17481"/>
    <cellStyle name="常规 7 2 3 3 3 2 3 6" xfId="17482"/>
    <cellStyle name="常规 7 2 3 3 3 2 4" xfId="17483"/>
    <cellStyle name="常规 7 2 3 3 3 2 4 2" xfId="17484"/>
    <cellStyle name="常规 7 2 3 3 3 2 4 2 2" xfId="17485"/>
    <cellStyle name="常规 7 2 3 3 3 2 4 3" xfId="17486"/>
    <cellStyle name="常规 7 2 3 3 3 2 4 3 2" xfId="17487"/>
    <cellStyle name="常规 7 2 3 3 3 2 4 4" xfId="17488"/>
    <cellStyle name="常规 7 2 3 3 3 2 4 4 2" xfId="17489"/>
    <cellStyle name="常规 7 2 3 3 3 2 4 5" xfId="17490"/>
    <cellStyle name="常规 7 2 3 3 3 2 5" xfId="17491"/>
    <cellStyle name="常规 7 2 3 3 3 2 5 2" xfId="17492"/>
    <cellStyle name="常规 7 2 3 3 3 2 5 2 2" xfId="17493"/>
    <cellStyle name="常规 7 2 3 3 3 2 5 3" xfId="17494"/>
    <cellStyle name="常规 7 2 3 3 3 2 5 3 2" xfId="17495"/>
    <cellStyle name="常规 7 2 3 3 3 2 5 4" xfId="17496"/>
    <cellStyle name="常规 7 2 3 3 3 2 5 4 2" xfId="17497"/>
    <cellStyle name="常规 7 2 3 3 3 2 5 5" xfId="17498"/>
    <cellStyle name="常规 7 2 3 3 3 2 6" xfId="17499"/>
    <cellStyle name="常规 7 2 3 3 3 2 6 2" xfId="17500"/>
    <cellStyle name="常规 7 2 3 3 3 2 6 2 2" xfId="17501"/>
    <cellStyle name="常规 7 2 3 3 3 2 6 3" xfId="17502"/>
    <cellStyle name="常规 7 2 3 3 3 2 6 3 2" xfId="17503"/>
    <cellStyle name="常规 7 2 3 3 3 2 6 4" xfId="17504"/>
    <cellStyle name="常规 7 2 3 3 3 2 7" xfId="17505"/>
    <cellStyle name="常规 7 2 3 3 3 2 7 2" xfId="17506"/>
    <cellStyle name="常规 7 2 3 3 3 2 8" xfId="17507"/>
    <cellStyle name="常规 7 2 3 3 3 2 8 2" xfId="17508"/>
    <cellStyle name="常规 7 2 3 3 3 2 9" xfId="17509"/>
    <cellStyle name="常规 7 2 3 3 3 2 9 2" xfId="17510"/>
    <cellStyle name="常规 7 2 3 3 3 3" xfId="17511"/>
    <cellStyle name="常规 7 2 3 3 3 3 2" xfId="17512"/>
    <cellStyle name="常规 7 2 3 3 3 3 2 2" xfId="17513"/>
    <cellStyle name="常规 7 2 3 3 3 3 2 2 2" xfId="17514"/>
    <cellStyle name="常规 7 2 3 3 3 3 2 2 2 2" xfId="17515"/>
    <cellStyle name="常规 7 2 3 3 3 3 2 2 3" xfId="17516"/>
    <cellStyle name="常规 7 2 3 3 3 3 2 2 3 2" xfId="17517"/>
    <cellStyle name="常规 7 2 3 3 3 3 2 2 4" xfId="17518"/>
    <cellStyle name="常规 7 2 3 3 3 3 2 2 4 2" xfId="17519"/>
    <cellStyle name="常规 7 2 3 3 3 3 2 2 5" xfId="17520"/>
    <cellStyle name="常规 7 2 3 3 3 3 2 3" xfId="17521"/>
    <cellStyle name="常规 7 2 3 3 3 3 2 3 2" xfId="17522"/>
    <cellStyle name="常规 7 2 3 3 3 3 2 4" xfId="17523"/>
    <cellStyle name="常规 7 2 3 3 3 3 2 4 2" xfId="17524"/>
    <cellStyle name="常规 7 2 3 3 3 3 2 5" xfId="17525"/>
    <cellStyle name="常规 7 2 3 3 3 3 2 5 2" xfId="17526"/>
    <cellStyle name="常规 7 2 3 3 3 3 2 6" xfId="17527"/>
    <cellStyle name="常规 7 2 3 3 3 3 3" xfId="17528"/>
    <cellStyle name="常规 7 2 3 3 3 3 3 2" xfId="17529"/>
    <cellStyle name="常规 7 2 3 3 3 3 3 2 2" xfId="17530"/>
    <cellStyle name="常规 7 2 3 3 3 3 3 3" xfId="17531"/>
    <cellStyle name="常规 7 2 3 3 3 3 3 3 2" xfId="17532"/>
    <cellStyle name="常规 7 2 3 3 3 3 3 4" xfId="17533"/>
    <cellStyle name="常规 7 2 3 3 3 3 3 4 2" xfId="17534"/>
    <cellStyle name="常规 7 2 3 3 3 3 3 5" xfId="17535"/>
    <cellStyle name="常规 7 2 3 3 3 3 4" xfId="17536"/>
    <cellStyle name="常规 7 2 3 3 3 3 4 2" xfId="17537"/>
    <cellStyle name="常规 7 2 3 3 3 3 4 2 2" xfId="17538"/>
    <cellStyle name="常规 7 2 3 3 3 3 4 3" xfId="17539"/>
    <cellStyle name="常规 7 2 3 3 3 3 4 3 2" xfId="17540"/>
    <cellStyle name="常规 7 2 3 3 3 3 4 4" xfId="17541"/>
    <cellStyle name="常规 7 2 3 3 3 3 4 4 2" xfId="17542"/>
    <cellStyle name="常规 7 2 3 3 3 3 4 5" xfId="17543"/>
    <cellStyle name="常规 7 2 3 3 3 3 5" xfId="17544"/>
    <cellStyle name="常规 7 2 3 3 3 3 5 2" xfId="17545"/>
    <cellStyle name="常规 7 2 3 3 3 3 5 2 2" xfId="17546"/>
    <cellStyle name="常规 7 2 3 3 3 3 5 3" xfId="17547"/>
    <cellStyle name="常规 7 2 3 3 3 3 5 3 2" xfId="17548"/>
    <cellStyle name="常规 7 2 3 3 3 3 5 4" xfId="17549"/>
    <cellStyle name="常规 7 2 3 3 3 3 6" xfId="17550"/>
    <cellStyle name="常规 7 2 3 3 3 3 6 2" xfId="17551"/>
    <cellStyle name="常规 7 2 3 3 3 3 7" xfId="17552"/>
    <cellStyle name="常规 7 2 3 3 3 3 7 2" xfId="17553"/>
    <cellStyle name="常规 7 2 3 3 3 3 8" xfId="17554"/>
    <cellStyle name="常规 7 2 3 3 3 3 8 2" xfId="17555"/>
    <cellStyle name="常规 7 2 3 3 3 3 9" xfId="17556"/>
    <cellStyle name="常规 7 2 3 3 3 4" xfId="17557"/>
    <cellStyle name="常规 7 2 3 3 3 4 2" xfId="17558"/>
    <cellStyle name="常规 7 2 3 3 3 4 2 2" xfId="17559"/>
    <cellStyle name="常规 7 2 3 3 3 4 2 2 2" xfId="17560"/>
    <cellStyle name="常规 7 2 3 3 3 4 2 3" xfId="17561"/>
    <cellStyle name="常规 7 2 3 3 3 4 2 3 2" xfId="17562"/>
    <cellStyle name="常规 7 2 3 3 3 4 2 4" xfId="17563"/>
    <cellStyle name="常规 7 2 3 3 3 4 2 4 2" xfId="17564"/>
    <cellStyle name="常规 7 2 3 3 3 4 2 5" xfId="17565"/>
    <cellStyle name="常规 7 2 3 3 3 4 3" xfId="17566"/>
    <cellStyle name="常规 7 2 3 3 3 4 3 2" xfId="17567"/>
    <cellStyle name="常规 7 2 3 3 3 4 4" xfId="17568"/>
    <cellStyle name="常规 7 2 3 3 3 4 4 2" xfId="17569"/>
    <cellStyle name="常规 7 2 3 3 3 4 5" xfId="17570"/>
    <cellStyle name="常规 7 2 3 3 3 4 5 2" xfId="17571"/>
    <cellStyle name="常规 7 2 3 3 3 4 6" xfId="17572"/>
    <cellStyle name="常规 7 2 3 3 3 5" xfId="17573"/>
    <cellStyle name="常规 7 2 3 3 3 5 2" xfId="17574"/>
    <cellStyle name="常规 7 2 3 3 3 5 2 2" xfId="17575"/>
    <cellStyle name="常规 7 2 3 3 3 5 3" xfId="17576"/>
    <cellStyle name="常规 7 2 3 3 3 5 3 2" xfId="17577"/>
    <cellStyle name="常规 7 2 3 3 3 5 4" xfId="17578"/>
    <cellStyle name="常规 7 2 3 3 3 5 4 2" xfId="17579"/>
    <cellStyle name="常规 7 2 3 3 3 5 5" xfId="17580"/>
    <cellStyle name="常规 7 2 3 3 3 6" xfId="17581"/>
    <cellStyle name="常规 7 2 3 3 3 6 2" xfId="17582"/>
    <cellStyle name="常规 7 2 3 3 3 6 2 2" xfId="17583"/>
    <cellStyle name="常规 7 2 3 3 3 6 3" xfId="17584"/>
    <cellStyle name="常规 7 2 3 3 3 6 3 2" xfId="17585"/>
    <cellStyle name="常规 7 2 3 3 3 6 4" xfId="17586"/>
    <cellStyle name="常规 7 2 3 3 3 6 4 2" xfId="17587"/>
    <cellStyle name="常规 7 2 3 3 3 6 5" xfId="17588"/>
    <cellStyle name="常规 7 2 3 3 3 7" xfId="17589"/>
    <cellStyle name="常规 7 2 3 3 3 7 2" xfId="17590"/>
    <cellStyle name="常规 7 2 3 3 3 7 2 2" xfId="17591"/>
    <cellStyle name="常规 7 2 3 3 3 7 3" xfId="17592"/>
    <cellStyle name="常规 7 2 3 3 3 7 3 2" xfId="17593"/>
    <cellStyle name="常规 7 2 3 3 3 7 4" xfId="17594"/>
    <cellStyle name="常规 7 2 3 3 3 8" xfId="17595"/>
    <cellStyle name="常规 7 2 3 3 3 8 2" xfId="17596"/>
    <cellStyle name="常规 7 2 3 3 3 9" xfId="17597"/>
    <cellStyle name="常规 7 2 3 3 3 9 2" xfId="17598"/>
    <cellStyle name="常规 7 2 3 3 4" xfId="17599"/>
    <cellStyle name="常规 7 2 3 3 4 10" xfId="17600"/>
    <cellStyle name="常规 7 2 3 3 4 10 2" xfId="17601"/>
    <cellStyle name="常规 7 2 3 3 4 11" xfId="17602"/>
    <cellStyle name="常规 7 2 3 3 4 2" xfId="17603"/>
    <cellStyle name="常规 7 2 3 3 4 2 10" xfId="17604"/>
    <cellStyle name="常规 7 2 3 3 4 2 2" xfId="17605"/>
    <cellStyle name="常规 7 2 3 3 4 2 2 2" xfId="17606"/>
    <cellStyle name="常规 7 2 3 3 4 2 2 2 2" xfId="17607"/>
    <cellStyle name="常规 7 2 3 3 4 2 2 2 2 2" xfId="17608"/>
    <cellStyle name="常规 7 2 3 3 4 2 2 2 2 2 2" xfId="17609"/>
    <cellStyle name="常规 7 2 3 3 4 2 2 2 2 3" xfId="17610"/>
    <cellStyle name="常规 7 2 3 3 4 2 2 2 2 3 2" xfId="17611"/>
    <cellStyle name="常规 7 2 3 3 4 2 2 2 2 4" xfId="17612"/>
    <cellStyle name="常规 7 2 3 3 4 2 2 2 2 4 2" xfId="17613"/>
    <cellStyle name="常规 7 2 3 3 4 2 2 2 2 5" xfId="17614"/>
    <cellStyle name="常规 7 2 3 3 4 2 2 2 3" xfId="17615"/>
    <cellStyle name="常规 7 2 3 3 4 2 2 2 3 2" xfId="17616"/>
    <cellStyle name="常规 7 2 3 3 4 2 2 2 4" xfId="17617"/>
    <cellStyle name="常规 7 2 3 3 4 2 2 2 4 2" xfId="17618"/>
    <cellStyle name="常规 7 2 3 3 4 2 2 2 5" xfId="17619"/>
    <cellStyle name="常规 7 2 3 3 4 2 2 2 5 2" xfId="17620"/>
    <cellStyle name="常规 7 2 3 3 4 2 2 2 6" xfId="17621"/>
    <cellStyle name="常规 7 2 3 3 4 2 2 3" xfId="17622"/>
    <cellStyle name="常规 7 2 3 3 4 2 2 3 2" xfId="17623"/>
    <cellStyle name="常规 7 2 3 3 4 2 2 3 2 2" xfId="17624"/>
    <cellStyle name="常规 7 2 3 3 4 2 2 3 3" xfId="17625"/>
    <cellStyle name="常规 7 2 3 3 4 2 2 3 3 2" xfId="17626"/>
    <cellStyle name="常规 7 2 3 3 4 2 2 3 4" xfId="17627"/>
    <cellStyle name="常规 7 2 3 3 4 2 2 3 4 2" xfId="17628"/>
    <cellStyle name="常规 7 2 3 3 4 2 2 3 5" xfId="17629"/>
    <cellStyle name="常规 7 2 3 3 4 2 2 4" xfId="17630"/>
    <cellStyle name="常规 7 2 3 3 4 2 2 4 2" xfId="17631"/>
    <cellStyle name="常规 7 2 3 3 4 2 2 4 2 2" xfId="17632"/>
    <cellStyle name="常规 7 2 3 3 4 2 2 4 3" xfId="17633"/>
    <cellStyle name="常规 7 2 3 3 4 2 2 4 3 2" xfId="17634"/>
    <cellStyle name="常规 7 2 3 3 4 2 2 4 4" xfId="17635"/>
    <cellStyle name="常规 7 2 3 3 4 2 2 4 4 2" xfId="17636"/>
    <cellStyle name="常规 7 2 3 3 4 2 2 4 5" xfId="17637"/>
    <cellStyle name="常规 7 2 3 3 4 2 2 5" xfId="17638"/>
    <cellStyle name="常规 7 2 3 3 4 2 2 5 2" xfId="17639"/>
    <cellStyle name="常规 7 2 3 3 4 2 2 5 2 2" xfId="17640"/>
    <cellStyle name="常规 7 2 3 3 4 2 2 5 3" xfId="17641"/>
    <cellStyle name="常规 7 2 3 3 4 2 2 5 3 2" xfId="17642"/>
    <cellStyle name="常规 7 2 3 3 4 2 2 5 4" xfId="17643"/>
    <cellStyle name="常规 7 2 3 3 4 2 2 6" xfId="17644"/>
    <cellStyle name="常规 7 2 3 3 4 2 2 6 2" xfId="17645"/>
    <cellStyle name="常规 7 2 3 3 4 2 2 7" xfId="17646"/>
    <cellStyle name="常规 7 2 3 3 4 2 2 7 2" xfId="17647"/>
    <cellStyle name="常规 7 2 3 3 4 2 2 8" xfId="17648"/>
    <cellStyle name="常规 7 2 3 3 4 2 2 8 2" xfId="17649"/>
    <cellStyle name="常规 7 2 3 3 4 2 2 9" xfId="17650"/>
    <cellStyle name="常规 7 2 3 3 4 2 3" xfId="17651"/>
    <cellStyle name="常规 7 2 3 3 4 2 3 2" xfId="17652"/>
    <cellStyle name="常规 7 2 3 3 4 2 3 2 2" xfId="17653"/>
    <cellStyle name="常规 7 2 3 3 4 2 3 2 2 2" xfId="17654"/>
    <cellStyle name="常规 7 2 3 3 4 2 3 2 3" xfId="17655"/>
    <cellStyle name="常规 7 2 3 3 4 2 3 2 3 2" xfId="17656"/>
    <cellStyle name="常规 7 2 3 3 4 2 3 2 4" xfId="17657"/>
    <cellStyle name="常规 7 2 3 3 4 2 3 2 4 2" xfId="17658"/>
    <cellStyle name="常规 7 2 3 3 4 2 3 2 5" xfId="17659"/>
    <cellStyle name="常规 7 2 3 3 4 2 3 3" xfId="17660"/>
    <cellStyle name="常规 7 2 3 3 4 2 3 3 2" xfId="17661"/>
    <cellStyle name="常规 7 2 3 3 4 2 3 4" xfId="17662"/>
    <cellStyle name="常规 7 2 3 3 4 2 3 4 2" xfId="17663"/>
    <cellStyle name="常规 7 2 3 3 4 2 3 5" xfId="17664"/>
    <cellStyle name="常规 7 2 3 3 4 2 3 5 2" xfId="17665"/>
    <cellStyle name="常规 7 2 3 3 4 2 3 6" xfId="17666"/>
    <cellStyle name="常规 7 2 3 3 4 2 4" xfId="17667"/>
    <cellStyle name="常规 7 2 3 3 4 2 4 2" xfId="17668"/>
    <cellStyle name="常规 7 2 3 3 4 2 4 2 2" xfId="17669"/>
    <cellStyle name="常规 7 2 3 3 4 2 4 3" xfId="17670"/>
    <cellStyle name="常规 7 2 3 3 4 2 4 3 2" xfId="17671"/>
    <cellStyle name="常规 7 2 3 3 4 2 4 4" xfId="17672"/>
    <cellStyle name="常规 7 2 3 3 4 2 4 4 2" xfId="17673"/>
    <cellStyle name="常规 7 2 3 3 4 2 4 5" xfId="17674"/>
    <cellStyle name="常规 7 2 3 3 4 2 5" xfId="17675"/>
    <cellStyle name="常规 7 2 3 3 4 2 5 2" xfId="17676"/>
    <cellStyle name="常规 7 2 3 3 4 2 5 2 2" xfId="17677"/>
    <cellStyle name="常规 7 2 3 3 4 2 5 3" xfId="17678"/>
    <cellStyle name="常规 7 2 3 3 4 2 5 3 2" xfId="17679"/>
    <cellStyle name="常规 7 2 3 3 4 2 5 4" xfId="17680"/>
    <cellStyle name="常规 7 2 3 3 4 2 5 4 2" xfId="17681"/>
    <cellStyle name="常规 7 2 3 3 4 2 5 5" xfId="17682"/>
    <cellStyle name="常规 7 2 3 3 4 2 6" xfId="17683"/>
    <cellStyle name="常规 7 2 3 3 4 2 6 2" xfId="17684"/>
    <cellStyle name="常规 7 2 3 3 4 2 6 2 2" xfId="17685"/>
    <cellStyle name="常规 7 2 3 3 4 2 6 3" xfId="17686"/>
    <cellStyle name="常规 7 2 3 3 4 2 6 3 2" xfId="17687"/>
    <cellStyle name="常规 7 2 3 3 4 2 6 4" xfId="17688"/>
    <cellStyle name="常规 7 2 3 3 4 2 7" xfId="17689"/>
    <cellStyle name="常规 7 2 3 3 4 2 7 2" xfId="17690"/>
    <cellStyle name="常规 7 2 3 3 4 2 8" xfId="17691"/>
    <cellStyle name="常规 7 2 3 3 4 2 8 2" xfId="17692"/>
    <cellStyle name="常规 7 2 3 3 4 2 9" xfId="17693"/>
    <cellStyle name="常规 7 2 3 3 4 2 9 2" xfId="17694"/>
    <cellStyle name="常规 7 2 3 3 4 3" xfId="17695"/>
    <cellStyle name="常规 7 2 3 3 4 3 2" xfId="17696"/>
    <cellStyle name="常规 7 2 3 3 4 3 2 2" xfId="17697"/>
    <cellStyle name="常规 7 2 3 3 4 3 2 2 2" xfId="17698"/>
    <cellStyle name="常规 7 2 3 3 4 3 2 2 2 2" xfId="17699"/>
    <cellStyle name="常规 7 2 3 3 4 3 2 2 3" xfId="17700"/>
    <cellStyle name="常规 7 2 3 3 4 3 2 2 3 2" xfId="17701"/>
    <cellStyle name="常规 7 2 3 3 4 3 2 2 4" xfId="17702"/>
    <cellStyle name="常规 7 2 3 3 4 3 2 2 4 2" xfId="17703"/>
    <cellStyle name="常规 7 2 3 3 4 3 2 2 5" xfId="17704"/>
    <cellStyle name="常规 7 2 3 3 4 3 2 3" xfId="17705"/>
    <cellStyle name="常规 7 2 3 3 4 3 2 3 2" xfId="17706"/>
    <cellStyle name="常规 7 2 3 3 4 3 2 4" xfId="17707"/>
    <cellStyle name="常规 7 2 3 3 4 3 2 4 2" xfId="17708"/>
    <cellStyle name="常规 7 2 3 3 4 3 2 5" xfId="17709"/>
    <cellStyle name="常规 7 2 3 3 4 3 2 5 2" xfId="17710"/>
    <cellStyle name="常规 7 2 3 3 4 3 2 6" xfId="17711"/>
    <cellStyle name="常规 7 2 3 3 4 3 3" xfId="17712"/>
    <cellStyle name="常规 7 2 3 3 4 3 3 2" xfId="17713"/>
    <cellStyle name="常规 7 2 3 3 4 3 3 2 2" xfId="17714"/>
    <cellStyle name="常规 7 2 3 3 4 3 3 3" xfId="17715"/>
    <cellStyle name="常规 7 2 3 3 4 3 3 3 2" xfId="17716"/>
    <cellStyle name="常规 7 2 3 3 4 3 3 4" xfId="17717"/>
    <cellStyle name="常规 7 2 3 3 4 3 3 4 2" xfId="17718"/>
    <cellStyle name="常规 7 2 3 3 4 3 3 5" xfId="17719"/>
    <cellStyle name="常规 7 2 3 3 4 3 4" xfId="17720"/>
    <cellStyle name="常规 7 2 3 3 4 3 4 2" xfId="17721"/>
    <cellStyle name="常规 7 2 3 3 4 3 4 2 2" xfId="17722"/>
    <cellStyle name="常规 7 2 3 3 4 3 4 3" xfId="17723"/>
    <cellStyle name="常规 7 2 3 3 4 3 4 3 2" xfId="17724"/>
    <cellStyle name="常规 7 2 3 3 4 3 4 4" xfId="17725"/>
    <cellStyle name="常规 7 2 3 3 4 3 4 4 2" xfId="17726"/>
    <cellStyle name="常规 7 2 3 3 4 3 4 5" xfId="17727"/>
    <cellStyle name="常规 7 2 3 3 4 3 5" xfId="17728"/>
    <cellStyle name="常规 7 2 3 3 4 3 5 2" xfId="17729"/>
    <cellStyle name="常规 7 2 3 3 4 3 5 2 2" xfId="17730"/>
    <cellStyle name="常规 7 2 3 3 4 3 5 3" xfId="17731"/>
    <cellStyle name="常规 7 2 3 3 4 3 5 3 2" xfId="17732"/>
    <cellStyle name="常规 7 2 3 3 4 3 5 4" xfId="17733"/>
    <cellStyle name="常规 7 2 3 3 4 3 6" xfId="17734"/>
    <cellStyle name="常规 7 2 3 3 4 3 6 2" xfId="17735"/>
    <cellStyle name="常规 7 2 3 3 4 3 7" xfId="17736"/>
    <cellStyle name="常规 7 2 3 3 4 3 7 2" xfId="17737"/>
    <cellStyle name="常规 7 2 3 3 4 3 8" xfId="17738"/>
    <cellStyle name="常规 7 2 3 3 4 3 8 2" xfId="17739"/>
    <cellStyle name="常规 7 2 3 3 4 3 9" xfId="17740"/>
    <cellStyle name="常规 7 2 3 3 4 4" xfId="17741"/>
    <cellStyle name="常规 7 2 3 3 4 4 2" xfId="17742"/>
    <cellStyle name="常规 7 2 3 3 4 4 2 2" xfId="17743"/>
    <cellStyle name="常规 7 2 3 3 4 4 2 2 2" xfId="17744"/>
    <cellStyle name="常规 7 2 3 3 4 4 2 3" xfId="17745"/>
    <cellStyle name="常规 7 2 3 3 4 4 2 3 2" xfId="17746"/>
    <cellStyle name="常规 7 2 3 3 4 4 2 4" xfId="17747"/>
    <cellStyle name="常规 7 2 3 3 4 4 2 4 2" xfId="17748"/>
    <cellStyle name="常规 7 2 3 3 4 4 2 5" xfId="17749"/>
    <cellStyle name="常规 7 2 3 3 4 4 3" xfId="17750"/>
    <cellStyle name="常规 7 2 3 3 4 4 3 2" xfId="17751"/>
    <cellStyle name="常规 7 2 3 3 4 4 4" xfId="17752"/>
    <cellStyle name="常规 7 2 3 3 4 4 4 2" xfId="17753"/>
    <cellStyle name="常规 7 2 3 3 4 4 5" xfId="17754"/>
    <cellStyle name="常规 7 2 3 3 4 4 5 2" xfId="17755"/>
    <cellStyle name="常规 7 2 3 3 4 4 6" xfId="17756"/>
    <cellStyle name="常规 7 2 3 3 4 5" xfId="17757"/>
    <cellStyle name="常规 7 2 3 3 4 5 2" xfId="17758"/>
    <cellStyle name="常规 7 2 3 3 4 5 2 2" xfId="17759"/>
    <cellStyle name="常规 7 2 3 3 4 5 3" xfId="17760"/>
    <cellStyle name="常规 7 2 3 3 4 5 3 2" xfId="17761"/>
    <cellStyle name="常规 7 2 3 3 4 5 4" xfId="17762"/>
    <cellStyle name="常规 7 2 3 3 4 5 4 2" xfId="17763"/>
    <cellStyle name="常规 7 2 3 3 4 5 5" xfId="17764"/>
    <cellStyle name="常规 7 2 3 3 4 6" xfId="17765"/>
    <cellStyle name="常规 7 2 3 3 4 6 2" xfId="17766"/>
    <cellStyle name="常规 7 2 3 3 4 6 2 2" xfId="17767"/>
    <cellStyle name="常规 7 2 3 3 4 6 3" xfId="17768"/>
    <cellStyle name="常规 7 2 3 3 4 6 3 2" xfId="17769"/>
    <cellStyle name="常规 7 2 3 3 4 6 4" xfId="17770"/>
    <cellStyle name="常规 7 2 3 3 4 6 4 2" xfId="17771"/>
    <cellStyle name="常规 7 2 3 3 4 6 5" xfId="17772"/>
    <cellStyle name="常规 7 2 3 3 4 7" xfId="17773"/>
    <cellStyle name="常规 7 2 3 3 4 7 2" xfId="17774"/>
    <cellStyle name="常规 7 2 3 3 4 7 2 2" xfId="17775"/>
    <cellStyle name="常规 7 2 3 3 4 7 3" xfId="17776"/>
    <cellStyle name="常规 7 2 3 3 4 7 3 2" xfId="17777"/>
    <cellStyle name="常规 7 2 3 3 4 7 4" xfId="17778"/>
    <cellStyle name="常规 7 2 3 3 4 8" xfId="17779"/>
    <cellStyle name="常规 7 2 3 3 4 8 2" xfId="17780"/>
    <cellStyle name="常规 7 2 3 3 4 9" xfId="17781"/>
    <cellStyle name="常规 7 2 3 3 4 9 2" xfId="17782"/>
    <cellStyle name="常规 7 2 3 3 5" xfId="17783"/>
    <cellStyle name="常规 7 2 3 3 5 10" xfId="17784"/>
    <cellStyle name="常规 7 2 3 3 5 2" xfId="17785"/>
    <cellStyle name="常规 7 2 3 3 5 2 2" xfId="17786"/>
    <cellStyle name="常规 7 2 3 3 5 2 2 2" xfId="17787"/>
    <cellStyle name="常规 7 2 3 3 5 2 2 2 2" xfId="17788"/>
    <cellStyle name="常规 7 2 3 3 5 2 2 2 2 2" xfId="17789"/>
    <cellStyle name="常规 7 2 3 3 5 2 2 2 3" xfId="17790"/>
    <cellStyle name="常规 7 2 3 3 5 2 2 2 3 2" xfId="17791"/>
    <cellStyle name="常规 7 2 3 3 5 2 2 2 4" xfId="17792"/>
    <cellStyle name="常规 7 2 3 3 5 2 2 2 4 2" xfId="17793"/>
    <cellStyle name="常规 7 2 3 3 5 2 2 2 5" xfId="17794"/>
    <cellStyle name="常规 7 2 3 3 5 2 2 3" xfId="17795"/>
    <cellStyle name="常规 7 2 3 3 5 2 2 3 2" xfId="17796"/>
    <cellStyle name="常规 7 2 3 3 5 2 2 4" xfId="17797"/>
    <cellStyle name="常规 7 2 3 3 5 2 2 4 2" xfId="17798"/>
    <cellStyle name="常规 7 2 3 3 5 2 2 5" xfId="17799"/>
    <cellStyle name="常规 7 2 3 3 5 2 2 5 2" xfId="17800"/>
    <cellStyle name="常规 7 2 3 3 5 2 2 6" xfId="17801"/>
    <cellStyle name="常规 7 2 3 3 5 2 3" xfId="17802"/>
    <cellStyle name="常规 7 2 3 3 5 2 3 2" xfId="17803"/>
    <cellStyle name="常规 7 2 3 3 5 2 3 2 2" xfId="17804"/>
    <cellStyle name="常规 7 2 3 3 5 2 3 3" xfId="17805"/>
    <cellStyle name="常规 7 2 3 3 5 2 3 3 2" xfId="17806"/>
    <cellStyle name="常规 7 2 3 3 5 2 3 4" xfId="17807"/>
    <cellStyle name="常规 7 2 3 3 5 2 3 4 2" xfId="17808"/>
    <cellStyle name="常规 7 2 3 3 5 2 3 5" xfId="17809"/>
    <cellStyle name="常规 7 2 3 3 5 2 4" xfId="17810"/>
    <cellStyle name="常规 7 2 3 3 5 2 4 2" xfId="17811"/>
    <cellStyle name="常规 7 2 3 3 5 2 4 2 2" xfId="17812"/>
    <cellStyle name="常规 7 2 3 3 5 2 4 3" xfId="17813"/>
    <cellStyle name="常规 7 2 3 3 5 2 4 3 2" xfId="17814"/>
    <cellStyle name="常规 7 2 3 3 5 2 4 4" xfId="17815"/>
    <cellStyle name="常规 7 2 3 3 5 2 4 4 2" xfId="17816"/>
    <cellStyle name="常规 7 2 3 3 5 2 4 5" xfId="17817"/>
    <cellStyle name="常规 7 2 3 3 5 2 5" xfId="17818"/>
    <cellStyle name="常规 7 2 3 3 5 2 5 2" xfId="17819"/>
    <cellStyle name="常规 7 2 3 3 5 2 5 2 2" xfId="17820"/>
    <cellStyle name="常规 7 2 3 3 5 2 5 3" xfId="17821"/>
    <cellStyle name="常规 7 2 3 3 5 2 5 3 2" xfId="17822"/>
    <cellStyle name="常规 7 2 3 3 5 2 5 4" xfId="17823"/>
    <cellStyle name="常规 7 2 3 3 5 2 6" xfId="17824"/>
    <cellStyle name="常规 7 2 3 3 5 2 6 2" xfId="17825"/>
    <cellStyle name="常规 7 2 3 3 5 2 7" xfId="17826"/>
    <cellStyle name="常规 7 2 3 3 5 2 7 2" xfId="17827"/>
    <cellStyle name="常规 7 2 3 3 5 2 8" xfId="17828"/>
    <cellStyle name="常规 7 2 3 3 5 2 8 2" xfId="17829"/>
    <cellStyle name="常规 7 2 3 3 5 2 9" xfId="17830"/>
    <cellStyle name="常规 7 2 3 3 5 3" xfId="17831"/>
    <cellStyle name="常规 7 2 3 3 5 3 2" xfId="17832"/>
    <cellStyle name="常规 7 2 3 3 5 3 2 2" xfId="17833"/>
    <cellStyle name="常规 7 2 3 3 5 3 2 2 2" xfId="17834"/>
    <cellStyle name="常规 7 2 3 3 5 3 2 3" xfId="17835"/>
    <cellStyle name="常规 7 2 3 3 5 3 2 3 2" xfId="17836"/>
    <cellStyle name="常规 7 2 3 3 5 3 2 4" xfId="17837"/>
    <cellStyle name="常规 7 2 3 3 5 3 2 4 2" xfId="17838"/>
    <cellStyle name="常规 7 2 3 3 5 3 2 5" xfId="17839"/>
    <cellStyle name="常规 7 2 3 3 5 3 3" xfId="17840"/>
    <cellStyle name="常规 7 2 3 3 5 3 3 2" xfId="17841"/>
    <cellStyle name="常规 7 2 3 3 5 3 4" xfId="17842"/>
    <cellStyle name="常规 7 2 3 3 5 3 4 2" xfId="17843"/>
    <cellStyle name="常规 7 2 3 3 5 3 5" xfId="17844"/>
    <cellStyle name="常规 7 2 3 3 5 3 5 2" xfId="17845"/>
    <cellStyle name="常规 7 2 3 3 5 3 6" xfId="17846"/>
    <cellStyle name="常规 7 2 3 3 5 4" xfId="17847"/>
    <cellStyle name="常规 7 2 3 3 5 4 2" xfId="17848"/>
    <cellStyle name="常规 7 2 3 3 5 4 2 2" xfId="17849"/>
    <cellStyle name="常规 7 2 3 3 5 4 3" xfId="17850"/>
    <cellStyle name="常规 7 2 3 3 5 4 3 2" xfId="17851"/>
    <cellStyle name="常规 7 2 3 3 5 4 4" xfId="17852"/>
    <cellStyle name="常规 7 2 3 3 5 4 4 2" xfId="17853"/>
    <cellStyle name="常规 7 2 3 3 5 4 5" xfId="17854"/>
    <cellStyle name="常规 7 2 3 3 5 5" xfId="17855"/>
    <cellStyle name="常规 7 2 3 3 5 5 2" xfId="17856"/>
    <cellStyle name="常规 7 2 3 3 5 5 2 2" xfId="17857"/>
    <cellStyle name="常规 7 2 3 3 5 5 3" xfId="17858"/>
    <cellStyle name="常规 7 2 3 3 5 5 3 2" xfId="17859"/>
    <cellStyle name="常规 7 2 3 3 5 5 4" xfId="17860"/>
    <cellStyle name="常规 7 2 3 3 5 5 4 2" xfId="17861"/>
    <cellStyle name="常规 7 2 3 3 5 5 5" xfId="17862"/>
    <cellStyle name="常规 7 2 3 3 5 6" xfId="17863"/>
    <cellStyle name="常规 7 2 3 3 5 6 2" xfId="17864"/>
    <cellStyle name="常规 7 2 3 3 5 6 2 2" xfId="17865"/>
    <cellStyle name="常规 7 2 3 3 5 6 3" xfId="17866"/>
    <cellStyle name="常规 7 2 3 3 5 6 3 2" xfId="17867"/>
    <cellStyle name="常规 7 2 3 3 5 6 4" xfId="17868"/>
    <cellStyle name="常规 7 2 3 3 5 7" xfId="17869"/>
    <cellStyle name="常规 7 2 3 3 5 7 2" xfId="17870"/>
    <cellStyle name="常规 7 2 3 3 5 8" xfId="17871"/>
    <cellStyle name="常规 7 2 3 3 5 8 2" xfId="17872"/>
    <cellStyle name="常规 7 2 3 3 5 9" xfId="17873"/>
    <cellStyle name="常规 7 2 3 3 5 9 2" xfId="17874"/>
    <cellStyle name="常规 7 2 3 3 6" xfId="17875"/>
    <cellStyle name="常规 7 2 3 3 6 2" xfId="17876"/>
    <cellStyle name="常规 7 2 3 3 6 2 2" xfId="17877"/>
    <cellStyle name="常规 7 2 3 3 6 2 2 2" xfId="17878"/>
    <cellStyle name="常规 7 2 3 3 6 2 2 2 2" xfId="17879"/>
    <cellStyle name="常规 7 2 3 3 6 2 2 3" xfId="17880"/>
    <cellStyle name="常规 7 2 3 3 6 2 2 3 2" xfId="17881"/>
    <cellStyle name="常规 7 2 3 3 6 2 2 4" xfId="17882"/>
    <cellStyle name="常规 7 2 3 3 6 2 2 4 2" xfId="17883"/>
    <cellStyle name="常规 7 2 3 3 6 2 2 5" xfId="17884"/>
    <cellStyle name="常规 7 2 3 3 6 2 3" xfId="17885"/>
    <cellStyle name="常规 7 2 3 3 6 2 3 2" xfId="17886"/>
    <cellStyle name="常规 7 2 3 3 6 2 4" xfId="17887"/>
    <cellStyle name="常规 7 2 3 3 6 2 4 2" xfId="17888"/>
    <cellStyle name="常规 7 2 3 3 6 2 5" xfId="17889"/>
    <cellStyle name="常规 7 2 3 3 6 2 5 2" xfId="17890"/>
    <cellStyle name="常规 7 2 3 3 6 2 6" xfId="17891"/>
    <cellStyle name="常规 7 2 3 3 6 3" xfId="17892"/>
    <cellStyle name="常规 7 2 3 3 6 3 2" xfId="17893"/>
    <cellStyle name="常规 7 2 3 3 6 3 2 2" xfId="17894"/>
    <cellStyle name="常规 7 2 3 3 6 3 3" xfId="17895"/>
    <cellStyle name="常规 7 2 3 3 6 3 3 2" xfId="17896"/>
    <cellStyle name="常规 7 2 3 3 6 3 4" xfId="17897"/>
    <cellStyle name="常规 7 2 3 3 6 3 4 2" xfId="17898"/>
    <cellStyle name="常规 7 2 3 3 6 3 5" xfId="17899"/>
    <cellStyle name="常规 7 2 3 3 6 4" xfId="17900"/>
    <cellStyle name="常规 7 2 3 3 6 4 2" xfId="17901"/>
    <cellStyle name="常规 7 2 3 3 6 4 2 2" xfId="17902"/>
    <cellStyle name="常规 7 2 3 3 6 4 3" xfId="17903"/>
    <cellStyle name="常规 7 2 3 3 6 4 3 2" xfId="17904"/>
    <cellStyle name="常规 7 2 3 3 6 4 4" xfId="17905"/>
    <cellStyle name="常规 7 2 3 3 6 4 4 2" xfId="17906"/>
    <cellStyle name="常规 7 2 3 3 6 4 5" xfId="17907"/>
    <cellStyle name="常规 7 2 3 3 6 5" xfId="17908"/>
    <cellStyle name="常规 7 2 3 3 6 5 2" xfId="17909"/>
    <cellStyle name="常规 7 2 3 3 6 5 2 2" xfId="17910"/>
    <cellStyle name="常规 7 2 3 3 6 5 3" xfId="17911"/>
    <cellStyle name="常规 7 2 3 3 6 5 3 2" xfId="17912"/>
    <cellStyle name="常规 7 2 3 3 6 5 4" xfId="17913"/>
    <cellStyle name="常规 7 2 3 3 6 6" xfId="17914"/>
    <cellStyle name="常规 7 2 3 3 6 6 2" xfId="17915"/>
    <cellStyle name="常规 7 2 3 3 6 7" xfId="17916"/>
    <cellStyle name="常规 7 2 3 3 6 7 2" xfId="17917"/>
    <cellStyle name="常规 7 2 3 3 6 8" xfId="17918"/>
    <cellStyle name="常规 7 2 3 3 6 8 2" xfId="17919"/>
    <cellStyle name="常规 7 2 3 3 6 9" xfId="17920"/>
    <cellStyle name="常规 7 2 3 3 7" xfId="17921"/>
    <cellStyle name="常规 7 2 3 3 7 2" xfId="17922"/>
    <cellStyle name="常规 7 2 3 3 7 2 2" xfId="17923"/>
    <cellStyle name="常规 7 2 3 3 7 2 2 2" xfId="17924"/>
    <cellStyle name="常规 7 2 3 3 7 2 3" xfId="17925"/>
    <cellStyle name="常规 7 2 3 3 7 2 3 2" xfId="17926"/>
    <cellStyle name="常规 7 2 3 3 7 2 4" xfId="17927"/>
    <cellStyle name="常规 7 2 3 3 7 2 4 2" xfId="17928"/>
    <cellStyle name="常规 7 2 3 3 7 2 5" xfId="17929"/>
    <cellStyle name="常规 7 2 3 3 7 3" xfId="17930"/>
    <cellStyle name="常规 7 2 3 3 7 3 2" xfId="17931"/>
    <cellStyle name="常规 7 2 3 3 7 4" xfId="17932"/>
    <cellStyle name="常规 7 2 3 3 7 4 2" xfId="17933"/>
    <cellStyle name="常规 7 2 3 3 7 5" xfId="17934"/>
    <cellStyle name="常规 7 2 3 3 7 5 2" xfId="17935"/>
    <cellStyle name="常规 7 2 3 3 7 6" xfId="17936"/>
    <cellStyle name="常规 7 2 3 3 8" xfId="17937"/>
    <cellStyle name="常规 7 2 3 3 8 2" xfId="17938"/>
    <cellStyle name="常规 7 2 3 3 8 2 2" xfId="17939"/>
    <cellStyle name="常规 7 2 3 3 8 3" xfId="17940"/>
    <cellStyle name="常规 7 2 3 3 8 3 2" xfId="17941"/>
    <cellStyle name="常规 7 2 3 3 8 4" xfId="17942"/>
    <cellStyle name="常规 7 2 3 3 8 4 2" xfId="17943"/>
    <cellStyle name="常规 7 2 3 3 8 5" xfId="17944"/>
    <cellStyle name="常规 7 2 3 3 9" xfId="17945"/>
    <cellStyle name="常规 7 2 3 3 9 2" xfId="17946"/>
    <cellStyle name="常规 7 2 3 3 9 2 2" xfId="17947"/>
    <cellStyle name="常规 7 2 3 3 9 3" xfId="17948"/>
    <cellStyle name="常规 7 2 3 3 9 3 2" xfId="17949"/>
    <cellStyle name="常规 7 2 3 3 9 4" xfId="17950"/>
    <cellStyle name="常规 7 2 3 3 9 4 2" xfId="17951"/>
    <cellStyle name="常规 7 2 3 3 9 5" xfId="17952"/>
    <cellStyle name="常规 7 2 3 4" xfId="17953"/>
    <cellStyle name="常规 7 2 3 4 10" xfId="17954"/>
    <cellStyle name="常规 7 2 3 4 10 2" xfId="17955"/>
    <cellStyle name="常规 7 2 3 4 10 2 2" xfId="17956"/>
    <cellStyle name="常规 7 2 3 4 10 3" xfId="17957"/>
    <cellStyle name="常规 7 2 3 4 10 3 2" xfId="17958"/>
    <cellStyle name="常规 7 2 3 4 10 4" xfId="17959"/>
    <cellStyle name="常规 7 2 3 4 10 4 2" xfId="17960"/>
    <cellStyle name="常规 7 2 3 4 10 5" xfId="17961"/>
    <cellStyle name="常规 7 2 3 4 11" xfId="17962"/>
    <cellStyle name="常规 7 2 3 4 11 2" xfId="17963"/>
    <cellStyle name="常规 7 2 3 4 11 2 2" xfId="17964"/>
    <cellStyle name="常规 7 2 3 4 11 3" xfId="17965"/>
    <cellStyle name="常规 7 2 3 4 11 3 2" xfId="17966"/>
    <cellStyle name="常规 7 2 3 4 11 4" xfId="17967"/>
    <cellStyle name="常规 7 2 3 4 12" xfId="17968"/>
    <cellStyle name="常规 7 2 3 4 12 2" xfId="17969"/>
    <cellStyle name="常规 7 2 3 4 13" xfId="17970"/>
    <cellStyle name="常规 7 2 3 4 13 2" xfId="17971"/>
    <cellStyle name="常规 7 2 3 4 14" xfId="17972"/>
    <cellStyle name="常规 7 2 3 4 14 2" xfId="17973"/>
    <cellStyle name="常规 7 2 3 4 15" xfId="17974"/>
    <cellStyle name="常规 7 2 3 4 2" xfId="17975"/>
    <cellStyle name="常规 7 2 3 4 2 10" xfId="17976"/>
    <cellStyle name="常规 7 2 3 4 2 10 2" xfId="17977"/>
    <cellStyle name="常规 7 2 3 4 2 11" xfId="17978"/>
    <cellStyle name="常规 7 2 3 4 2 11 2" xfId="17979"/>
    <cellStyle name="常规 7 2 3 4 2 12" xfId="17980"/>
    <cellStyle name="常规 7 2 3 4 2 2" xfId="17981"/>
    <cellStyle name="常规 7 2 3 4 2 2 10" xfId="17982"/>
    <cellStyle name="常规 7 2 3 4 2 2 10 2" xfId="17983"/>
    <cellStyle name="常规 7 2 3 4 2 2 11" xfId="17984"/>
    <cellStyle name="常规 7 2 3 4 2 2 2" xfId="17985"/>
    <cellStyle name="常规 7 2 3 4 2 2 2 10" xfId="17986"/>
    <cellStyle name="常规 7 2 3 4 2 2 2 2" xfId="17987"/>
    <cellStyle name="常规 7 2 3 4 2 2 2 2 2" xfId="17988"/>
    <cellStyle name="常规 7 2 3 4 2 2 2 2 2 2" xfId="17989"/>
    <cellStyle name="常规 7 2 3 4 2 2 2 2 2 2 2" xfId="17990"/>
    <cellStyle name="常规 7 2 3 4 2 2 2 2 2 2 2 2" xfId="17991"/>
    <cellStyle name="常规 7 2 3 4 2 2 2 2 2 2 3" xfId="17992"/>
    <cellStyle name="常规 7 2 3 4 2 2 2 2 2 2 3 2" xfId="17993"/>
    <cellStyle name="常规 7 2 3 4 2 2 2 2 2 2 4" xfId="17994"/>
    <cellStyle name="常规 7 2 3 4 2 2 2 2 2 2 4 2" xfId="17995"/>
    <cellStyle name="常规 7 2 3 4 2 2 2 2 2 2 5" xfId="17996"/>
    <cellStyle name="常规 7 2 3 4 2 2 2 2 2 3" xfId="17997"/>
    <cellStyle name="常规 7 2 3 4 2 2 2 2 2 3 2" xfId="17998"/>
    <cellStyle name="常规 7 2 3 4 2 2 2 2 2 4" xfId="17999"/>
    <cellStyle name="常规 7 2 3 4 2 2 2 2 2 4 2" xfId="18000"/>
    <cellStyle name="常规 7 2 3 4 2 2 2 2 2 5" xfId="18001"/>
    <cellStyle name="常规 7 2 3 4 2 2 2 2 2 5 2" xfId="18002"/>
    <cellStyle name="常规 7 2 3 4 2 2 2 2 2 6" xfId="18003"/>
    <cellStyle name="常规 7 2 3 4 2 2 2 2 3" xfId="18004"/>
    <cellStyle name="常规 7 2 3 4 2 2 2 2 3 2" xfId="18005"/>
    <cellStyle name="常规 7 2 3 4 2 2 2 2 3 2 2" xfId="18006"/>
    <cellStyle name="常规 7 2 3 4 2 2 2 2 3 3" xfId="18007"/>
    <cellStyle name="常规 7 2 3 4 2 2 2 2 3 3 2" xfId="18008"/>
    <cellStyle name="常规 7 2 3 4 2 2 2 2 3 4" xfId="18009"/>
    <cellStyle name="常规 7 2 3 4 2 2 2 2 3 4 2" xfId="18010"/>
    <cellStyle name="常规 7 2 3 4 2 2 2 2 3 5" xfId="18011"/>
    <cellStyle name="常规 7 2 3 4 2 2 2 2 4" xfId="18012"/>
    <cellStyle name="常规 7 2 3 4 2 2 2 2 4 2" xfId="18013"/>
    <cellStyle name="常规 7 2 3 4 2 2 2 2 4 2 2" xfId="18014"/>
    <cellStyle name="常规 7 2 3 4 2 2 2 2 4 3" xfId="18015"/>
    <cellStyle name="常规 7 2 3 4 2 2 2 2 4 3 2" xfId="18016"/>
    <cellStyle name="常规 7 2 3 4 2 2 2 2 4 4" xfId="18017"/>
    <cellStyle name="常规 7 2 3 4 2 2 2 2 4 4 2" xfId="18018"/>
    <cellStyle name="常规 7 2 3 4 2 2 2 2 4 5" xfId="18019"/>
    <cellStyle name="常规 7 2 3 4 2 2 2 2 5" xfId="18020"/>
    <cellStyle name="常规 7 2 3 4 2 2 2 2 5 2" xfId="18021"/>
    <cellStyle name="常规 7 2 3 4 2 2 2 2 5 2 2" xfId="18022"/>
    <cellStyle name="常规 7 2 3 4 2 2 2 2 5 3" xfId="18023"/>
    <cellStyle name="常规 7 2 3 4 2 2 2 2 5 3 2" xfId="18024"/>
    <cellStyle name="常规 7 2 3 4 2 2 2 2 5 4" xfId="18025"/>
    <cellStyle name="常规 7 2 3 4 2 2 2 2 6" xfId="18026"/>
    <cellStyle name="常规 7 2 3 4 2 2 2 2 6 2" xfId="18027"/>
    <cellStyle name="常规 7 2 3 4 2 2 2 2 7" xfId="18028"/>
    <cellStyle name="常规 7 2 3 4 2 2 2 2 7 2" xfId="18029"/>
    <cellStyle name="常规 7 2 3 4 2 2 2 2 8" xfId="18030"/>
    <cellStyle name="常规 7 2 3 4 2 2 2 2 8 2" xfId="18031"/>
    <cellStyle name="常规 7 2 3 4 2 2 2 2 9" xfId="18032"/>
    <cellStyle name="常规 7 2 3 4 2 2 2 3" xfId="18033"/>
    <cellStyle name="常规 7 2 3 4 2 2 2 3 2" xfId="18034"/>
    <cellStyle name="常规 7 2 3 4 2 2 2 3 2 2" xfId="18035"/>
    <cellStyle name="常规 7 2 3 4 2 2 2 3 2 2 2" xfId="18036"/>
    <cellStyle name="常规 7 2 3 4 2 2 2 3 2 3" xfId="18037"/>
    <cellStyle name="常规 7 2 3 4 2 2 2 3 2 3 2" xfId="18038"/>
    <cellStyle name="常规 7 2 3 4 2 2 2 3 2 4" xfId="18039"/>
    <cellStyle name="常规 7 2 3 4 2 2 2 3 2 4 2" xfId="18040"/>
    <cellStyle name="常规 7 2 3 4 2 2 2 3 2 5" xfId="18041"/>
    <cellStyle name="常规 7 2 3 4 2 2 2 3 3" xfId="18042"/>
    <cellStyle name="常规 7 2 3 4 2 2 2 3 3 2" xfId="18043"/>
    <cellStyle name="常规 7 2 3 4 2 2 2 3 4" xfId="18044"/>
    <cellStyle name="常规 7 2 3 4 2 2 2 3 4 2" xfId="18045"/>
    <cellStyle name="常规 7 2 3 4 2 2 2 3 5" xfId="18046"/>
    <cellStyle name="常规 7 2 3 4 2 2 2 3 5 2" xfId="18047"/>
    <cellStyle name="常规 7 2 3 4 2 2 2 3 6" xfId="18048"/>
    <cellStyle name="常规 7 2 3 4 2 2 2 4" xfId="18049"/>
    <cellStyle name="常规 7 2 3 4 2 2 2 4 2" xfId="18050"/>
    <cellStyle name="常规 7 2 3 4 2 2 2 4 2 2" xfId="18051"/>
    <cellStyle name="常规 7 2 3 4 2 2 2 4 3" xfId="18052"/>
    <cellStyle name="常规 7 2 3 4 2 2 2 4 3 2" xfId="18053"/>
    <cellStyle name="常规 7 2 3 4 2 2 2 4 4" xfId="18054"/>
    <cellStyle name="常规 7 2 3 4 2 2 2 4 4 2" xfId="18055"/>
    <cellStyle name="常规 7 2 3 4 2 2 2 4 5" xfId="18056"/>
    <cellStyle name="常规 7 2 3 4 2 2 2 5" xfId="18057"/>
    <cellStyle name="常规 7 2 3 4 2 2 2 5 2" xfId="18058"/>
    <cellStyle name="常规 7 2 3 4 2 2 2 5 2 2" xfId="18059"/>
    <cellStyle name="常规 7 2 3 4 2 2 2 5 3" xfId="18060"/>
    <cellStyle name="常规 7 2 3 4 2 2 2 5 3 2" xfId="18061"/>
    <cellStyle name="常规 7 2 3 4 2 2 2 5 4" xfId="18062"/>
    <cellStyle name="常规 7 2 3 4 2 2 2 5 4 2" xfId="18063"/>
    <cellStyle name="常规 7 2 3 4 2 2 2 5 5" xfId="18064"/>
    <cellStyle name="常规 7 2 3 4 2 2 2 6" xfId="18065"/>
    <cellStyle name="常规 7 2 3 4 2 2 2 6 2" xfId="18066"/>
    <cellStyle name="常规 7 2 3 4 2 2 2 6 2 2" xfId="18067"/>
    <cellStyle name="常规 7 2 3 4 2 2 2 6 3" xfId="18068"/>
    <cellStyle name="常规 7 2 3 4 2 2 2 6 3 2" xfId="18069"/>
    <cellStyle name="常规 7 2 3 4 2 2 2 6 4" xfId="18070"/>
    <cellStyle name="常规 7 2 3 4 2 2 2 7" xfId="18071"/>
    <cellStyle name="常规 7 2 3 4 2 2 2 7 2" xfId="18072"/>
    <cellStyle name="常规 7 2 3 4 2 2 2 8" xfId="18073"/>
    <cellStyle name="常规 7 2 3 4 2 2 2 8 2" xfId="18074"/>
    <cellStyle name="常规 7 2 3 4 2 2 2 9" xfId="18075"/>
    <cellStyle name="常规 7 2 3 4 2 2 2 9 2" xfId="18076"/>
    <cellStyle name="常规 7 2 3 4 2 2 3" xfId="18077"/>
    <cellStyle name="常规 7 2 3 4 2 2 3 2" xfId="18078"/>
    <cellStyle name="常规 7 2 3 4 2 2 3 2 2" xfId="18079"/>
    <cellStyle name="常规 7 2 3 4 2 2 3 2 2 2" xfId="18080"/>
    <cellStyle name="常规 7 2 3 4 2 2 3 2 2 2 2" xfId="18081"/>
    <cellStyle name="常规 7 2 3 4 2 2 3 2 2 3" xfId="18082"/>
    <cellStyle name="常规 7 2 3 4 2 2 3 2 2 3 2" xfId="18083"/>
    <cellStyle name="常规 7 2 3 4 2 2 3 2 2 4" xfId="18084"/>
    <cellStyle name="常规 7 2 3 4 2 2 3 2 2 4 2" xfId="18085"/>
    <cellStyle name="常规 7 2 3 4 2 2 3 2 2 5" xfId="18086"/>
    <cellStyle name="常规 7 2 3 4 2 2 3 2 3" xfId="18087"/>
    <cellStyle name="常规 7 2 3 4 2 2 3 2 3 2" xfId="18088"/>
    <cellStyle name="常规 7 2 3 4 2 2 3 2 4" xfId="18089"/>
    <cellStyle name="常规 7 2 3 4 2 2 3 2 4 2" xfId="18090"/>
    <cellStyle name="常规 7 2 3 4 2 2 3 2 5" xfId="18091"/>
    <cellStyle name="常规 7 2 3 4 2 2 3 2 5 2" xfId="18092"/>
    <cellStyle name="常规 7 2 3 4 2 2 3 2 6" xfId="18093"/>
    <cellStyle name="常规 7 2 3 4 2 2 3 3" xfId="18094"/>
    <cellStyle name="常规 7 2 3 4 2 2 3 3 2" xfId="18095"/>
    <cellStyle name="常规 7 2 3 4 2 2 3 3 2 2" xfId="18096"/>
    <cellStyle name="常规 7 2 3 4 2 2 3 3 3" xfId="18097"/>
    <cellStyle name="常规 7 2 3 4 2 2 3 3 3 2" xfId="18098"/>
    <cellStyle name="常规 7 2 3 4 2 2 3 3 4" xfId="18099"/>
    <cellStyle name="常规 7 2 3 4 2 2 3 3 4 2" xfId="18100"/>
    <cellStyle name="常规 7 2 3 4 2 2 3 3 5" xfId="18101"/>
    <cellStyle name="常规 7 2 3 4 2 2 3 4" xfId="18102"/>
    <cellStyle name="常规 7 2 3 4 2 2 3 4 2" xfId="18103"/>
    <cellStyle name="常规 7 2 3 4 2 2 3 4 2 2" xfId="18104"/>
    <cellStyle name="常规 7 2 3 4 2 2 3 4 3" xfId="18105"/>
    <cellStyle name="常规 7 2 3 4 2 2 3 4 3 2" xfId="18106"/>
    <cellStyle name="常规 7 2 3 4 2 2 3 4 4" xfId="18107"/>
    <cellStyle name="常规 7 2 3 4 2 2 3 4 4 2" xfId="18108"/>
    <cellStyle name="常规 7 2 3 4 2 2 3 4 5" xfId="18109"/>
    <cellStyle name="常规 7 2 3 4 2 2 3 5" xfId="18110"/>
    <cellStyle name="常规 7 2 3 4 2 2 3 5 2" xfId="18111"/>
    <cellStyle name="常规 7 2 3 4 2 2 3 5 2 2" xfId="18112"/>
    <cellStyle name="常规 7 2 3 4 2 2 3 5 3" xfId="18113"/>
    <cellStyle name="常规 7 2 3 4 2 2 3 5 3 2" xfId="18114"/>
    <cellStyle name="常规 7 2 3 4 2 2 3 5 4" xfId="18115"/>
    <cellStyle name="常规 7 2 3 4 2 2 3 6" xfId="18116"/>
    <cellStyle name="常规 7 2 3 4 2 2 3 6 2" xfId="18117"/>
    <cellStyle name="常规 7 2 3 4 2 2 3 7" xfId="18118"/>
    <cellStyle name="常规 7 2 3 4 2 2 3 7 2" xfId="18119"/>
    <cellStyle name="常规 7 2 3 4 2 2 3 8" xfId="18120"/>
    <cellStyle name="常规 7 2 3 4 2 2 3 8 2" xfId="18121"/>
    <cellStyle name="常规 7 2 3 4 2 2 3 9" xfId="18122"/>
    <cellStyle name="常规 7 2 3 4 2 2 4" xfId="18123"/>
    <cellStyle name="常规 7 2 3 4 2 2 4 2" xfId="18124"/>
    <cellStyle name="常规 7 2 3 4 2 2 4 2 2" xfId="18125"/>
    <cellStyle name="常规 7 2 3 4 2 2 4 2 2 2" xfId="18126"/>
    <cellStyle name="常规 7 2 3 4 2 2 4 2 3" xfId="18127"/>
    <cellStyle name="常规 7 2 3 4 2 2 4 2 3 2" xfId="18128"/>
    <cellStyle name="常规 7 2 3 4 2 2 4 2 4" xfId="18129"/>
    <cellStyle name="常规 7 2 3 4 2 2 4 2 4 2" xfId="18130"/>
    <cellStyle name="常规 7 2 3 4 2 2 4 2 5" xfId="18131"/>
    <cellStyle name="常规 7 2 3 4 2 2 4 3" xfId="18132"/>
    <cellStyle name="常规 7 2 3 4 2 2 4 3 2" xfId="18133"/>
    <cellStyle name="常规 7 2 3 4 2 2 4 4" xfId="18134"/>
    <cellStyle name="常规 7 2 3 4 2 2 4 4 2" xfId="18135"/>
    <cellStyle name="常规 7 2 3 4 2 2 4 5" xfId="18136"/>
    <cellStyle name="常规 7 2 3 4 2 2 4 5 2" xfId="18137"/>
    <cellStyle name="常规 7 2 3 4 2 2 4 6" xfId="18138"/>
    <cellStyle name="常规 7 2 3 4 2 2 5" xfId="18139"/>
    <cellStyle name="常规 7 2 3 4 2 2 5 2" xfId="18140"/>
    <cellStyle name="常规 7 2 3 4 2 2 5 2 2" xfId="18141"/>
    <cellStyle name="常规 7 2 3 4 2 2 5 3" xfId="18142"/>
    <cellStyle name="常规 7 2 3 4 2 2 5 3 2" xfId="18143"/>
    <cellStyle name="常规 7 2 3 4 2 2 5 4" xfId="18144"/>
    <cellStyle name="常规 7 2 3 4 2 2 5 4 2" xfId="18145"/>
    <cellStyle name="常规 7 2 3 4 2 2 5 5" xfId="18146"/>
    <cellStyle name="常规 7 2 3 4 2 2 6" xfId="18147"/>
    <cellStyle name="常规 7 2 3 4 2 2 6 2" xfId="18148"/>
    <cellStyle name="常规 7 2 3 4 2 2 6 2 2" xfId="18149"/>
    <cellStyle name="常规 7 2 3 4 2 2 6 3" xfId="18150"/>
    <cellStyle name="常规 7 2 3 4 2 2 6 3 2" xfId="18151"/>
    <cellStyle name="常规 7 2 3 4 2 2 6 4" xfId="18152"/>
    <cellStyle name="常规 7 2 3 4 2 2 6 4 2" xfId="18153"/>
    <cellStyle name="常规 7 2 3 4 2 2 6 5" xfId="18154"/>
    <cellStyle name="常规 7 2 3 4 2 2 7" xfId="18155"/>
    <cellStyle name="常规 7 2 3 4 2 2 7 2" xfId="18156"/>
    <cellStyle name="常规 7 2 3 4 2 2 7 2 2" xfId="18157"/>
    <cellStyle name="常规 7 2 3 4 2 2 7 3" xfId="18158"/>
    <cellStyle name="常规 7 2 3 4 2 2 7 3 2" xfId="18159"/>
    <cellStyle name="常规 7 2 3 4 2 2 7 4" xfId="18160"/>
    <cellStyle name="常规 7 2 3 4 2 2 8" xfId="18161"/>
    <cellStyle name="常规 7 2 3 4 2 2 8 2" xfId="18162"/>
    <cellStyle name="常规 7 2 3 4 2 2 9" xfId="18163"/>
    <cellStyle name="常规 7 2 3 4 2 2 9 2" xfId="18164"/>
    <cellStyle name="常规 7 2 3 4 2 3" xfId="18165"/>
    <cellStyle name="常规 7 2 3 4 2 3 10" xfId="18166"/>
    <cellStyle name="常规 7 2 3 4 2 3 2" xfId="18167"/>
    <cellStyle name="常规 7 2 3 4 2 3 2 2" xfId="18168"/>
    <cellStyle name="常规 7 2 3 4 2 3 2 2 2" xfId="18169"/>
    <cellStyle name="常规 7 2 3 4 2 3 2 2 2 2" xfId="18170"/>
    <cellStyle name="常规 7 2 3 4 2 3 2 2 2 2 2" xfId="18171"/>
    <cellStyle name="常规 7 2 3 4 2 3 2 2 2 3" xfId="18172"/>
    <cellStyle name="常规 7 2 3 4 2 3 2 2 2 3 2" xfId="18173"/>
    <cellStyle name="常规 7 2 3 4 2 3 2 2 2 4" xfId="18174"/>
    <cellStyle name="常规 7 2 3 4 2 3 2 2 2 4 2" xfId="18175"/>
    <cellStyle name="常规 7 2 3 4 2 3 2 2 2 5" xfId="18176"/>
    <cellStyle name="常规 7 2 3 4 2 3 2 2 3" xfId="18177"/>
    <cellStyle name="常规 7 2 3 4 2 3 2 2 3 2" xfId="18178"/>
    <cellStyle name="常规 7 2 3 4 2 3 2 2 4" xfId="18179"/>
    <cellStyle name="常规 7 2 3 4 2 3 2 2 4 2" xfId="18180"/>
    <cellStyle name="常规 7 2 3 4 2 3 2 2 5" xfId="18181"/>
    <cellStyle name="常规 7 2 3 4 2 3 2 2 5 2" xfId="18182"/>
    <cellStyle name="常规 7 2 3 4 2 3 2 2 6" xfId="18183"/>
    <cellStyle name="常规 7 2 3 4 2 3 2 3" xfId="18184"/>
    <cellStyle name="常规 7 2 3 4 2 3 2 3 2" xfId="18185"/>
    <cellStyle name="常规 7 2 3 4 2 3 2 3 2 2" xfId="18186"/>
    <cellStyle name="常规 7 2 3 4 2 3 2 3 3" xfId="18187"/>
    <cellStyle name="常规 7 2 3 4 2 3 2 3 3 2" xfId="18188"/>
    <cellStyle name="常规 7 2 3 4 2 3 2 3 4" xfId="18189"/>
    <cellStyle name="常规 7 2 3 4 2 3 2 3 4 2" xfId="18190"/>
    <cellStyle name="常规 7 2 3 4 2 3 2 3 5" xfId="18191"/>
    <cellStyle name="常规 7 2 3 4 2 3 2 4" xfId="18192"/>
    <cellStyle name="常规 7 2 3 4 2 3 2 4 2" xfId="18193"/>
    <cellStyle name="常规 7 2 3 4 2 3 2 4 2 2" xfId="18194"/>
    <cellStyle name="常规 7 2 3 4 2 3 2 4 3" xfId="18195"/>
    <cellStyle name="常规 7 2 3 4 2 3 2 4 3 2" xfId="18196"/>
    <cellStyle name="常规 7 2 3 4 2 3 2 4 4" xfId="18197"/>
    <cellStyle name="常规 7 2 3 4 2 3 2 4 4 2" xfId="18198"/>
    <cellStyle name="常规 7 2 3 4 2 3 2 4 5" xfId="18199"/>
    <cellStyle name="常规 7 2 3 4 2 3 2 5" xfId="18200"/>
    <cellStyle name="常规 7 2 3 4 2 3 2 5 2" xfId="18201"/>
    <cellStyle name="常规 7 2 3 4 2 3 2 5 2 2" xfId="18202"/>
    <cellStyle name="常规 7 2 3 4 2 3 2 5 3" xfId="18203"/>
    <cellStyle name="常规 7 2 3 4 2 3 2 5 3 2" xfId="18204"/>
    <cellStyle name="常规 7 2 3 4 2 3 2 5 4" xfId="18205"/>
    <cellStyle name="常规 7 2 3 4 2 3 2 6" xfId="18206"/>
    <cellStyle name="常规 7 2 3 4 2 3 2 6 2" xfId="18207"/>
    <cellStyle name="常规 7 2 3 4 2 3 2 7" xfId="18208"/>
    <cellStyle name="常规 7 2 3 4 2 3 2 7 2" xfId="18209"/>
    <cellStyle name="常规 7 2 3 4 2 3 2 8" xfId="18210"/>
    <cellStyle name="常规 7 2 3 4 2 3 2 8 2" xfId="18211"/>
    <cellStyle name="常规 7 2 3 4 2 3 2 9" xfId="18212"/>
    <cellStyle name="常规 7 2 3 4 2 3 3" xfId="18213"/>
    <cellStyle name="常规 7 2 3 4 2 3 3 2" xfId="18214"/>
    <cellStyle name="常规 7 2 3 4 2 3 3 2 2" xfId="18215"/>
    <cellStyle name="常规 7 2 3 4 2 3 3 2 2 2" xfId="18216"/>
    <cellStyle name="常规 7 2 3 4 2 3 3 2 3" xfId="18217"/>
    <cellStyle name="常规 7 2 3 4 2 3 3 2 3 2" xfId="18218"/>
    <cellStyle name="常规 7 2 3 4 2 3 3 2 4" xfId="18219"/>
    <cellStyle name="常规 7 2 3 4 2 3 3 2 4 2" xfId="18220"/>
    <cellStyle name="常规 7 2 3 4 2 3 3 2 5" xfId="18221"/>
    <cellStyle name="常规 7 2 3 4 2 3 3 3" xfId="18222"/>
    <cellStyle name="常规 7 2 3 4 2 3 3 3 2" xfId="18223"/>
    <cellStyle name="常规 7 2 3 4 2 3 3 4" xfId="18224"/>
    <cellStyle name="常规 7 2 3 4 2 3 3 4 2" xfId="18225"/>
    <cellStyle name="常规 7 2 3 4 2 3 3 5" xfId="18226"/>
    <cellStyle name="常规 7 2 3 4 2 3 3 5 2" xfId="18227"/>
    <cellStyle name="常规 7 2 3 4 2 3 3 6" xfId="18228"/>
    <cellStyle name="常规 7 2 3 4 2 3 4" xfId="18229"/>
    <cellStyle name="常规 7 2 3 4 2 3 4 2" xfId="18230"/>
    <cellStyle name="常规 7 2 3 4 2 3 4 2 2" xfId="18231"/>
    <cellStyle name="常规 7 2 3 4 2 3 4 3" xfId="18232"/>
    <cellStyle name="常规 7 2 3 4 2 3 4 3 2" xfId="18233"/>
    <cellStyle name="常规 7 2 3 4 2 3 4 4" xfId="18234"/>
    <cellStyle name="常规 7 2 3 4 2 3 4 4 2" xfId="18235"/>
    <cellStyle name="常规 7 2 3 4 2 3 4 5" xfId="18236"/>
    <cellStyle name="常规 7 2 3 4 2 3 5" xfId="18237"/>
    <cellStyle name="常规 7 2 3 4 2 3 5 2" xfId="18238"/>
    <cellStyle name="常规 7 2 3 4 2 3 5 2 2" xfId="18239"/>
    <cellStyle name="常规 7 2 3 4 2 3 5 3" xfId="18240"/>
    <cellStyle name="常规 7 2 3 4 2 3 5 3 2" xfId="18241"/>
    <cellStyle name="常规 7 2 3 4 2 3 5 4" xfId="18242"/>
    <cellStyle name="常规 7 2 3 4 2 3 5 4 2" xfId="18243"/>
    <cellStyle name="常规 7 2 3 4 2 3 5 5" xfId="18244"/>
    <cellStyle name="常规 7 2 3 4 2 3 6" xfId="18245"/>
    <cellStyle name="常规 7 2 3 4 2 3 6 2" xfId="18246"/>
    <cellStyle name="常规 7 2 3 4 2 3 6 2 2" xfId="18247"/>
    <cellStyle name="常规 7 2 3 4 2 3 6 3" xfId="18248"/>
    <cellStyle name="常规 7 2 3 4 2 3 6 3 2" xfId="18249"/>
    <cellStyle name="常规 7 2 3 4 2 3 6 4" xfId="18250"/>
    <cellStyle name="常规 7 2 3 4 2 3 7" xfId="18251"/>
    <cellStyle name="常规 7 2 3 4 2 3 7 2" xfId="18252"/>
    <cellStyle name="常规 7 2 3 4 2 3 8" xfId="18253"/>
    <cellStyle name="常规 7 2 3 4 2 3 8 2" xfId="18254"/>
    <cellStyle name="常规 7 2 3 4 2 3 9" xfId="18255"/>
    <cellStyle name="常规 7 2 3 4 2 3 9 2" xfId="18256"/>
    <cellStyle name="常规 7 2 3 4 2 4" xfId="18257"/>
    <cellStyle name="常规 7 2 3 4 2 4 2" xfId="18258"/>
    <cellStyle name="常规 7 2 3 4 2 4 2 2" xfId="18259"/>
    <cellStyle name="常规 7 2 3 4 2 4 2 2 2" xfId="18260"/>
    <cellStyle name="常规 7 2 3 4 2 4 2 2 2 2" xfId="18261"/>
    <cellStyle name="常规 7 2 3 4 2 4 2 2 3" xfId="18262"/>
    <cellStyle name="常规 7 2 3 4 2 4 2 2 3 2" xfId="18263"/>
    <cellStyle name="常规 7 2 3 4 2 4 2 2 4" xfId="18264"/>
    <cellStyle name="常规 7 2 3 4 2 4 2 2 4 2" xfId="18265"/>
    <cellStyle name="常规 7 2 3 4 2 4 2 2 5" xfId="18266"/>
    <cellStyle name="常规 7 2 3 4 2 4 2 3" xfId="18267"/>
    <cellStyle name="常规 7 2 3 4 2 4 2 3 2" xfId="18268"/>
    <cellStyle name="常规 7 2 3 4 2 4 2 4" xfId="18269"/>
    <cellStyle name="常规 7 2 3 4 2 4 2 4 2" xfId="18270"/>
    <cellStyle name="常规 7 2 3 4 2 4 2 5" xfId="18271"/>
    <cellStyle name="常规 7 2 3 4 2 4 2 5 2" xfId="18272"/>
    <cellStyle name="常规 7 2 3 4 2 4 2 6" xfId="18273"/>
    <cellStyle name="常规 7 2 3 4 2 4 3" xfId="18274"/>
    <cellStyle name="常规 7 2 3 4 2 4 3 2" xfId="18275"/>
    <cellStyle name="常规 7 2 3 4 2 4 3 2 2" xfId="18276"/>
    <cellStyle name="常规 7 2 3 4 2 4 3 3" xfId="18277"/>
    <cellStyle name="常规 7 2 3 4 2 4 3 3 2" xfId="18278"/>
    <cellStyle name="常规 7 2 3 4 2 4 3 4" xfId="18279"/>
    <cellStyle name="常规 7 2 3 4 2 4 3 4 2" xfId="18280"/>
    <cellStyle name="常规 7 2 3 4 2 4 3 5" xfId="18281"/>
    <cellStyle name="常规 7 2 3 4 2 4 4" xfId="18282"/>
    <cellStyle name="常规 7 2 3 4 2 4 4 2" xfId="18283"/>
    <cellStyle name="常规 7 2 3 4 2 4 4 2 2" xfId="18284"/>
    <cellStyle name="常规 7 2 3 4 2 4 4 3" xfId="18285"/>
    <cellStyle name="常规 7 2 3 4 2 4 4 3 2" xfId="18286"/>
    <cellStyle name="常规 7 2 3 4 2 4 4 4" xfId="18287"/>
    <cellStyle name="常规 7 2 3 4 2 4 4 4 2" xfId="18288"/>
    <cellStyle name="常规 7 2 3 4 2 4 4 5" xfId="18289"/>
    <cellStyle name="常规 7 2 3 4 2 4 5" xfId="18290"/>
    <cellStyle name="常规 7 2 3 4 2 4 5 2" xfId="18291"/>
    <cellStyle name="常规 7 2 3 4 2 4 5 2 2" xfId="18292"/>
    <cellStyle name="常规 7 2 3 4 2 4 5 3" xfId="18293"/>
    <cellStyle name="常规 7 2 3 4 2 4 5 3 2" xfId="18294"/>
    <cellStyle name="常规 7 2 3 4 2 4 5 4" xfId="18295"/>
    <cellStyle name="常规 7 2 3 4 2 4 6" xfId="18296"/>
    <cellStyle name="常规 7 2 3 4 2 4 6 2" xfId="18297"/>
    <cellStyle name="常规 7 2 3 4 2 4 7" xfId="18298"/>
    <cellStyle name="常规 7 2 3 4 2 4 7 2" xfId="18299"/>
    <cellStyle name="常规 7 2 3 4 2 4 8" xfId="18300"/>
    <cellStyle name="常规 7 2 3 4 2 4 8 2" xfId="18301"/>
    <cellStyle name="常规 7 2 3 4 2 4 9" xfId="18302"/>
    <cellStyle name="常规 7 2 3 4 2 5" xfId="18303"/>
    <cellStyle name="常规 7 2 3 4 2 5 2" xfId="18304"/>
    <cellStyle name="常规 7 2 3 4 2 5 2 2" xfId="18305"/>
    <cellStyle name="常规 7 2 3 4 2 5 2 2 2" xfId="18306"/>
    <cellStyle name="常规 7 2 3 4 2 5 2 3" xfId="18307"/>
    <cellStyle name="常规 7 2 3 4 2 5 2 3 2" xfId="18308"/>
    <cellStyle name="常规 7 2 3 4 2 5 2 4" xfId="18309"/>
    <cellStyle name="常规 7 2 3 4 2 5 2 4 2" xfId="18310"/>
    <cellStyle name="常规 7 2 3 4 2 5 2 5" xfId="18311"/>
    <cellStyle name="常规 7 2 3 4 2 5 3" xfId="18312"/>
    <cellStyle name="常规 7 2 3 4 2 5 3 2" xfId="18313"/>
    <cellStyle name="常规 7 2 3 4 2 5 4" xfId="18314"/>
    <cellStyle name="常规 7 2 3 4 2 5 4 2" xfId="18315"/>
    <cellStyle name="常规 7 2 3 4 2 5 5" xfId="18316"/>
    <cellStyle name="常规 7 2 3 4 2 5 5 2" xfId="18317"/>
    <cellStyle name="常规 7 2 3 4 2 5 6" xfId="18318"/>
    <cellStyle name="常规 7 2 3 4 2 6" xfId="18319"/>
    <cellStyle name="常规 7 2 3 4 2 6 2" xfId="18320"/>
    <cellStyle name="常规 7 2 3 4 2 6 2 2" xfId="18321"/>
    <cellStyle name="常规 7 2 3 4 2 6 3" xfId="18322"/>
    <cellStyle name="常规 7 2 3 4 2 6 3 2" xfId="18323"/>
    <cellStyle name="常规 7 2 3 4 2 6 4" xfId="18324"/>
    <cellStyle name="常规 7 2 3 4 2 6 4 2" xfId="18325"/>
    <cellStyle name="常规 7 2 3 4 2 6 5" xfId="18326"/>
    <cellStyle name="常规 7 2 3 4 2 7" xfId="18327"/>
    <cellStyle name="常规 7 2 3 4 2 7 2" xfId="18328"/>
    <cellStyle name="常规 7 2 3 4 2 7 2 2" xfId="18329"/>
    <cellStyle name="常规 7 2 3 4 2 7 3" xfId="18330"/>
    <cellStyle name="常规 7 2 3 4 2 7 3 2" xfId="18331"/>
    <cellStyle name="常规 7 2 3 4 2 7 4" xfId="18332"/>
    <cellStyle name="常规 7 2 3 4 2 7 4 2" xfId="18333"/>
    <cellStyle name="常规 7 2 3 4 2 7 5" xfId="18334"/>
    <cellStyle name="常规 7 2 3 4 2 8" xfId="18335"/>
    <cellStyle name="常规 7 2 3 4 2 8 2" xfId="18336"/>
    <cellStyle name="常规 7 2 3 4 2 8 2 2" xfId="18337"/>
    <cellStyle name="常规 7 2 3 4 2 8 3" xfId="18338"/>
    <cellStyle name="常规 7 2 3 4 2 8 3 2" xfId="18339"/>
    <cellStyle name="常规 7 2 3 4 2 8 4" xfId="18340"/>
    <cellStyle name="常规 7 2 3 4 2 9" xfId="18341"/>
    <cellStyle name="常规 7 2 3 4 2 9 2" xfId="18342"/>
    <cellStyle name="常规 7 2 3 4 3" xfId="18343"/>
    <cellStyle name="常规 7 2 3 4 3 10" xfId="18344"/>
    <cellStyle name="常规 7 2 3 4 3 10 2" xfId="18345"/>
    <cellStyle name="常规 7 2 3 4 3 11" xfId="18346"/>
    <cellStyle name="常规 7 2 3 4 3 2" xfId="18347"/>
    <cellStyle name="常规 7 2 3 4 3 2 10" xfId="18348"/>
    <cellStyle name="常规 7 2 3 4 3 2 2" xfId="18349"/>
    <cellStyle name="常规 7 2 3 4 3 2 2 2" xfId="18350"/>
    <cellStyle name="常规 7 2 3 4 3 2 2 2 2" xfId="18351"/>
    <cellStyle name="常规 7 2 3 4 3 2 2 2 2 2" xfId="18352"/>
    <cellStyle name="常规 7 2 3 4 3 2 2 2 2 2 2" xfId="18353"/>
    <cellStyle name="常规 7 2 3 4 3 2 2 2 2 3" xfId="18354"/>
    <cellStyle name="常规 7 2 3 4 3 2 2 2 2 3 2" xfId="18355"/>
    <cellStyle name="常规 7 2 3 4 3 2 2 2 2 4" xfId="18356"/>
    <cellStyle name="常规 7 2 3 4 3 2 2 2 2 4 2" xfId="18357"/>
    <cellStyle name="常规 7 2 3 4 3 2 2 2 2 5" xfId="18358"/>
    <cellStyle name="常规 7 2 3 4 3 2 2 2 3" xfId="18359"/>
    <cellStyle name="常规 7 2 3 4 3 2 2 2 3 2" xfId="18360"/>
    <cellStyle name="常规 7 2 3 4 3 2 2 2 4" xfId="18361"/>
    <cellStyle name="常规 7 2 3 4 3 2 2 2 4 2" xfId="18362"/>
    <cellStyle name="常规 7 2 3 4 3 2 2 2 5" xfId="18363"/>
    <cellStyle name="常规 7 2 3 4 3 2 2 2 5 2" xfId="18364"/>
    <cellStyle name="常规 7 2 3 4 3 2 2 2 6" xfId="18365"/>
    <cellStyle name="常规 7 2 3 4 3 2 2 3" xfId="18366"/>
    <cellStyle name="常规 7 2 3 4 3 2 2 3 2" xfId="18367"/>
    <cellStyle name="常规 7 2 3 4 3 2 2 3 2 2" xfId="18368"/>
    <cellStyle name="常规 7 2 3 4 3 2 2 3 3" xfId="18369"/>
    <cellStyle name="常规 7 2 3 4 3 2 2 3 3 2" xfId="18370"/>
    <cellStyle name="常规 7 2 3 4 3 2 2 3 4" xfId="18371"/>
    <cellStyle name="常规 7 2 3 4 3 2 2 3 4 2" xfId="18372"/>
    <cellStyle name="常规 7 2 3 4 3 2 2 3 5" xfId="18373"/>
    <cellStyle name="常规 7 2 3 4 3 2 2 4" xfId="18374"/>
    <cellStyle name="常规 7 2 3 4 3 2 2 4 2" xfId="18375"/>
    <cellStyle name="常规 7 2 3 4 3 2 2 4 2 2" xfId="18376"/>
    <cellStyle name="常规 7 2 3 4 3 2 2 4 3" xfId="18377"/>
    <cellStyle name="常规 7 2 3 4 3 2 2 4 3 2" xfId="18378"/>
    <cellStyle name="常规 7 2 3 4 3 2 2 4 4" xfId="18379"/>
    <cellStyle name="常规 7 2 3 4 3 2 2 4 4 2" xfId="18380"/>
    <cellStyle name="常规 7 2 3 4 3 2 2 4 5" xfId="18381"/>
    <cellStyle name="常规 7 2 3 4 3 2 2 5" xfId="18382"/>
    <cellStyle name="常规 7 2 3 4 3 2 2 5 2" xfId="18383"/>
    <cellStyle name="常规 7 2 3 4 3 2 2 5 2 2" xfId="18384"/>
    <cellStyle name="常规 7 2 3 4 3 2 2 5 3" xfId="18385"/>
    <cellStyle name="常规 7 2 3 4 3 2 2 5 3 2" xfId="18386"/>
    <cellStyle name="常规 7 2 3 4 3 2 2 5 4" xfId="18387"/>
    <cellStyle name="常规 7 2 3 4 3 2 2 6" xfId="18388"/>
    <cellStyle name="常规 7 2 3 4 3 2 2 6 2" xfId="18389"/>
    <cellStyle name="常规 7 2 3 4 3 2 2 7" xfId="18390"/>
    <cellStyle name="常规 7 2 3 4 3 2 2 7 2" xfId="18391"/>
    <cellStyle name="常规 7 2 3 4 3 2 2 8" xfId="18392"/>
    <cellStyle name="常规 7 2 3 4 3 2 2 8 2" xfId="18393"/>
    <cellStyle name="常规 7 2 3 4 3 2 2 9" xfId="18394"/>
    <cellStyle name="常规 7 2 3 4 3 2 3" xfId="18395"/>
    <cellStyle name="常规 7 2 3 4 3 2 3 2" xfId="18396"/>
    <cellStyle name="常规 7 2 3 4 3 2 3 2 2" xfId="18397"/>
    <cellStyle name="常规 7 2 3 4 3 2 3 2 2 2" xfId="18398"/>
    <cellStyle name="常规 7 2 3 4 3 2 3 2 3" xfId="18399"/>
    <cellStyle name="常规 7 2 3 4 3 2 3 2 3 2" xfId="18400"/>
    <cellStyle name="常规 7 2 3 4 3 2 3 2 4" xfId="18401"/>
    <cellStyle name="常规 7 2 3 4 3 2 3 2 4 2" xfId="18402"/>
    <cellStyle name="常规 7 2 3 4 3 2 3 2 5" xfId="18403"/>
    <cellStyle name="常规 7 2 3 4 3 2 3 3" xfId="18404"/>
    <cellStyle name="常规 7 2 3 4 3 2 3 3 2" xfId="18405"/>
    <cellStyle name="常规 7 2 3 4 3 2 3 4" xfId="18406"/>
    <cellStyle name="常规 7 2 3 4 3 2 3 4 2" xfId="18407"/>
    <cellStyle name="常规 7 2 3 4 3 2 3 5" xfId="18408"/>
    <cellStyle name="常规 7 2 3 4 3 2 3 5 2" xfId="18409"/>
    <cellStyle name="常规 7 2 3 4 3 2 3 6" xfId="18410"/>
    <cellStyle name="常规 7 2 3 4 3 2 4" xfId="18411"/>
    <cellStyle name="常规 7 2 3 4 3 2 4 2" xfId="18412"/>
    <cellStyle name="常规 7 2 3 4 3 2 4 2 2" xfId="18413"/>
    <cellStyle name="常规 7 2 3 4 3 2 4 3" xfId="18414"/>
    <cellStyle name="常规 7 2 3 4 3 2 4 3 2" xfId="18415"/>
    <cellStyle name="常规 7 2 3 4 3 2 4 4" xfId="18416"/>
    <cellStyle name="常规 7 2 3 4 3 2 4 4 2" xfId="18417"/>
    <cellStyle name="常规 7 2 3 4 3 2 4 5" xfId="18418"/>
    <cellStyle name="常规 7 2 3 4 3 2 5" xfId="18419"/>
    <cellStyle name="常规 7 2 3 4 3 2 5 2" xfId="18420"/>
    <cellStyle name="常规 7 2 3 4 3 2 5 2 2" xfId="18421"/>
    <cellStyle name="常规 7 2 3 4 3 2 5 3" xfId="18422"/>
    <cellStyle name="常规 7 2 3 4 3 2 5 3 2" xfId="18423"/>
    <cellStyle name="常规 7 2 3 4 3 2 5 4" xfId="18424"/>
    <cellStyle name="常规 7 2 3 4 3 2 5 4 2" xfId="18425"/>
    <cellStyle name="常规 7 2 3 4 3 2 5 5" xfId="18426"/>
    <cellStyle name="常规 7 2 3 4 3 2 6" xfId="18427"/>
    <cellStyle name="常规 7 2 3 4 3 2 6 2" xfId="18428"/>
    <cellStyle name="常规 7 2 3 4 3 2 6 2 2" xfId="18429"/>
    <cellStyle name="常规 7 2 3 4 3 2 6 3" xfId="18430"/>
    <cellStyle name="常规 7 2 3 4 3 2 6 3 2" xfId="18431"/>
    <cellStyle name="常规 7 2 3 4 3 2 6 4" xfId="18432"/>
    <cellStyle name="常规 7 2 3 4 3 2 7" xfId="18433"/>
    <cellStyle name="常规 7 2 3 4 3 2 7 2" xfId="18434"/>
    <cellStyle name="常规 7 2 3 4 3 2 8" xfId="18435"/>
    <cellStyle name="常规 7 2 3 4 3 2 8 2" xfId="18436"/>
    <cellStyle name="常规 7 2 3 4 3 2 9" xfId="18437"/>
    <cellStyle name="常规 7 2 3 4 3 2 9 2" xfId="18438"/>
    <cellStyle name="常规 7 2 3 4 3 3" xfId="18439"/>
    <cellStyle name="常规 7 2 3 4 3 3 2" xfId="18440"/>
    <cellStyle name="常规 7 2 3 4 3 3 2 2" xfId="18441"/>
    <cellStyle name="常规 7 2 3 4 3 3 2 2 2" xfId="18442"/>
    <cellStyle name="常规 7 2 3 4 3 3 2 2 2 2" xfId="18443"/>
    <cellStyle name="常规 7 2 3 4 3 3 2 2 3" xfId="18444"/>
    <cellStyle name="常规 7 2 3 4 3 3 2 2 3 2" xfId="18445"/>
    <cellStyle name="常规 7 2 3 4 3 3 2 2 4" xfId="18446"/>
    <cellStyle name="常规 7 2 3 4 3 3 2 2 4 2" xfId="18447"/>
    <cellStyle name="常规 7 2 3 4 3 3 2 2 5" xfId="18448"/>
    <cellStyle name="常规 7 2 3 4 3 3 2 3" xfId="18449"/>
    <cellStyle name="常规 7 2 3 4 3 3 2 3 2" xfId="18450"/>
    <cellStyle name="常规 7 2 3 4 3 3 2 4" xfId="18451"/>
    <cellStyle name="常规 7 2 3 4 3 3 2 4 2" xfId="18452"/>
    <cellStyle name="常规 7 2 3 4 3 3 2 5" xfId="18453"/>
    <cellStyle name="常规 7 2 3 4 3 3 2 5 2" xfId="18454"/>
    <cellStyle name="常规 7 2 3 4 3 3 2 6" xfId="18455"/>
    <cellStyle name="常规 7 2 3 4 3 3 3" xfId="18456"/>
    <cellStyle name="常规 7 2 3 4 3 3 3 2" xfId="18457"/>
    <cellStyle name="常规 7 2 3 4 3 3 3 2 2" xfId="18458"/>
    <cellStyle name="常规 7 2 3 4 3 3 3 3" xfId="18459"/>
    <cellStyle name="常规 7 2 3 4 3 3 3 3 2" xfId="18460"/>
    <cellStyle name="常规 7 2 3 4 3 3 3 4" xfId="18461"/>
    <cellStyle name="常规 7 2 3 4 3 3 3 4 2" xfId="18462"/>
    <cellStyle name="常规 7 2 3 4 3 3 3 5" xfId="18463"/>
    <cellStyle name="常规 7 2 3 4 3 3 4" xfId="18464"/>
    <cellStyle name="常规 7 2 3 4 3 3 4 2" xfId="18465"/>
    <cellStyle name="常规 7 2 3 4 3 3 4 2 2" xfId="18466"/>
    <cellStyle name="常规 7 2 3 4 3 3 4 3" xfId="18467"/>
    <cellStyle name="常规 7 2 3 4 3 3 4 3 2" xfId="18468"/>
    <cellStyle name="常规 7 2 3 4 3 3 4 4" xfId="18469"/>
    <cellStyle name="常规 7 2 3 4 3 3 4 4 2" xfId="18470"/>
    <cellStyle name="常规 7 2 3 4 3 3 4 5" xfId="18471"/>
    <cellStyle name="常规 7 2 3 4 3 3 5" xfId="18472"/>
    <cellStyle name="常规 7 2 3 4 3 3 5 2" xfId="18473"/>
    <cellStyle name="常规 7 2 3 4 3 3 5 2 2" xfId="18474"/>
    <cellStyle name="常规 7 2 3 4 3 3 5 3" xfId="18475"/>
    <cellStyle name="常规 7 2 3 4 3 3 5 3 2" xfId="18476"/>
    <cellStyle name="常规 7 2 3 4 3 3 5 4" xfId="18477"/>
    <cellStyle name="常规 7 2 3 4 3 3 6" xfId="18478"/>
    <cellStyle name="常规 7 2 3 4 3 3 6 2" xfId="18479"/>
    <cellStyle name="常规 7 2 3 4 3 3 7" xfId="18480"/>
    <cellStyle name="常规 7 2 3 4 3 3 7 2" xfId="18481"/>
    <cellStyle name="常规 7 2 3 4 3 3 8" xfId="18482"/>
    <cellStyle name="常规 7 2 3 4 3 3 8 2" xfId="18483"/>
    <cellStyle name="常规 7 2 3 4 3 3 9" xfId="18484"/>
    <cellStyle name="常规 7 2 3 4 3 4" xfId="18485"/>
    <cellStyle name="常规 7 2 3 4 3 4 2" xfId="18486"/>
    <cellStyle name="常规 7 2 3 4 3 4 2 2" xfId="18487"/>
    <cellStyle name="常规 7 2 3 4 3 4 2 2 2" xfId="18488"/>
    <cellStyle name="常规 7 2 3 4 3 4 2 3" xfId="18489"/>
    <cellStyle name="常规 7 2 3 4 3 4 2 3 2" xfId="18490"/>
    <cellStyle name="常规 7 2 3 4 3 4 2 4" xfId="18491"/>
    <cellStyle name="常规 7 2 3 4 3 4 2 4 2" xfId="18492"/>
    <cellStyle name="常规 7 2 3 4 3 4 2 5" xfId="18493"/>
    <cellStyle name="常规 7 2 3 4 3 4 3" xfId="18494"/>
    <cellStyle name="常规 7 2 3 4 3 4 3 2" xfId="18495"/>
    <cellStyle name="常规 7 2 3 4 3 4 4" xfId="18496"/>
    <cellStyle name="常规 7 2 3 4 3 4 4 2" xfId="18497"/>
    <cellStyle name="常规 7 2 3 4 3 4 5" xfId="18498"/>
    <cellStyle name="常规 7 2 3 4 3 4 5 2" xfId="18499"/>
    <cellStyle name="常规 7 2 3 4 3 4 6" xfId="18500"/>
    <cellStyle name="常规 7 2 3 4 3 5" xfId="18501"/>
    <cellStyle name="常规 7 2 3 4 3 5 2" xfId="18502"/>
    <cellStyle name="常规 7 2 3 4 3 5 2 2" xfId="18503"/>
    <cellStyle name="常规 7 2 3 4 3 5 3" xfId="18504"/>
    <cellStyle name="常规 7 2 3 4 3 5 3 2" xfId="18505"/>
    <cellStyle name="常规 7 2 3 4 3 5 4" xfId="18506"/>
    <cellStyle name="常规 7 2 3 4 3 5 4 2" xfId="18507"/>
    <cellStyle name="常规 7 2 3 4 3 5 5" xfId="18508"/>
    <cellStyle name="常规 7 2 3 4 3 6" xfId="18509"/>
    <cellStyle name="常规 7 2 3 4 3 6 2" xfId="18510"/>
    <cellStyle name="常规 7 2 3 4 3 6 2 2" xfId="18511"/>
    <cellStyle name="常规 7 2 3 4 3 6 3" xfId="18512"/>
    <cellStyle name="常规 7 2 3 4 3 6 3 2" xfId="18513"/>
    <cellStyle name="常规 7 2 3 4 3 6 4" xfId="18514"/>
    <cellStyle name="常规 7 2 3 4 3 6 4 2" xfId="18515"/>
    <cellStyle name="常规 7 2 3 4 3 6 5" xfId="18516"/>
    <cellStyle name="常规 7 2 3 4 3 7" xfId="18517"/>
    <cellStyle name="常规 7 2 3 4 3 7 2" xfId="18518"/>
    <cellStyle name="常规 7 2 3 4 3 7 2 2" xfId="18519"/>
    <cellStyle name="常规 7 2 3 4 3 7 3" xfId="18520"/>
    <cellStyle name="常规 7 2 3 4 3 7 3 2" xfId="18521"/>
    <cellStyle name="常规 7 2 3 4 3 7 4" xfId="18522"/>
    <cellStyle name="常规 7 2 3 4 3 8" xfId="18523"/>
    <cellStyle name="常规 7 2 3 4 3 8 2" xfId="18524"/>
    <cellStyle name="常规 7 2 3 4 3 9" xfId="18525"/>
    <cellStyle name="常规 7 2 3 4 3 9 2" xfId="18526"/>
    <cellStyle name="常规 7 2 3 4 4" xfId="18527"/>
    <cellStyle name="常规 7 2 3 4 4 10" xfId="18528"/>
    <cellStyle name="常规 7 2 3 4 4 10 2" xfId="18529"/>
    <cellStyle name="常规 7 2 3 4 4 11" xfId="18530"/>
    <cellStyle name="常规 7 2 3 4 4 2" xfId="18531"/>
    <cellStyle name="常规 7 2 3 4 4 2 10" xfId="18532"/>
    <cellStyle name="常规 7 2 3 4 4 2 2" xfId="18533"/>
    <cellStyle name="常规 7 2 3 4 4 2 2 2" xfId="18534"/>
    <cellStyle name="常规 7 2 3 4 4 2 2 2 2" xfId="18535"/>
    <cellStyle name="常规 7 2 3 4 4 2 2 2 2 2" xfId="18536"/>
    <cellStyle name="常规 7 2 3 4 4 2 2 2 2 2 2" xfId="18537"/>
    <cellStyle name="常规 7 2 3 4 4 2 2 2 2 3" xfId="18538"/>
    <cellStyle name="常规 7 2 3 4 4 2 2 2 2 3 2" xfId="18539"/>
    <cellStyle name="常规 7 2 3 4 4 2 2 2 2 4" xfId="18540"/>
    <cellStyle name="常规 7 2 3 4 4 2 2 2 2 4 2" xfId="18541"/>
    <cellStyle name="常规 7 2 3 4 4 2 2 2 2 5" xfId="18542"/>
    <cellStyle name="常规 7 2 3 4 4 2 2 2 3" xfId="18543"/>
    <cellStyle name="常规 7 2 3 4 4 2 2 2 3 2" xfId="18544"/>
    <cellStyle name="常规 7 2 3 4 4 2 2 2 4" xfId="18545"/>
    <cellStyle name="常规 7 2 3 4 4 2 2 2 4 2" xfId="18546"/>
    <cellStyle name="常规 7 2 3 4 4 2 2 2 5" xfId="18547"/>
    <cellStyle name="常规 7 2 3 4 4 2 2 2 5 2" xfId="18548"/>
    <cellStyle name="常规 7 2 3 4 4 2 2 2 6" xfId="18549"/>
    <cellStyle name="常规 7 2 3 4 4 2 2 3" xfId="18550"/>
    <cellStyle name="常规 7 2 3 4 4 2 2 3 2" xfId="18551"/>
    <cellStyle name="常规 7 2 3 4 4 2 2 3 2 2" xfId="18552"/>
    <cellStyle name="常规 7 2 3 4 4 2 2 3 3" xfId="18553"/>
    <cellStyle name="常规 7 2 3 4 4 2 2 3 3 2" xfId="18554"/>
    <cellStyle name="常规 7 2 3 4 4 2 2 3 4" xfId="18555"/>
    <cellStyle name="常规 7 2 3 4 4 2 2 3 4 2" xfId="18556"/>
    <cellStyle name="常规 7 2 3 4 4 2 2 3 5" xfId="18557"/>
    <cellStyle name="常规 7 2 3 4 4 2 2 4" xfId="18558"/>
    <cellStyle name="常规 7 2 3 4 4 2 2 4 2" xfId="18559"/>
    <cellStyle name="常规 7 2 3 4 4 2 2 4 2 2" xfId="18560"/>
    <cellStyle name="常规 7 2 3 4 4 2 2 4 3" xfId="18561"/>
    <cellStyle name="常规 7 2 3 4 4 2 2 4 3 2" xfId="18562"/>
    <cellStyle name="常规 7 2 3 4 4 2 2 4 4" xfId="18563"/>
    <cellStyle name="常规 7 2 3 4 4 2 2 4 4 2" xfId="18564"/>
    <cellStyle name="常规 7 2 3 4 4 2 2 4 5" xfId="18565"/>
    <cellStyle name="常规 7 2 3 4 4 2 2 5" xfId="18566"/>
    <cellStyle name="常规 7 2 3 4 4 2 2 5 2" xfId="18567"/>
    <cellStyle name="常规 7 2 3 4 4 2 2 5 2 2" xfId="18568"/>
    <cellStyle name="常规 7 2 3 4 4 2 2 5 3" xfId="18569"/>
    <cellStyle name="常规 7 2 3 4 4 2 2 5 3 2" xfId="18570"/>
    <cellStyle name="常规 7 2 3 4 4 2 2 5 4" xfId="18571"/>
    <cellStyle name="常规 7 2 3 4 4 2 2 6" xfId="18572"/>
    <cellStyle name="常规 7 2 3 4 4 2 2 6 2" xfId="18573"/>
    <cellStyle name="常规 7 2 3 4 4 2 2 7" xfId="18574"/>
    <cellStyle name="常规 7 2 3 4 4 2 2 7 2" xfId="18575"/>
    <cellStyle name="常规 7 2 3 4 4 2 2 8" xfId="18576"/>
    <cellStyle name="常规 7 2 3 4 4 2 2 8 2" xfId="18577"/>
    <cellStyle name="常规 7 2 3 4 4 2 2 9" xfId="18578"/>
    <cellStyle name="常规 7 2 3 4 4 2 3" xfId="18579"/>
    <cellStyle name="常规 7 2 3 4 4 2 3 2" xfId="18580"/>
    <cellStyle name="常规 7 2 3 4 4 2 3 2 2" xfId="18581"/>
    <cellStyle name="常规 7 2 3 4 4 2 3 2 2 2" xfId="18582"/>
    <cellStyle name="常规 7 2 3 4 4 2 3 2 3" xfId="18583"/>
    <cellStyle name="常规 7 2 3 4 4 2 3 2 3 2" xfId="18584"/>
    <cellStyle name="常规 7 2 3 4 4 2 3 2 4" xfId="18585"/>
    <cellStyle name="常规 7 2 3 4 4 2 3 2 4 2" xfId="18586"/>
    <cellStyle name="常规 7 2 3 4 4 2 3 2 5" xfId="18587"/>
    <cellStyle name="常规 7 2 3 4 4 2 3 3" xfId="18588"/>
    <cellStyle name="常规 7 2 3 4 4 2 3 3 2" xfId="18589"/>
    <cellStyle name="常规 7 2 3 4 4 2 3 4" xfId="18590"/>
    <cellStyle name="常规 7 2 3 4 4 2 3 4 2" xfId="18591"/>
    <cellStyle name="常规 7 2 3 4 4 2 3 5" xfId="18592"/>
    <cellStyle name="常规 7 2 3 4 4 2 3 5 2" xfId="18593"/>
    <cellStyle name="常规 7 2 3 4 4 2 3 6" xfId="18594"/>
    <cellStyle name="常规 7 2 3 4 4 2 4" xfId="18595"/>
    <cellStyle name="常规 7 2 3 4 4 2 4 2" xfId="18596"/>
    <cellStyle name="常规 7 2 3 4 4 2 4 2 2" xfId="18597"/>
    <cellStyle name="常规 7 2 3 4 4 2 4 3" xfId="18598"/>
    <cellStyle name="常规 7 2 3 4 4 2 4 3 2" xfId="18599"/>
    <cellStyle name="常规 7 2 3 4 4 2 4 4" xfId="18600"/>
    <cellStyle name="常规 7 2 3 4 4 2 4 4 2" xfId="18601"/>
    <cellStyle name="常规 7 2 3 4 4 2 4 5" xfId="18602"/>
    <cellStyle name="常规 7 2 3 4 4 2 5" xfId="18603"/>
    <cellStyle name="常规 7 2 3 4 4 2 5 2" xfId="18604"/>
    <cellStyle name="常规 7 2 3 4 4 2 5 2 2" xfId="18605"/>
    <cellStyle name="常规 7 2 3 4 4 2 5 3" xfId="18606"/>
    <cellStyle name="常规 7 2 3 4 4 2 5 3 2" xfId="18607"/>
    <cellStyle name="常规 7 2 3 4 4 2 5 4" xfId="18608"/>
    <cellStyle name="常规 7 2 3 4 4 2 5 4 2" xfId="18609"/>
    <cellStyle name="常规 7 2 3 4 4 2 5 5" xfId="18610"/>
    <cellStyle name="常规 7 2 3 4 4 2 6" xfId="18611"/>
    <cellStyle name="常规 7 2 3 4 4 2 6 2" xfId="18612"/>
    <cellStyle name="常规 7 2 3 4 4 2 6 2 2" xfId="18613"/>
    <cellStyle name="常规 7 2 3 4 4 2 6 3" xfId="18614"/>
    <cellStyle name="常规 7 2 3 4 4 2 6 3 2" xfId="18615"/>
    <cellStyle name="常规 7 2 3 4 4 2 6 4" xfId="18616"/>
    <cellStyle name="常规 7 2 3 4 4 2 7" xfId="18617"/>
    <cellStyle name="常规 7 2 3 4 4 2 7 2" xfId="18618"/>
    <cellStyle name="常规 7 2 3 4 4 2 8" xfId="18619"/>
    <cellStyle name="常规 7 2 3 4 4 2 8 2" xfId="18620"/>
    <cellStyle name="常规 7 2 3 4 4 2 9" xfId="18621"/>
    <cellStyle name="常规 7 2 3 4 4 2 9 2" xfId="18622"/>
    <cellStyle name="常规 7 2 3 4 4 3" xfId="18623"/>
    <cellStyle name="常规 7 2 3 4 4 3 2" xfId="18624"/>
    <cellStyle name="常规 7 2 3 4 4 3 2 2" xfId="18625"/>
    <cellStyle name="常规 7 2 3 4 4 3 2 2 2" xfId="18626"/>
    <cellStyle name="常规 7 2 3 4 4 3 2 2 2 2" xfId="18627"/>
    <cellStyle name="常规 7 2 3 4 4 3 2 2 3" xfId="18628"/>
    <cellStyle name="常规 7 2 3 4 4 3 2 2 3 2" xfId="18629"/>
    <cellStyle name="常规 7 2 3 4 4 3 2 2 4" xfId="18630"/>
    <cellStyle name="常规 7 2 3 4 4 3 2 2 4 2" xfId="18631"/>
    <cellStyle name="常规 7 2 3 4 4 3 2 2 5" xfId="18632"/>
    <cellStyle name="常规 7 2 3 4 4 3 2 3" xfId="18633"/>
    <cellStyle name="常规 7 2 3 4 4 3 2 3 2" xfId="18634"/>
    <cellStyle name="常规 7 2 3 4 4 3 2 4" xfId="18635"/>
    <cellStyle name="常规 7 2 3 4 4 3 2 4 2" xfId="18636"/>
    <cellStyle name="常规 7 2 3 4 4 3 2 5" xfId="18637"/>
    <cellStyle name="常规 7 2 3 4 4 3 2 5 2" xfId="18638"/>
    <cellStyle name="常规 7 2 3 4 4 3 2 6" xfId="18639"/>
    <cellStyle name="常规 7 2 3 4 4 3 3" xfId="18640"/>
    <cellStyle name="常规 7 2 3 4 4 3 3 2" xfId="18641"/>
    <cellStyle name="常规 7 2 3 4 4 3 3 2 2" xfId="18642"/>
    <cellStyle name="常规 7 2 3 4 4 3 3 3" xfId="18643"/>
    <cellStyle name="常规 7 2 3 4 4 3 3 3 2" xfId="18644"/>
    <cellStyle name="常规 7 2 3 4 4 3 3 4" xfId="18645"/>
    <cellStyle name="常规 7 2 3 4 4 3 3 4 2" xfId="18646"/>
    <cellStyle name="常规 7 2 3 4 4 3 3 5" xfId="18647"/>
    <cellStyle name="常规 7 2 3 4 4 3 4" xfId="18648"/>
    <cellStyle name="常规 7 2 3 4 4 3 4 2" xfId="18649"/>
    <cellStyle name="常规 7 2 3 4 4 3 4 2 2" xfId="18650"/>
    <cellStyle name="常规 7 2 3 4 4 3 4 3" xfId="18651"/>
    <cellStyle name="常规 7 2 3 4 4 3 4 3 2" xfId="18652"/>
    <cellStyle name="常规 7 2 3 4 4 3 4 4" xfId="18653"/>
    <cellStyle name="常规 7 2 3 4 4 3 4 4 2" xfId="18654"/>
    <cellStyle name="常规 7 2 3 4 4 3 4 5" xfId="18655"/>
    <cellStyle name="常规 7 2 3 4 4 3 5" xfId="18656"/>
    <cellStyle name="常规 7 2 3 4 4 3 5 2" xfId="18657"/>
    <cellStyle name="常规 7 2 3 4 4 3 5 2 2" xfId="18658"/>
    <cellStyle name="常规 7 2 3 4 4 3 5 3" xfId="18659"/>
    <cellStyle name="常规 7 2 3 4 4 3 5 3 2" xfId="18660"/>
    <cellStyle name="常规 7 2 3 4 4 3 5 4" xfId="18661"/>
    <cellStyle name="常规 7 2 3 4 4 3 6" xfId="18662"/>
    <cellStyle name="常规 7 2 3 4 4 3 6 2" xfId="18663"/>
    <cellStyle name="常规 7 2 3 4 4 3 7" xfId="18664"/>
    <cellStyle name="常规 7 2 3 4 4 3 7 2" xfId="18665"/>
    <cellStyle name="常规 7 2 3 4 4 3 8" xfId="18666"/>
    <cellStyle name="常规 7 2 3 4 4 3 8 2" xfId="18667"/>
    <cellStyle name="常规 7 2 3 4 4 3 9" xfId="18668"/>
    <cellStyle name="常规 7 2 3 4 4 4" xfId="18669"/>
    <cellStyle name="常规 7 2 3 4 4 4 2" xfId="18670"/>
    <cellStyle name="常规 7 2 3 4 4 4 2 2" xfId="18671"/>
    <cellStyle name="常规 7 2 3 4 4 4 2 2 2" xfId="18672"/>
    <cellStyle name="常规 7 2 3 4 4 4 2 3" xfId="18673"/>
    <cellStyle name="常规 7 2 3 4 4 4 2 3 2" xfId="18674"/>
    <cellStyle name="常规 7 2 3 4 4 4 2 4" xfId="18675"/>
    <cellStyle name="常规 7 2 3 4 4 4 2 4 2" xfId="18676"/>
    <cellStyle name="常规 7 2 3 4 4 4 2 5" xfId="18677"/>
    <cellStyle name="常规 7 2 3 4 4 4 3" xfId="18678"/>
    <cellStyle name="常规 7 2 3 4 4 4 3 2" xfId="18679"/>
    <cellStyle name="常规 7 2 3 4 4 4 4" xfId="18680"/>
    <cellStyle name="常规 7 2 3 4 4 4 4 2" xfId="18681"/>
    <cellStyle name="常规 7 2 3 4 4 4 5" xfId="18682"/>
    <cellStyle name="常规 7 2 3 4 4 4 5 2" xfId="18683"/>
    <cellStyle name="常规 7 2 3 4 4 4 6" xfId="18684"/>
    <cellStyle name="常规 7 2 3 4 4 5" xfId="18685"/>
    <cellStyle name="常规 7 2 3 4 4 5 2" xfId="18686"/>
    <cellStyle name="常规 7 2 3 4 4 5 2 2" xfId="18687"/>
    <cellStyle name="常规 7 2 3 4 4 5 3" xfId="18688"/>
    <cellStyle name="常规 7 2 3 4 4 5 3 2" xfId="18689"/>
    <cellStyle name="常规 7 2 3 4 4 5 4" xfId="18690"/>
    <cellStyle name="常规 7 2 3 4 4 5 4 2" xfId="18691"/>
    <cellStyle name="常规 7 2 3 4 4 5 5" xfId="18692"/>
    <cellStyle name="常规 7 2 3 4 4 6" xfId="18693"/>
    <cellStyle name="常规 7 2 3 4 4 6 2" xfId="18694"/>
    <cellStyle name="常规 7 2 3 4 4 6 2 2" xfId="18695"/>
    <cellStyle name="常规 7 2 3 4 4 6 3" xfId="18696"/>
    <cellStyle name="常规 7 2 3 4 4 6 3 2" xfId="18697"/>
    <cellStyle name="常规 7 2 3 4 4 6 4" xfId="18698"/>
    <cellStyle name="常规 7 2 3 4 4 6 4 2" xfId="18699"/>
    <cellStyle name="常规 7 2 3 4 4 6 5" xfId="18700"/>
    <cellStyle name="常规 7 2 3 4 4 7" xfId="18701"/>
    <cellStyle name="常规 7 2 3 4 4 7 2" xfId="18702"/>
    <cellStyle name="常规 7 2 3 4 4 7 2 2" xfId="18703"/>
    <cellStyle name="常规 7 2 3 4 4 7 3" xfId="18704"/>
    <cellStyle name="常规 7 2 3 4 4 7 3 2" xfId="18705"/>
    <cellStyle name="常规 7 2 3 4 4 7 4" xfId="18706"/>
    <cellStyle name="常规 7 2 3 4 4 8" xfId="18707"/>
    <cellStyle name="常规 7 2 3 4 4 8 2" xfId="18708"/>
    <cellStyle name="常规 7 2 3 4 4 9" xfId="18709"/>
    <cellStyle name="常规 7 2 3 4 4 9 2" xfId="18710"/>
    <cellStyle name="常规 7 2 3 4 5" xfId="18711"/>
    <cellStyle name="常规 7 2 3 4 5 10" xfId="18712"/>
    <cellStyle name="常规 7 2 3 4 5 2" xfId="18713"/>
    <cellStyle name="常规 7 2 3 4 5 2 2" xfId="18714"/>
    <cellStyle name="常规 7 2 3 4 5 2 2 2" xfId="18715"/>
    <cellStyle name="常规 7 2 3 4 5 2 2 2 2" xfId="18716"/>
    <cellStyle name="常规 7 2 3 4 5 2 2 2 2 2" xfId="18717"/>
    <cellStyle name="常规 7 2 3 4 5 2 2 2 3" xfId="18718"/>
    <cellStyle name="常规 7 2 3 4 5 2 2 2 3 2" xfId="18719"/>
    <cellStyle name="常规 7 2 3 4 5 2 2 2 4" xfId="18720"/>
    <cellStyle name="常规 7 2 3 4 5 2 2 2 4 2" xfId="18721"/>
    <cellStyle name="常规 7 2 3 4 5 2 2 2 5" xfId="18722"/>
    <cellStyle name="常规 7 2 3 4 5 2 2 3" xfId="18723"/>
    <cellStyle name="常规 7 2 3 4 5 2 2 3 2" xfId="18724"/>
    <cellStyle name="常规 7 2 3 4 5 2 2 4" xfId="18725"/>
    <cellStyle name="常规 7 2 3 4 5 2 2 4 2" xfId="18726"/>
    <cellStyle name="常规 7 2 3 4 5 2 2 5" xfId="18727"/>
    <cellStyle name="常规 7 2 3 4 5 2 2 5 2" xfId="18728"/>
    <cellStyle name="常规 7 2 3 4 5 2 2 6" xfId="18729"/>
    <cellStyle name="常规 7 2 3 4 5 2 3" xfId="18730"/>
    <cellStyle name="常规 7 2 3 4 5 2 3 2" xfId="18731"/>
    <cellStyle name="常规 7 2 3 4 5 2 3 2 2" xfId="18732"/>
    <cellStyle name="常规 7 2 3 4 5 2 3 3" xfId="18733"/>
    <cellStyle name="常规 7 2 3 4 5 2 3 3 2" xfId="18734"/>
    <cellStyle name="常规 7 2 3 4 5 2 3 4" xfId="18735"/>
    <cellStyle name="常规 7 2 3 4 5 2 3 4 2" xfId="18736"/>
    <cellStyle name="常规 7 2 3 4 5 2 3 5" xfId="18737"/>
    <cellStyle name="常规 7 2 3 4 5 2 4" xfId="18738"/>
    <cellStyle name="常规 7 2 3 4 5 2 4 2" xfId="18739"/>
    <cellStyle name="常规 7 2 3 4 5 2 4 2 2" xfId="18740"/>
    <cellStyle name="常规 7 2 3 4 5 2 4 3" xfId="18741"/>
    <cellStyle name="常规 7 2 3 4 5 2 4 3 2" xfId="18742"/>
    <cellStyle name="常规 7 2 3 4 5 2 4 4" xfId="18743"/>
    <cellStyle name="常规 7 2 3 4 5 2 4 4 2" xfId="18744"/>
    <cellStyle name="常规 7 2 3 4 5 2 4 5" xfId="18745"/>
    <cellStyle name="常规 7 2 3 4 5 2 5" xfId="18746"/>
    <cellStyle name="常规 7 2 3 4 5 2 5 2" xfId="18747"/>
    <cellStyle name="常规 7 2 3 4 5 2 5 2 2" xfId="18748"/>
    <cellStyle name="常规 7 2 3 4 5 2 5 3" xfId="18749"/>
    <cellStyle name="常规 7 2 3 4 5 2 5 3 2" xfId="18750"/>
    <cellStyle name="常规 7 2 3 4 5 2 5 4" xfId="18751"/>
    <cellStyle name="常规 7 2 3 4 5 2 6" xfId="18752"/>
    <cellStyle name="常规 7 2 3 4 5 2 6 2" xfId="18753"/>
    <cellStyle name="常规 7 2 3 4 5 2 7" xfId="18754"/>
    <cellStyle name="常规 7 2 3 4 5 2 7 2" xfId="18755"/>
    <cellStyle name="常规 7 2 3 4 5 2 8" xfId="18756"/>
    <cellStyle name="常规 7 2 3 4 5 2 8 2" xfId="18757"/>
    <cellStyle name="常规 7 2 3 4 5 2 9" xfId="18758"/>
    <cellStyle name="常规 7 2 3 4 5 3" xfId="18759"/>
    <cellStyle name="常规 7 2 3 4 5 3 2" xfId="18760"/>
    <cellStyle name="常规 7 2 3 4 5 3 2 2" xfId="18761"/>
    <cellStyle name="常规 7 2 3 4 5 3 2 2 2" xfId="18762"/>
    <cellStyle name="常规 7 2 3 4 5 3 2 3" xfId="18763"/>
    <cellStyle name="常规 7 2 3 4 5 3 2 3 2" xfId="18764"/>
    <cellStyle name="常规 7 2 3 4 5 3 2 4" xfId="18765"/>
    <cellStyle name="常规 7 2 3 4 5 3 2 4 2" xfId="18766"/>
    <cellStyle name="常规 7 2 3 4 5 3 2 5" xfId="18767"/>
    <cellStyle name="常规 7 2 3 4 5 3 3" xfId="18768"/>
    <cellStyle name="常规 7 2 3 4 5 3 3 2" xfId="18769"/>
    <cellStyle name="常规 7 2 3 4 5 3 4" xfId="18770"/>
    <cellStyle name="常规 7 2 3 4 5 3 4 2" xfId="18771"/>
    <cellStyle name="常规 7 2 3 4 5 3 5" xfId="18772"/>
    <cellStyle name="常规 7 2 3 4 5 3 5 2" xfId="18773"/>
    <cellStyle name="常规 7 2 3 4 5 3 6" xfId="18774"/>
    <cellStyle name="常规 7 2 3 4 5 4" xfId="18775"/>
    <cellStyle name="常规 7 2 3 4 5 4 2" xfId="18776"/>
    <cellStyle name="常规 7 2 3 4 5 4 2 2" xfId="18777"/>
    <cellStyle name="常规 7 2 3 4 5 4 3" xfId="18778"/>
    <cellStyle name="常规 7 2 3 4 5 4 3 2" xfId="18779"/>
    <cellStyle name="常规 7 2 3 4 5 4 4" xfId="18780"/>
    <cellStyle name="常规 7 2 3 4 5 4 4 2" xfId="18781"/>
    <cellStyle name="常规 7 2 3 4 5 4 5" xfId="18782"/>
    <cellStyle name="常规 7 2 3 4 5 5" xfId="18783"/>
    <cellStyle name="常规 7 2 3 4 5 5 2" xfId="18784"/>
    <cellStyle name="常规 7 2 3 4 5 5 2 2" xfId="18785"/>
    <cellStyle name="常规 7 2 3 4 5 5 3" xfId="18786"/>
    <cellStyle name="常规 7 2 3 4 5 5 3 2" xfId="18787"/>
    <cellStyle name="常规 7 2 3 4 5 5 4" xfId="18788"/>
    <cellStyle name="常规 7 2 3 4 5 5 4 2" xfId="18789"/>
    <cellStyle name="常规 7 2 3 4 5 5 5" xfId="18790"/>
    <cellStyle name="常规 7 2 3 4 5 6" xfId="18791"/>
    <cellStyle name="常规 7 2 3 4 5 6 2" xfId="18792"/>
    <cellStyle name="常规 7 2 3 4 5 6 2 2" xfId="18793"/>
    <cellStyle name="常规 7 2 3 4 5 6 3" xfId="18794"/>
    <cellStyle name="常规 7 2 3 4 5 6 3 2" xfId="18795"/>
    <cellStyle name="常规 7 2 3 4 5 6 4" xfId="18796"/>
    <cellStyle name="常规 7 2 3 4 5 7" xfId="18797"/>
    <cellStyle name="常规 7 2 3 4 5 7 2" xfId="18798"/>
    <cellStyle name="常规 7 2 3 4 5 8" xfId="18799"/>
    <cellStyle name="常规 7 2 3 4 5 8 2" xfId="18800"/>
    <cellStyle name="常规 7 2 3 4 5 9" xfId="18801"/>
    <cellStyle name="常规 7 2 3 4 5 9 2" xfId="18802"/>
    <cellStyle name="常规 7 2 3 4 6" xfId="18803"/>
    <cellStyle name="常规 7 2 3 4 6 2" xfId="18804"/>
    <cellStyle name="常规 7 2 3 4 6 2 2" xfId="18805"/>
    <cellStyle name="常规 7 2 3 4 6 2 2 2" xfId="18806"/>
    <cellStyle name="常规 7 2 3 4 6 2 2 2 2" xfId="18807"/>
    <cellStyle name="常规 7 2 3 4 6 2 2 3" xfId="18808"/>
    <cellStyle name="常规 7 2 3 4 6 2 2 3 2" xfId="18809"/>
    <cellStyle name="常规 7 2 3 4 6 2 2 4" xfId="18810"/>
    <cellStyle name="常规 7 2 3 4 6 2 2 4 2" xfId="18811"/>
    <cellStyle name="常规 7 2 3 4 6 2 2 5" xfId="18812"/>
    <cellStyle name="常规 7 2 3 4 6 2 3" xfId="18813"/>
    <cellStyle name="常规 7 2 3 4 6 2 3 2" xfId="18814"/>
    <cellStyle name="常规 7 2 3 4 6 2 4" xfId="18815"/>
    <cellStyle name="常规 7 2 3 4 6 2 4 2" xfId="18816"/>
    <cellStyle name="常规 7 2 3 4 6 2 5" xfId="18817"/>
    <cellStyle name="常规 7 2 3 4 6 2 5 2" xfId="18818"/>
    <cellStyle name="常规 7 2 3 4 6 2 6" xfId="18819"/>
    <cellStyle name="常规 7 2 3 4 6 3" xfId="18820"/>
    <cellStyle name="常规 7 2 3 4 6 3 2" xfId="18821"/>
    <cellStyle name="常规 7 2 3 4 6 3 2 2" xfId="18822"/>
    <cellStyle name="常规 7 2 3 4 6 3 3" xfId="18823"/>
    <cellStyle name="常规 7 2 3 4 6 3 3 2" xfId="18824"/>
    <cellStyle name="常规 7 2 3 4 6 3 4" xfId="18825"/>
    <cellStyle name="常规 7 2 3 4 6 3 4 2" xfId="18826"/>
    <cellStyle name="常规 7 2 3 4 6 3 5" xfId="18827"/>
    <cellStyle name="常规 7 2 3 4 6 4" xfId="18828"/>
    <cellStyle name="常规 7 2 3 4 6 4 2" xfId="18829"/>
    <cellStyle name="常规 7 2 3 4 6 4 2 2" xfId="18830"/>
    <cellStyle name="常规 7 2 3 4 6 4 3" xfId="18831"/>
    <cellStyle name="常规 7 2 3 4 6 4 3 2" xfId="18832"/>
    <cellStyle name="常规 7 2 3 4 6 4 4" xfId="18833"/>
    <cellStyle name="常规 7 2 3 4 6 4 4 2" xfId="18834"/>
    <cellStyle name="常规 7 2 3 4 6 4 5" xfId="18835"/>
    <cellStyle name="常规 7 2 3 4 6 5" xfId="18836"/>
    <cellStyle name="常规 7 2 3 4 6 5 2" xfId="18837"/>
    <cellStyle name="常规 7 2 3 4 6 5 2 2" xfId="18838"/>
    <cellStyle name="常规 7 2 3 4 6 5 3" xfId="18839"/>
    <cellStyle name="常规 7 2 3 4 6 5 3 2" xfId="18840"/>
    <cellStyle name="常规 7 2 3 4 6 5 4" xfId="18841"/>
    <cellStyle name="常规 7 2 3 4 6 6" xfId="18842"/>
    <cellStyle name="常规 7 2 3 4 6 6 2" xfId="18843"/>
    <cellStyle name="常规 7 2 3 4 6 7" xfId="18844"/>
    <cellStyle name="常规 7 2 3 4 6 7 2" xfId="18845"/>
    <cellStyle name="常规 7 2 3 4 6 8" xfId="18846"/>
    <cellStyle name="常规 7 2 3 4 6 8 2" xfId="18847"/>
    <cellStyle name="常规 7 2 3 4 6 9" xfId="18848"/>
    <cellStyle name="常规 7 2 3 4 7" xfId="18849"/>
    <cellStyle name="常规 7 2 3 4 7 2" xfId="18850"/>
    <cellStyle name="常规 7 2 3 4 7 2 2" xfId="18851"/>
    <cellStyle name="常规 7 2 3 4 7 2 2 2" xfId="18852"/>
    <cellStyle name="常规 7 2 3 4 7 2 3" xfId="18853"/>
    <cellStyle name="常规 7 2 3 4 7 2 3 2" xfId="18854"/>
    <cellStyle name="常规 7 2 3 4 7 2 4" xfId="18855"/>
    <cellStyle name="常规 7 2 3 4 7 2 4 2" xfId="18856"/>
    <cellStyle name="常规 7 2 3 4 7 2 5" xfId="18857"/>
    <cellStyle name="常规 7 2 3 4 7 3" xfId="18858"/>
    <cellStyle name="常规 7 2 3 4 7 3 2" xfId="18859"/>
    <cellStyle name="常规 7 2 3 4 7 4" xfId="18860"/>
    <cellStyle name="常规 7 2 3 4 7 4 2" xfId="18861"/>
    <cellStyle name="常规 7 2 3 4 7 5" xfId="18862"/>
    <cellStyle name="常规 7 2 3 4 7 5 2" xfId="18863"/>
    <cellStyle name="常规 7 2 3 4 7 6" xfId="18864"/>
    <cellStyle name="常规 7 2 3 4 8" xfId="18865"/>
    <cellStyle name="常规 7 2 3 4 8 2" xfId="18866"/>
    <cellStyle name="常规 7 2 3 4 8 2 2" xfId="18867"/>
    <cellStyle name="常规 7 2 3 4 8 3" xfId="18868"/>
    <cellStyle name="常规 7 2 3 4 8 3 2" xfId="18869"/>
    <cellStyle name="常规 7 2 3 4 8 4" xfId="18870"/>
    <cellStyle name="常规 7 2 3 4 8 4 2" xfId="18871"/>
    <cellStyle name="常规 7 2 3 4 8 5" xfId="18872"/>
    <cellStyle name="常规 7 2 3 4 9" xfId="18873"/>
    <cellStyle name="常规 7 2 3 4 9 2" xfId="18874"/>
    <cellStyle name="常规 7 2 3 4 9 2 2" xfId="18875"/>
    <cellStyle name="常规 7 2 3 4 9 3" xfId="18876"/>
    <cellStyle name="常规 7 2 3 4 9 3 2" xfId="18877"/>
    <cellStyle name="常规 7 2 3 4 9 4" xfId="18878"/>
    <cellStyle name="常规 7 2 3 4 9 4 2" xfId="18879"/>
    <cellStyle name="常规 7 2 3 4 9 5" xfId="18880"/>
    <cellStyle name="常规 7 2 3 5" xfId="18881"/>
    <cellStyle name="常规 7 2 3 5 10" xfId="18882"/>
    <cellStyle name="常规 7 2 3 5 10 2" xfId="18883"/>
    <cellStyle name="常规 7 2 3 5 11" xfId="18884"/>
    <cellStyle name="常规 7 2 3 5 11 2" xfId="18885"/>
    <cellStyle name="常规 7 2 3 5 12" xfId="18886"/>
    <cellStyle name="常规 7 2 3 5 12 2" xfId="18887"/>
    <cellStyle name="常规 7 2 3 5 13" xfId="18888"/>
    <cellStyle name="常规 7 2 3 5 2" xfId="18889"/>
    <cellStyle name="常规 7 2 3 5 2 10" xfId="18890"/>
    <cellStyle name="常规 7 2 3 5 2 10 2" xfId="18891"/>
    <cellStyle name="常规 7 2 3 5 2 11" xfId="18892"/>
    <cellStyle name="常规 7 2 3 5 2 2" xfId="18893"/>
    <cellStyle name="常规 7 2 3 5 2 2 10" xfId="18894"/>
    <cellStyle name="常规 7 2 3 5 2 2 2" xfId="18895"/>
    <cellStyle name="常规 7 2 3 5 2 2 2 2" xfId="18896"/>
    <cellStyle name="常规 7 2 3 5 2 2 2 2 2" xfId="18897"/>
    <cellStyle name="常规 7 2 3 5 2 2 2 2 2 2" xfId="18898"/>
    <cellStyle name="常规 7 2 3 5 2 2 2 2 2 2 2" xfId="18899"/>
    <cellStyle name="常规 7 2 3 5 2 2 2 2 2 3" xfId="18900"/>
    <cellStyle name="常规 7 2 3 5 2 2 2 2 2 3 2" xfId="18901"/>
    <cellStyle name="常规 7 2 3 5 2 2 2 2 2 4" xfId="18902"/>
    <cellStyle name="常规 7 2 3 5 2 2 2 2 2 4 2" xfId="18903"/>
    <cellStyle name="常规 7 2 3 5 2 2 2 2 2 5" xfId="18904"/>
    <cellStyle name="常规 7 2 3 5 2 2 2 2 3" xfId="18905"/>
    <cellStyle name="常规 7 2 3 5 2 2 2 2 3 2" xfId="18906"/>
    <cellStyle name="常规 7 2 3 5 2 2 2 2 4" xfId="18907"/>
    <cellStyle name="常规 7 2 3 5 2 2 2 2 4 2" xfId="18908"/>
    <cellStyle name="常规 7 2 3 5 2 2 2 2 5" xfId="18909"/>
    <cellStyle name="常规 7 2 3 5 2 2 2 2 5 2" xfId="18910"/>
    <cellStyle name="常规 7 2 3 5 2 2 2 2 6" xfId="18911"/>
    <cellStyle name="常规 7 2 3 5 2 2 2 3" xfId="18912"/>
    <cellStyle name="常规 7 2 3 5 2 2 2 3 2" xfId="18913"/>
    <cellStyle name="常规 7 2 3 5 2 2 2 3 2 2" xfId="18914"/>
    <cellStyle name="常规 7 2 3 5 2 2 2 3 3" xfId="18915"/>
    <cellStyle name="常规 7 2 3 5 2 2 2 3 3 2" xfId="18916"/>
    <cellStyle name="常规 7 2 3 5 2 2 2 3 4" xfId="18917"/>
    <cellStyle name="常规 7 2 3 5 2 2 2 3 4 2" xfId="18918"/>
    <cellStyle name="常规 7 2 3 5 2 2 2 3 5" xfId="18919"/>
    <cellStyle name="常规 7 2 3 5 2 2 2 4" xfId="18920"/>
    <cellStyle name="常规 7 2 3 5 2 2 2 4 2" xfId="18921"/>
    <cellStyle name="常规 7 2 3 5 2 2 2 4 2 2" xfId="18922"/>
    <cellStyle name="常规 7 2 3 5 2 2 2 4 3" xfId="18923"/>
    <cellStyle name="常规 7 2 3 5 2 2 2 4 3 2" xfId="18924"/>
    <cellStyle name="常规 7 2 3 5 2 2 2 4 4" xfId="18925"/>
    <cellStyle name="常规 7 2 3 5 2 2 2 4 4 2" xfId="18926"/>
    <cellStyle name="常规 7 2 3 5 2 2 2 4 5" xfId="18927"/>
    <cellStyle name="常规 7 2 3 5 2 2 2 5" xfId="18928"/>
    <cellStyle name="常规 7 2 3 5 2 2 2 5 2" xfId="18929"/>
    <cellStyle name="常规 7 2 3 5 2 2 2 5 2 2" xfId="18930"/>
    <cellStyle name="常规 7 2 3 5 2 2 2 5 3" xfId="18931"/>
    <cellStyle name="常规 7 2 3 5 2 2 2 5 3 2" xfId="18932"/>
    <cellStyle name="常规 7 2 3 5 2 2 2 5 4" xfId="18933"/>
    <cellStyle name="常规 7 2 3 5 2 2 2 6" xfId="18934"/>
    <cellStyle name="常规 7 2 3 5 2 2 2 6 2" xfId="18935"/>
    <cellStyle name="常规 7 2 3 5 2 2 2 7" xfId="18936"/>
    <cellStyle name="常规 7 2 3 5 2 2 2 7 2" xfId="18937"/>
    <cellStyle name="常规 7 2 3 5 2 2 2 8" xfId="18938"/>
    <cellStyle name="常规 7 2 3 5 2 2 2 8 2" xfId="18939"/>
    <cellStyle name="常规 7 2 3 5 2 2 2 9" xfId="18940"/>
    <cellStyle name="常规 7 2 3 5 2 2 3" xfId="18941"/>
    <cellStyle name="常规 7 2 3 5 2 2 3 2" xfId="18942"/>
    <cellStyle name="常规 7 2 3 5 2 2 3 2 2" xfId="18943"/>
    <cellStyle name="常规 7 2 3 5 2 2 3 2 2 2" xfId="18944"/>
    <cellStyle name="常规 7 2 3 5 2 2 3 2 3" xfId="18945"/>
    <cellStyle name="常规 7 2 3 5 2 2 3 2 3 2" xfId="18946"/>
    <cellStyle name="常规 7 2 3 5 2 2 3 2 4" xfId="18947"/>
    <cellStyle name="常规 7 2 3 5 2 2 3 2 4 2" xfId="18948"/>
    <cellStyle name="常规 7 2 3 5 2 2 3 2 5" xfId="18949"/>
    <cellStyle name="常规 7 2 3 5 2 2 3 3" xfId="18950"/>
    <cellStyle name="常规 7 2 3 5 2 2 3 3 2" xfId="18951"/>
    <cellStyle name="常规 7 2 3 5 2 2 3 4" xfId="18952"/>
    <cellStyle name="常规 7 2 3 5 2 2 3 4 2" xfId="18953"/>
    <cellStyle name="常规 7 2 3 5 2 2 3 5" xfId="18954"/>
    <cellStyle name="常规 7 2 3 5 2 2 3 5 2" xfId="18955"/>
    <cellStyle name="常规 7 2 3 5 2 2 3 6" xfId="18956"/>
    <cellStyle name="常规 7 2 3 5 2 2 4" xfId="18957"/>
    <cellStyle name="常规 7 2 3 5 2 2 4 2" xfId="18958"/>
    <cellStyle name="常规 7 2 3 5 2 2 4 2 2" xfId="18959"/>
    <cellStyle name="常规 7 2 3 5 2 2 4 3" xfId="18960"/>
    <cellStyle name="常规 7 2 3 5 2 2 4 3 2" xfId="18961"/>
    <cellStyle name="常规 7 2 3 5 2 2 4 4" xfId="18962"/>
    <cellStyle name="常规 7 2 3 5 2 2 4 4 2" xfId="18963"/>
    <cellStyle name="常规 7 2 3 5 2 2 4 5" xfId="18964"/>
    <cellStyle name="常规 7 2 3 5 2 2 5" xfId="18965"/>
    <cellStyle name="常规 7 2 3 5 2 2 5 2" xfId="18966"/>
    <cellStyle name="常规 7 2 3 5 2 2 5 2 2" xfId="18967"/>
    <cellStyle name="常规 7 2 3 5 2 2 5 3" xfId="18968"/>
    <cellStyle name="常规 7 2 3 5 2 2 5 3 2" xfId="18969"/>
    <cellStyle name="常规 7 2 3 5 2 2 5 4" xfId="18970"/>
    <cellStyle name="常规 7 2 3 5 2 2 5 4 2" xfId="18971"/>
    <cellStyle name="常规 7 2 3 5 2 2 5 5" xfId="18972"/>
    <cellStyle name="常规 7 2 3 5 2 2 6" xfId="18973"/>
    <cellStyle name="常规 7 2 3 5 2 2 6 2" xfId="18974"/>
    <cellStyle name="常规 7 2 3 5 2 2 6 2 2" xfId="18975"/>
    <cellStyle name="常规 7 2 3 5 2 2 6 3" xfId="18976"/>
    <cellStyle name="常规 7 2 3 5 2 2 6 3 2" xfId="18977"/>
    <cellStyle name="常规 7 2 3 5 2 2 6 4" xfId="18978"/>
    <cellStyle name="常规 7 2 3 5 2 2 7" xfId="18979"/>
    <cellStyle name="常规 7 2 3 5 2 2 7 2" xfId="18980"/>
    <cellStyle name="常规 7 2 3 5 2 2 8" xfId="18981"/>
    <cellStyle name="常规 7 2 3 5 2 2 8 2" xfId="18982"/>
    <cellStyle name="常规 7 2 3 5 2 2 9" xfId="18983"/>
    <cellStyle name="常规 7 2 3 5 2 2 9 2" xfId="18984"/>
    <cellStyle name="常规 7 2 3 5 2 3" xfId="18985"/>
    <cellStyle name="常规 7 2 3 5 2 3 2" xfId="18986"/>
    <cellStyle name="常规 7 2 3 5 2 3 2 2" xfId="18987"/>
    <cellStyle name="常规 7 2 3 5 2 3 2 2 2" xfId="18988"/>
    <cellStyle name="常规 7 2 3 5 2 3 2 2 2 2" xfId="18989"/>
    <cellStyle name="常规 7 2 3 5 2 3 2 2 3" xfId="18990"/>
    <cellStyle name="常规 7 2 3 5 2 3 2 2 3 2" xfId="18991"/>
    <cellStyle name="常规 7 2 3 5 2 3 2 2 4" xfId="18992"/>
    <cellStyle name="常规 7 2 3 5 2 3 2 2 4 2" xfId="18993"/>
    <cellStyle name="常规 7 2 3 5 2 3 2 2 5" xfId="18994"/>
    <cellStyle name="常规 7 2 3 5 2 3 2 3" xfId="18995"/>
    <cellStyle name="常规 7 2 3 5 2 3 2 3 2" xfId="18996"/>
    <cellStyle name="常规 7 2 3 5 2 3 2 4" xfId="18997"/>
    <cellStyle name="常规 7 2 3 5 2 3 2 4 2" xfId="18998"/>
    <cellStyle name="常规 7 2 3 5 2 3 2 5" xfId="18999"/>
    <cellStyle name="常规 7 2 3 5 2 3 2 5 2" xfId="19000"/>
    <cellStyle name="常规 7 2 3 5 2 3 2 6" xfId="19001"/>
    <cellStyle name="常规 7 2 3 5 2 3 3" xfId="19002"/>
    <cellStyle name="常规 7 2 3 5 2 3 3 2" xfId="19003"/>
    <cellStyle name="常规 7 2 3 5 2 3 3 2 2" xfId="19004"/>
    <cellStyle name="常规 7 2 3 5 2 3 3 3" xfId="19005"/>
    <cellStyle name="常规 7 2 3 5 2 3 3 3 2" xfId="19006"/>
    <cellStyle name="常规 7 2 3 5 2 3 3 4" xfId="19007"/>
    <cellStyle name="常规 7 2 3 5 2 3 3 4 2" xfId="19008"/>
    <cellStyle name="常规 7 2 3 5 2 3 3 5" xfId="19009"/>
    <cellStyle name="常规 7 2 3 5 2 3 4" xfId="19010"/>
    <cellStyle name="常规 7 2 3 5 2 3 4 2" xfId="19011"/>
    <cellStyle name="常规 7 2 3 5 2 3 4 2 2" xfId="19012"/>
    <cellStyle name="常规 7 2 3 5 2 3 4 3" xfId="19013"/>
    <cellStyle name="常规 7 2 3 5 2 3 4 3 2" xfId="19014"/>
    <cellStyle name="常规 7 2 3 5 2 3 4 4" xfId="19015"/>
    <cellStyle name="常规 7 2 3 5 2 3 4 4 2" xfId="19016"/>
    <cellStyle name="常规 7 2 3 5 2 3 4 5" xfId="19017"/>
    <cellStyle name="常规 7 2 3 5 2 3 5" xfId="19018"/>
    <cellStyle name="常规 7 2 3 5 2 3 5 2" xfId="19019"/>
    <cellStyle name="常规 7 2 3 5 2 3 5 2 2" xfId="19020"/>
    <cellStyle name="常规 7 2 3 5 2 3 5 3" xfId="19021"/>
    <cellStyle name="常规 7 2 3 5 2 3 5 3 2" xfId="19022"/>
    <cellStyle name="常规 7 2 3 5 2 3 5 4" xfId="19023"/>
    <cellStyle name="常规 7 2 3 5 2 3 6" xfId="19024"/>
    <cellStyle name="常规 7 2 3 5 2 3 6 2" xfId="19025"/>
    <cellStyle name="常规 7 2 3 5 2 3 7" xfId="19026"/>
    <cellStyle name="常规 7 2 3 5 2 3 7 2" xfId="19027"/>
    <cellStyle name="常规 7 2 3 5 2 3 8" xfId="19028"/>
    <cellStyle name="常规 7 2 3 5 2 3 8 2" xfId="19029"/>
    <cellStyle name="常规 7 2 3 5 2 3 9" xfId="19030"/>
    <cellStyle name="常规 7 2 3 5 2 4" xfId="19031"/>
    <cellStyle name="常规 7 2 3 5 2 4 2" xfId="19032"/>
    <cellStyle name="常规 7 2 3 5 2 4 2 2" xfId="19033"/>
    <cellStyle name="常规 7 2 3 5 2 4 2 2 2" xfId="19034"/>
    <cellStyle name="常规 7 2 3 5 2 4 2 3" xfId="19035"/>
    <cellStyle name="常规 7 2 3 5 2 4 2 3 2" xfId="19036"/>
    <cellStyle name="常规 7 2 3 5 2 4 2 4" xfId="19037"/>
    <cellStyle name="常规 7 2 3 5 2 4 2 4 2" xfId="19038"/>
    <cellStyle name="常规 7 2 3 5 2 4 2 5" xfId="19039"/>
    <cellStyle name="常规 7 2 3 5 2 4 3" xfId="19040"/>
    <cellStyle name="常规 7 2 3 5 2 4 3 2" xfId="19041"/>
    <cellStyle name="常规 7 2 3 5 2 4 4" xfId="19042"/>
    <cellStyle name="常规 7 2 3 5 2 4 4 2" xfId="19043"/>
    <cellStyle name="常规 7 2 3 5 2 4 5" xfId="19044"/>
    <cellStyle name="常规 7 2 3 5 2 4 5 2" xfId="19045"/>
    <cellStyle name="常规 7 2 3 5 2 4 6" xfId="19046"/>
    <cellStyle name="常规 7 2 3 5 2 5" xfId="19047"/>
    <cellStyle name="常规 7 2 3 5 2 5 2" xfId="19048"/>
    <cellStyle name="常规 7 2 3 5 2 5 2 2" xfId="19049"/>
    <cellStyle name="常规 7 2 3 5 2 5 3" xfId="19050"/>
    <cellStyle name="常规 7 2 3 5 2 5 3 2" xfId="19051"/>
    <cellStyle name="常规 7 2 3 5 2 5 4" xfId="19052"/>
    <cellStyle name="常规 7 2 3 5 2 5 4 2" xfId="19053"/>
    <cellStyle name="常规 7 2 3 5 2 5 5" xfId="19054"/>
    <cellStyle name="常规 7 2 3 5 2 6" xfId="19055"/>
    <cellStyle name="常规 7 2 3 5 2 6 2" xfId="19056"/>
    <cellStyle name="常规 7 2 3 5 2 6 2 2" xfId="19057"/>
    <cellStyle name="常规 7 2 3 5 2 6 3" xfId="19058"/>
    <cellStyle name="常规 7 2 3 5 2 6 3 2" xfId="19059"/>
    <cellStyle name="常规 7 2 3 5 2 6 4" xfId="19060"/>
    <cellStyle name="常规 7 2 3 5 2 6 4 2" xfId="19061"/>
    <cellStyle name="常规 7 2 3 5 2 6 5" xfId="19062"/>
    <cellStyle name="常规 7 2 3 5 2 7" xfId="19063"/>
    <cellStyle name="常规 7 2 3 5 2 7 2" xfId="19064"/>
    <cellStyle name="常规 7 2 3 5 2 7 2 2" xfId="19065"/>
    <cellStyle name="常规 7 2 3 5 2 7 3" xfId="19066"/>
    <cellStyle name="常规 7 2 3 5 2 7 3 2" xfId="19067"/>
    <cellStyle name="常规 7 2 3 5 2 7 4" xfId="19068"/>
    <cellStyle name="常规 7 2 3 5 2 8" xfId="19069"/>
    <cellStyle name="常规 7 2 3 5 2 8 2" xfId="19070"/>
    <cellStyle name="常规 7 2 3 5 2 9" xfId="19071"/>
    <cellStyle name="常规 7 2 3 5 2 9 2" xfId="19072"/>
    <cellStyle name="常规 7 2 3 5 3" xfId="19073"/>
    <cellStyle name="常规 7 2 3 5 3 10" xfId="19074"/>
    <cellStyle name="常规 7 2 3 5 3 10 2" xfId="19075"/>
    <cellStyle name="常规 7 2 3 5 3 11" xfId="19076"/>
    <cellStyle name="常规 7 2 3 5 3 2" xfId="19077"/>
    <cellStyle name="常规 7 2 3 5 3 2 10" xfId="19078"/>
    <cellStyle name="常规 7 2 3 5 3 2 2" xfId="19079"/>
    <cellStyle name="常规 7 2 3 5 3 2 2 2" xfId="19080"/>
    <cellStyle name="常规 7 2 3 5 3 2 2 2 2" xfId="19081"/>
    <cellStyle name="常规 7 2 3 5 3 2 2 2 2 2" xfId="19082"/>
    <cellStyle name="常规 7 2 3 5 3 2 2 2 2 2 2" xfId="19083"/>
    <cellStyle name="常规 7 2 3 5 3 2 2 2 2 3" xfId="19084"/>
    <cellStyle name="常规 7 2 3 5 3 2 2 2 2 3 2" xfId="19085"/>
    <cellStyle name="常规 7 2 3 5 3 2 2 2 2 4" xfId="19086"/>
    <cellStyle name="常规 7 2 3 5 3 2 2 2 2 4 2" xfId="19087"/>
    <cellStyle name="常规 7 2 3 5 3 2 2 2 2 5" xfId="19088"/>
    <cellStyle name="常规 7 2 3 5 3 2 2 2 3" xfId="19089"/>
    <cellStyle name="常规 7 2 3 5 3 2 2 2 3 2" xfId="19090"/>
    <cellStyle name="常规 7 2 3 5 3 2 2 2 4" xfId="19091"/>
    <cellStyle name="常规 7 2 3 5 3 2 2 2 4 2" xfId="19092"/>
    <cellStyle name="常规 7 2 3 5 3 2 2 2 5" xfId="19093"/>
    <cellStyle name="常规 7 2 3 5 3 2 2 2 5 2" xfId="19094"/>
    <cellStyle name="常规 7 2 3 5 3 2 2 2 6" xfId="19095"/>
    <cellStyle name="常规 7 2 3 5 3 2 2 3" xfId="19096"/>
    <cellStyle name="常规 7 2 3 5 3 2 2 3 2" xfId="19097"/>
    <cellStyle name="常规 7 2 3 5 3 2 2 3 2 2" xfId="19098"/>
    <cellStyle name="常规 7 2 3 5 3 2 2 3 3" xfId="19099"/>
    <cellStyle name="常规 7 2 3 5 3 2 2 3 3 2" xfId="19100"/>
    <cellStyle name="常规 7 2 3 5 3 2 2 3 4" xfId="19101"/>
    <cellStyle name="常规 7 2 3 5 3 2 2 3 4 2" xfId="19102"/>
    <cellStyle name="常规 7 2 3 5 3 2 2 3 5" xfId="19103"/>
    <cellStyle name="常规 7 2 3 5 3 2 2 4" xfId="19104"/>
    <cellStyle name="常规 7 2 3 5 3 2 2 4 2" xfId="19105"/>
    <cellStyle name="常规 7 2 3 5 3 2 2 4 2 2" xfId="19106"/>
    <cellStyle name="常规 7 2 3 5 3 2 2 4 3" xfId="19107"/>
    <cellStyle name="常规 7 2 3 5 3 2 2 4 3 2" xfId="19108"/>
    <cellStyle name="常规 7 2 3 5 3 2 2 4 4" xfId="19109"/>
    <cellStyle name="常规 7 2 3 5 3 2 2 4 4 2" xfId="19110"/>
    <cellStyle name="常规 7 2 3 5 3 2 2 4 5" xfId="19111"/>
    <cellStyle name="常规 7 2 3 5 3 2 2 5" xfId="19112"/>
    <cellStyle name="常规 7 2 3 5 3 2 2 5 2" xfId="19113"/>
    <cellStyle name="常规 7 2 3 5 3 2 2 5 2 2" xfId="19114"/>
    <cellStyle name="常规 7 2 3 5 3 2 2 5 3" xfId="19115"/>
    <cellStyle name="常规 7 2 3 5 3 2 2 5 3 2" xfId="19116"/>
    <cellStyle name="常规 7 2 3 5 3 2 2 5 4" xfId="19117"/>
    <cellStyle name="常规 7 2 3 5 3 2 2 6" xfId="19118"/>
    <cellStyle name="常规 7 2 3 5 3 2 2 6 2" xfId="19119"/>
    <cellStyle name="常规 7 2 3 5 3 2 2 7" xfId="19120"/>
    <cellStyle name="常规 7 2 3 5 3 2 2 7 2" xfId="19121"/>
    <cellStyle name="常规 7 2 3 5 3 2 2 8" xfId="19122"/>
    <cellStyle name="常规 7 2 3 5 3 2 2 8 2" xfId="19123"/>
    <cellStyle name="常规 7 2 3 5 3 2 2 9" xfId="19124"/>
    <cellStyle name="常规 7 2 3 5 3 2 3" xfId="19125"/>
    <cellStyle name="常规 7 2 3 5 3 2 3 2" xfId="19126"/>
    <cellStyle name="常规 7 2 3 5 3 2 3 2 2" xfId="19127"/>
    <cellStyle name="常规 7 2 3 5 3 2 3 2 2 2" xfId="19128"/>
    <cellStyle name="常规 7 2 3 5 3 2 3 2 3" xfId="19129"/>
    <cellStyle name="常规 7 2 3 5 3 2 3 2 3 2" xfId="19130"/>
    <cellStyle name="常规 7 2 3 5 3 2 3 2 4" xfId="19131"/>
    <cellStyle name="常规 7 2 3 5 3 2 3 2 4 2" xfId="19132"/>
    <cellStyle name="常规 7 2 3 5 3 2 3 2 5" xfId="19133"/>
    <cellStyle name="常规 7 2 3 5 3 2 3 3" xfId="19134"/>
    <cellStyle name="常规 7 2 3 5 3 2 3 3 2" xfId="19135"/>
    <cellStyle name="常规 7 2 3 5 3 2 3 4" xfId="19136"/>
    <cellStyle name="常规 7 2 3 5 3 2 3 4 2" xfId="19137"/>
    <cellStyle name="常规 7 2 3 5 3 2 3 5" xfId="19138"/>
    <cellStyle name="常规 7 2 3 5 3 2 3 5 2" xfId="19139"/>
    <cellStyle name="常规 7 2 3 5 3 2 3 6" xfId="19140"/>
    <cellStyle name="常规 7 2 3 5 3 2 4" xfId="19141"/>
    <cellStyle name="常规 7 2 3 5 3 2 4 2" xfId="19142"/>
    <cellStyle name="常规 7 2 3 5 3 2 4 2 2" xfId="19143"/>
    <cellStyle name="常规 7 2 3 5 3 2 4 3" xfId="19144"/>
    <cellStyle name="常规 7 2 3 5 3 2 4 3 2" xfId="19145"/>
    <cellStyle name="常规 7 2 3 5 3 2 4 4" xfId="19146"/>
    <cellStyle name="常规 7 2 3 5 3 2 4 4 2" xfId="19147"/>
    <cellStyle name="常规 7 2 3 5 3 2 4 5" xfId="19148"/>
    <cellStyle name="常规 7 2 3 5 3 2 5" xfId="19149"/>
    <cellStyle name="常规 7 2 3 5 3 2 5 2" xfId="19150"/>
    <cellStyle name="常规 7 2 3 5 3 2 5 2 2" xfId="19151"/>
    <cellStyle name="常规 7 2 3 5 3 2 5 3" xfId="19152"/>
    <cellStyle name="常规 7 2 3 5 3 2 5 3 2" xfId="19153"/>
    <cellStyle name="常规 7 2 3 5 3 2 5 4" xfId="19154"/>
    <cellStyle name="常规 7 2 3 5 3 2 5 4 2" xfId="19155"/>
    <cellStyle name="常规 7 2 3 5 3 2 5 5" xfId="19156"/>
    <cellStyle name="常规 7 2 3 5 3 2 6" xfId="19157"/>
    <cellStyle name="常规 7 2 3 5 3 2 6 2" xfId="19158"/>
    <cellStyle name="常规 7 2 3 5 3 2 6 2 2" xfId="19159"/>
    <cellStyle name="常规 7 2 3 5 3 2 6 3" xfId="19160"/>
    <cellStyle name="常规 7 2 3 5 3 2 6 3 2" xfId="19161"/>
    <cellStyle name="常规 7 2 3 5 3 2 6 4" xfId="19162"/>
    <cellStyle name="常规 7 2 3 5 3 2 7" xfId="19163"/>
    <cellStyle name="常规 7 2 3 5 3 2 7 2" xfId="19164"/>
    <cellStyle name="常规 7 2 3 5 3 2 8" xfId="19165"/>
    <cellStyle name="常规 7 2 3 5 3 2 8 2" xfId="19166"/>
    <cellStyle name="常规 7 2 3 5 3 2 9" xfId="19167"/>
    <cellStyle name="常规 7 2 3 5 3 2 9 2" xfId="19168"/>
    <cellStyle name="常规 7 2 3 5 3 3" xfId="19169"/>
    <cellStyle name="常规 7 2 3 5 3 3 2" xfId="19170"/>
    <cellStyle name="常规 7 2 3 5 3 3 2 2" xfId="19171"/>
    <cellStyle name="常规 7 2 3 5 3 3 2 2 2" xfId="19172"/>
    <cellStyle name="常规 7 2 3 5 3 3 2 2 2 2" xfId="19173"/>
    <cellStyle name="常规 7 2 3 5 3 3 2 2 3" xfId="19174"/>
    <cellStyle name="常规 7 2 3 5 3 3 2 2 3 2" xfId="19175"/>
    <cellStyle name="常规 7 2 3 5 3 3 2 2 4" xfId="19176"/>
    <cellStyle name="常规 7 2 3 5 3 3 2 2 4 2" xfId="19177"/>
    <cellStyle name="常规 7 2 3 5 3 3 2 2 5" xfId="19178"/>
    <cellStyle name="常规 7 2 3 5 3 3 2 3" xfId="19179"/>
    <cellStyle name="常规 7 2 3 5 3 3 2 3 2" xfId="19180"/>
    <cellStyle name="常规 7 2 3 5 3 3 2 4" xfId="19181"/>
    <cellStyle name="常规 7 2 3 5 3 3 2 4 2" xfId="19182"/>
    <cellStyle name="常规 7 2 3 5 3 3 2 5" xfId="19183"/>
    <cellStyle name="常规 7 2 3 5 3 3 2 5 2" xfId="19184"/>
    <cellStyle name="常规 7 2 3 5 3 3 2 6" xfId="19185"/>
    <cellStyle name="常规 7 2 3 5 3 3 3" xfId="19186"/>
    <cellStyle name="常规 7 2 3 5 3 3 3 2" xfId="19187"/>
    <cellStyle name="常规 7 2 3 5 3 3 3 2 2" xfId="19188"/>
    <cellStyle name="常规 7 2 3 5 3 3 3 3" xfId="19189"/>
    <cellStyle name="常规 7 2 3 5 3 3 3 3 2" xfId="19190"/>
    <cellStyle name="常规 7 2 3 5 3 3 3 4" xfId="19191"/>
    <cellStyle name="常规 7 2 3 5 3 3 3 4 2" xfId="19192"/>
    <cellStyle name="常规 7 2 3 5 3 3 3 5" xfId="19193"/>
    <cellStyle name="常规 7 2 3 5 3 3 4" xfId="19194"/>
    <cellStyle name="常规 7 2 3 5 3 3 4 2" xfId="19195"/>
    <cellStyle name="常规 7 2 3 5 3 3 4 2 2" xfId="19196"/>
    <cellStyle name="常规 7 2 3 5 3 3 4 3" xfId="19197"/>
    <cellStyle name="常规 7 2 3 5 3 3 4 3 2" xfId="19198"/>
    <cellStyle name="常规 7 2 3 5 3 3 4 4" xfId="19199"/>
    <cellStyle name="常规 7 2 3 5 3 3 4 4 2" xfId="19200"/>
    <cellStyle name="常规 7 2 3 5 3 3 4 5" xfId="19201"/>
    <cellStyle name="常规 7 2 3 5 3 3 5" xfId="19202"/>
    <cellStyle name="常规 7 2 3 5 3 3 5 2" xfId="19203"/>
    <cellStyle name="常规 7 2 3 5 3 3 5 2 2" xfId="19204"/>
    <cellStyle name="常规 7 2 3 5 3 3 5 3" xfId="19205"/>
    <cellStyle name="常规 7 2 3 5 3 3 5 3 2" xfId="19206"/>
    <cellStyle name="常规 7 2 3 5 3 3 5 4" xfId="19207"/>
    <cellStyle name="常规 7 2 3 5 3 3 6" xfId="19208"/>
    <cellStyle name="常规 7 2 3 5 3 3 6 2" xfId="19209"/>
    <cellStyle name="常规 7 2 3 5 3 3 7" xfId="19210"/>
    <cellStyle name="常规 7 2 3 5 3 3 7 2" xfId="19211"/>
    <cellStyle name="常规 7 2 3 5 3 3 8" xfId="19212"/>
    <cellStyle name="常规 7 2 3 5 3 3 8 2" xfId="19213"/>
    <cellStyle name="常规 7 2 3 5 3 3 9" xfId="19214"/>
    <cellStyle name="常规 7 2 3 5 3 4" xfId="19215"/>
    <cellStyle name="常规 7 2 3 5 3 4 2" xfId="19216"/>
    <cellStyle name="常规 7 2 3 5 3 4 2 2" xfId="19217"/>
    <cellStyle name="常规 7 2 3 5 3 4 2 2 2" xfId="19218"/>
    <cellStyle name="常规 7 2 3 5 3 4 2 3" xfId="19219"/>
    <cellStyle name="常规 7 2 3 5 3 4 2 3 2" xfId="19220"/>
    <cellStyle name="常规 7 2 3 5 3 4 2 4" xfId="19221"/>
    <cellStyle name="常规 7 2 3 5 3 4 2 4 2" xfId="19222"/>
    <cellStyle name="常规 7 2 3 5 3 4 2 5" xfId="19223"/>
    <cellStyle name="常规 7 2 3 5 3 4 3" xfId="19224"/>
    <cellStyle name="常规 7 2 3 5 3 4 3 2" xfId="19225"/>
    <cellStyle name="常规 7 2 3 5 3 4 4" xfId="19226"/>
    <cellStyle name="常规 7 2 3 5 3 4 4 2" xfId="19227"/>
    <cellStyle name="常规 7 2 3 5 3 4 5" xfId="19228"/>
    <cellStyle name="常规 7 2 3 5 3 4 5 2" xfId="19229"/>
    <cellStyle name="常规 7 2 3 5 3 4 6" xfId="19230"/>
    <cellStyle name="常规 7 2 3 5 3 5" xfId="19231"/>
    <cellStyle name="常规 7 2 3 5 3 5 2" xfId="19232"/>
    <cellStyle name="常规 7 2 3 5 3 5 2 2" xfId="19233"/>
    <cellStyle name="常规 7 2 3 5 3 5 3" xfId="19234"/>
    <cellStyle name="常规 7 2 3 5 3 5 3 2" xfId="19235"/>
    <cellStyle name="常规 7 2 3 5 3 5 4" xfId="19236"/>
    <cellStyle name="常规 7 2 3 5 3 5 4 2" xfId="19237"/>
    <cellStyle name="常规 7 2 3 5 3 5 5" xfId="19238"/>
    <cellStyle name="常规 7 2 3 5 3 6" xfId="19239"/>
    <cellStyle name="常规 7 2 3 5 3 6 2" xfId="19240"/>
    <cellStyle name="常规 7 2 3 5 3 6 2 2" xfId="19241"/>
    <cellStyle name="常规 7 2 3 5 3 6 3" xfId="19242"/>
    <cellStyle name="常规 7 2 3 5 3 6 3 2" xfId="19243"/>
    <cellStyle name="常规 7 2 3 5 3 6 4" xfId="19244"/>
    <cellStyle name="常规 7 2 3 5 3 6 4 2" xfId="19245"/>
    <cellStyle name="常规 7 2 3 5 3 6 5" xfId="19246"/>
    <cellStyle name="常规 7 2 3 5 3 7" xfId="19247"/>
    <cellStyle name="常规 7 2 3 5 3 7 2" xfId="19248"/>
    <cellStyle name="常规 7 2 3 5 3 7 2 2" xfId="19249"/>
    <cellStyle name="常规 7 2 3 5 3 7 3" xfId="19250"/>
    <cellStyle name="常规 7 2 3 5 3 7 3 2" xfId="19251"/>
    <cellStyle name="常规 7 2 3 5 3 7 4" xfId="19252"/>
    <cellStyle name="常规 7 2 3 5 3 8" xfId="19253"/>
    <cellStyle name="常规 7 2 3 5 3 8 2" xfId="19254"/>
    <cellStyle name="常规 7 2 3 5 3 9" xfId="19255"/>
    <cellStyle name="常规 7 2 3 5 3 9 2" xfId="19256"/>
    <cellStyle name="常规 7 2 3 5 4" xfId="19257"/>
    <cellStyle name="常规 7 2 3 5 4 10" xfId="19258"/>
    <cellStyle name="常规 7 2 3 5 4 2" xfId="19259"/>
    <cellStyle name="常规 7 2 3 5 4 2 2" xfId="19260"/>
    <cellStyle name="常规 7 2 3 5 4 2 2 2" xfId="19261"/>
    <cellStyle name="常规 7 2 3 5 4 2 2 2 2" xfId="19262"/>
    <cellStyle name="常规 7 2 3 5 4 2 2 2 2 2" xfId="19263"/>
    <cellStyle name="常规 7 2 3 5 4 2 2 2 3" xfId="19264"/>
    <cellStyle name="常规 7 2 3 5 4 2 2 2 3 2" xfId="19265"/>
    <cellStyle name="常规 7 2 3 5 4 2 2 2 4" xfId="19266"/>
    <cellStyle name="常规 7 2 3 5 4 2 2 2 4 2" xfId="19267"/>
    <cellStyle name="常规 7 2 3 5 4 2 2 2 5" xfId="19268"/>
    <cellStyle name="常规 7 2 3 5 4 2 2 3" xfId="19269"/>
    <cellStyle name="常规 7 2 3 5 4 2 2 3 2" xfId="19270"/>
    <cellStyle name="常规 7 2 3 5 4 2 2 4" xfId="19271"/>
    <cellStyle name="常规 7 2 3 5 4 2 2 4 2" xfId="19272"/>
    <cellStyle name="常规 7 2 3 5 4 2 2 5" xfId="19273"/>
    <cellStyle name="常规 7 2 3 5 4 2 2 5 2" xfId="19274"/>
    <cellStyle name="常规 7 2 3 5 4 2 2 6" xfId="19275"/>
    <cellStyle name="常规 7 2 3 5 4 2 3" xfId="19276"/>
    <cellStyle name="常规 7 2 3 5 4 2 3 2" xfId="19277"/>
    <cellStyle name="常规 7 2 3 5 4 2 3 2 2" xfId="19278"/>
    <cellStyle name="常规 7 2 3 5 4 2 3 3" xfId="19279"/>
    <cellStyle name="常规 7 2 3 5 4 2 3 3 2" xfId="19280"/>
    <cellStyle name="常规 7 2 3 5 4 2 3 4" xfId="19281"/>
    <cellStyle name="常规 7 2 3 5 4 2 3 4 2" xfId="19282"/>
    <cellStyle name="常规 7 2 3 5 4 2 3 5" xfId="19283"/>
    <cellStyle name="常规 7 2 3 5 4 2 4" xfId="19284"/>
    <cellStyle name="常规 7 2 3 5 4 2 4 2" xfId="19285"/>
    <cellStyle name="常规 7 2 3 5 4 2 4 2 2" xfId="19286"/>
    <cellStyle name="常规 7 2 3 5 4 2 4 3" xfId="19287"/>
    <cellStyle name="常规 7 2 3 5 4 2 4 3 2" xfId="19288"/>
    <cellStyle name="常规 7 2 3 5 4 2 4 4" xfId="19289"/>
    <cellStyle name="常规 7 2 3 5 4 2 4 4 2" xfId="19290"/>
    <cellStyle name="常规 7 2 3 5 4 2 4 5" xfId="19291"/>
    <cellStyle name="常规 7 2 3 5 4 2 5" xfId="19292"/>
    <cellStyle name="常规 7 2 3 5 4 2 5 2" xfId="19293"/>
    <cellStyle name="常规 7 2 3 5 4 2 5 2 2" xfId="19294"/>
    <cellStyle name="常规 7 2 3 5 4 2 5 3" xfId="19295"/>
    <cellStyle name="常规 7 2 3 5 4 2 5 3 2" xfId="19296"/>
    <cellStyle name="常规 7 2 3 5 4 2 5 4" xfId="19297"/>
    <cellStyle name="常规 7 2 3 5 4 2 6" xfId="19298"/>
    <cellStyle name="常规 7 2 3 5 4 2 6 2" xfId="19299"/>
    <cellStyle name="常规 7 2 3 5 4 2 7" xfId="19300"/>
    <cellStyle name="常规 7 2 3 5 4 2 7 2" xfId="19301"/>
    <cellStyle name="常规 7 2 3 5 4 2 8" xfId="19302"/>
    <cellStyle name="常规 7 2 3 5 4 2 8 2" xfId="19303"/>
    <cellStyle name="常规 7 2 3 5 4 2 9" xfId="19304"/>
    <cellStyle name="常规 7 2 3 5 4 3" xfId="19305"/>
    <cellStyle name="常规 7 2 3 5 4 3 2" xfId="19306"/>
    <cellStyle name="常规 7 2 3 5 4 3 2 2" xfId="19307"/>
    <cellStyle name="常规 7 2 3 5 4 3 2 2 2" xfId="19308"/>
    <cellStyle name="常规 7 2 3 5 4 3 2 3" xfId="19309"/>
    <cellStyle name="常规 7 2 3 5 4 3 2 3 2" xfId="19310"/>
    <cellStyle name="常规 7 2 3 5 4 3 2 4" xfId="19311"/>
    <cellStyle name="常规 7 2 3 5 4 3 2 4 2" xfId="19312"/>
    <cellStyle name="常规 7 2 3 5 4 3 2 5" xfId="19313"/>
    <cellStyle name="常规 7 2 3 5 4 3 3" xfId="19314"/>
    <cellStyle name="常规 7 2 3 5 4 3 3 2" xfId="19315"/>
    <cellStyle name="常规 7 2 3 5 4 3 4" xfId="19316"/>
    <cellStyle name="常规 7 2 3 5 4 3 4 2" xfId="19317"/>
    <cellStyle name="常规 7 2 3 5 4 3 5" xfId="19318"/>
    <cellStyle name="常规 7 2 3 5 4 3 5 2" xfId="19319"/>
    <cellStyle name="常规 7 2 3 5 4 3 6" xfId="19320"/>
    <cellStyle name="常规 7 2 3 5 4 4" xfId="19321"/>
    <cellStyle name="常规 7 2 3 5 4 4 2" xfId="19322"/>
    <cellStyle name="常规 7 2 3 5 4 4 2 2" xfId="19323"/>
    <cellStyle name="常规 7 2 3 5 4 4 3" xfId="19324"/>
    <cellStyle name="常规 7 2 3 5 4 4 3 2" xfId="19325"/>
    <cellStyle name="常规 7 2 3 5 4 4 4" xfId="19326"/>
    <cellStyle name="常规 7 2 3 5 4 4 4 2" xfId="19327"/>
    <cellStyle name="常规 7 2 3 5 4 4 5" xfId="19328"/>
    <cellStyle name="常规 7 2 3 5 4 5" xfId="19329"/>
    <cellStyle name="常规 7 2 3 5 4 5 2" xfId="19330"/>
    <cellStyle name="常规 7 2 3 5 4 5 2 2" xfId="19331"/>
    <cellStyle name="常规 7 2 3 5 4 5 3" xfId="19332"/>
    <cellStyle name="常规 7 2 3 5 4 5 3 2" xfId="19333"/>
    <cellStyle name="常规 7 2 3 5 4 5 4" xfId="19334"/>
    <cellStyle name="常规 7 2 3 5 4 5 4 2" xfId="19335"/>
    <cellStyle name="常规 7 2 3 5 4 5 5" xfId="19336"/>
    <cellStyle name="常规 7 2 3 5 4 6" xfId="19337"/>
    <cellStyle name="常规 7 2 3 5 4 6 2" xfId="19338"/>
    <cellStyle name="常规 7 2 3 5 4 6 2 2" xfId="19339"/>
    <cellStyle name="常规 7 2 3 5 4 6 3" xfId="19340"/>
    <cellStyle name="常规 7 2 3 5 4 6 3 2" xfId="19341"/>
    <cellStyle name="常规 7 2 3 5 4 6 4" xfId="19342"/>
    <cellStyle name="常规 7 2 3 5 4 7" xfId="19343"/>
    <cellStyle name="常规 7 2 3 5 4 7 2" xfId="19344"/>
    <cellStyle name="常规 7 2 3 5 4 8" xfId="19345"/>
    <cellStyle name="常规 7 2 3 5 4 8 2" xfId="19346"/>
    <cellStyle name="常规 7 2 3 5 4 9" xfId="19347"/>
    <cellStyle name="常规 7 2 3 5 4 9 2" xfId="19348"/>
    <cellStyle name="常规 7 2 3 5 5" xfId="19349"/>
    <cellStyle name="常规 7 2 3 5 5 2" xfId="19350"/>
    <cellStyle name="常规 7 2 3 5 5 2 2" xfId="19351"/>
    <cellStyle name="常规 7 2 3 5 5 2 2 2" xfId="19352"/>
    <cellStyle name="常规 7 2 3 5 5 2 2 2 2" xfId="19353"/>
    <cellStyle name="常规 7 2 3 5 5 2 2 3" xfId="19354"/>
    <cellStyle name="常规 7 2 3 5 5 2 2 3 2" xfId="19355"/>
    <cellStyle name="常规 7 2 3 5 5 2 2 4" xfId="19356"/>
    <cellStyle name="常规 7 2 3 5 5 2 2 4 2" xfId="19357"/>
    <cellStyle name="常规 7 2 3 5 5 2 2 5" xfId="19358"/>
    <cellStyle name="常规 7 2 3 5 5 2 3" xfId="19359"/>
    <cellStyle name="常规 7 2 3 5 5 2 3 2" xfId="19360"/>
    <cellStyle name="常规 7 2 3 5 5 2 4" xfId="19361"/>
    <cellStyle name="常规 7 2 3 5 5 2 4 2" xfId="19362"/>
    <cellStyle name="常规 7 2 3 5 5 2 5" xfId="19363"/>
    <cellStyle name="常规 7 2 3 5 5 2 5 2" xfId="19364"/>
    <cellStyle name="常规 7 2 3 5 5 2 6" xfId="19365"/>
    <cellStyle name="常规 7 2 3 5 5 3" xfId="19366"/>
    <cellStyle name="常规 7 2 3 5 5 3 2" xfId="19367"/>
    <cellStyle name="常规 7 2 3 5 5 3 2 2" xfId="19368"/>
    <cellStyle name="常规 7 2 3 5 5 3 3" xfId="19369"/>
    <cellStyle name="常规 7 2 3 5 5 3 3 2" xfId="19370"/>
    <cellStyle name="常规 7 2 3 5 5 3 4" xfId="19371"/>
    <cellStyle name="常规 7 2 3 5 5 3 4 2" xfId="19372"/>
    <cellStyle name="常规 7 2 3 5 5 3 5" xfId="19373"/>
    <cellStyle name="常规 7 2 3 5 5 4" xfId="19374"/>
    <cellStyle name="常规 7 2 3 5 5 4 2" xfId="19375"/>
    <cellStyle name="常规 7 2 3 5 5 4 2 2" xfId="19376"/>
    <cellStyle name="常规 7 2 3 5 5 4 3" xfId="19377"/>
    <cellStyle name="常规 7 2 3 5 5 4 3 2" xfId="19378"/>
    <cellStyle name="常规 7 2 3 5 5 4 4" xfId="19379"/>
    <cellStyle name="常规 7 2 3 5 5 4 4 2" xfId="19380"/>
    <cellStyle name="常规 7 2 3 5 5 4 5" xfId="19381"/>
    <cellStyle name="常规 7 2 3 5 5 5" xfId="19382"/>
    <cellStyle name="常规 7 2 3 5 5 5 2" xfId="19383"/>
    <cellStyle name="常规 7 2 3 5 5 5 2 2" xfId="19384"/>
    <cellStyle name="常规 7 2 3 5 5 5 3" xfId="19385"/>
    <cellStyle name="常规 7 2 3 5 5 5 3 2" xfId="19386"/>
    <cellStyle name="常规 7 2 3 5 5 5 4" xfId="19387"/>
    <cellStyle name="常规 7 2 3 5 5 6" xfId="19388"/>
    <cellStyle name="常规 7 2 3 5 5 6 2" xfId="19389"/>
    <cellStyle name="常规 7 2 3 5 5 7" xfId="19390"/>
    <cellStyle name="常规 7 2 3 5 5 7 2" xfId="19391"/>
    <cellStyle name="常规 7 2 3 5 5 8" xfId="19392"/>
    <cellStyle name="常规 7 2 3 5 5 8 2" xfId="19393"/>
    <cellStyle name="常规 7 2 3 5 5 9" xfId="19394"/>
    <cellStyle name="常规 7 2 3 5 6" xfId="19395"/>
    <cellStyle name="常规 7 2 3 5 6 2" xfId="19396"/>
    <cellStyle name="常规 7 2 3 5 6 2 2" xfId="19397"/>
    <cellStyle name="常规 7 2 3 5 6 2 2 2" xfId="19398"/>
    <cellStyle name="常规 7 2 3 5 6 2 3" xfId="19399"/>
    <cellStyle name="常规 7 2 3 5 6 2 3 2" xfId="19400"/>
    <cellStyle name="常规 7 2 3 5 6 2 4" xfId="19401"/>
    <cellStyle name="常规 7 2 3 5 6 2 4 2" xfId="19402"/>
    <cellStyle name="常规 7 2 3 5 6 2 5" xfId="19403"/>
    <cellStyle name="常规 7 2 3 5 6 3" xfId="19404"/>
    <cellStyle name="常规 7 2 3 5 6 3 2" xfId="19405"/>
    <cellStyle name="常规 7 2 3 5 6 4" xfId="19406"/>
    <cellStyle name="常规 7 2 3 5 6 4 2" xfId="19407"/>
    <cellStyle name="常规 7 2 3 5 6 5" xfId="19408"/>
    <cellStyle name="常规 7 2 3 5 6 5 2" xfId="19409"/>
    <cellStyle name="常规 7 2 3 5 6 6" xfId="19410"/>
    <cellStyle name="常规 7 2 3 5 7" xfId="19411"/>
    <cellStyle name="常规 7 2 3 5 7 2" xfId="19412"/>
    <cellStyle name="常规 7 2 3 5 7 2 2" xfId="19413"/>
    <cellStyle name="常规 7 2 3 5 7 3" xfId="19414"/>
    <cellStyle name="常规 7 2 3 5 7 3 2" xfId="19415"/>
    <cellStyle name="常规 7 2 3 5 7 4" xfId="19416"/>
    <cellStyle name="常规 7 2 3 5 7 4 2" xfId="19417"/>
    <cellStyle name="常规 7 2 3 5 7 5" xfId="19418"/>
    <cellStyle name="常规 7 2 3 5 8" xfId="19419"/>
    <cellStyle name="常规 7 2 3 5 8 2" xfId="19420"/>
    <cellStyle name="常规 7 2 3 5 8 2 2" xfId="19421"/>
    <cellStyle name="常规 7 2 3 5 8 3" xfId="19422"/>
    <cellStyle name="常规 7 2 3 5 8 3 2" xfId="19423"/>
    <cellStyle name="常规 7 2 3 5 8 4" xfId="19424"/>
    <cellStyle name="常规 7 2 3 5 8 4 2" xfId="19425"/>
    <cellStyle name="常规 7 2 3 5 8 5" xfId="19426"/>
    <cellStyle name="常规 7 2 3 5 9" xfId="19427"/>
    <cellStyle name="常规 7 2 3 5 9 2" xfId="19428"/>
    <cellStyle name="常规 7 2 3 5 9 2 2" xfId="19429"/>
    <cellStyle name="常规 7 2 3 5 9 3" xfId="19430"/>
    <cellStyle name="常规 7 2 3 5 9 3 2" xfId="19431"/>
    <cellStyle name="常规 7 2 3 5 9 4" xfId="19432"/>
    <cellStyle name="常规 7 2 3 6" xfId="19433"/>
    <cellStyle name="常规 7 2 3 6 10" xfId="19434"/>
    <cellStyle name="常规 7 2 3 6 10 2" xfId="19435"/>
    <cellStyle name="常规 7 2 3 6 11" xfId="19436"/>
    <cellStyle name="常规 7 2 3 6 11 2" xfId="19437"/>
    <cellStyle name="常规 7 2 3 6 12" xfId="19438"/>
    <cellStyle name="常规 7 2 3 6 2" xfId="19439"/>
    <cellStyle name="常规 7 2 3 6 2 10" xfId="19440"/>
    <cellStyle name="常规 7 2 3 6 2 10 2" xfId="19441"/>
    <cellStyle name="常规 7 2 3 6 2 11" xfId="19442"/>
    <cellStyle name="常规 7 2 3 6 2 2" xfId="19443"/>
    <cellStyle name="常规 7 2 3 6 2 2 10" xfId="19444"/>
    <cellStyle name="常规 7 2 3 6 2 2 2" xfId="19445"/>
    <cellStyle name="常规 7 2 3 6 2 2 2 2" xfId="19446"/>
    <cellStyle name="常规 7 2 3 6 2 2 2 2 2" xfId="19447"/>
    <cellStyle name="常规 7 2 3 6 2 2 2 2 2 2" xfId="19448"/>
    <cellStyle name="常规 7 2 3 6 2 2 2 2 2 2 2" xfId="19449"/>
    <cellStyle name="常规 7 2 3 6 2 2 2 2 2 3" xfId="19450"/>
    <cellStyle name="常规 7 2 3 6 2 2 2 2 2 3 2" xfId="19451"/>
    <cellStyle name="常规 7 2 3 6 2 2 2 2 2 4" xfId="19452"/>
    <cellStyle name="常规 7 2 3 6 2 2 2 2 2 4 2" xfId="19453"/>
    <cellStyle name="常规 7 2 3 6 2 2 2 2 2 5" xfId="19454"/>
    <cellStyle name="常规 7 2 3 6 2 2 2 2 3" xfId="19455"/>
    <cellStyle name="常规 7 2 3 6 2 2 2 2 3 2" xfId="19456"/>
    <cellStyle name="常规 7 2 3 6 2 2 2 2 4" xfId="19457"/>
    <cellStyle name="常规 7 2 3 6 2 2 2 2 4 2" xfId="19458"/>
    <cellStyle name="常规 7 2 3 6 2 2 2 2 5" xfId="19459"/>
    <cellStyle name="常规 7 2 3 6 2 2 2 2 5 2" xfId="19460"/>
    <cellStyle name="常规 7 2 3 6 2 2 2 2 6" xfId="19461"/>
    <cellStyle name="常规 7 2 3 6 2 2 2 3" xfId="19462"/>
    <cellStyle name="常规 7 2 3 6 2 2 2 3 2" xfId="19463"/>
    <cellStyle name="常规 7 2 3 6 2 2 2 3 2 2" xfId="19464"/>
    <cellStyle name="常规 7 2 3 6 2 2 2 3 3" xfId="19465"/>
    <cellStyle name="常规 7 2 3 6 2 2 2 3 3 2" xfId="19466"/>
    <cellStyle name="常规 7 2 3 6 2 2 2 3 4" xfId="19467"/>
    <cellStyle name="常规 7 2 3 6 2 2 2 3 4 2" xfId="19468"/>
    <cellStyle name="常规 7 2 3 6 2 2 2 3 5" xfId="19469"/>
    <cellStyle name="常规 7 2 3 6 2 2 2 4" xfId="19470"/>
    <cellStyle name="常规 7 2 3 6 2 2 2 4 2" xfId="19471"/>
    <cellStyle name="常规 7 2 3 6 2 2 2 4 2 2" xfId="19472"/>
    <cellStyle name="常规 7 2 3 6 2 2 2 4 3" xfId="19473"/>
    <cellStyle name="常规 7 2 3 6 2 2 2 4 3 2" xfId="19474"/>
    <cellStyle name="常规 7 2 3 6 2 2 2 4 4" xfId="19475"/>
    <cellStyle name="常规 7 2 3 6 2 2 2 4 4 2" xfId="19476"/>
    <cellStyle name="常规 7 2 3 6 2 2 2 4 5" xfId="19477"/>
    <cellStyle name="常规 7 2 3 6 2 2 2 5" xfId="19478"/>
    <cellStyle name="常规 7 2 3 6 2 2 2 5 2" xfId="19479"/>
    <cellStyle name="常规 7 2 3 6 2 2 2 5 2 2" xfId="19480"/>
    <cellStyle name="常规 7 2 3 6 2 2 2 5 3" xfId="19481"/>
    <cellStyle name="常规 7 2 3 6 2 2 2 5 3 2" xfId="19482"/>
    <cellStyle name="常规 7 2 3 6 2 2 2 5 4" xfId="19483"/>
    <cellStyle name="常规 7 2 3 6 2 2 2 6" xfId="19484"/>
    <cellStyle name="常规 7 2 3 6 2 2 2 6 2" xfId="19485"/>
    <cellStyle name="常规 7 2 3 6 2 2 2 7" xfId="19486"/>
    <cellStyle name="常规 7 2 3 6 2 2 2 7 2" xfId="19487"/>
    <cellStyle name="常规 7 2 3 6 2 2 2 8" xfId="19488"/>
    <cellStyle name="常规 7 2 3 6 2 2 2 8 2" xfId="19489"/>
    <cellStyle name="常规 7 2 3 6 2 2 2 9" xfId="19490"/>
    <cellStyle name="常规 7 2 3 6 2 2 3" xfId="19491"/>
    <cellStyle name="常规 7 2 3 6 2 2 3 2" xfId="19492"/>
    <cellStyle name="常规 7 2 3 6 2 2 3 2 2" xfId="19493"/>
    <cellStyle name="常规 7 2 3 6 2 2 3 2 2 2" xfId="19494"/>
    <cellStyle name="常规 7 2 3 6 2 2 3 2 3" xfId="19495"/>
    <cellStyle name="常规 7 2 3 6 2 2 3 2 3 2" xfId="19496"/>
    <cellStyle name="常规 7 2 3 6 2 2 3 2 4" xfId="19497"/>
    <cellStyle name="常规 7 2 3 6 2 2 3 2 4 2" xfId="19498"/>
    <cellStyle name="常规 7 2 3 6 2 2 3 2 5" xfId="19499"/>
    <cellStyle name="常规 7 2 3 6 2 2 3 3" xfId="19500"/>
    <cellStyle name="常规 7 2 3 6 2 2 3 3 2" xfId="19501"/>
    <cellStyle name="常规 7 2 3 6 2 2 3 4" xfId="19502"/>
    <cellStyle name="常规 7 2 3 6 2 2 3 4 2" xfId="19503"/>
    <cellStyle name="常规 7 2 3 6 2 2 3 5" xfId="19504"/>
    <cellStyle name="常规 7 2 3 6 2 2 3 5 2" xfId="19505"/>
    <cellStyle name="常规 7 2 3 6 2 2 3 6" xfId="19506"/>
    <cellStyle name="常规 7 2 3 6 2 2 4" xfId="19507"/>
    <cellStyle name="常规 7 2 3 6 2 2 4 2" xfId="19508"/>
    <cellStyle name="常规 7 2 3 6 2 2 4 2 2" xfId="19509"/>
    <cellStyle name="常规 7 2 3 6 2 2 4 3" xfId="19510"/>
    <cellStyle name="常规 7 2 3 6 2 2 4 3 2" xfId="19511"/>
    <cellStyle name="常规 7 2 3 6 2 2 4 4" xfId="19512"/>
    <cellStyle name="常规 7 2 3 6 2 2 4 4 2" xfId="19513"/>
    <cellStyle name="常规 7 2 3 6 2 2 4 5" xfId="19514"/>
    <cellStyle name="常规 7 2 3 6 2 2 5" xfId="19515"/>
    <cellStyle name="常规 7 2 3 6 2 2 5 2" xfId="19516"/>
    <cellStyle name="常规 7 2 3 6 2 2 5 2 2" xfId="19517"/>
    <cellStyle name="常规 7 2 3 6 2 2 5 3" xfId="19518"/>
    <cellStyle name="常规 7 2 3 6 2 2 5 3 2" xfId="19519"/>
    <cellStyle name="常规 7 2 3 6 2 2 5 4" xfId="19520"/>
    <cellStyle name="常规 7 2 3 6 2 2 5 4 2" xfId="19521"/>
    <cellStyle name="常规 7 2 3 6 2 2 5 5" xfId="19522"/>
    <cellStyle name="常规 7 2 3 6 2 2 6" xfId="19523"/>
    <cellStyle name="常规 7 2 3 6 2 2 6 2" xfId="19524"/>
    <cellStyle name="常规 7 2 3 6 2 2 6 2 2" xfId="19525"/>
    <cellStyle name="常规 7 2 3 6 2 2 6 3" xfId="19526"/>
    <cellStyle name="常规 7 2 3 6 2 2 6 3 2" xfId="19527"/>
    <cellStyle name="常规 7 2 3 6 2 2 6 4" xfId="19528"/>
    <cellStyle name="常规 7 2 3 6 2 2 7" xfId="19529"/>
    <cellStyle name="常规 7 2 3 6 2 2 7 2" xfId="19530"/>
    <cellStyle name="常规 7 2 3 6 2 2 8" xfId="19531"/>
    <cellStyle name="常规 7 2 3 6 2 2 8 2" xfId="19532"/>
    <cellStyle name="常规 7 2 3 6 2 2 9" xfId="19533"/>
    <cellStyle name="常规 7 2 3 6 2 2 9 2" xfId="19534"/>
    <cellStyle name="常规 7 2 3 6 2 3" xfId="19535"/>
    <cellStyle name="常规 7 2 3 6 2 3 2" xfId="19536"/>
    <cellStyle name="常规 7 2 3 6 2 3 2 2" xfId="19537"/>
    <cellStyle name="常规 7 2 3 6 2 3 2 2 2" xfId="19538"/>
    <cellStyle name="常规 7 2 3 6 2 3 2 2 2 2" xfId="19539"/>
    <cellStyle name="常规 7 2 3 6 2 3 2 2 3" xfId="19540"/>
    <cellStyle name="常规 7 2 3 6 2 3 2 2 3 2" xfId="19541"/>
    <cellStyle name="常规 7 2 3 6 2 3 2 2 4" xfId="19542"/>
    <cellStyle name="常规 7 2 3 6 2 3 2 2 4 2" xfId="19543"/>
    <cellStyle name="常规 7 2 3 6 2 3 2 2 5" xfId="19544"/>
    <cellStyle name="常规 7 2 3 6 2 3 2 3" xfId="19545"/>
    <cellStyle name="常规 7 2 3 6 2 3 2 3 2" xfId="19546"/>
    <cellStyle name="常规 7 2 3 6 2 3 2 4" xfId="19547"/>
    <cellStyle name="常规 7 2 3 6 2 3 2 4 2" xfId="19548"/>
    <cellStyle name="常规 7 2 3 6 2 3 2 5" xfId="19549"/>
    <cellStyle name="常规 7 2 3 6 2 3 2 5 2" xfId="19550"/>
    <cellStyle name="常规 7 2 3 6 2 3 2 6" xfId="19551"/>
    <cellStyle name="常规 7 2 3 6 2 3 3" xfId="19552"/>
    <cellStyle name="常规 7 2 3 6 2 3 3 2" xfId="19553"/>
    <cellStyle name="常规 7 2 3 6 2 3 3 2 2" xfId="19554"/>
    <cellStyle name="常规 7 2 3 6 2 3 3 3" xfId="19555"/>
    <cellStyle name="常规 7 2 3 6 2 3 3 3 2" xfId="19556"/>
    <cellStyle name="常规 7 2 3 6 2 3 3 4" xfId="19557"/>
    <cellStyle name="常规 7 2 3 6 2 3 3 4 2" xfId="19558"/>
    <cellStyle name="常规 7 2 3 6 2 3 3 5" xfId="19559"/>
    <cellStyle name="常规 7 2 3 6 2 3 4" xfId="19560"/>
    <cellStyle name="常规 7 2 3 6 2 3 4 2" xfId="19561"/>
    <cellStyle name="常规 7 2 3 6 2 3 4 2 2" xfId="19562"/>
    <cellStyle name="常规 7 2 3 6 2 3 4 3" xfId="19563"/>
    <cellStyle name="常规 7 2 3 6 2 3 4 3 2" xfId="19564"/>
    <cellStyle name="常规 7 2 3 6 2 3 4 4" xfId="19565"/>
    <cellStyle name="常规 7 2 3 6 2 3 4 4 2" xfId="19566"/>
    <cellStyle name="常规 7 2 3 6 2 3 4 5" xfId="19567"/>
    <cellStyle name="常规 7 2 3 6 2 3 5" xfId="19568"/>
    <cellStyle name="常规 7 2 3 6 2 3 5 2" xfId="19569"/>
    <cellStyle name="常规 7 2 3 6 2 3 5 2 2" xfId="19570"/>
    <cellStyle name="常规 7 2 3 6 2 3 5 3" xfId="19571"/>
    <cellStyle name="常规 7 2 3 6 2 3 5 3 2" xfId="19572"/>
    <cellStyle name="常规 7 2 3 6 2 3 5 4" xfId="19573"/>
    <cellStyle name="常规 7 2 3 6 2 3 6" xfId="19574"/>
    <cellStyle name="常规 7 2 3 6 2 3 6 2" xfId="19575"/>
    <cellStyle name="常规 7 2 3 6 2 3 7" xfId="19576"/>
    <cellStyle name="常规 7 2 3 6 2 3 7 2" xfId="19577"/>
    <cellStyle name="常规 7 2 3 6 2 3 8" xfId="19578"/>
    <cellStyle name="常规 7 2 3 6 2 3 8 2" xfId="19579"/>
    <cellStyle name="常规 7 2 3 6 2 3 9" xfId="19580"/>
    <cellStyle name="常规 7 2 3 6 2 4" xfId="19581"/>
    <cellStyle name="常规 7 2 3 6 2 4 2" xfId="19582"/>
    <cellStyle name="常规 7 2 3 6 2 4 2 2" xfId="19583"/>
    <cellStyle name="常规 7 2 3 6 2 4 2 2 2" xfId="19584"/>
    <cellStyle name="常规 7 2 3 6 2 4 2 3" xfId="19585"/>
    <cellStyle name="常规 7 2 3 6 2 4 2 3 2" xfId="19586"/>
    <cellStyle name="常规 7 2 3 6 2 4 2 4" xfId="19587"/>
    <cellStyle name="常规 7 2 3 6 2 4 2 4 2" xfId="19588"/>
    <cellStyle name="常规 7 2 3 6 2 4 2 5" xfId="19589"/>
    <cellStyle name="常规 7 2 3 6 2 4 3" xfId="19590"/>
    <cellStyle name="常规 7 2 3 6 2 4 3 2" xfId="19591"/>
    <cellStyle name="常规 7 2 3 6 2 4 4" xfId="19592"/>
    <cellStyle name="常规 7 2 3 6 2 4 4 2" xfId="19593"/>
    <cellStyle name="常规 7 2 3 6 2 4 5" xfId="19594"/>
    <cellStyle name="常规 7 2 3 6 2 4 5 2" xfId="19595"/>
    <cellStyle name="常规 7 2 3 6 2 4 6" xfId="19596"/>
    <cellStyle name="常规 7 2 3 6 2 5" xfId="19597"/>
    <cellStyle name="常规 7 2 3 6 2 5 2" xfId="19598"/>
    <cellStyle name="常规 7 2 3 6 2 5 2 2" xfId="19599"/>
    <cellStyle name="常规 7 2 3 6 2 5 3" xfId="19600"/>
    <cellStyle name="常规 7 2 3 6 2 5 3 2" xfId="19601"/>
    <cellStyle name="常规 7 2 3 6 2 5 4" xfId="19602"/>
    <cellStyle name="常规 7 2 3 6 2 5 4 2" xfId="19603"/>
    <cellStyle name="常规 7 2 3 6 2 5 5" xfId="19604"/>
    <cellStyle name="常规 7 2 3 6 2 6" xfId="19605"/>
    <cellStyle name="常规 7 2 3 6 2 6 2" xfId="19606"/>
    <cellStyle name="常规 7 2 3 6 2 6 2 2" xfId="19607"/>
    <cellStyle name="常规 7 2 3 6 2 6 3" xfId="19608"/>
    <cellStyle name="常规 7 2 3 6 2 6 3 2" xfId="19609"/>
    <cellStyle name="常规 7 2 3 6 2 6 4" xfId="19610"/>
    <cellStyle name="常规 7 2 3 6 2 6 4 2" xfId="19611"/>
    <cellStyle name="常规 7 2 3 6 2 6 5" xfId="19612"/>
    <cellStyle name="常规 7 2 3 6 2 7" xfId="19613"/>
    <cellStyle name="常规 7 2 3 6 2 7 2" xfId="19614"/>
    <cellStyle name="常规 7 2 3 6 2 7 2 2" xfId="19615"/>
    <cellStyle name="常规 7 2 3 6 2 7 3" xfId="19616"/>
    <cellStyle name="常规 7 2 3 6 2 7 3 2" xfId="19617"/>
    <cellStyle name="常规 7 2 3 6 2 7 4" xfId="19618"/>
    <cellStyle name="常规 7 2 3 6 2 8" xfId="19619"/>
    <cellStyle name="常规 7 2 3 6 2 8 2" xfId="19620"/>
    <cellStyle name="常规 7 2 3 6 2 9" xfId="19621"/>
    <cellStyle name="常规 7 2 3 6 2 9 2" xfId="19622"/>
    <cellStyle name="常规 7 2 3 6 3" xfId="19623"/>
    <cellStyle name="常规 7 2 3 6 3 10" xfId="19624"/>
    <cellStyle name="常规 7 2 3 6 3 2" xfId="19625"/>
    <cellStyle name="常规 7 2 3 6 3 2 2" xfId="19626"/>
    <cellStyle name="常规 7 2 3 6 3 2 2 2" xfId="19627"/>
    <cellStyle name="常规 7 2 3 6 3 2 2 2 2" xfId="19628"/>
    <cellStyle name="常规 7 2 3 6 3 2 2 2 2 2" xfId="19629"/>
    <cellStyle name="常规 7 2 3 6 3 2 2 2 3" xfId="19630"/>
    <cellStyle name="常规 7 2 3 6 3 2 2 2 3 2" xfId="19631"/>
    <cellStyle name="常规 7 2 3 6 3 2 2 2 4" xfId="19632"/>
    <cellStyle name="常规 7 2 3 6 3 2 2 2 4 2" xfId="19633"/>
    <cellStyle name="常规 7 2 3 6 3 2 2 2 5" xfId="19634"/>
    <cellStyle name="常规 7 2 3 6 3 2 2 3" xfId="19635"/>
    <cellStyle name="常规 7 2 3 6 3 2 2 3 2" xfId="19636"/>
    <cellStyle name="常规 7 2 3 6 3 2 2 4" xfId="19637"/>
    <cellStyle name="常规 7 2 3 6 3 2 2 4 2" xfId="19638"/>
    <cellStyle name="常规 7 2 3 6 3 2 2 5" xfId="19639"/>
    <cellStyle name="常规 7 2 3 6 3 2 2 5 2" xfId="19640"/>
    <cellStyle name="常规 7 2 3 6 3 2 2 6" xfId="19641"/>
    <cellStyle name="常规 7 2 3 6 3 2 3" xfId="19642"/>
    <cellStyle name="常规 7 2 3 6 3 2 3 2" xfId="19643"/>
    <cellStyle name="常规 7 2 3 6 3 2 3 2 2" xfId="19644"/>
    <cellStyle name="常规 7 2 3 6 3 2 3 3" xfId="19645"/>
    <cellStyle name="常规 7 2 3 6 3 2 3 3 2" xfId="19646"/>
    <cellStyle name="常规 7 2 3 6 3 2 3 4" xfId="19647"/>
    <cellStyle name="常规 7 2 3 6 3 2 3 4 2" xfId="19648"/>
    <cellStyle name="常规 7 2 3 6 3 2 3 5" xfId="19649"/>
    <cellStyle name="常规 7 2 3 6 3 2 4" xfId="19650"/>
    <cellStyle name="常规 7 2 3 6 3 2 4 2" xfId="19651"/>
    <cellStyle name="常规 7 2 3 6 3 2 4 2 2" xfId="19652"/>
    <cellStyle name="常规 7 2 3 6 3 2 4 3" xfId="19653"/>
    <cellStyle name="常规 7 2 3 6 3 2 4 3 2" xfId="19654"/>
    <cellStyle name="常规 7 2 3 6 3 2 4 4" xfId="19655"/>
    <cellStyle name="常规 7 2 3 6 3 2 4 4 2" xfId="19656"/>
    <cellStyle name="常规 7 2 3 6 3 2 4 5" xfId="19657"/>
    <cellStyle name="常规 7 2 3 6 3 2 5" xfId="19658"/>
    <cellStyle name="常规 7 2 3 6 3 2 5 2" xfId="19659"/>
    <cellStyle name="常规 7 2 3 6 3 2 5 2 2" xfId="19660"/>
    <cellStyle name="常规 7 2 3 6 3 2 5 3" xfId="19661"/>
    <cellStyle name="常规 7 2 3 6 3 2 5 3 2" xfId="19662"/>
    <cellStyle name="常规 7 2 3 6 3 2 5 4" xfId="19663"/>
    <cellStyle name="常规 7 2 3 6 3 2 6" xfId="19664"/>
    <cellStyle name="常规 7 2 3 6 3 2 6 2" xfId="19665"/>
    <cellStyle name="常规 7 2 3 6 3 2 7" xfId="19666"/>
    <cellStyle name="常规 7 2 3 6 3 2 7 2" xfId="19667"/>
    <cellStyle name="常规 7 2 3 6 3 2 8" xfId="19668"/>
    <cellStyle name="常规 7 2 3 6 3 2 8 2" xfId="19669"/>
    <cellStyle name="常规 7 2 3 6 3 2 9" xfId="19670"/>
    <cellStyle name="常规 7 2 3 6 3 3" xfId="19671"/>
    <cellStyle name="常规 7 2 3 6 3 3 2" xfId="19672"/>
    <cellStyle name="常规 7 2 3 6 3 3 2 2" xfId="19673"/>
    <cellStyle name="常规 7 2 3 6 3 3 2 2 2" xfId="19674"/>
    <cellStyle name="常规 7 2 3 6 3 3 2 3" xfId="19675"/>
    <cellStyle name="常规 7 2 3 6 3 3 2 3 2" xfId="19676"/>
    <cellStyle name="常规 7 2 3 6 3 3 2 4" xfId="19677"/>
    <cellStyle name="常规 7 2 3 6 3 3 2 4 2" xfId="19678"/>
    <cellStyle name="常规 7 2 3 6 3 3 2 5" xfId="19679"/>
    <cellStyle name="常规 7 2 3 6 3 3 3" xfId="19680"/>
    <cellStyle name="常规 7 2 3 6 3 3 3 2" xfId="19681"/>
    <cellStyle name="常规 7 2 3 6 3 3 4" xfId="19682"/>
    <cellStyle name="常规 7 2 3 6 3 3 4 2" xfId="19683"/>
    <cellStyle name="常规 7 2 3 6 3 3 5" xfId="19684"/>
    <cellStyle name="常规 7 2 3 6 3 3 5 2" xfId="19685"/>
    <cellStyle name="常规 7 2 3 6 3 3 6" xfId="19686"/>
    <cellStyle name="常规 7 2 3 6 3 4" xfId="19687"/>
    <cellStyle name="常规 7 2 3 6 3 4 2" xfId="19688"/>
    <cellStyle name="常规 7 2 3 6 3 4 2 2" xfId="19689"/>
    <cellStyle name="常规 7 2 3 6 3 4 3" xfId="19690"/>
    <cellStyle name="常规 7 2 3 6 3 4 3 2" xfId="19691"/>
    <cellStyle name="常规 7 2 3 6 3 4 4" xfId="19692"/>
    <cellStyle name="常规 7 2 3 6 3 4 4 2" xfId="19693"/>
    <cellStyle name="常规 7 2 3 6 3 4 5" xfId="19694"/>
    <cellStyle name="常规 7 2 3 6 3 5" xfId="19695"/>
    <cellStyle name="常规 7 2 3 6 3 5 2" xfId="19696"/>
    <cellStyle name="常规 7 2 3 6 3 5 2 2" xfId="19697"/>
    <cellStyle name="常规 7 2 3 6 3 5 3" xfId="19698"/>
    <cellStyle name="常规 7 2 3 6 3 5 3 2" xfId="19699"/>
    <cellStyle name="常规 7 2 3 6 3 5 4" xfId="19700"/>
    <cellStyle name="常规 7 2 3 6 3 5 4 2" xfId="19701"/>
    <cellStyle name="常规 7 2 3 6 3 5 5" xfId="19702"/>
    <cellStyle name="常规 7 2 3 6 3 6" xfId="19703"/>
    <cellStyle name="常规 7 2 3 6 3 6 2" xfId="19704"/>
    <cellStyle name="常规 7 2 3 6 3 6 2 2" xfId="19705"/>
    <cellStyle name="常规 7 2 3 6 3 6 3" xfId="19706"/>
    <cellStyle name="常规 7 2 3 6 3 6 3 2" xfId="19707"/>
    <cellStyle name="常规 7 2 3 6 3 6 4" xfId="19708"/>
    <cellStyle name="常规 7 2 3 6 3 7" xfId="19709"/>
    <cellStyle name="常规 7 2 3 6 3 7 2" xfId="19710"/>
    <cellStyle name="常规 7 2 3 6 3 8" xfId="19711"/>
    <cellStyle name="常规 7 2 3 6 3 8 2" xfId="19712"/>
    <cellStyle name="常规 7 2 3 6 3 9" xfId="19713"/>
    <cellStyle name="常规 7 2 3 6 3 9 2" xfId="19714"/>
    <cellStyle name="常规 7 2 3 6 4" xfId="19715"/>
    <cellStyle name="常规 7 2 3 6 4 2" xfId="19716"/>
    <cellStyle name="常规 7 2 3 6 4 2 2" xfId="19717"/>
    <cellStyle name="常规 7 2 3 6 4 2 2 2" xfId="19718"/>
    <cellStyle name="常规 7 2 3 6 4 2 2 2 2" xfId="19719"/>
    <cellStyle name="常规 7 2 3 6 4 2 2 3" xfId="19720"/>
    <cellStyle name="常规 7 2 3 6 4 2 2 3 2" xfId="19721"/>
    <cellStyle name="常规 7 2 3 6 4 2 2 4" xfId="19722"/>
    <cellStyle name="常规 7 2 3 6 4 2 2 4 2" xfId="19723"/>
    <cellStyle name="常规 7 2 3 6 4 2 2 5" xfId="19724"/>
    <cellStyle name="常规 7 2 3 6 4 2 3" xfId="19725"/>
    <cellStyle name="常规 7 2 3 6 4 2 3 2" xfId="19726"/>
    <cellStyle name="常规 7 2 3 6 4 2 4" xfId="19727"/>
    <cellStyle name="常规 7 2 3 6 4 2 4 2" xfId="19728"/>
    <cellStyle name="常规 7 2 3 6 4 2 5" xfId="19729"/>
    <cellStyle name="常规 7 2 3 6 4 2 5 2" xfId="19730"/>
    <cellStyle name="常规 7 2 3 6 4 2 6" xfId="19731"/>
    <cellStyle name="常规 7 2 3 6 4 3" xfId="19732"/>
    <cellStyle name="常规 7 2 3 6 4 3 2" xfId="19733"/>
    <cellStyle name="常规 7 2 3 6 4 3 2 2" xfId="19734"/>
    <cellStyle name="常规 7 2 3 6 4 3 3" xfId="19735"/>
    <cellStyle name="常规 7 2 3 6 4 3 3 2" xfId="19736"/>
    <cellStyle name="常规 7 2 3 6 4 3 4" xfId="19737"/>
    <cellStyle name="常规 7 2 3 6 4 3 4 2" xfId="19738"/>
    <cellStyle name="常规 7 2 3 6 4 3 5" xfId="19739"/>
    <cellStyle name="常规 7 2 3 6 4 4" xfId="19740"/>
    <cellStyle name="常规 7 2 3 6 4 4 2" xfId="19741"/>
    <cellStyle name="常规 7 2 3 6 4 4 2 2" xfId="19742"/>
    <cellStyle name="常规 7 2 3 6 4 4 3" xfId="19743"/>
    <cellStyle name="常规 7 2 3 6 4 4 3 2" xfId="19744"/>
    <cellStyle name="常规 7 2 3 6 4 4 4" xfId="19745"/>
    <cellStyle name="常规 7 2 3 6 4 4 4 2" xfId="19746"/>
    <cellStyle name="常规 7 2 3 6 4 4 5" xfId="19747"/>
    <cellStyle name="常规 7 2 3 6 4 5" xfId="19748"/>
    <cellStyle name="常规 7 2 3 6 4 5 2" xfId="19749"/>
    <cellStyle name="常规 7 2 3 6 4 5 2 2" xfId="19750"/>
    <cellStyle name="常规 7 2 3 6 4 5 3" xfId="19751"/>
    <cellStyle name="常规 7 2 3 6 4 5 3 2" xfId="19752"/>
    <cellStyle name="常规 7 2 3 6 4 5 4" xfId="19753"/>
    <cellStyle name="常规 7 2 3 6 4 6" xfId="19754"/>
    <cellStyle name="常规 7 2 3 6 4 6 2" xfId="19755"/>
    <cellStyle name="常规 7 2 3 6 4 7" xfId="19756"/>
    <cellStyle name="常规 7 2 3 6 4 7 2" xfId="19757"/>
    <cellStyle name="常规 7 2 3 6 4 8" xfId="19758"/>
    <cellStyle name="常规 7 2 3 6 4 8 2" xfId="19759"/>
    <cellStyle name="常规 7 2 3 6 4 9" xfId="19760"/>
    <cellStyle name="常规 7 2 3 6 5" xfId="19761"/>
    <cellStyle name="常规 7 2 3 6 5 2" xfId="19762"/>
    <cellStyle name="常规 7 2 3 6 5 2 2" xfId="19763"/>
    <cellStyle name="常规 7 2 3 6 5 2 2 2" xfId="19764"/>
    <cellStyle name="常规 7 2 3 6 5 2 3" xfId="19765"/>
    <cellStyle name="常规 7 2 3 6 5 2 3 2" xfId="19766"/>
    <cellStyle name="常规 7 2 3 6 5 2 4" xfId="19767"/>
    <cellStyle name="常规 7 2 3 6 5 2 4 2" xfId="19768"/>
    <cellStyle name="常规 7 2 3 6 5 2 5" xfId="19769"/>
    <cellStyle name="常规 7 2 3 6 5 3" xfId="19770"/>
    <cellStyle name="常规 7 2 3 6 5 3 2" xfId="19771"/>
    <cellStyle name="常规 7 2 3 6 5 4" xfId="19772"/>
    <cellStyle name="常规 7 2 3 6 5 4 2" xfId="19773"/>
    <cellStyle name="常规 7 2 3 6 5 5" xfId="19774"/>
    <cellStyle name="常规 7 2 3 6 5 5 2" xfId="19775"/>
    <cellStyle name="常规 7 2 3 6 5 6" xfId="19776"/>
    <cellStyle name="常规 7 2 3 6 6" xfId="19777"/>
    <cellStyle name="常规 7 2 3 6 6 2" xfId="19778"/>
    <cellStyle name="常规 7 2 3 6 6 2 2" xfId="19779"/>
    <cellStyle name="常规 7 2 3 6 6 3" xfId="19780"/>
    <cellStyle name="常规 7 2 3 6 6 3 2" xfId="19781"/>
    <cellStyle name="常规 7 2 3 6 6 4" xfId="19782"/>
    <cellStyle name="常规 7 2 3 6 6 4 2" xfId="19783"/>
    <cellStyle name="常规 7 2 3 6 6 5" xfId="19784"/>
    <cellStyle name="常规 7 2 3 6 7" xfId="19785"/>
    <cellStyle name="常规 7 2 3 6 7 2" xfId="19786"/>
    <cellStyle name="常规 7 2 3 6 7 2 2" xfId="19787"/>
    <cellStyle name="常规 7 2 3 6 7 3" xfId="19788"/>
    <cellStyle name="常规 7 2 3 6 7 3 2" xfId="19789"/>
    <cellStyle name="常规 7 2 3 6 7 4" xfId="19790"/>
    <cellStyle name="常规 7 2 3 6 7 4 2" xfId="19791"/>
    <cellStyle name="常规 7 2 3 6 7 5" xfId="19792"/>
    <cellStyle name="常规 7 2 3 6 8" xfId="19793"/>
    <cellStyle name="常规 7 2 3 6 8 2" xfId="19794"/>
    <cellStyle name="常规 7 2 3 6 8 2 2" xfId="19795"/>
    <cellStyle name="常规 7 2 3 6 8 3" xfId="19796"/>
    <cellStyle name="常规 7 2 3 6 8 3 2" xfId="19797"/>
    <cellStyle name="常规 7 2 3 6 8 4" xfId="19798"/>
    <cellStyle name="常规 7 2 3 6 9" xfId="19799"/>
    <cellStyle name="常规 7 2 3 6 9 2" xfId="19800"/>
    <cellStyle name="常规 7 2 3 7" xfId="19801"/>
    <cellStyle name="常规 7 2 3 7 10" xfId="19802"/>
    <cellStyle name="常规 7 2 3 7 10 2" xfId="19803"/>
    <cellStyle name="常规 7 2 3 7 11" xfId="19804"/>
    <cellStyle name="常规 7 2 3 7 2" xfId="19805"/>
    <cellStyle name="常规 7 2 3 7 2 10" xfId="19806"/>
    <cellStyle name="常规 7 2 3 7 2 2" xfId="19807"/>
    <cellStyle name="常规 7 2 3 7 2 2 2" xfId="19808"/>
    <cellStyle name="常规 7 2 3 7 2 2 2 2" xfId="19809"/>
    <cellStyle name="常规 7 2 3 7 2 2 2 2 2" xfId="19810"/>
    <cellStyle name="常规 7 2 3 7 2 2 2 2 2 2" xfId="19811"/>
    <cellStyle name="常规 7 2 3 7 2 2 2 2 3" xfId="19812"/>
    <cellStyle name="常规 7 2 3 7 2 2 2 2 3 2" xfId="19813"/>
    <cellStyle name="常规 7 2 3 7 2 2 2 2 4" xfId="19814"/>
    <cellStyle name="常规 7 2 3 7 2 2 2 2 4 2" xfId="19815"/>
    <cellStyle name="常规 7 2 3 7 2 2 2 2 5" xfId="19816"/>
    <cellStyle name="常规 7 2 3 7 2 2 2 3" xfId="19817"/>
    <cellStyle name="常规 7 2 3 7 2 2 2 3 2" xfId="19818"/>
    <cellStyle name="常规 7 2 3 7 2 2 2 4" xfId="19819"/>
    <cellStyle name="常规 7 2 3 7 2 2 2 4 2" xfId="19820"/>
    <cellStyle name="常规 7 2 3 7 2 2 2 5" xfId="19821"/>
    <cellStyle name="常规 7 2 3 7 2 2 2 5 2" xfId="19822"/>
    <cellStyle name="常规 7 2 3 7 2 2 2 6" xfId="19823"/>
    <cellStyle name="常规 7 2 3 7 2 2 3" xfId="19824"/>
    <cellStyle name="常规 7 2 3 7 2 2 3 2" xfId="19825"/>
    <cellStyle name="常规 7 2 3 7 2 2 3 2 2" xfId="19826"/>
    <cellStyle name="常规 7 2 3 7 2 2 3 3" xfId="19827"/>
    <cellStyle name="常规 7 2 3 7 2 2 3 3 2" xfId="19828"/>
    <cellStyle name="常规 7 2 3 7 2 2 3 4" xfId="19829"/>
    <cellStyle name="常规 7 2 3 7 2 2 3 4 2" xfId="19830"/>
    <cellStyle name="常规 7 2 3 7 2 2 3 5" xfId="19831"/>
    <cellStyle name="常规 7 2 3 7 2 2 4" xfId="19832"/>
    <cellStyle name="常规 7 2 3 7 2 2 4 2" xfId="19833"/>
    <cellStyle name="常规 7 2 3 7 2 2 4 2 2" xfId="19834"/>
    <cellStyle name="常规 7 2 3 7 2 2 4 3" xfId="19835"/>
    <cellStyle name="常规 7 2 3 7 2 2 4 3 2" xfId="19836"/>
    <cellStyle name="常规 7 2 3 7 2 2 4 4" xfId="19837"/>
    <cellStyle name="常规 7 2 3 7 2 2 4 4 2" xfId="19838"/>
    <cellStyle name="常规 7 2 3 7 2 2 4 5" xfId="19839"/>
    <cellStyle name="常规 7 2 3 7 2 2 5" xfId="19840"/>
    <cellStyle name="常规 7 2 3 7 2 2 5 2" xfId="19841"/>
    <cellStyle name="常规 7 2 3 7 2 2 5 2 2" xfId="19842"/>
    <cellStyle name="常规 7 2 3 7 2 2 5 3" xfId="19843"/>
    <cellStyle name="常规 7 2 3 7 2 2 5 3 2" xfId="19844"/>
    <cellStyle name="常规 7 2 3 7 2 2 5 4" xfId="19845"/>
    <cellStyle name="常规 7 2 3 7 2 2 6" xfId="19846"/>
    <cellStyle name="常规 7 2 3 7 2 2 6 2" xfId="19847"/>
    <cellStyle name="常规 7 2 3 7 2 2 7" xfId="19848"/>
    <cellStyle name="常规 7 2 3 7 2 2 7 2" xfId="19849"/>
    <cellStyle name="常规 7 2 3 7 2 2 8" xfId="19850"/>
    <cellStyle name="常规 7 2 3 7 2 2 8 2" xfId="19851"/>
    <cellStyle name="常规 7 2 3 7 2 2 9" xfId="19852"/>
    <cellStyle name="常规 7 2 3 7 2 3" xfId="19853"/>
    <cellStyle name="常规 7 2 3 7 2 3 2" xfId="19854"/>
    <cellStyle name="常规 7 2 3 7 2 3 2 2" xfId="19855"/>
    <cellStyle name="常规 7 2 3 7 2 3 2 2 2" xfId="19856"/>
    <cellStyle name="常规 7 2 3 7 2 3 2 3" xfId="19857"/>
    <cellStyle name="常规 7 2 3 7 2 3 2 3 2" xfId="19858"/>
    <cellStyle name="常规 7 2 3 7 2 3 2 4" xfId="19859"/>
    <cellStyle name="常规 7 2 3 7 2 3 2 4 2" xfId="19860"/>
    <cellStyle name="常规 7 2 3 7 2 3 2 5" xfId="19861"/>
    <cellStyle name="常规 7 2 3 7 2 3 3" xfId="19862"/>
    <cellStyle name="常规 7 2 3 7 2 3 3 2" xfId="19863"/>
    <cellStyle name="常规 7 2 3 7 2 3 4" xfId="19864"/>
    <cellStyle name="常规 7 2 3 7 2 3 4 2" xfId="19865"/>
    <cellStyle name="常规 7 2 3 7 2 3 5" xfId="19866"/>
    <cellStyle name="常规 7 2 3 7 2 3 5 2" xfId="19867"/>
    <cellStyle name="常规 7 2 3 7 2 3 6" xfId="19868"/>
    <cellStyle name="常规 7 2 3 7 2 4" xfId="19869"/>
    <cellStyle name="常规 7 2 3 7 2 4 2" xfId="19870"/>
    <cellStyle name="常规 7 2 3 7 2 4 2 2" xfId="19871"/>
    <cellStyle name="常规 7 2 3 7 2 4 3" xfId="19872"/>
    <cellStyle name="常规 7 2 3 7 2 4 3 2" xfId="19873"/>
    <cellStyle name="常规 7 2 3 7 2 4 4" xfId="19874"/>
    <cellStyle name="常规 7 2 3 7 2 4 4 2" xfId="19875"/>
    <cellStyle name="常规 7 2 3 7 2 4 5" xfId="19876"/>
    <cellStyle name="常规 7 2 3 7 2 5" xfId="19877"/>
    <cellStyle name="常规 7 2 3 7 2 5 2" xfId="19878"/>
    <cellStyle name="常规 7 2 3 7 2 5 2 2" xfId="19879"/>
    <cellStyle name="常规 7 2 3 7 2 5 3" xfId="19880"/>
    <cellStyle name="常规 7 2 3 7 2 5 3 2" xfId="19881"/>
    <cellStyle name="常规 7 2 3 7 2 5 4" xfId="19882"/>
    <cellStyle name="常规 7 2 3 7 2 5 4 2" xfId="19883"/>
    <cellStyle name="常规 7 2 3 7 2 5 5" xfId="19884"/>
    <cellStyle name="常规 7 2 3 7 2 6" xfId="19885"/>
    <cellStyle name="常规 7 2 3 7 2 6 2" xfId="19886"/>
    <cellStyle name="常规 7 2 3 7 2 6 2 2" xfId="19887"/>
    <cellStyle name="常规 7 2 3 7 2 6 3" xfId="19888"/>
    <cellStyle name="常规 7 2 3 7 2 6 3 2" xfId="19889"/>
    <cellStyle name="常规 7 2 3 7 2 6 4" xfId="19890"/>
    <cellStyle name="常规 7 2 3 7 2 7" xfId="19891"/>
    <cellStyle name="常规 7 2 3 7 2 7 2" xfId="19892"/>
    <cellStyle name="常规 7 2 3 7 2 8" xfId="19893"/>
    <cellStyle name="常规 7 2 3 7 2 8 2" xfId="19894"/>
    <cellStyle name="常规 7 2 3 7 2 9" xfId="19895"/>
    <cellStyle name="常规 7 2 3 7 2 9 2" xfId="19896"/>
    <cellStyle name="常规 7 2 3 7 3" xfId="19897"/>
    <cellStyle name="常规 7 2 3 7 3 2" xfId="19898"/>
    <cellStyle name="常规 7 2 3 7 3 2 2" xfId="19899"/>
    <cellStyle name="常规 7 2 3 7 3 2 2 2" xfId="19900"/>
    <cellStyle name="常规 7 2 3 7 3 2 2 2 2" xfId="19901"/>
    <cellStyle name="常规 7 2 3 7 3 2 2 3" xfId="19902"/>
    <cellStyle name="常规 7 2 3 7 3 2 2 3 2" xfId="19903"/>
    <cellStyle name="常规 7 2 3 7 3 2 2 4" xfId="19904"/>
    <cellStyle name="常规 7 2 3 7 3 2 2 4 2" xfId="19905"/>
    <cellStyle name="常规 7 2 3 7 3 2 2 5" xfId="19906"/>
    <cellStyle name="常规 7 2 3 7 3 2 3" xfId="19907"/>
    <cellStyle name="常规 7 2 3 7 3 2 3 2" xfId="19908"/>
    <cellStyle name="常规 7 2 3 7 3 2 4" xfId="19909"/>
    <cellStyle name="常规 7 2 3 7 3 2 4 2" xfId="19910"/>
    <cellStyle name="常规 7 2 3 7 3 2 5" xfId="19911"/>
    <cellStyle name="常规 7 2 3 7 3 2 5 2" xfId="19912"/>
    <cellStyle name="常规 7 2 3 7 3 2 6" xfId="19913"/>
    <cellStyle name="常规 7 2 3 7 3 3" xfId="19914"/>
    <cellStyle name="常规 7 2 3 7 3 3 2" xfId="19915"/>
    <cellStyle name="常规 7 2 3 7 3 3 2 2" xfId="19916"/>
    <cellStyle name="常规 7 2 3 7 3 3 3" xfId="19917"/>
    <cellStyle name="常规 7 2 3 7 3 3 3 2" xfId="19918"/>
    <cellStyle name="常规 7 2 3 7 3 3 4" xfId="19919"/>
    <cellStyle name="常规 7 2 3 7 3 3 4 2" xfId="19920"/>
    <cellStyle name="常规 7 2 3 7 3 3 5" xfId="19921"/>
    <cellStyle name="常规 7 2 3 7 3 4" xfId="19922"/>
    <cellStyle name="常规 7 2 3 7 3 4 2" xfId="19923"/>
    <cellStyle name="常规 7 2 3 7 3 4 2 2" xfId="19924"/>
    <cellStyle name="常规 7 2 3 7 3 4 3" xfId="19925"/>
    <cellStyle name="常规 7 2 3 7 3 4 3 2" xfId="19926"/>
    <cellStyle name="常规 7 2 3 7 3 4 4" xfId="19927"/>
    <cellStyle name="常规 7 2 3 7 3 4 4 2" xfId="19928"/>
    <cellStyle name="常规 7 2 3 7 3 4 5" xfId="19929"/>
    <cellStyle name="常规 7 2 3 7 3 5" xfId="19930"/>
    <cellStyle name="常规 7 2 3 7 3 5 2" xfId="19931"/>
    <cellStyle name="常规 7 2 3 7 3 5 2 2" xfId="19932"/>
    <cellStyle name="常规 7 2 3 7 3 5 3" xfId="19933"/>
    <cellStyle name="常规 7 2 3 7 3 5 3 2" xfId="19934"/>
    <cellStyle name="常规 7 2 3 7 3 5 4" xfId="19935"/>
    <cellStyle name="常规 7 2 3 7 3 6" xfId="19936"/>
    <cellStyle name="常规 7 2 3 7 3 6 2" xfId="19937"/>
    <cellStyle name="常规 7 2 3 7 3 7" xfId="19938"/>
    <cellStyle name="常规 7 2 3 7 3 7 2" xfId="19939"/>
    <cellStyle name="常规 7 2 3 7 3 8" xfId="19940"/>
    <cellStyle name="常规 7 2 3 7 3 8 2" xfId="19941"/>
    <cellStyle name="常规 7 2 3 7 3 9" xfId="19942"/>
    <cellStyle name="常规 7 2 3 7 4" xfId="19943"/>
    <cellStyle name="常规 7 2 3 7 4 2" xfId="19944"/>
    <cellStyle name="常规 7 2 3 7 4 2 2" xfId="19945"/>
    <cellStyle name="常规 7 2 3 7 4 2 2 2" xfId="19946"/>
    <cellStyle name="常规 7 2 3 7 4 2 3" xfId="19947"/>
    <cellStyle name="常规 7 2 3 7 4 2 3 2" xfId="19948"/>
    <cellStyle name="常规 7 2 3 7 4 2 4" xfId="19949"/>
    <cellStyle name="常规 7 2 3 7 4 2 4 2" xfId="19950"/>
    <cellStyle name="常规 7 2 3 7 4 2 5" xfId="19951"/>
    <cellStyle name="常规 7 2 3 7 4 3" xfId="19952"/>
    <cellStyle name="常规 7 2 3 7 4 3 2" xfId="19953"/>
    <cellStyle name="常规 7 2 3 7 4 4" xfId="19954"/>
    <cellStyle name="常规 7 2 3 7 4 4 2" xfId="19955"/>
    <cellStyle name="常规 7 2 3 7 4 5" xfId="19956"/>
    <cellStyle name="常规 7 2 3 7 4 5 2" xfId="19957"/>
    <cellStyle name="常规 7 2 3 7 4 6" xfId="19958"/>
    <cellStyle name="常规 7 2 3 7 5" xfId="19959"/>
    <cellStyle name="常规 7 2 3 7 5 2" xfId="19960"/>
    <cellStyle name="常规 7 2 3 7 5 2 2" xfId="19961"/>
    <cellStyle name="常规 7 2 3 7 5 3" xfId="19962"/>
    <cellStyle name="常规 7 2 3 7 5 3 2" xfId="19963"/>
    <cellStyle name="常规 7 2 3 7 5 4" xfId="19964"/>
    <cellStyle name="常规 7 2 3 7 5 4 2" xfId="19965"/>
    <cellStyle name="常规 7 2 3 7 5 5" xfId="19966"/>
    <cellStyle name="常规 7 2 3 7 6" xfId="19967"/>
    <cellStyle name="常规 7 2 3 7 6 2" xfId="19968"/>
    <cellStyle name="常规 7 2 3 7 6 2 2" xfId="19969"/>
    <cellStyle name="常规 7 2 3 7 6 3" xfId="19970"/>
    <cellStyle name="常规 7 2 3 7 6 3 2" xfId="19971"/>
    <cellStyle name="常规 7 2 3 7 6 4" xfId="19972"/>
    <cellStyle name="常规 7 2 3 7 6 4 2" xfId="19973"/>
    <cellStyle name="常规 7 2 3 7 6 5" xfId="19974"/>
    <cellStyle name="常规 7 2 3 7 7" xfId="19975"/>
    <cellStyle name="常规 7 2 3 7 7 2" xfId="19976"/>
    <cellStyle name="常规 7 2 3 7 7 2 2" xfId="19977"/>
    <cellStyle name="常规 7 2 3 7 7 3" xfId="19978"/>
    <cellStyle name="常规 7 2 3 7 7 3 2" xfId="19979"/>
    <cellStyle name="常规 7 2 3 7 7 4" xfId="19980"/>
    <cellStyle name="常规 7 2 3 7 8" xfId="19981"/>
    <cellStyle name="常规 7 2 3 7 8 2" xfId="19982"/>
    <cellStyle name="常规 7 2 3 7 9" xfId="19983"/>
    <cellStyle name="常规 7 2 3 7 9 2" xfId="19984"/>
    <cellStyle name="常规 7 2 3 8" xfId="19985"/>
    <cellStyle name="常规 7 2 3 8 10" xfId="19986"/>
    <cellStyle name="常规 7 2 3 8 2" xfId="19987"/>
    <cellStyle name="常规 7 2 3 8 2 2" xfId="19988"/>
    <cellStyle name="常规 7 2 3 8 2 2 2" xfId="19989"/>
    <cellStyle name="常规 7 2 3 8 2 2 2 2" xfId="19990"/>
    <cellStyle name="常规 7 2 3 8 2 2 2 2 2" xfId="19991"/>
    <cellStyle name="常规 7 2 3 8 2 2 2 3" xfId="19992"/>
    <cellStyle name="常规 7 2 3 8 2 2 2 3 2" xfId="19993"/>
    <cellStyle name="常规 7 2 3 8 2 2 2 4" xfId="19994"/>
    <cellStyle name="常规 7 2 3 8 2 2 2 4 2" xfId="19995"/>
    <cellStyle name="常规 7 2 3 8 2 2 2 5" xfId="19996"/>
    <cellStyle name="常规 7 2 3 8 2 2 3" xfId="19997"/>
    <cellStyle name="常规 7 2 3 8 2 2 3 2" xfId="19998"/>
    <cellStyle name="常规 7 2 3 8 2 2 4" xfId="19999"/>
    <cellStyle name="常规 7 2 3 8 2 2 4 2" xfId="20000"/>
    <cellStyle name="常规 7 2 3 8 2 2 5" xfId="20001"/>
    <cellStyle name="常规 7 2 3 8 2 2 5 2" xfId="20002"/>
    <cellStyle name="常规 7 2 3 8 2 2 6" xfId="20003"/>
    <cellStyle name="常规 7 2 3 8 2 3" xfId="20004"/>
    <cellStyle name="常规 7 2 3 8 2 3 2" xfId="20005"/>
    <cellStyle name="常规 7 2 3 8 2 3 2 2" xfId="20006"/>
    <cellStyle name="常规 7 2 3 8 2 3 3" xfId="20007"/>
    <cellStyle name="常规 7 2 3 8 2 3 3 2" xfId="20008"/>
    <cellStyle name="常规 7 2 3 8 2 3 4" xfId="20009"/>
    <cellStyle name="常规 7 2 3 8 2 3 4 2" xfId="20010"/>
    <cellStyle name="常规 7 2 3 8 2 3 5" xfId="20011"/>
    <cellStyle name="常规 7 2 3 8 2 4" xfId="20012"/>
    <cellStyle name="常规 7 2 3 8 2 4 2" xfId="20013"/>
    <cellStyle name="常规 7 2 3 8 2 4 2 2" xfId="20014"/>
    <cellStyle name="常规 7 2 3 8 2 4 3" xfId="20015"/>
    <cellStyle name="常规 7 2 3 8 2 4 3 2" xfId="20016"/>
    <cellStyle name="常规 7 2 3 8 2 4 4" xfId="20017"/>
    <cellStyle name="常规 7 2 3 8 2 4 4 2" xfId="20018"/>
    <cellStyle name="常规 7 2 3 8 2 4 5" xfId="20019"/>
    <cellStyle name="常规 7 2 3 8 2 5" xfId="20020"/>
    <cellStyle name="常规 7 2 3 8 2 5 2" xfId="20021"/>
    <cellStyle name="常规 7 2 3 8 2 5 2 2" xfId="20022"/>
    <cellStyle name="常规 7 2 3 8 2 5 3" xfId="20023"/>
    <cellStyle name="常规 7 2 3 8 2 5 3 2" xfId="20024"/>
    <cellStyle name="常规 7 2 3 8 2 5 4" xfId="20025"/>
    <cellStyle name="常规 7 2 3 8 2 6" xfId="20026"/>
    <cellStyle name="常规 7 2 3 8 2 6 2" xfId="20027"/>
    <cellStyle name="常规 7 2 3 8 2 7" xfId="20028"/>
    <cellStyle name="常规 7 2 3 8 2 7 2" xfId="20029"/>
    <cellStyle name="常规 7 2 3 8 2 8" xfId="20030"/>
    <cellStyle name="常规 7 2 3 8 2 8 2" xfId="20031"/>
    <cellStyle name="常规 7 2 3 8 2 9" xfId="20032"/>
    <cellStyle name="常规 7 2 3 8 3" xfId="20033"/>
    <cellStyle name="常规 7 2 3 8 3 2" xfId="20034"/>
    <cellStyle name="常规 7 2 3 8 3 2 2" xfId="20035"/>
    <cellStyle name="常规 7 2 3 8 3 2 2 2" xfId="20036"/>
    <cellStyle name="常规 7 2 3 8 3 2 3" xfId="20037"/>
    <cellStyle name="常规 7 2 3 8 3 2 3 2" xfId="20038"/>
    <cellStyle name="常规 7 2 3 8 3 2 4" xfId="20039"/>
    <cellStyle name="常规 7 2 3 8 3 2 4 2" xfId="20040"/>
    <cellStyle name="常规 7 2 3 8 3 2 5" xfId="20041"/>
    <cellStyle name="常规 7 2 3 8 3 3" xfId="20042"/>
    <cellStyle name="常规 7 2 3 8 3 3 2" xfId="20043"/>
    <cellStyle name="常规 7 2 3 8 3 4" xfId="20044"/>
    <cellStyle name="常规 7 2 3 8 3 4 2" xfId="20045"/>
    <cellStyle name="常规 7 2 3 8 3 5" xfId="20046"/>
    <cellStyle name="常规 7 2 3 8 3 5 2" xfId="20047"/>
    <cellStyle name="常规 7 2 3 8 3 6" xfId="20048"/>
    <cellStyle name="常规 7 2 3 8 4" xfId="20049"/>
    <cellStyle name="常规 7 2 3 8 4 2" xfId="20050"/>
    <cellStyle name="常规 7 2 3 8 4 2 2" xfId="20051"/>
    <cellStyle name="常规 7 2 3 8 4 3" xfId="20052"/>
    <cellStyle name="常规 7 2 3 8 4 3 2" xfId="20053"/>
    <cellStyle name="常规 7 2 3 8 4 4" xfId="20054"/>
    <cellStyle name="常规 7 2 3 8 4 4 2" xfId="20055"/>
    <cellStyle name="常规 7 2 3 8 4 5" xfId="20056"/>
    <cellStyle name="常规 7 2 3 8 5" xfId="20057"/>
    <cellStyle name="常规 7 2 3 8 5 2" xfId="20058"/>
    <cellStyle name="常规 7 2 3 8 5 2 2" xfId="20059"/>
    <cellStyle name="常规 7 2 3 8 5 3" xfId="20060"/>
    <cellStyle name="常规 7 2 3 8 5 3 2" xfId="20061"/>
    <cellStyle name="常规 7 2 3 8 5 4" xfId="20062"/>
    <cellStyle name="常规 7 2 3 8 5 4 2" xfId="20063"/>
    <cellStyle name="常规 7 2 3 8 5 5" xfId="20064"/>
    <cellStyle name="常规 7 2 3 8 6" xfId="20065"/>
    <cellStyle name="常规 7 2 3 8 6 2" xfId="20066"/>
    <cellStyle name="常规 7 2 3 8 6 2 2" xfId="20067"/>
    <cellStyle name="常规 7 2 3 8 6 3" xfId="20068"/>
    <cellStyle name="常规 7 2 3 8 6 3 2" xfId="20069"/>
    <cellStyle name="常规 7 2 3 8 6 4" xfId="20070"/>
    <cellStyle name="常规 7 2 3 8 7" xfId="20071"/>
    <cellStyle name="常规 7 2 3 8 7 2" xfId="20072"/>
    <cellStyle name="常规 7 2 3 8 8" xfId="20073"/>
    <cellStyle name="常规 7 2 3 8 8 2" xfId="20074"/>
    <cellStyle name="常规 7 2 3 8 9" xfId="20075"/>
    <cellStyle name="常规 7 2 3 8 9 2" xfId="20076"/>
    <cellStyle name="常规 7 2 3 9" xfId="20077"/>
    <cellStyle name="常规 7 2 3 9 2" xfId="20078"/>
    <cellStyle name="常规 7 2 3 9 2 2" xfId="20079"/>
    <cellStyle name="常规 7 2 3 9 2 2 2" xfId="20080"/>
    <cellStyle name="常规 7 2 3 9 2 2 2 2" xfId="20081"/>
    <cellStyle name="常规 7 2 3 9 2 2 3" xfId="20082"/>
    <cellStyle name="常规 7 2 3 9 2 2 3 2" xfId="20083"/>
    <cellStyle name="常规 7 2 3 9 2 2 4" xfId="20084"/>
    <cellStyle name="常规 7 2 3 9 2 2 4 2" xfId="20085"/>
    <cellStyle name="常规 7 2 3 9 2 2 5" xfId="20086"/>
    <cellStyle name="常规 7 2 3 9 2 3" xfId="20087"/>
    <cellStyle name="常规 7 2 3 9 2 3 2" xfId="20088"/>
    <cellStyle name="常规 7 2 3 9 2 4" xfId="20089"/>
    <cellStyle name="常规 7 2 3 9 2 4 2" xfId="20090"/>
    <cellStyle name="常规 7 2 3 9 2 5" xfId="20091"/>
    <cellStyle name="常规 7 2 3 9 2 5 2" xfId="20092"/>
    <cellStyle name="常规 7 2 3 9 2 6" xfId="20093"/>
    <cellStyle name="常规 7 2 3 9 3" xfId="20094"/>
    <cellStyle name="常规 7 2 3 9 3 2" xfId="20095"/>
    <cellStyle name="常规 7 2 3 9 3 2 2" xfId="20096"/>
    <cellStyle name="常规 7 2 3 9 3 3" xfId="20097"/>
    <cellStyle name="常规 7 2 3 9 3 3 2" xfId="20098"/>
    <cellStyle name="常规 7 2 3 9 3 4" xfId="20099"/>
    <cellStyle name="常规 7 2 3 9 3 4 2" xfId="20100"/>
    <cellStyle name="常规 7 2 3 9 3 5" xfId="20101"/>
    <cellStyle name="常规 7 2 3 9 4" xfId="20102"/>
    <cellStyle name="常规 7 2 3 9 4 2" xfId="20103"/>
    <cellStyle name="常规 7 2 3 9 4 2 2" xfId="20104"/>
    <cellStyle name="常规 7 2 3 9 4 3" xfId="20105"/>
    <cellStyle name="常规 7 2 3 9 4 3 2" xfId="20106"/>
    <cellStyle name="常规 7 2 3 9 4 4" xfId="20107"/>
    <cellStyle name="常规 7 2 3 9 4 4 2" xfId="20108"/>
    <cellStyle name="常规 7 2 3 9 4 5" xfId="20109"/>
    <cellStyle name="常规 7 2 3 9 5" xfId="20110"/>
    <cellStyle name="常规 7 2 3 9 5 2" xfId="20111"/>
    <cellStyle name="常规 7 2 3 9 5 2 2" xfId="20112"/>
    <cellStyle name="常规 7 2 3 9 5 3" xfId="20113"/>
    <cellStyle name="常规 7 2 3 9 5 3 2" xfId="20114"/>
    <cellStyle name="常规 7 2 3 9 5 4" xfId="20115"/>
    <cellStyle name="常规 7 2 3 9 6" xfId="20116"/>
    <cellStyle name="常规 7 2 3 9 6 2" xfId="20117"/>
    <cellStyle name="常规 7 2 3 9 7" xfId="20118"/>
    <cellStyle name="常规 7 2 3 9 7 2" xfId="20119"/>
    <cellStyle name="常规 7 2 3 9 8" xfId="20120"/>
    <cellStyle name="常规 7 2 3 9 8 2" xfId="20121"/>
    <cellStyle name="常规 7 2 3 9 9" xfId="20122"/>
    <cellStyle name="常规 7 2 4" xfId="20123"/>
    <cellStyle name="常规 7 2 4 10" xfId="20124"/>
    <cellStyle name="常规 7 2 4 10 2" xfId="20125"/>
    <cellStyle name="常规 7 2 4 10 2 2" xfId="20126"/>
    <cellStyle name="常规 7 2 4 10 3" xfId="20127"/>
    <cellStyle name="常规 7 2 4 10 3 2" xfId="20128"/>
    <cellStyle name="常规 7 2 4 10 4" xfId="20129"/>
    <cellStyle name="常规 7 2 4 10 4 2" xfId="20130"/>
    <cellStyle name="常规 7 2 4 10 5" xfId="20131"/>
    <cellStyle name="常规 7 2 4 11" xfId="20132"/>
    <cellStyle name="常规 7 2 4 11 2" xfId="20133"/>
    <cellStyle name="常规 7 2 4 11 2 2" xfId="20134"/>
    <cellStyle name="常规 7 2 4 11 3" xfId="20135"/>
    <cellStyle name="常规 7 2 4 11 3 2" xfId="20136"/>
    <cellStyle name="常规 7 2 4 11 4" xfId="20137"/>
    <cellStyle name="常规 7 2 4 11 4 2" xfId="20138"/>
    <cellStyle name="常规 7 2 4 11 5" xfId="20139"/>
    <cellStyle name="常规 7 2 4 12" xfId="20140"/>
    <cellStyle name="常规 7 2 4 12 2" xfId="20141"/>
    <cellStyle name="常规 7 2 4 12 2 2" xfId="20142"/>
    <cellStyle name="常规 7 2 4 12 3" xfId="20143"/>
    <cellStyle name="常规 7 2 4 12 3 2" xfId="20144"/>
    <cellStyle name="常规 7 2 4 12 4" xfId="20145"/>
    <cellStyle name="常规 7 2 4 12 4 2" xfId="20146"/>
    <cellStyle name="常规 7 2 4 12 5" xfId="20147"/>
    <cellStyle name="常规 7 2 4 13" xfId="20148"/>
    <cellStyle name="常规 7 2 4 13 2" xfId="20149"/>
    <cellStyle name="常规 7 2 4 13 2 2" xfId="20150"/>
    <cellStyle name="常规 7 2 4 13 3" xfId="20151"/>
    <cellStyle name="常规 7 2 4 13 3 2" xfId="20152"/>
    <cellStyle name="常规 7 2 4 13 4" xfId="20153"/>
    <cellStyle name="常规 7 2 4 14" xfId="20154"/>
    <cellStyle name="常规 7 2 4 14 2" xfId="20155"/>
    <cellStyle name="常规 7 2 4 15" xfId="20156"/>
    <cellStyle name="常规 7 2 4 15 2" xfId="20157"/>
    <cellStyle name="常规 7 2 4 16" xfId="20158"/>
    <cellStyle name="常规 7 2 4 16 2" xfId="20159"/>
    <cellStyle name="常规 7 2 4 17" xfId="20160"/>
    <cellStyle name="常规 7 2 4 2" xfId="20161"/>
    <cellStyle name="常规 7 2 4 2 10" xfId="20162"/>
    <cellStyle name="常规 7 2 4 2 10 2" xfId="20163"/>
    <cellStyle name="常规 7 2 4 2 10 2 2" xfId="20164"/>
    <cellStyle name="常规 7 2 4 2 10 3" xfId="20165"/>
    <cellStyle name="常规 7 2 4 2 10 3 2" xfId="20166"/>
    <cellStyle name="常规 7 2 4 2 10 4" xfId="20167"/>
    <cellStyle name="常规 7 2 4 2 10 4 2" xfId="20168"/>
    <cellStyle name="常规 7 2 4 2 10 5" xfId="20169"/>
    <cellStyle name="常规 7 2 4 2 11" xfId="20170"/>
    <cellStyle name="常规 7 2 4 2 11 2" xfId="20171"/>
    <cellStyle name="常规 7 2 4 2 11 2 2" xfId="20172"/>
    <cellStyle name="常规 7 2 4 2 11 3" xfId="20173"/>
    <cellStyle name="常规 7 2 4 2 11 3 2" xfId="20174"/>
    <cellStyle name="常规 7 2 4 2 11 4" xfId="20175"/>
    <cellStyle name="常规 7 2 4 2 12" xfId="20176"/>
    <cellStyle name="常规 7 2 4 2 12 2" xfId="20177"/>
    <cellStyle name="常规 7 2 4 2 13" xfId="20178"/>
    <cellStyle name="常规 7 2 4 2 13 2" xfId="20179"/>
    <cellStyle name="常规 7 2 4 2 14" xfId="20180"/>
    <cellStyle name="常规 7 2 4 2 14 2" xfId="20181"/>
    <cellStyle name="常规 7 2 4 2 15" xfId="20182"/>
    <cellStyle name="常规 7 2 4 2 2" xfId="20183"/>
    <cellStyle name="常规 7 2 4 2 2 10" xfId="20184"/>
    <cellStyle name="常规 7 2 4 2 2 10 2" xfId="20185"/>
    <cellStyle name="常规 7 2 4 2 2 11" xfId="20186"/>
    <cellStyle name="常规 7 2 4 2 2 11 2" xfId="20187"/>
    <cellStyle name="常规 7 2 4 2 2 12" xfId="20188"/>
    <cellStyle name="常规 7 2 4 2 2 12 2" xfId="20189"/>
    <cellStyle name="常规 7 2 4 2 2 13" xfId="20190"/>
    <cellStyle name="常规 7 2 4 2 2 2" xfId="20191"/>
    <cellStyle name="常规 7 2 4 2 2 2 10" xfId="20192"/>
    <cellStyle name="常规 7 2 4 2 2 2 10 2" xfId="20193"/>
    <cellStyle name="常规 7 2 4 2 2 2 11" xfId="20194"/>
    <cellStyle name="常规 7 2 4 2 2 2 2" xfId="20195"/>
    <cellStyle name="常规 7 2 4 2 2 2 2 10" xfId="20196"/>
    <cellStyle name="常规 7 2 4 2 2 2 2 2" xfId="20197"/>
    <cellStyle name="常规 7 2 4 2 2 2 2 2 2" xfId="20198"/>
    <cellStyle name="常规 7 2 4 2 2 2 2 2 2 2" xfId="20199"/>
    <cellStyle name="常规 7 2 4 2 2 2 2 2 2 2 2" xfId="20200"/>
    <cellStyle name="常规 7 2 4 2 2 2 2 2 2 2 2 2" xfId="20201"/>
    <cellStyle name="常规 7 2 4 2 2 2 2 2 2 2 3" xfId="20202"/>
    <cellStyle name="常规 7 2 4 2 2 2 2 2 2 2 3 2" xfId="20203"/>
    <cellStyle name="常规 7 2 4 2 2 2 2 2 2 2 4" xfId="20204"/>
    <cellStyle name="常规 7 2 4 2 2 2 2 2 2 2 4 2" xfId="20205"/>
    <cellStyle name="常规 7 2 4 2 2 2 2 2 2 2 5" xfId="20206"/>
    <cellStyle name="常规 7 2 4 2 2 2 2 2 2 3" xfId="20207"/>
    <cellStyle name="常规 7 2 4 2 2 2 2 2 2 3 2" xfId="20208"/>
    <cellStyle name="常规 7 2 4 2 2 2 2 2 2 4" xfId="20209"/>
    <cellStyle name="常规 7 2 4 2 2 2 2 2 2 4 2" xfId="20210"/>
    <cellStyle name="常规 7 2 4 2 2 2 2 2 2 5" xfId="20211"/>
    <cellStyle name="常规 7 2 4 2 2 2 2 2 2 5 2" xfId="20212"/>
    <cellStyle name="常规 7 2 4 2 2 2 2 2 2 6" xfId="20213"/>
    <cellStyle name="常规 7 2 4 2 2 2 2 2 3" xfId="20214"/>
    <cellStyle name="常规 7 2 4 2 2 2 2 2 3 2" xfId="20215"/>
    <cellStyle name="常规 7 2 4 2 2 2 2 2 3 2 2" xfId="20216"/>
    <cellStyle name="常规 7 2 4 2 2 2 2 2 3 3" xfId="20217"/>
    <cellStyle name="常规 7 2 4 2 2 2 2 2 3 3 2" xfId="20218"/>
    <cellStyle name="常规 7 2 4 2 2 2 2 2 3 4" xfId="20219"/>
    <cellStyle name="常规 7 2 4 2 2 2 2 2 3 4 2" xfId="20220"/>
    <cellStyle name="常规 7 2 4 2 2 2 2 2 3 5" xfId="20221"/>
    <cellStyle name="常规 7 2 4 2 2 2 2 2 4" xfId="20222"/>
    <cellStyle name="常规 7 2 4 2 2 2 2 2 4 2" xfId="20223"/>
    <cellStyle name="常规 7 2 4 2 2 2 2 2 4 2 2" xfId="20224"/>
    <cellStyle name="常规 7 2 4 2 2 2 2 2 4 3" xfId="20225"/>
    <cellStyle name="常规 7 2 4 2 2 2 2 2 4 3 2" xfId="20226"/>
    <cellStyle name="常规 7 2 4 2 2 2 2 2 4 4" xfId="20227"/>
    <cellStyle name="常规 7 2 4 2 2 2 2 2 4 4 2" xfId="20228"/>
    <cellStyle name="常规 7 2 4 2 2 2 2 2 4 5" xfId="20229"/>
    <cellStyle name="常规 7 2 4 2 2 2 2 2 5" xfId="20230"/>
    <cellStyle name="常规 7 2 4 2 2 2 2 2 5 2" xfId="20231"/>
    <cellStyle name="常规 7 2 4 2 2 2 2 2 5 2 2" xfId="20232"/>
    <cellStyle name="常规 7 2 4 2 2 2 2 2 5 3" xfId="20233"/>
    <cellStyle name="常规 7 2 4 2 2 2 2 2 5 3 2" xfId="20234"/>
    <cellStyle name="常规 7 2 4 2 2 2 2 2 5 4" xfId="20235"/>
    <cellStyle name="常规 7 2 4 2 2 2 2 2 6" xfId="20236"/>
    <cellStyle name="常规 7 2 4 2 2 2 2 2 6 2" xfId="20237"/>
    <cellStyle name="常规 7 2 4 2 2 2 2 2 7" xfId="20238"/>
    <cellStyle name="常规 7 2 4 2 2 2 2 2 7 2" xfId="20239"/>
    <cellStyle name="常规 7 2 4 2 2 2 2 2 8" xfId="20240"/>
    <cellStyle name="常规 7 2 4 2 2 2 2 2 8 2" xfId="20241"/>
    <cellStyle name="常规 7 2 4 2 2 2 2 2 9" xfId="20242"/>
    <cellStyle name="常规 7 2 4 2 2 2 2 3" xfId="20243"/>
    <cellStyle name="常规 7 2 4 2 2 2 2 3 2" xfId="20244"/>
    <cellStyle name="常规 7 2 4 2 2 2 2 3 2 2" xfId="20245"/>
    <cellStyle name="常规 7 2 4 2 2 2 2 3 2 2 2" xfId="20246"/>
    <cellStyle name="常规 7 2 4 2 2 2 2 3 2 3" xfId="20247"/>
    <cellStyle name="常规 7 2 4 2 2 2 2 3 2 3 2" xfId="20248"/>
    <cellStyle name="常规 7 2 4 2 2 2 2 3 2 4" xfId="20249"/>
    <cellStyle name="常规 7 2 4 2 2 2 2 3 2 4 2" xfId="20250"/>
    <cellStyle name="常规 7 2 4 2 2 2 2 3 2 5" xfId="20251"/>
    <cellStyle name="常规 7 2 4 2 2 2 2 3 3" xfId="20252"/>
    <cellStyle name="常规 7 2 4 2 2 2 2 3 3 2" xfId="20253"/>
    <cellStyle name="常规 7 2 4 2 2 2 2 3 4" xfId="20254"/>
    <cellStyle name="常规 7 2 4 2 2 2 2 3 4 2" xfId="20255"/>
    <cellStyle name="常规 7 2 4 2 2 2 2 3 5" xfId="20256"/>
    <cellStyle name="常规 7 2 4 2 2 2 2 3 5 2" xfId="20257"/>
    <cellStyle name="常规 7 2 4 2 2 2 2 3 6" xfId="20258"/>
    <cellStyle name="常规 7 2 4 2 2 2 2 4" xfId="20259"/>
    <cellStyle name="常规 7 2 4 2 2 2 2 4 2" xfId="20260"/>
    <cellStyle name="常规 7 2 4 2 2 2 2 4 2 2" xfId="20261"/>
    <cellStyle name="常规 7 2 4 2 2 2 2 4 3" xfId="20262"/>
    <cellStyle name="常规 7 2 4 2 2 2 2 4 3 2" xfId="20263"/>
    <cellStyle name="常规 7 2 4 2 2 2 2 4 4" xfId="20264"/>
    <cellStyle name="常规 7 2 4 2 2 2 2 4 4 2" xfId="20265"/>
    <cellStyle name="常规 7 2 4 2 2 2 2 4 5" xfId="20266"/>
    <cellStyle name="常规 7 2 4 2 2 2 2 5" xfId="20267"/>
    <cellStyle name="常规 7 2 4 2 2 2 2 5 2" xfId="20268"/>
    <cellStyle name="常规 7 2 4 2 2 2 2 5 2 2" xfId="20269"/>
    <cellStyle name="常规 7 2 4 2 2 2 2 5 3" xfId="20270"/>
    <cellStyle name="常规 7 2 4 2 2 2 2 5 3 2" xfId="20271"/>
    <cellStyle name="常规 7 2 4 2 2 2 2 5 4" xfId="20272"/>
    <cellStyle name="常规 7 2 4 2 2 2 2 5 4 2" xfId="20273"/>
    <cellStyle name="常规 7 2 4 2 2 2 2 5 5" xfId="20274"/>
    <cellStyle name="常规 7 2 4 2 2 2 2 6" xfId="20275"/>
    <cellStyle name="常规 7 2 4 2 2 2 2 6 2" xfId="20276"/>
    <cellStyle name="常规 7 2 4 2 2 2 2 6 2 2" xfId="20277"/>
    <cellStyle name="常规 7 2 4 2 2 2 2 6 3" xfId="20278"/>
    <cellStyle name="常规 7 2 4 2 2 2 2 6 3 2" xfId="20279"/>
    <cellStyle name="常规 7 2 4 2 2 2 2 6 4" xfId="20280"/>
    <cellStyle name="常规 7 2 4 2 2 2 2 7" xfId="20281"/>
    <cellStyle name="常规 7 2 4 2 2 2 2 7 2" xfId="20282"/>
    <cellStyle name="常规 7 2 4 2 2 2 2 8" xfId="20283"/>
    <cellStyle name="常规 7 2 4 2 2 2 2 8 2" xfId="20284"/>
    <cellStyle name="常规 7 2 4 2 2 2 2 9" xfId="20285"/>
    <cellStyle name="常规 7 2 4 2 2 2 2 9 2" xfId="20286"/>
    <cellStyle name="常规 7 2 4 2 2 2 3" xfId="20287"/>
    <cellStyle name="常规 7 2 4 2 2 2 3 2" xfId="20288"/>
    <cellStyle name="常规 7 2 4 2 2 2 3 2 2" xfId="20289"/>
    <cellStyle name="常规 7 2 4 2 2 2 3 2 2 2" xfId="20290"/>
    <cellStyle name="常规 7 2 4 2 2 2 3 2 2 2 2" xfId="20291"/>
    <cellStyle name="常规 7 2 4 2 2 2 3 2 2 3" xfId="20292"/>
    <cellStyle name="常规 7 2 4 2 2 2 3 2 2 3 2" xfId="20293"/>
    <cellStyle name="常规 7 2 4 2 2 2 3 2 2 4" xfId="20294"/>
    <cellStyle name="常规 7 2 4 2 2 2 3 2 2 4 2" xfId="20295"/>
    <cellStyle name="常规 7 2 4 2 2 2 3 2 2 5" xfId="20296"/>
    <cellStyle name="常规 7 2 4 2 2 2 3 2 3" xfId="20297"/>
    <cellStyle name="常规 7 2 4 2 2 2 3 2 3 2" xfId="20298"/>
    <cellStyle name="常规 7 2 4 2 2 2 3 2 4" xfId="20299"/>
    <cellStyle name="常规 7 2 4 2 2 2 3 2 4 2" xfId="20300"/>
    <cellStyle name="常规 7 2 4 2 2 2 3 2 5" xfId="20301"/>
    <cellStyle name="常规 7 2 4 2 2 2 3 2 5 2" xfId="20302"/>
    <cellStyle name="常规 7 2 4 2 2 2 3 2 6" xfId="20303"/>
    <cellStyle name="常规 7 2 4 2 2 2 3 3" xfId="20304"/>
    <cellStyle name="常规 7 2 4 2 2 2 3 3 2" xfId="20305"/>
    <cellStyle name="常规 7 2 4 2 2 2 3 3 2 2" xfId="20306"/>
    <cellStyle name="常规 7 2 4 2 2 2 3 3 3" xfId="20307"/>
    <cellStyle name="常规 7 2 4 2 2 2 3 3 3 2" xfId="20308"/>
    <cellStyle name="常规 7 2 4 2 2 2 3 3 4" xfId="20309"/>
    <cellStyle name="常规 7 2 4 2 2 2 3 3 4 2" xfId="20310"/>
    <cellStyle name="常规 7 2 4 2 2 2 3 3 5" xfId="20311"/>
    <cellStyle name="常规 7 2 4 2 2 2 3 4" xfId="20312"/>
    <cellStyle name="常规 7 2 4 2 2 2 3 4 2" xfId="20313"/>
    <cellStyle name="常规 7 2 4 2 2 2 3 4 2 2" xfId="20314"/>
    <cellStyle name="常规 7 2 4 2 2 2 3 4 3" xfId="20315"/>
    <cellStyle name="常规 7 2 4 2 2 2 3 4 3 2" xfId="20316"/>
    <cellStyle name="常规 7 2 4 2 2 2 3 4 4" xfId="20317"/>
    <cellStyle name="常规 7 2 4 2 2 2 3 4 4 2" xfId="20318"/>
    <cellStyle name="常规 7 2 4 2 2 2 3 4 5" xfId="20319"/>
    <cellStyle name="常规 7 2 4 2 2 2 3 5" xfId="20320"/>
    <cellStyle name="常规 7 2 4 2 2 2 3 5 2" xfId="20321"/>
    <cellStyle name="常规 7 2 4 2 2 2 3 5 2 2" xfId="20322"/>
    <cellStyle name="常规 7 2 4 2 2 2 3 5 3" xfId="20323"/>
    <cellStyle name="常规 7 2 4 2 2 2 3 5 3 2" xfId="20324"/>
    <cellStyle name="常规 7 2 4 2 2 2 3 5 4" xfId="20325"/>
    <cellStyle name="常规 7 2 4 2 2 2 3 6" xfId="20326"/>
    <cellStyle name="常规 7 2 4 2 2 2 3 6 2" xfId="20327"/>
    <cellStyle name="常规 7 2 4 2 2 2 3 7" xfId="20328"/>
    <cellStyle name="常规 7 2 4 2 2 2 3 7 2" xfId="20329"/>
    <cellStyle name="常规 7 2 4 2 2 2 3 8" xfId="20330"/>
    <cellStyle name="常规 7 2 4 2 2 2 3 8 2" xfId="20331"/>
    <cellStyle name="常规 7 2 4 2 2 2 3 9" xfId="20332"/>
    <cellStyle name="常规 7 2 4 2 2 2 4" xfId="20333"/>
    <cellStyle name="常规 7 2 4 2 2 2 4 2" xfId="20334"/>
    <cellStyle name="常规 7 2 4 2 2 2 4 2 2" xfId="20335"/>
    <cellStyle name="常规 7 2 4 2 2 2 4 2 2 2" xfId="20336"/>
    <cellStyle name="常规 7 2 4 2 2 2 4 2 3" xfId="20337"/>
    <cellStyle name="常规 7 2 4 2 2 2 4 2 3 2" xfId="20338"/>
    <cellStyle name="常规 7 2 4 2 2 2 4 2 4" xfId="20339"/>
    <cellStyle name="常规 7 2 4 2 2 2 4 2 4 2" xfId="20340"/>
    <cellStyle name="常规 7 2 4 2 2 2 4 2 5" xfId="20341"/>
    <cellStyle name="常规 7 2 4 2 2 2 4 3" xfId="20342"/>
    <cellStyle name="常规 7 2 4 2 2 2 4 3 2" xfId="20343"/>
    <cellStyle name="常规 7 2 4 2 2 2 4 4" xfId="20344"/>
    <cellStyle name="常规 7 2 4 2 2 2 4 4 2" xfId="20345"/>
    <cellStyle name="常规 7 2 4 2 2 2 4 5" xfId="20346"/>
    <cellStyle name="常规 7 2 4 2 2 2 4 5 2" xfId="20347"/>
    <cellStyle name="常规 7 2 4 2 2 2 4 6" xfId="20348"/>
    <cellStyle name="常规 7 2 4 2 2 2 5" xfId="20349"/>
    <cellStyle name="常规 7 2 4 2 2 2 5 2" xfId="20350"/>
    <cellStyle name="常规 7 2 4 2 2 2 5 2 2" xfId="20351"/>
    <cellStyle name="常规 7 2 4 2 2 2 5 3" xfId="20352"/>
    <cellStyle name="常规 7 2 4 2 2 2 5 3 2" xfId="20353"/>
    <cellStyle name="常规 7 2 4 2 2 2 5 4" xfId="20354"/>
    <cellStyle name="常规 7 2 4 2 2 2 5 4 2" xfId="20355"/>
    <cellStyle name="常规 7 2 4 2 2 2 5 5" xfId="20356"/>
    <cellStyle name="常规 7 2 4 2 2 2 6" xfId="20357"/>
    <cellStyle name="常规 7 2 4 2 2 2 6 2" xfId="20358"/>
    <cellStyle name="常规 7 2 4 2 2 2 6 2 2" xfId="20359"/>
    <cellStyle name="常规 7 2 4 2 2 2 6 3" xfId="20360"/>
    <cellStyle name="常规 7 2 4 2 2 2 6 3 2" xfId="20361"/>
    <cellStyle name="常规 7 2 4 2 2 2 6 4" xfId="20362"/>
    <cellStyle name="常规 7 2 4 2 2 2 6 4 2" xfId="20363"/>
    <cellStyle name="常规 7 2 4 2 2 2 6 5" xfId="20364"/>
    <cellStyle name="常规 7 2 4 2 2 2 7" xfId="20365"/>
    <cellStyle name="常规 7 2 4 2 2 2 7 2" xfId="20366"/>
    <cellStyle name="常规 7 2 4 2 2 2 7 2 2" xfId="20367"/>
    <cellStyle name="常规 7 2 4 2 2 2 7 3" xfId="20368"/>
    <cellStyle name="常规 7 2 4 2 2 2 7 3 2" xfId="20369"/>
    <cellStyle name="常规 7 2 4 2 2 2 7 4" xfId="20370"/>
    <cellStyle name="常规 7 2 4 2 2 2 8" xfId="20371"/>
    <cellStyle name="常规 7 2 4 2 2 2 8 2" xfId="20372"/>
    <cellStyle name="常规 7 2 4 2 2 2 9" xfId="20373"/>
    <cellStyle name="常规 7 2 4 2 2 2 9 2" xfId="20374"/>
    <cellStyle name="常规 7 2 4 2 2 3" xfId="20375"/>
    <cellStyle name="常规 7 2 4 2 2 3 10" xfId="20376"/>
    <cellStyle name="常规 7 2 4 2 2 3 10 2" xfId="20377"/>
    <cellStyle name="常规 7 2 4 2 2 3 11" xfId="20378"/>
    <cellStyle name="常规 7 2 4 2 2 3 2" xfId="20379"/>
    <cellStyle name="常规 7 2 4 2 2 3 2 10" xfId="20380"/>
    <cellStyle name="常规 7 2 4 2 2 3 2 2" xfId="20381"/>
    <cellStyle name="常规 7 2 4 2 2 3 2 2 2" xfId="20382"/>
    <cellStyle name="常规 7 2 4 2 2 3 2 2 2 2" xfId="20383"/>
    <cellStyle name="常规 7 2 4 2 2 3 2 2 2 2 2" xfId="20384"/>
    <cellStyle name="常规 7 2 4 2 2 3 2 2 2 2 2 2" xfId="20385"/>
    <cellStyle name="常规 7 2 4 2 2 3 2 2 2 2 3" xfId="20386"/>
    <cellStyle name="常规 7 2 4 2 2 3 2 2 2 2 3 2" xfId="20387"/>
    <cellStyle name="常规 7 2 4 2 2 3 2 2 2 2 4" xfId="20388"/>
    <cellStyle name="常规 7 2 4 2 2 3 2 2 2 2 4 2" xfId="20389"/>
    <cellStyle name="常规 7 2 4 2 2 3 2 2 2 2 5" xfId="20390"/>
    <cellStyle name="常规 7 2 4 2 2 3 2 2 2 3" xfId="20391"/>
    <cellStyle name="常规 7 2 4 2 2 3 2 2 2 3 2" xfId="20392"/>
    <cellStyle name="常规 7 2 4 2 2 3 2 2 2 4" xfId="20393"/>
    <cellStyle name="常规 7 2 4 2 2 3 2 2 2 4 2" xfId="20394"/>
    <cellStyle name="常规 7 2 4 2 2 3 2 2 2 5" xfId="20395"/>
    <cellStyle name="常规 7 2 4 2 2 3 2 2 2 5 2" xfId="20396"/>
    <cellStyle name="常规 7 2 4 2 2 3 2 2 2 6" xfId="20397"/>
    <cellStyle name="常规 7 2 4 2 2 3 2 2 3" xfId="20398"/>
    <cellStyle name="常规 7 2 4 2 2 3 2 2 3 2" xfId="20399"/>
    <cellStyle name="常规 7 2 4 2 2 3 2 2 3 2 2" xfId="20400"/>
    <cellStyle name="常规 7 2 4 2 2 3 2 2 3 3" xfId="20401"/>
    <cellStyle name="常规 7 2 4 2 2 3 2 2 3 3 2" xfId="20402"/>
    <cellStyle name="常规 7 2 4 2 2 3 2 2 3 4" xfId="20403"/>
    <cellStyle name="常规 7 2 4 2 2 3 2 2 3 4 2" xfId="20404"/>
    <cellStyle name="常规 7 2 4 2 2 3 2 2 3 5" xfId="20405"/>
    <cellStyle name="常规 7 2 4 2 2 3 2 2 4" xfId="20406"/>
    <cellStyle name="常规 7 2 4 2 2 3 2 2 4 2" xfId="20407"/>
    <cellStyle name="常规 7 2 4 2 2 3 2 2 4 2 2" xfId="20408"/>
    <cellStyle name="常规 7 2 4 2 2 3 2 2 4 3" xfId="20409"/>
    <cellStyle name="常规 7 2 4 2 2 3 2 2 4 3 2" xfId="20410"/>
    <cellStyle name="常规 7 2 4 2 2 3 2 2 4 4" xfId="20411"/>
    <cellStyle name="常规 7 2 4 2 2 3 2 2 4 4 2" xfId="20412"/>
    <cellStyle name="常规 7 2 4 2 2 3 2 2 4 5" xfId="20413"/>
    <cellStyle name="常规 7 2 4 2 2 3 2 2 5" xfId="20414"/>
    <cellStyle name="常规 7 2 4 2 2 3 2 2 5 2" xfId="20415"/>
    <cellStyle name="常规 7 2 4 2 2 3 2 2 5 2 2" xfId="20416"/>
    <cellStyle name="常规 7 2 4 2 2 3 2 2 5 3" xfId="20417"/>
    <cellStyle name="常规 7 2 4 2 2 3 2 2 5 3 2" xfId="20418"/>
    <cellStyle name="常规 7 2 4 2 2 3 2 2 5 4" xfId="20419"/>
    <cellStyle name="常规 7 2 4 2 2 3 2 2 6" xfId="20420"/>
    <cellStyle name="常规 7 2 4 2 2 3 2 2 6 2" xfId="20421"/>
    <cellStyle name="常规 7 2 4 2 2 3 2 2 7" xfId="20422"/>
    <cellStyle name="常规 7 2 4 2 2 3 2 2 7 2" xfId="20423"/>
    <cellStyle name="常规 7 2 4 2 2 3 2 2 8" xfId="20424"/>
    <cellStyle name="常规 7 2 4 2 2 3 2 2 8 2" xfId="20425"/>
    <cellStyle name="常规 7 2 4 2 2 3 2 2 9" xfId="20426"/>
    <cellStyle name="常规 7 2 4 2 2 3 2 3" xfId="20427"/>
    <cellStyle name="常规 7 2 4 2 2 3 2 3 2" xfId="20428"/>
    <cellStyle name="常规 7 2 4 2 2 3 2 3 2 2" xfId="20429"/>
    <cellStyle name="常规 7 2 4 2 2 3 2 3 2 2 2" xfId="20430"/>
    <cellStyle name="常规 7 2 4 2 2 3 2 3 2 3" xfId="20431"/>
    <cellStyle name="常规 7 2 4 2 2 3 2 3 2 3 2" xfId="20432"/>
    <cellStyle name="常规 7 2 4 2 2 3 2 3 2 4" xfId="20433"/>
    <cellStyle name="常规 7 2 4 2 2 3 2 3 2 4 2" xfId="20434"/>
    <cellStyle name="常规 7 2 4 2 2 3 2 3 2 5" xfId="20435"/>
    <cellStyle name="常规 7 2 4 2 2 3 2 3 3" xfId="20436"/>
    <cellStyle name="常规 7 2 4 2 2 3 2 3 3 2" xfId="20437"/>
    <cellStyle name="常规 7 2 4 2 2 3 2 3 4" xfId="20438"/>
    <cellStyle name="常规 7 2 4 2 2 3 2 3 4 2" xfId="20439"/>
    <cellStyle name="常规 7 2 4 2 2 3 2 3 5" xfId="20440"/>
    <cellStyle name="常规 7 2 4 2 2 3 2 3 5 2" xfId="20441"/>
    <cellStyle name="常规 7 2 4 2 2 3 2 3 6" xfId="20442"/>
    <cellStyle name="常规 7 2 4 2 2 3 2 4" xfId="20443"/>
    <cellStyle name="常规 7 2 4 2 2 3 2 4 2" xfId="20444"/>
    <cellStyle name="常规 7 2 4 2 2 3 2 4 2 2" xfId="20445"/>
    <cellStyle name="常规 7 2 4 2 2 3 2 4 3" xfId="20446"/>
    <cellStyle name="常规 7 2 4 2 2 3 2 4 3 2" xfId="20447"/>
    <cellStyle name="常规 7 2 4 2 2 3 2 4 4" xfId="20448"/>
    <cellStyle name="常规 7 2 4 2 2 3 2 4 4 2" xfId="20449"/>
    <cellStyle name="常规 7 2 4 2 2 3 2 4 5" xfId="20450"/>
    <cellStyle name="常规 7 2 4 2 2 3 2 5" xfId="20451"/>
    <cellStyle name="常规 7 2 4 2 2 3 2 5 2" xfId="20452"/>
    <cellStyle name="常规 7 2 4 2 2 3 2 5 2 2" xfId="20453"/>
    <cellStyle name="常规 7 2 4 2 2 3 2 5 3" xfId="20454"/>
    <cellStyle name="常规 7 2 4 2 2 3 2 5 3 2" xfId="20455"/>
    <cellStyle name="常规 7 2 4 2 2 3 2 5 4" xfId="20456"/>
    <cellStyle name="常规 7 2 4 2 2 3 2 5 4 2" xfId="20457"/>
    <cellStyle name="常规 7 2 4 2 2 3 2 5 5" xfId="20458"/>
    <cellStyle name="常规 7 2 4 2 2 3 2 6" xfId="20459"/>
    <cellStyle name="常规 7 2 4 2 2 3 2 6 2" xfId="20460"/>
    <cellStyle name="常规 7 2 4 2 2 3 2 6 2 2" xfId="20461"/>
    <cellStyle name="常规 7 2 4 2 2 3 2 6 3" xfId="20462"/>
    <cellStyle name="常规 7 2 4 2 2 3 2 6 3 2" xfId="20463"/>
    <cellStyle name="常规 7 2 4 2 2 3 2 6 4" xfId="20464"/>
    <cellStyle name="常规 7 2 4 2 2 3 2 7" xfId="20465"/>
    <cellStyle name="常规 7 2 4 2 2 3 2 7 2" xfId="20466"/>
    <cellStyle name="常规 7 2 4 2 2 3 2 8" xfId="20467"/>
    <cellStyle name="常规 7 2 4 2 2 3 2 8 2" xfId="20468"/>
    <cellStyle name="常规 7 2 4 2 2 3 2 9" xfId="20469"/>
    <cellStyle name="常规 7 2 4 2 2 3 2 9 2" xfId="20470"/>
    <cellStyle name="常规 7 2 4 2 2 3 3" xfId="20471"/>
    <cellStyle name="常规 7 2 4 2 2 3 3 2" xfId="20472"/>
    <cellStyle name="常规 7 2 4 2 2 3 3 2 2" xfId="20473"/>
    <cellStyle name="常规 7 2 4 2 2 3 3 2 2 2" xfId="20474"/>
    <cellStyle name="常规 7 2 4 2 2 3 3 2 2 2 2" xfId="20475"/>
    <cellStyle name="常规 7 2 4 2 2 3 3 2 2 3" xfId="20476"/>
    <cellStyle name="常规 7 2 4 2 2 3 3 2 2 3 2" xfId="20477"/>
    <cellStyle name="常规 7 2 4 2 2 3 3 2 2 4" xfId="20478"/>
    <cellStyle name="常规 7 2 4 2 2 3 3 2 2 4 2" xfId="20479"/>
    <cellStyle name="常规 7 2 4 2 2 3 3 2 2 5" xfId="20480"/>
    <cellStyle name="常规 7 2 4 2 2 3 3 2 3" xfId="20481"/>
    <cellStyle name="常规 7 2 4 2 2 3 3 2 3 2" xfId="20482"/>
    <cellStyle name="常规 7 2 4 2 2 3 3 2 4" xfId="20483"/>
    <cellStyle name="常规 7 2 4 2 2 3 3 2 4 2" xfId="20484"/>
    <cellStyle name="常规 7 2 4 2 2 3 3 2 5" xfId="20485"/>
    <cellStyle name="常规 7 2 4 2 2 3 3 2 5 2" xfId="20486"/>
    <cellStyle name="常规 7 2 4 2 2 3 3 2 6" xfId="20487"/>
    <cellStyle name="常规 7 2 4 2 2 3 3 3" xfId="20488"/>
    <cellStyle name="常规 7 2 4 2 2 3 3 3 2" xfId="20489"/>
    <cellStyle name="常规 7 2 4 2 2 3 3 3 2 2" xfId="20490"/>
    <cellStyle name="常规 7 2 4 2 2 3 3 3 3" xfId="20491"/>
    <cellStyle name="常规 7 2 4 2 2 3 3 3 3 2" xfId="20492"/>
    <cellStyle name="常规 7 2 4 2 2 3 3 3 4" xfId="20493"/>
    <cellStyle name="常规 7 2 4 2 2 3 3 3 4 2" xfId="20494"/>
    <cellStyle name="常规 7 2 4 2 2 3 3 3 5" xfId="20495"/>
    <cellStyle name="常规 7 2 4 2 2 3 3 4" xfId="20496"/>
    <cellStyle name="常规 7 2 4 2 2 3 3 4 2" xfId="20497"/>
    <cellStyle name="常规 7 2 4 2 2 3 3 4 2 2" xfId="20498"/>
    <cellStyle name="常规 7 2 4 2 2 3 3 4 3" xfId="20499"/>
    <cellStyle name="常规 7 2 4 2 2 3 3 4 3 2" xfId="20500"/>
    <cellStyle name="常规 7 2 4 2 2 3 3 4 4" xfId="20501"/>
    <cellStyle name="常规 7 2 4 2 2 3 3 4 4 2" xfId="20502"/>
    <cellStyle name="常规 7 2 4 2 2 3 3 4 5" xfId="20503"/>
    <cellStyle name="常规 7 2 4 2 2 3 3 5" xfId="20504"/>
    <cellStyle name="常规 7 2 4 2 2 3 3 5 2" xfId="20505"/>
    <cellStyle name="常规 7 2 4 2 2 3 3 5 2 2" xfId="20506"/>
    <cellStyle name="常规 7 2 4 2 2 3 3 5 3" xfId="20507"/>
    <cellStyle name="常规 7 2 4 2 2 3 3 5 3 2" xfId="20508"/>
    <cellStyle name="常规 7 2 4 2 2 3 3 5 4" xfId="20509"/>
    <cellStyle name="常规 7 2 4 2 2 3 3 6" xfId="20510"/>
    <cellStyle name="常规 7 2 4 2 2 3 3 6 2" xfId="20511"/>
    <cellStyle name="常规 7 2 4 2 2 3 3 7" xfId="20512"/>
    <cellStyle name="常规 7 2 4 2 2 3 3 7 2" xfId="20513"/>
    <cellStyle name="常规 7 2 4 2 2 3 3 8" xfId="20514"/>
    <cellStyle name="常规 7 2 4 2 2 3 3 8 2" xfId="20515"/>
    <cellStyle name="常规 7 2 4 2 2 3 3 9" xfId="20516"/>
    <cellStyle name="常规 7 2 4 2 2 3 4" xfId="20517"/>
    <cellStyle name="常规 7 2 4 2 2 3 4 2" xfId="20518"/>
    <cellStyle name="常规 7 2 4 2 2 3 4 2 2" xfId="20519"/>
    <cellStyle name="常规 7 2 4 2 2 3 4 2 2 2" xfId="20520"/>
    <cellStyle name="常规 7 2 4 2 2 3 4 2 3" xfId="20521"/>
    <cellStyle name="常规 7 2 4 2 2 3 4 2 3 2" xfId="20522"/>
    <cellStyle name="常规 7 2 4 2 2 3 4 2 4" xfId="20523"/>
    <cellStyle name="常规 7 2 4 2 2 3 4 2 4 2" xfId="20524"/>
    <cellStyle name="常规 7 2 4 2 2 3 4 2 5" xfId="20525"/>
    <cellStyle name="常规 7 2 4 2 2 3 4 3" xfId="20526"/>
    <cellStyle name="常规 7 2 4 2 2 3 4 3 2" xfId="20527"/>
    <cellStyle name="常规 7 2 4 2 2 3 4 4" xfId="20528"/>
    <cellStyle name="常规 7 2 4 2 2 3 4 4 2" xfId="20529"/>
    <cellStyle name="常规 7 2 4 2 2 3 4 5" xfId="20530"/>
    <cellStyle name="常规 7 2 4 2 2 3 4 5 2" xfId="20531"/>
    <cellStyle name="常规 7 2 4 2 2 3 4 6" xfId="20532"/>
    <cellStyle name="常规 7 2 4 2 2 3 5" xfId="20533"/>
    <cellStyle name="常规 7 2 4 2 2 3 5 2" xfId="20534"/>
    <cellStyle name="常规 7 2 4 2 2 3 5 2 2" xfId="20535"/>
    <cellStyle name="常规 7 2 4 2 2 3 5 3" xfId="20536"/>
    <cellStyle name="常规 7 2 4 2 2 3 5 3 2" xfId="20537"/>
    <cellStyle name="常规 7 2 4 2 2 3 5 4" xfId="20538"/>
    <cellStyle name="常规 7 2 4 2 2 3 5 4 2" xfId="20539"/>
    <cellStyle name="常规 7 2 4 2 2 3 5 5" xfId="20540"/>
    <cellStyle name="常规 7 2 4 2 2 3 6" xfId="20541"/>
    <cellStyle name="常规 7 2 4 2 2 3 6 2" xfId="20542"/>
    <cellStyle name="常规 7 2 4 2 2 3 6 2 2" xfId="20543"/>
    <cellStyle name="常规 7 2 4 2 2 3 6 3" xfId="20544"/>
    <cellStyle name="常规 7 2 4 2 2 3 6 3 2" xfId="20545"/>
    <cellStyle name="常规 7 2 4 2 2 3 6 4" xfId="20546"/>
    <cellStyle name="常规 7 2 4 2 2 3 6 4 2" xfId="20547"/>
    <cellStyle name="常规 7 2 4 2 2 3 6 5" xfId="20548"/>
    <cellStyle name="常规 7 2 4 2 2 3 7" xfId="20549"/>
    <cellStyle name="常规 7 2 4 2 2 3 7 2" xfId="20550"/>
    <cellStyle name="常规 7 2 4 2 2 3 7 2 2" xfId="20551"/>
    <cellStyle name="常规 7 2 4 2 2 3 7 3" xfId="20552"/>
    <cellStyle name="常规 7 2 4 2 2 3 7 3 2" xfId="20553"/>
    <cellStyle name="常规 7 2 4 2 2 3 7 4" xfId="20554"/>
    <cellStyle name="常规 7 2 4 2 2 3 8" xfId="20555"/>
    <cellStyle name="常规 7 2 4 2 2 3 8 2" xfId="20556"/>
    <cellStyle name="常规 7 2 4 2 2 3 9" xfId="20557"/>
    <cellStyle name="常规 7 2 4 2 2 3 9 2" xfId="20558"/>
    <cellStyle name="常规 7 2 4 2 2 4" xfId="20559"/>
    <cellStyle name="常规 7 2 4 2 2 4 10" xfId="20560"/>
    <cellStyle name="常规 7 2 4 2 2 4 2" xfId="20561"/>
    <cellStyle name="常规 7 2 4 2 2 4 2 2" xfId="20562"/>
    <cellStyle name="常规 7 2 4 2 2 4 2 2 2" xfId="20563"/>
    <cellStyle name="常规 7 2 4 2 2 4 2 2 2 2" xfId="20564"/>
    <cellStyle name="常规 7 2 4 2 2 4 2 2 2 2 2" xfId="20565"/>
    <cellStyle name="常规 7 2 4 2 2 4 2 2 2 3" xfId="20566"/>
    <cellStyle name="常规 7 2 4 2 2 4 2 2 2 3 2" xfId="20567"/>
    <cellStyle name="常规 7 2 4 2 2 4 2 2 2 4" xfId="20568"/>
    <cellStyle name="常规 7 2 4 2 2 4 2 2 2 4 2" xfId="20569"/>
    <cellStyle name="常规 7 2 4 2 2 4 2 2 2 5" xfId="20570"/>
    <cellStyle name="常规 7 2 4 2 2 4 2 2 3" xfId="20571"/>
    <cellStyle name="常规 7 2 4 2 2 4 2 2 3 2" xfId="20572"/>
    <cellStyle name="常规 7 2 4 2 2 4 2 2 4" xfId="20573"/>
    <cellStyle name="常规 7 2 4 2 2 4 2 2 4 2" xfId="20574"/>
    <cellStyle name="常规 7 2 4 2 2 4 2 2 5" xfId="20575"/>
    <cellStyle name="常规 7 2 4 2 2 4 2 2 5 2" xfId="20576"/>
    <cellStyle name="常规 7 2 4 2 2 4 2 2 6" xfId="20577"/>
    <cellStyle name="常规 7 2 4 2 2 4 2 3" xfId="20578"/>
    <cellStyle name="常规 7 2 4 2 2 4 2 3 2" xfId="20579"/>
    <cellStyle name="常规 7 2 4 2 2 4 2 3 2 2" xfId="20580"/>
    <cellStyle name="常规 7 2 4 2 2 4 2 3 3" xfId="20581"/>
    <cellStyle name="常规 7 2 4 2 2 4 2 3 3 2" xfId="20582"/>
    <cellStyle name="常规 7 2 4 2 2 4 2 3 4" xfId="20583"/>
    <cellStyle name="常规 7 2 4 2 2 4 2 3 4 2" xfId="20584"/>
    <cellStyle name="常规 7 2 4 2 2 4 2 3 5" xfId="20585"/>
    <cellStyle name="常规 7 2 4 2 2 4 2 4" xfId="20586"/>
    <cellStyle name="常规 7 2 4 2 2 4 2 4 2" xfId="20587"/>
    <cellStyle name="常规 7 2 4 2 2 4 2 4 2 2" xfId="20588"/>
    <cellStyle name="常规 7 2 4 2 2 4 2 4 3" xfId="20589"/>
    <cellStyle name="常规 7 2 4 2 2 4 2 4 3 2" xfId="20590"/>
    <cellStyle name="常规 7 2 4 2 2 4 2 4 4" xfId="20591"/>
    <cellStyle name="常规 7 2 4 2 2 4 2 4 4 2" xfId="20592"/>
    <cellStyle name="常规 7 2 4 2 2 4 2 4 5" xfId="20593"/>
    <cellStyle name="常规 7 2 4 2 2 4 2 5" xfId="20594"/>
    <cellStyle name="常规 7 2 4 2 2 4 2 5 2" xfId="20595"/>
    <cellStyle name="常规 7 2 4 2 2 4 2 5 2 2" xfId="20596"/>
    <cellStyle name="常规 7 2 4 2 2 4 2 5 3" xfId="20597"/>
    <cellStyle name="常规 7 2 4 2 2 4 2 5 3 2" xfId="20598"/>
    <cellStyle name="常规 7 2 4 2 2 4 2 5 4" xfId="20599"/>
    <cellStyle name="常规 7 2 4 2 2 4 2 6" xfId="20600"/>
    <cellStyle name="常规 7 2 4 2 2 4 2 6 2" xfId="20601"/>
    <cellStyle name="常规 7 2 4 2 2 4 2 7" xfId="20602"/>
    <cellStyle name="常规 7 2 4 2 2 4 2 7 2" xfId="20603"/>
    <cellStyle name="常规 7 2 4 2 2 4 2 8" xfId="20604"/>
    <cellStyle name="常规 7 2 4 2 2 4 2 8 2" xfId="20605"/>
    <cellStyle name="常规 7 2 4 2 2 4 2 9" xfId="20606"/>
    <cellStyle name="常规 7 2 4 2 2 4 3" xfId="20607"/>
    <cellStyle name="常规 7 2 4 2 2 4 3 2" xfId="20608"/>
    <cellStyle name="常规 7 2 4 2 2 4 3 2 2" xfId="20609"/>
    <cellStyle name="常规 7 2 4 2 2 4 3 2 2 2" xfId="20610"/>
    <cellStyle name="常规 7 2 4 2 2 4 3 2 3" xfId="20611"/>
    <cellStyle name="常规 7 2 4 2 2 4 3 2 3 2" xfId="20612"/>
    <cellStyle name="常规 7 2 4 2 2 4 3 2 4" xfId="20613"/>
    <cellStyle name="常规 7 2 4 2 2 4 3 2 4 2" xfId="20614"/>
    <cellStyle name="常规 7 2 4 2 2 4 3 2 5" xfId="20615"/>
    <cellStyle name="常规 7 2 4 2 2 4 3 3" xfId="20616"/>
    <cellStyle name="常规 7 2 4 2 2 4 3 3 2" xfId="20617"/>
    <cellStyle name="常规 7 2 4 2 2 4 3 4" xfId="20618"/>
    <cellStyle name="常规 7 2 4 2 2 4 3 4 2" xfId="20619"/>
    <cellStyle name="常规 7 2 4 2 2 4 3 5" xfId="20620"/>
    <cellStyle name="常规 7 2 4 2 2 4 3 5 2" xfId="20621"/>
    <cellStyle name="常规 7 2 4 2 2 4 3 6" xfId="20622"/>
    <cellStyle name="常规 7 2 4 2 2 4 4" xfId="20623"/>
    <cellStyle name="常规 7 2 4 2 2 4 4 2" xfId="20624"/>
    <cellStyle name="常规 7 2 4 2 2 4 4 2 2" xfId="20625"/>
    <cellStyle name="常规 7 2 4 2 2 4 4 3" xfId="20626"/>
    <cellStyle name="常规 7 2 4 2 2 4 4 3 2" xfId="20627"/>
    <cellStyle name="常规 7 2 4 2 2 4 4 4" xfId="20628"/>
    <cellStyle name="常规 7 2 4 2 2 4 4 4 2" xfId="20629"/>
    <cellStyle name="常规 7 2 4 2 2 4 4 5" xfId="20630"/>
    <cellStyle name="常规 7 2 4 2 2 4 5" xfId="20631"/>
    <cellStyle name="常规 7 2 4 2 2 4 5 2" xfId="20632"/>
    <cellStyle name="常规 7 2 4 2 2 4 5 2 2" xfId="20633"/>
    <cellStyle name="常规 7 2 4 2 2 4 5 3" xfId="20634"/>
    <cellStyle name="常规 7 2 4 2 2 4 5 3 2" xfId="20635"/>
    <cellStyle name="常规 7 2 4 2 2 4 5 4" xfId="20636"/>
    <cellStyle name="常规 7 2 4 2 2 4 5 4 2" xfId="20637"/>
    <cellStyle name="常规 7 2 4 2 2 4 5 5" xfId="20638"/>
    <cellStyle name="常规 7 2 4 2 2 4 6" xfId="20639"/>
    <cellStyle name="常规 7 2 4 2 2 4 6 2" xfId="20640"/>
    <cellStyle name="常规 7 2 4 2 2 4 6 2 2" xfId="20641"/>
    <cellStyle name="常规 7 2 4 2 2 4 6 3" xfId="20642"/>
    <cellStyle name="常规 7 2 4 2 2 4 6 3 2" xfId="20643"/>
    <cellStyle name="常规 7 2 4 2 2 4 6 4" xfId="20644"/>
    <cellStyle name="常规 7 2 4 2 2 4 7" xfId="20645"/>
    <cellStyle name="常规 7 2 4 2 2 4 7 2" xfId="20646"/>
    <cellStyle name="常规 7 2 4 2 2 4 8" xfId="20647"/>
    <cellStyle name="常规 7 2 4 2 2 4 8 2" xfId="20648"/>
    <cellStyle name="常规 7 2 4 2 2 4 9" xfId="20649"/>
    <cellStyle name="常规 7 2 4 2 2 4 9 2" xfId="20650"/>
    <cellStyle name="常规 7 2 4 2 2 5" xfId="20651"/>
    <cellStyle name="常规 7 2 4 2 2 5 2" xfId="20652"/>
    <cellStyle name="常规 7 2 4 2 2 5 2 2" xfId="20653"/>
    <cellStyle name="常规 7 2 4 2 2 5 2 2 2" xfId="20654"/>
    <cellStyle name="常规 7 2 4 2 2 5 2 2 2 2" xfId="20655"/>
    <cellStyle name="常规 7 2 4 2 2 5 2 2 3" xfId="20656"/>
    <cellStyle name="常规 7 2 4 2 2 5 2 2 3 2" xfId="20657"/>
    <cellStyle name="常规 7 2 4 2 2 5 2 2 4" xfId="20658"/>
    <cellStyle name="常规 7 2 4 2 2 5 2 2 4 2" xfId="20659"/>
    <cellStyle name="常规 7 2 4 2 2 5 2 2 5" xfId="20660"/>
    <cellStyle name="常规 7 2 4 2 2 5 2 3" xfId="20661"/>
    <cellStyle name="常规 7 2 4 2 2 5 2 3 2" xfId="20662"/>
    <cellStyle name="常规 7 2 4 2 2 5 2 4" xfId="20663"/>
    <cellStyle name="常规 7 2 4 2 2 5 2 4 2" xfId="20664"/>
    <cellStyle name="常规 7 2 4 2 2 5 2 5" xfId="20665"/>
    <cellStyle name="常规 7 2 4 2 2 5 2 5 2" xfId="20666"/>
    <cellStyle name="常规 7 2 4 2 2 5 2 6" xfId="20667"/>
    <cellStyle name="常规 7 2 4 2 2 5 3" xfId="20668"/>
    <cellStyle name="常规 7 2 4 2 2 5 3 2" xfId="20669"/>
    <cellStyle name="常规 7 2 4 2 2 5 3 2 2" xfId="20670"/>
    <cellStyle name="常规 7 2 4 2 2 5 3 3" xfId="20671"/>
    <cellStyle name="常规 7 2 4 2 2 5 3 3 2" xfId="20672"/>
    <cellStyle name="常规 7 2 4 2 2 5 3 4" xfId="20673"/>
    <cellStyle name="常规 7 2 4 2 2 5 3 4 2" xfId="20674"/>
    <cellStyle name="常规 7 2 4 2 2 5 3 5" xfId="20675"/>
    <cellStyle name="常规 7 2 4 2 2 5 4" xfId="20676"/>
    <cellStyle name="常规 7 2 4 2 2 5 4 2" xfId="20677"/>
    <cellStyle name="常规 7 2 4 2 2 5 4 2 2" xfId="20678"/>
    <cellStyle name="常规 7 2 4 2 2 5 4 3" xfId="20679"/>
    <cellStyle name="常规 7 2 4 2 2 5 4 3 2" xfId="20680"/>
    <cellStyle name="常规 7 2 4 2 2 5 4 4" xfId="20681"/>
    <cellStyle name="常规 7 2 4 2 2 5 4 4 2" xfId="20682"/>
    <cellStyle name="常规 7 2 4 2 2 5 4 5" xfId="20683"/>
    <cellStyle name="常规 7 2 4 2 2 5 5" xfId="20684"/>
    <cellStyle name="常规 7 2 4 2 2 5 5 2" xfId="20685"/>
    <cellStyle name="常规 7 2 4 2 2 5 5 2 2" xfId="20686"/>
    <cellStyle name="常规 7 2 4 2 2 5 5 3" xfId="20687"/>
    <cellStyle name="常规 7 2 4 2 2 5 5 3 2" xfId="20688"/>
    <cellStyle name="常规 7 2 4 2 2 5 5 4" xfId="20689"/>
    <cellStyle name="常规 7 2 4 2 2 5 6" xfId="20690"/>
    <cellStyle name="常规 7 2 4 2 2 5 6 2" xfId="20691"/>
    <cellStyle name="常规 7 2 4 2 2 5 7" xfId="20692"/>
    <cellStyle name="常规 7 2 4 2 2 5 7 2" xfId="20693"/>
    <cellStyle name="常规 7 2 4 2 2 5 8" xfId="20694"/>
    <cellStyle name="常规 7 2 4 2 2 5 8 2" xfId="20695"/>
    <cellStyle name="常规 7 2 4 2 2 5 9" xfId="20696"/>
    <cellStyle name="常规 7 2 4 2 2 6" xfId="20697"/>
    <cellStyle name="常规 7 2 4 2 2 6 2" xfId="20698"/>
    <cellStyle name="常规 7 2 4 2 2 6 2 2" xfId="20699"/>
    <cellStyle name="常规 7 2 4 2 2 6 2 2 2" xfId="20700"/>
    <cellStyle name="常规 7 2 4 2 2 6 2 3" xfId="20701"/>
    <cellStyle name="常规 7 2 4 2 2 6 2 3 2" xfId="20702"/>
    <cellStyle name="常规 7 2 4 2 2 6 2 4" xfId="20703"/>
    <cellStyle name="常规 7 2 4 2 2 6 2 4 2" xfId="20704"/>
    <cellStyle name="常规 7 2 4 2 2 6 2 5" xfId="20705"/>
    <cellStyle name="常规 7 2 4 2 2 6 3" xfId="20706"/>
    <cellStyle name="常规 7 2 4 2 2 6 3 2" xfId="20707"/>
    <cellStyle name="常规 7 2 4 2 2 6 4" xfId="20708"/>
    <cellStyle name="常规 7 2 4 2 2 6 4 2" xfId="20709"/>
    <cellStyle name="常规 7 2 4 2 2 6 5" xfId="20710"/>
    <cellStyle name="常规 7 2 4 2 2 6 5 2" xfId="20711"/>
    <cellStyle name="常规 7 2 4 2 2 6 6" xfId="20712"/>
    <cellStyle name="常规 7 2 4 2 2 7" xfId="20713"/>
    <cellStyle name="常规 7 2 4 2 2 7 2" xfId="20714"/>
    <cellStyle name="常规 7 2 4 2 2 7 2 2" xfId="20715"/>
    <cellStyle name="常规 7 2 4 2 2 7 3" xfId="20716"/>
    <cellStyle name="常规 7 2 4 2 2 7 3 2" xfId="20717"/>
    <cellStyle name="常规 7 2 4 2 2 7 4" xfId="20718"/>
    <cellStyle name="常规 7 2 4 2 2 7 4 2" xfId="20719"/>
    <cellStyle name="常规 7 2 4 2 2 7 5" xfId="20720"/>
    <cellStyle name="常规 7 2 4 2 2 8" xfId="20721"/>
    <cellStyle name="常规 7 2 4 2 2 8 2" xfId="20722"/>
    <cellStyle name="常规 7 2 4 2 2 8 2 2" xfId="20723"/>
    <cellStyle name="常规 7 2 4 2 2 8 3" xfId="20724"/>
    <cellStyle name="常规 7 2 4 2 2 8 3 2" xfId="20725"/>
    <cellStyle name="常规 7 2 4 2 2 8 4" xfId="20726"/>
    <cellStyle name="常规 7 2 4 2 2 8 4 2" xfId="20727"/>
    <cellStyle name="常规 7 2 4 2 2 8 5" xfId="20728"/>
    <cellStyle name="常规 7 2 4 2 2 9" xfId="20729"/>
    <cellStyle name="常规 7 2 4 2 2 9 2" xfId="20730"/>
    <cellStyle name="常规 7 2 4 2 2 9 2 2" xfId="20731"/>
    <cellStyle name="常规 7 2 4 2 2 9 3" xfId="20732"/>
    <cellStyle name="常规 7 2 4 2 2 9 3 2" xfId="20733"/>
    <cellStyle name="常规 7 2 4 2 2 9 4" xfId="20734"/>
    <cellStyle name="常规 7 2 4 2 3" xfId="20735"/>
    <cellStyle name="常规 7 2 4 2 3 10" xfId="20736"/>
    <cellStyle name="常规 7 2 4 2 3 10 2" xfId="20737"/>
    <cellStyle name="常规 7 2 4 2 3 11" xfId="20738"/>
    <cellStyle name="常规 7 2 4 2 3 2" xfId="20739"/>
    <cellStyle name="常规 7 2 4 2 3 2 10" xfId="20740"/>
    <cellStyle name="常规 7 2 4 2 3 2 2" xfId="20741"/>
    <cellStyle name="常规 7 2 4 2 3 2 2 2" xfId="20742"/>
    <cellStyle name="常规 7 2 4 2 3 2 2 2 2" xfId="20743"/>
    <cellStyle name="常规 7 2 4 2 3 2 2 2 2 2" xfId="20744"/>
    <cellStyle name="常规 7 2 4 2 3 2 2 2 2 2 2" xfId="20745"/>
    <cellStyle name="常规 7 2 4 2 3 2 2 2 2 3" xfId="20746"/>
    <cellStyle name="常规 7 2 4 2 3 2 2 2 2 3 2" xfId="20747"/>
    <cellStyle name="常规 7 2 4 2 3 2 2 2 2 4" xfId="20748"/>
    <cellStyle name="常规 7 2 4 2 3 2 2 2 2 4 2" xfId="20749"/>
    <cellStyle name="常规 7 2 4 2 3 2 2 2 2 5" xfId="20750"/>
    <cellStyle name="常规 7 2 4 2 3 2 2 2 3" xfId="20751"/>
    <cellStyle name="常规 7 2 4 2 3 2 2 2 3 2" xfId="20752"/>
    <cellStyle name="常规 7 2 4 2 3 2 2 2 4" xfId="20753"/>
    <cellStyle name="常规 7 2 4 2 3 2 2 2 4 2" xfId="20754"/>
    <cellStyle name="常规 7 2 4 2 3 2 2 2 5" xfId="20755"/>
    <cellStyle name="常规 7 2 4 2 3 2 2 2 5 2" xfId="20756"/>
    <cellStyle name="常规 7 2 4 2 3 2 2 2 6" xfId="20757"/>
    <cellStyle name="常规 7 2 4 2 3 2 2 3" xfId="20758"/>
    <cellStyle name="常规 7 2 4 2 3 2 2 3 2" xfId="20759"/>
    <cellStyle name="常规 7 2 4 2 3 2 2 3 2 2" xfId="20760"/>
    <cellStyle name="常规 7 2 4 2 3 2 2 3 3" xfId="20761"/>
    <cellStyle name="常规 7 2 4 2 3 2 2 3 3 2" xfId="20762"/>
    <cellStyle name="常规 7 2 4 2 3 2 2 3 4" xfId="20763"/>
    <cellStyle name="常规 7 2 4 2 3 2 2 3 4 2" xfId="20764"/>
    <cellStyle name="常规 7 2 4 2 3 2 2 3 5" xfId="20765"/>
    <cellStyle name="常规 7 2 4 2 3 2 2 4" xfId="20766"/>
    <cellStyle name="常规 7 2 4 2 3 2 2 4 2" xfId="20767"/>
    <cellStyle name="常规 7 2 4 2 3 2 2 4 2 2" xfId="20768"/>
    <cellStyle name="常规 7 2 4 2 3 2 2 4 3" xfId="20769"/>
    <cellStyle name="常规 7 2 4 2 3 2 2 4 3 2" xfId="20770"/>
    <cellStyle name="常规 7 2 4 2 3 2 2 4 4" xfId="20771"/>
    <cellStyle name="常规 7 2 4 2 3 2 2 4 4 2" xfId="20772"/>
    <cellStyle name="常规 7 2 4 2 3 2 2 4 5" xfId="20773"/>
    <cellStyle name="常规 7 2 4 2 3 2 2 5" xfId="20774"/>
    <cellStyle name="常规 7 2 4 2 3 2 2 5 2" xfId="20775"/>
    <cellStyle name="常规 7 2 4 2 3 2 2 5 2 2" xfId="20776"/>
    <cellStyle name="常规 7 2 4 2 3 2 2 5 3" xfId="20777"/>
    <cellStyle name="常规 7 2 4 2 3 2 2 5 3 2" xfId="20778"/>
    <cellStyle name="常规 7 2 4 2 3 2 2 5 4" xfId="20779"/>
    <cellStyle name="常规 7 2 4 2 3 2 2 6" xfId="20780"/>
    <cellStyle name="常规 7 2 4 2 3 2 2 6 2" xfId="20781"/>
    <cellStyle name="常规 7 2 4 2 3 2 2 7" xfId="20782"/>
    <cellStyle name="常规 7 2 4 2 3 2 2 7 2" xfId="20783"/>
    <cellStyle name="常规 7 2 4 2 3 2 2 8" xfId="20784"/>
    <cellStyle name="常规 7 2 4 2 3 2 2 8 2" xfId="20785"/>
    <cellStyle name="常规 7 2 4 2 3 2 2 9" xfId="20786"/>
    <cellStyle name="常规 7 2 4 2 3 2 3" xfId="20787"/>
    <cellStyle name="常规 7 2 4 2 3 2 3 2" xfId="20788"/>
    <cellStyle name="常规 7 2 4 2 3 2 3 2 2" xfId="20789"/>
    <cellStyle name="常规 7 2 4 2 3 2 3 2 2 2" xfId="20790"/>
    <cellStyle name="常规 7 2 4 2 3 2 3 2 3" xfId="20791"/>
    <cellStyle name="常规 7 2 4 2 3 2 3 2 3 2" xfId="20792"/>
    <cellStyle name="常规 7 2 4 2 3 2 3 2 4" xfId="20793"/>
    <cellStyle name="常规 7 2 4 2 3 2 3 2 4 2" xfId="20794"/>
    <cellStyle name="常规 7 2 4 2 3 2 3 2 5" xfId="20795"/>
    <cellStyle name="常规 7 2 4 2 3 2 3 3" xfId="20796"/>
    <cellStyle name="常规 7 2 4 2 3 2 3 3 2" xfId="20797"/>
    <cellStyle name="常规 7 2 4 2 3 2 3 4" xfId="20798"/>
    <cellStyle name="常规 7 2 4 2 3 2 3 4 2" xfId="20799"/>
    <cellStyle name="常规 7 2 4 2 3 2 3 5" xfId="20800"/>
    <cellStyle name="常规 7 2 4 2 3 2 3 5 2" xfId="20801"/>
    <cellStyle name="常规 7 2 4 2 3 2 3 6" xfId="20802"/>
    <cellStyle name="常规 7 2 4 2 3 2 4" xfId="20803"/>
    <cellStyle name="常规 7 2 4 2 3 2 4 2" xfId="20804"/>
    <cellStyle name="常规 7 2 4 2 3 2 4 2 2" xfId="20805"/>
    <cellStyle name="常规 7 2 4 2 3 2 4 3" xfId="20806"/>
    <cellStyle name="常规 7 2 4 2 3 2 4 3 2" xfId="20807"/>
    <cellStyle name="常规 7 2 4 2 3 2 4 4" xfId="20808"/>
    <cellStyle name="常规 7 2 4 2 3 2 4 4 2" xfId="20809"/>
    <cellStyle name="常规 7 2 4 2 3 2 4 5" xfId="20810"/>
    <cellStyle name="常规 7 2 4 2 3 2 5" xfId="20811"/>
    <cellStyle name="常规 7 2 4 2 3 2 5 2" xfId="20812"/>
    <cellStyle name="常规 7 2 4 2 3 2 5 2 2" xfId="20813"/>
    <cellStyle name="常规 7 2 4 2 3 2 5 3" xfId="20814"/>
    <cellStyle name="常规 7 2 4 2 3 2 5 3 2" xfId="20815"/>
    <cellStyle name="常规 7 2 4 2 3 2 5 4" xfId="20816"/>
    <cellStyle name="常规 7 2 4 2 3 2 5 4 2" xfId="20817"/>
    <cellStyle name="常规 7 2 4 2 3 2 5 5" xfId="20818"/>
    <cellStyle name="常规 7 2 4 2 3 2 6" xfId="20819"/>
    <cellStyle name="常规 7 2 4 2 3 2 6 2" xfId="20820"/>
    <cellStyle name="常规 7 2 4 2 3 2 6 2 2" xfId="20821"/>
    <cellStyle name="常规 7 2 4 2 3 2 6 3" xfId="20822"/>
    <cellStyle name="常规 7 2 4 2 3 2 6 3 2" xfId="20823"/>
    <cellStyle name="常规 7 2 4 2 3 2 6 4" xfId="20824"/>
    <cellStyle name="常规 7 2 4 2 3 2 7" xfId="20825"/>
    <cellStyle name="常规 7 2 4 2 3 2 7 2" xfId="20826"/>
    <cellStyle name="常规 7 2 4 2 3 2 8" xfId="20827"/>
    <cellStyle name="常规 7 2 4 2 3 2 8 2" xfId="20828"/>
    <cellStyle name="常规 7 2 4 2 3 2 9" xfId="20829"/>
    <cellStyle name="常规 7 2 4 2 3 2 9 2" xfId="20830"/>
    <cellStyle name="常规 7 2 4 2 3 3" xfId="20831"/>
    <cellStyle name="常规 7 2 4 2 3 3 2" xfId="20832"/>
    <cellStyle name="常规 7 2 4 2 3 3 2 2" xfId="20833"/>
    <cellStyle name="常规 7 2 4 2 3 3 2 2 2" xfId="20834"/>
    <cellStyle name="常规 7 2 4 2 3 3 2 2 2 2" xfId="20835"/>
    <cellStyle name="常规 7 2 4 2 3 3 2 2 3" xfId="20836"/>
    <cellStyle name="常规 7 2 4 2 3 3 2 2 3 2" xfId="20837"/>
    <cellStyle name="常规 7 2 4 2 3 3 2 2 4" xfId="20838"/>
    <cellStyle name="常规 7 2 4 2 3 3 2 2 4 2" xfId="20839"/>
    <cellStyle name="常规 7 2 4 2 3 3 2 2 5" xfId="20840"/>
    <cellStyle name="常规 7 2 4 2 3 3 2 3" xfId="20841"/>
    <cellStyle name="常规 7 2 4 2 3 3 2 3 2" xfId="20842"/>
    <cellStyle name="常规 7 2 4 2 3 3 2 4" xfId="20843"/>
    <cellStyle name="常规 7 2 4 2 3 3 2 4 2" xfId="20844"/>
    <cellStyle name="常规 7 2 4 2 3 3 2 5" xfId="20845"/>
    <cellStyle name="常规 7 2 4 2 3 3 2 5 2" xfId="20846"/>
    <cellStyle name="常规 7 2 4 2 3 3 2 6" xfId="20847"/>
    <cellStyle name="常规 7 2 4 2 3 3 3" xfId="20848"/>
    <cellStyle name="常规 7 2 4 2 3 3 3 2" xfId="20849"/>
    <cellStyle name="常规 7 2 4 2 3 3 3 2 2" xfId="20850"/>
    <cellStyle name="常规 7 2 4 2 3 3 3 3" xfId="20851"/>
    <cellStyle name="常规 7 2 4 2 3 3 3 3 2" xfId="20852"/>
    <cellStyle name="常规 7 2 4 2 3 3 3 4" xfId="20853"/>
    <cellStyle name="常规 7 2 4 2 3 3 3 4 2" xfId="20854"/>
    <cellStyle name="常规 7 2 4 2 3 3 3 5" xfId="20855"/>
    <cellStyle name="常规 7 2 4 2 3 3 4" xfId="20856"/>
    <cellStyle name="常规 7 2 4 2 3 3 4 2" xfId="20857"/>
    <cellStyle name="常规 7 2 4 2 3 3 4 2 2" xfId="20858"/>
    <cellStyle name="常规 7 2 4 2 3 3 4 3" xfId="20859"/>
    <cellStyle name="常规 7 2 4 2 3 3 4 3 2" xfId="20860"/>
    <cellStyle name="常规 7 2 4 2 3 3 4 4" xfId="20861"/>
    <cellStyle name="常规 7 2 4 2 3 3 4 4 2" xfId="20862"/>
    <cellStyle name="常规 7 2 4 2 3 3 4 5" xfId="20863"/>
    <cellStyle name="常规 7 2 4 2 3 3 5" xfId="20864"/>
    <cellStyle name="常规 7 2 4 2 3 3 5 2" xfId="20865"/>
    <cellStyle name="常规 7 2 4 2 3 3 5 2 2" xfId="20866"/>
    <cellStyle name="常规 7 2 4 2 3 3 5 3" xfId="20867"/>
    <cellStyle name="常规 7 2 4 2 3 3 5 3 2" xfId="20868"/>
    <cellStyle name="常规 7 2 4 2 3 3 5 4" xfId="20869"/>
    <cellStyle name="常规 7 2 4 2 3 3 6" xfId="20870"/>
    <cellStyle name="常规 7 2 4 2 3 3 6 2" xfId="20871"/>
    <cellStyle name="常规 7 2 4 2 3 3 7" xfId="20872"/>
    <cellStyle name="常规 7 2 4 2 3 3 7 2" xfId="20873"/>
    <cellStyle name="常规 7 2 4 2 3 3 8" xfId="20874"/>
    <cellStyle name="常规 7 2 4 2 3 3 8 2" xfId="20875"/>
    <cellStyle name="常规 7 2 4 2 3 3 9" xfId="20876"/>
    <cellStyle name="常规 7 2 4 2 3 4" xfId="20877"/>
    <cellStyle name="常规 7 2 4 2 3 4 2" xfId="20878"/>
    <cellStyle name="常规 7 2 4 2 3 4 2 2" xfId="20879"/>
    <cellStyle name="常规 7 2 4 2 3 4 2 2 2" xfId="20880"/>
    <cellStyle name="常规 7 2 4 2 3 4 2 3" xfId="20881"/>
    <cellStyle name="常规 7 2 4 2 3 4 2 3 2" xfId="20882"/>
    <cellStyle name="常规 7 2 4 2 3 4 2 4" xfId="20883"/>
    <cellStyle name="常规 7 2 4 2 3 4 2 4 2" xfId="20884"/>
    <cellStyle name="常规 7 2 4 2 3 4 2 5" xfId="20885"/>
    <cellStyle name="常规 7 2 4 2 3 4 3" xfId="20886"/>
    <cellStyle name="常规 7 2 4 2 3 4 3 2" xfId="20887"/>
    <cellStyle name="常规 7 2 4 2 3 4 4" xfId="20888"/>
    <cellStyle name="常规 7 2 4 2 3 4 4 2" xfId="20889"/>
    <cellStyle name="常规 7 2 4 2 3 4 5" xfId="20890"/>
    <cellStyle name="常规 7 2 4 2 3 4 5 2" xfId="20891"/>
    <cellStyle name="常规 7 2 4 2 3 4 6" xfId="20892"/>
    <cellStyle name="常规 7 2 4 2 3 5" xfId="20893"/>
    <cellStyle name="常规 7 2 4 2 3 5 2" xfId="20894"/>
    <cellStyle name="常规 7 2 4 2 3 5 2 2" xfId="20895"/>
    <cellStyle name="常规 7 2 4 2 3 5 3" xfId="20896"/>
    <cellStyle name="常规 7 2 4 2 3 5 3 2" xfId="20897"/>
    <cellStyle name="常规 7 2 4 2 3 5 4" xfId="20898"/>
    <cellStyle name="常规 7 2 4 2 3 5 4 2" xfId="20899"/>
    <cellStyle name="常规 7 2 4 2 3 5 5" xfId="20900"/>
    <cellStyle name="常规 7 2 4 2 3 6" xfId="20901"/>
    <cellStyle name="常规 7 2 4 2 3 6 2" xfId="20902"/>
    <cellStyle name="常规 7 2 4 2 3 6 2 2" xfId="20903"/>
    <cellStyle name="常规 7 2 4 2 3 6 3" xfId="20904"/>
    <cellStyle name="常规 7 2 4 2 3 6 3 2" xfId="20905"/>
    <cellStyle name="常规 7 2 4 2 3 6 4" xfId="20906"/>
    <cellStyle name="常规 7 2 4 2 3 6 4 2" xfId="20907"/>
    <cellStyle name="常规 7 2 4 2 3 6 5" xfId="20908"/>
    <cellStyle name="常规 7 2 4 2 3 7" xfId="20909"/>
    <cellStyle name="常规 7 2 4 2 3 7 2" xfId="20910"/>
    <cellStyle name="常规 7 2 4 2 3 7 2 2" xfId="20911"/>
    <cellStyle name="常规 7 2 4 2 3 7 3" xfId="20912"/>
    <cellStyle name="常规 7 2 4 2 3 7 3 2" xfId="20913"/>
    <cellStyle name="常规 7 2 4 2 3 7 4" xfId="20914"/>
    <cellStyle name="常规 7 2 4 2 3 8" xfId="20915"/>
    <cellStyle name="常规 7 2 4 2 3 8 2" xfId="20916"/>
    <cellStyle name="常规 7 2 4 2 3 9" xfId="20917"/>
    <cellStyle name="常规 7 2 4 2 3 9 2" xfId="20918"/>
    <cellStyle name="常规 7 2 4 2 4" xfId="20919"/>
    <cellStyle name="常规 7 2 4 2 4 10" xfId="20920"/>
    <cellStyle name="常规 7 2 4 2 4 10 2" xfId="20921"/>
    <cellStyle name="常规 7 2 4 2 4 11" xfId="20922"/>
    <cellStyle name="常规 7 2 4 2 4 2" xfId="20923"/>
    <cellStyle name="常规 7 2 4 2 4 2 10" xfId="20924"/>
    <cellStyle name="常规 7 2 4 2 4 2 2" xfId="20925"/>
    <cellStyle name="常规 7 2 4 2 4 2 2 2" xfId="20926"/>
    <cellStyle name="常规 7 2 4 2 4 2 2 2 2" xfId="20927"/>
    <cellStyle name="常规 7 2 4 2 4 2 2 2 2 2" xfId="20928"/>
    <cellStyle name="常规 7 2 4 2 4 2 2 2 2 2 2" xfId="20929"/>
    <cellStyle name="常规 7 2 4 2 4 2 2 2 2 3" xfId="20930"/>
    <cellStyle name="常规 7 2 4 2 4 2 2 2 2 3 2" xfId="20931"/>
    <cellStyle name="常规 7 2 4 2 4 2 2 2 2 4" xfId="20932"/>
    <cellStyle name="常规 7 2 4 2 4 2 2 2 2 4 2" xfId="20933"/>
    <cellStyle name="常规 7 2 4 2 4 2 2 2 2 5" xfId="20934"/>
    <cellStyle name="常规 7 2 4 2 4 2 2 2 3" xfId="20935"/>
    <cellStyle name="常规 7 2 4 2 4 2 2 2 3 2" xfId="20936"/>
    <cellStyle name="常规 7 2 4 2 4 2 2 2 4" xfId="20937"/>
    <cellStyle name="常规 7 2 4 2 4 2 2 2 4 2" xfId="20938"/>
    <cellStyle name="常规 7 2 4 2 4 2 2 2 5" xfId="20939"/>
    <cellStyle name="常规 7 2 4 2 4 2 2 2 5 2" xfId="20940"/>
    <cellStyle name="常规 7 2 4 2 4 2 2 2 6" xfId="20941"/>
    <cellStyle name="常规 7 2 4 2 4 2 2 3" xfId="20942"/>
    <cellStyle name="常规 7 2 4 2 4 2 2 3 2" xfId="20943"/>
    <cellStyle name="常规 7 2 4 2 4 2 2 3 2 2" xfId="20944"/>
    <cellStyle name="常规 7 2 4 2 4 2 2 3 3" xfId="20945"/>
    <cellStyle name="常规 7 2 4 2 4 2 2 3 3 2" xfId="20946"/>
    <cellStyle name="常规 7 2 4 2 4 2 2 3 4" xfId="20947"/>
    <cellStyle name="常规 7 2 4 2 4 2 2 3 4 2" xfId="20948"/>
    <cellStyle name="常规 7 2 4 2 4 2 2 3 5" xfId="20949"/>
    <cellStyle name="常规 7 2 4 2 4 2 2 4" xfId="20950"/>
    <cellStyle name="常规 7 2 4 2 4 2 2 4 2" xfId="20951"/>
    <cellStyle name="常规 7 2 4 2 4 2 2 4 2 2" xfId="20952"/>
    <cellStyle name="常规 7 2 4 2 4 2 2 4 3" xfId="20953"/>
    <cellStyle name="常规 7 2 4 2 4 2 2 4 3 2" xfId="20954"/>
    <cellStyle name="常规 7 2 4 2 4 2 2 4 4" xfId="20955"/>
    <cellStyle name="常规 7 2 4 2 4 2 2 4 4 2" xfId="20956"/>
    <cellStyle name="常规 7 2 4 2 4 2 2 4 5" xfId="20957"/>
    <cellStyle name="常规 7 2 4 2 4 2 2 5" xfId="20958"/>
    <cellStyle name="常规 7 2 4 2 4 2 2 5 2" xfId="20959"/>
    <cellStyle name="常规 7 2 4 2 4 2 2 5 2 2" xfId="20960"/>
    <cellStyle name="常规 7 2 4 2 4 2 2 5 3" xfId="20961"/>
    <cellStyle name="常规 7 2 4 2 4 2 2 5 3 2" xfId="20962"/>
    <cellStyle name="常规 7 2 4 2 4 2 2 5 4" xfId="20963"/>
    <cellStyle name="常规 7 2 4 2 4 2 2 6" xfId="20964"/>
    <cellStyle name="常规 7 2 4 2 4 2 2 6 2" xfId="20965"/>
    <cellStyle name="常规 7 2 4 2 4 2 2 7" xfId="20966"/>
    <cellStyle name="常规 7 2 4 2 4 2 2 7 2" xfId="20967"/>
    <cellStyle name="常规 7 2 4 2 4 2 2 8" xfId="20968"/>
    <cellStyle name="常规 7 2 4 2 4 2 2 8 2" xfId="20969"/>
    <cellStyle name="常规 7 2 4 2 4 2 2 9" xfId="20970"/>
    <cellStyle name="常规 7 2 4 2 4 2 3" xfId="20971"/>
    <cellStyle name="常规 7 2 4 2 4 2 3 2" xfId="20972"/>
    <cellStyle name="常规 7 2 4 2 4 2 3 2 2" xfId="20973"/>
    <cellStyle name="常规 7 2 4 2 4 2 3 2 2 2" xfId="20974"/>
    <cellStyle name="常规 7 2 4 2 4 2 3 2 3" xfId="20975"/>
    <cellStyle name="常规 7 2 4 2 4 2 3 2 3 2" xfId="20976"/>
    <cellStyle name="常规 7 2 4 2 4 2 3 2 4" xfId="20977"/>
    <cellStyle name="常规 7 2 4 2 4 2 3 2 4 2" xfId="20978"/>
    <cellStyle name="常规 7 2 4 2 4 2 3 2 5" xfId="20979"/>
    <cellStyle name="常规 7 2 4 2 4 2 3 3" xfId="20980"/>
    <cellStyle name="常规 7 2 4 2 4 2 3 3 2" xfId="20981"/>
    <cellStyle name="常规 7 2 4 2 4 2 3 4" xfId="20982"/>
    <cellStyle name="常规 7 2 4 2 4 2 3 4 2" xfId="20983"/>
    <cellStyle name="常规 7 2 4 2 4 2 3 5" xfId="20984"/>
    <cellStyle name="常规 7 2 4 2 4 2 3 5 2" xfId="20985"/>
    <cellStyle name="常规 7 2 4 2 4 2 3 6" xfId="20986"/>
    <cellStyle name="常规 7 2 4 2 4 2 4" xfId="20987"/>
    <cellStyle name="常规 7 2 4 2 4 2 4 2" xfId="20988"/>
    <cellStyle name="常规 7 2 4 2 4 2 4 2 2" xfId="20989"/>
    <cellStyle name="常规 7 2 4 2 4 2 4 3" xfId="20990"/>
    <cellStyle name="常规 7 2 4 2 4 2 4 3 2" xfId="20991"/>
    <cellStyle name="常规 7 2 4 2 4 2 4 4" xfId="20992"/>
    <cellStyle name="常规 7 2 4 2 4 2 4 4 2" xfId="20993"/>
    <cellStyle name="常规 7 2 4 2 4 2 4 5" xfId="20994"/>
    <cellStyle name="常规 7 2 4 2 4 2 5" xfId="20995"/>
    <cellStyle name="常规 7 2 4 2 4 2 5 2" xfId="20996"/>
    <cellStyle name="常规 7 2 4 2 4 2 5 2 2" xfId="20997"/>
    <cellStyle name="常规 7 2 4 2 4 2 5 3" xfId="20998"/>
    <cellStyle name="常规 7 2 4 2 4 2 5 3 2" xfId="20999"/>
    <cellStyle name="常规 7 2 4 2 4 2 5 4" xfId="21000"/>
    <cellStyle name="常规 7 2 4 2 4 2 5 4 2" xfId="21001"/>
    <cellStyle name="常规 7 2 4 2 4 2 5 5" xfId="21002"/>
    <cellStyle name="常规 7 2 4 2 4 2 6" xfId="21003"/>
    <cellStyle name="常规 7 2 4 2 4 2 6 2" xfId="21004"/>
    <cellStyle name="常规 7 2 4 2 4 2 6 2 2" xfId="21005"/>
    <cellStyle name="常规 7 2 4 2 4 2 6 3" xfId="21006"/>
    <cellStyle name="常规 7 2 4 2 4 2 6 3 2" xfId="21007"/>
    <cellStyle name="常规 7 2 4 2 4 2 6 4" xfId="21008"/>
    <cellStyle name="常规 7 2 4 2 4 2 7" xfId="21009"/>
    <cellStyle name="常规 7 2 4 2 4 2 7 2" xfId="21010"/>
    <cellStyle name="常规 7 2 4 2 4 2 8" xfId="21011"/>
    <cellStyle name="常规 7 2 4 2 4 2 8 2" xfId="21012"/>
    <cellStyle name="常规 7 2 4 2 4 2 9" xfId="21013"/>
    <cellStyle name="常规 7 2 4 2 4 2 9 2" xfId="21014"/>
    <cellStyle name="常规 7 2 4 2 4 3" xfId="21015"/>
    <cellStyle name="常规 7 2 4 2 4 3 2" xfId="21016"/>
    <cellStyle name="常规 7 2 4 2 4 3 2 2" xfId="21017"/>
    <cellStyle name="常规 7 2 4 2 4 3 2 2 2" xfId="21018"/>
    <cellStyle name="常规 7 2 4 2 4 3 2 2 2 2" xfId="21019"/>
    <cellStyle name="常规 7 2 4 2 4 3 2 2 3" xfId="21020"/>
    <cellStyle name="常规 7 2 4 2 4 3 2 2 3 2" xfId="21021"/>
    <cellStyle name="常规 7 2 4 2 4 3 2 2 4" xfId="21022"/>
    <cellStyle name="常规 7 2 4 2 4 3 2 2 4 2" xfId="21023"/>
    <cellStyle name="常规 7 2 4 2 4 3 2 2 5" xfId="21024"/>
    <cellStyle name="常规 7 2 4 2 4 3 2 3" xfId="21025"/>
    <cellStyle name="常规 7 2 4 2 4 3 2 3 2" xfId="21026"/>
    <cellStyle name="常规 7 2 4 2 4 3 2 4" xfId="21027"/>
    <cellStyle name="常规 7 2 4 2 4 3 2 4 2" xfId="21028"/>
    <cellStyle name="常规 7 2 4 2 4 3 2 5" xfId="21029"/>
    <cellStyle name="常规 7 2 4 2 4 3 2 5 2" xfId="21030"/>
    <cellStyle name="常规 7 2 4 2 4 3 2 6" xfId="21031"/>
    <cellStyle name="常规 7 2 4 2 4 3 3" xfId="21032"/>
    <cellStyle name="常规 7 2 4 2 4 3 3 2" xfId="21033"/>
    <cellStyle name="常规 7 2 4 2 4 3 3 2 2" xfId="21034"/>
    <cellStyle name="常规 7 2 4 2 4 3 3 3" xfId="21035"/>
    <cellStyle name="常规 7 2 4 2 4 3 3 3 2" xfId="21036"/>
    <cellStyle name="常规 7 2 4 2 4 3 3 4" xfId="21037"/>
    <cellStyle name="常规 7 2 4 2 4 3 3 4 2" xfId="21038"/>
    <cellStyle name="常规 7 2 4 2 4 3 3 5" xfId="21039"/>
    <cellStyle name="常规 7 2 4 2 4 3 4" xfId="21040"/>
    <cellStyle name="常规 7 2 4 2 4 3 4 2" xfId="21041"/>
    <cellStyle name="常规 7 2 4 2 4 3 4 2 2" xfId="21042"/>
    <cellStyle name="常规 7 2 4 2 4 3 4 3" xfId="21043"/>
    <cellStyle name="常规 7 2 4 2 4 3 4 3 2" xfId="21044"/>
    <cellStyle name="常规 7 2 4 2 4 3 4 4" xfId="21045"/>
    <cellStyle name="常规 7 2 4 2 4 3 4 4 2" xfId="21046"/>
    <cellStyle name="常规 7 2 4 2 4 3 4 5" xfId="21047"/>
    <cellStyle name="常规 7 2 4 2 4 3 5" xfId="21048"/>
    <cellStyle name="常规 7 2 4 2 4 3 5 2" xfId="21049"/>
    <cellStyle name="常规 7 2 4 2 4 3 5 2 2" xfId="21050"/>
    <cellStyle name="常规 7 2 4 2 4 3 5 3" xfId="21051"/>
    <cellStyle name="常规 7 2 4 2 4 3 5 3 2" xfId="21052"/>
    <cellStyle name="常规 7 2 4 2 4 3 5 4" xfId="21053"/>
    <cellStyle name="常规 7 2 4 2 4 3 6" xfId="21054"/>
    <cellStyle name="常规 7 2 4 2 4 3 6 2" xfId="21055"/>
    <cellStyle name="常规 7 2 4 2 4 3 7" xfId="21056"/>
    <cellStyle name="常规 7 2 4 2 4 3 7 2" xfId="21057"/>
    <cellStyle name="常规 7 2 4 2 4 3 8" xfId="21058"/>
    <cellStyle name="常规 7 2 4 2 4 3 8 2" xfId="21059"/>
    <cellStyle name="常规 7 2 4 2 4 3 9" xfId="21060"/>
    <cellStyle name="常规 7 2 4 2 4 4" xfId="21061"/>
    <cellStyle name="常规 7 2 4 2 4 4 2" xfId="21062"/>
    <cellStyle name="常规 7 2 4 2 4 4 2 2" xfId="21063"/>
    <cellStyle name="常规 7 2 4 2 4 4 2 2 2" xfId="21064"/>
    <cellStyle name="常规 7 2 4 2 4 4 2 3" xfId="21065"/>
    <cellStyle name="常规 7 2 4 2 4 4 2 3 2" xfId="21066"/>
    <cellStyle name="常规 7 2 4 2 4 4 2 4" xfId="21067"/>
    <cellStyle name="常规 7 2 4 2 4 4 2 4 2" xfId="21068"/>
    <cellStyle name="常规 7 2 4 2 4 4 2 5" xfId="21069"/>
    <cellStyle name="常规 7 2 4 2 4 4 3" xfId="21070"/>
    <cellStyle name="常规 7 2 4 2 4 4 3 2" xfId="21071"/>
    <cellStyle name="常规 7 2 4 2 4 4 4" xfId="21072"/>
    <cellStyle name="常规 7 2 4 2 4 4 4 2" xfId="21073"/>
    <cellStyle name="常规 7 2 4 2 4 4 5" xfId="21074"/>
    <cellStyle name="常规 7 2 4 2 4 4 5 2" xfId="21075"/>
    <cellStyle name="常规 7 2 4 2 4 4 6" xfId="21076"/>
    <cellStyle name="常规 7 2 4 2 4 5" xfId="21077"/>
    <cellStyle name="常规 7 2 4 2 4 5 2" xfId="21078"/>
    <cellStyle name="常规 7 2 4 2 4 5 2 2" xfId="21079"/>
    <cellStyle name="常规 7 2 4 2 4 5 3" xfId="21080"/>
    <cellStyle name="常规 7 2 4 2 4 5 3 2" xfId="21081"/>
    <cellStyle name="常规 7 2 4 2 4 5 4" xfId="21082"/>
    <cellStyle name="常规 7 2 4 2 4 5 4 2" xfId="21083"/>
    <cellStyle name="常规 7 2 4 2 4 5 5" xfId="21084"/>
    <cellStyle name="常规 7 2 4 2 4 6" xfId="21085"/>
    <cellStyle name="常规 7 2 4 2 4 6 2" xfId="21086"/>
    <cellStyle name="常规 7 2 4 2 4 6 2 2" xfId="21087"/>
    <cellStyle name="常规 7 2 4 2 4 6 3" xfId="21088"/>
    <cellStyle name="常规 7 2 4 2 4 6 3 2" xfId="21089"/>
    <cellStyle name="常规 7 2 4 2 4 6 4" xfId="21090"/>
    <cellStyle name="常规 7 2 4 2 4 6 4 2" xfId="21091"/>
    <cellStyle name="常规 7 2 4 2 4 6 5" xfId="21092"/>
    <cellStyle name="常规 7 2 4 2 4 7" xfId="21093"/>
    <cellStyle name="常规 7 2 4 2 4 7 2" xfId="21094"/>
    <cellStyle name="常规 7 2 4 2 4 7 2 2" xfId="21095"/>
    <cellStyle name="常规 7 2 4 2 4 7 3" xfId="21096"/>
    <cellStyle name="常规 7 2 4 2 4 7 3 2" xfId="21097"/>
    <cellStyle name="常规 7 2 4 2 4 7 4" xfId="21098"/>
    <cellStyle name="常规 7 2 4 2 4 8" xfId="21099"/>
    <cellStyle name="常规 7 2 4 2 4 8 2" xfId="21100"/>
    <cellStyle name="常规 7 2 4 2 4 9" xfId="21101"/>
    <cellStyle name="常规 7 2 4 2 4 9 2" xfId="21102"/>
    <cellStyle name="常规 7 2 4 2 5" xfId="21103"/>
    <cellStyle name="常规 7 2 4 2 5 10" xfId="21104"/>
    <cellStyle name="常规 7 2 4 2 5 2" xfId="21105"/>
    <cellStyle name="常规 7 2 4 2 5 2 2" xfId="21106"/>
    <cellStyle name="常规 7 2 4 2 5 2 2 2" xfId="21107"/>
    <cellStyle name="常规 7 2 4 2 5 2 2 2 2" xfId="21108"/>
    <cellStyle name="常规 7 2 4 2 5 2 2 2 2 2" xfId="21109"/>
    <cellStyle name="常规 7 2 4 2 5 2 2 2 3" xfId="21110"/>
    <cellStyle name="常规 7 2 4 2 5 2 2 2 3 2" xfId="21111"/>
    <cellStyle name="常规 7 2 4 2 5 2 2 2 4" xfId="21112"/>
    <cellStyle name="常规 7 2 4 2 5 2 2 2 4 2" xfId="21113"/>
    <cellStyle name="常规 7 2 4 2 5 2 2 2 5" xfId="21114"/>
    <cellStyle name="常规 7 2 4 2 5 2 2 3" xfId="21115"/>
    <cellStyle name="常规 7 2 4 2 5 2 2 3 2" xfId="21116"/>
    <cellStyle name="常规 7 2 4 2 5 2 2 4" xfId="21117"/>
    <cellStyle name="常规 7 2 4 2 5 2 2 4 2" xfId="21118"/>
    <cellStyle name="常规 7 2 4 2 5 2 2 5" xfId="21119"/>
    <cellStyle name="常规 7 2 4 2 5 2 2 5 2" xfId="21120"/>
    <cellStyle name="常规 7 2 4 2 5 2 2 6" xfId="21121"/>
    <cellStyle name="常规 7 2 4 2 5 2 3" xfId="21122"/>
    <cellStyle name="常规 7 2 4 2 5 2 3 2" xfId="21123"/>
    <cellStyle name="常规 7 2 4 2 5 2 3 2 2" xfId="21124"/>
    <cellStyle name="常规 7 2 4 2 5 2 3 3" xfId="21125"/>
    <cellStyle name="常规 7 2 4 2 5 2 3 3 2" xfId="21126"/>
    <cellStyle name="常规 7 2 4 2 5 2 3 4" xfId="21127"/>
    <cellStyle name="常规 7 2 4 2 5 2 3 4 2" xfId="21128"/>
    <cellStyle name="常规 7 2 4 2 5 2 3 5" xfId="21129"/>
    <cellStyle name="常规 7 2 4 2 5 2 4" xfId="21130"/>
    <cellStyle name="常规 7 2 4 2 5 2 4 2" xfId="21131"/>
    <cellStyle name="常规 7 2 4 2 5 2 4 2 2" xfId="21132"/>
    <cellStyle name="常规 7 2 4 2 5 2 4 3" xfId="21133"/>
    <cellStyle name="常规 7 2 4 2 5 2 4 3 2" xfId="21134"/>
    <cellStyle name="常规 7 2 4 2 5 2 4 4" xfId="21135"/>
    <cellStyle name="常规 7 2 4 2 5 2 4 4 2" xfId="21136"/>
    <cellStyle name="常规 7 2 4 2 5 2 4 5" xfId="21137"/>
    <cellStyle name="常规 7 2 4 2 5 2 5" xfId="21138"/>
    <cellStyle name="常规 7 2 4 2 5 2 5 2" xfId="21139"/>
    <cellStyle name="常规 7 2 4 2 5 2 5 2 2" xfId="21140"/>
    <cellStyle name="常规 7 2 4 2 5 2 5 3" xfId="21141"/>
    <cellStyle name="常规 7 2 4 2 5 2 5 3 2" xfId="21142"/>
    <cellStyle name="常规 7 2 4 2 5 2 5 4" xfId="21143"/>
    <cellStyle name="常规 7 2 4 2 5 2 6" xfId="21144"/>
    <cellStyle name="常规 7 2 4 2 5 2 6 2" xfId="21145"/>
    <cellStyle name="常规 7 2 4 2 5 2 7" xfId="21146"/>
    <cellStyle name="常规 7 2 4 2 5 2 7 2" xfId="21147"/>
    <cellStyle name="常规 7 2 4 2 5 2 8" xfId="21148"/>
    <cellStyle name="常规 7 2 4 2 5 2 8 2" xfId="21149"/>
    <cellStyle name="常规 7 2 4 2 5 2 9" xfId="21150"/>
    <cellStyle name="常规 7 2 4 2 5 3" xfId="21151"/>
    <cellStyle name="常规 7 2 4 2 5 3 2" xfId="21152"/>
    <cellStyle name="常规 7 2 4 2 5 3 2 2" xfId="21153"/>
    <cellStyle name="常规 7 2 4 2 5 3 2 2 2" xfId="21154"/>
    <cellStyle name="常规 7 2 4 2 5 3 2 3" xfId="21155"/>
    <cellStyle name="常规 7 2 4 2 5 3 2 3 2" xfId="21156"/>
    <cellStyle name="常规 7 2 4 2 5 3 2 4" xfId="21157"/>
    <cellStyle name="常规 7 2 4 2 5 3 2 4 2" xfId="21158"/>
    <cellStyle name="常规 7 2 4 2 5 3 2 5" xfId="21159"/>
    <cellStyle name="常规 7 2 4 2 5 3 3" xfId="21160"/>
    <cellStyle name="常规 7 2 4 2 5 3 3 2" xfId="21161"/>
    <cellStyle name="常规 7 2 4 2 5 3 4" xfId="21162"/>
    <cellStyle name="常规 7 2 4 2 5 3 4 2" xfId="21163"/>
    <cellStyle name="常规 7 2 4 2 5 3 5" xfId="21164"/>
    <cellStyle name="常规 7 2 4 2 5 3 5 2" xfId="21165"/>
    <cellStyle name="常规 7 2 4 2 5 3 6" xfId="21166"/>
    <cellStyle name="常规 7 2 4 2 5 4" xfId="21167"/>
    <cellStyle name="常规 7 2 4 2 5 4 2" xfId="21168"/>
    <cellStyle name="常规 7 2 4 2 5 4 2 2" xfId="21169"/>
    <cellStyle name="常规 7 2 4 2 5 4 3" xfId="21170"/>
    <cellStyle name="常规 7 2 4 2 5 4 3 2" xfId="21171"/>
    <cellStyle name="常规 7 2 4 2 5 4 4" xfId="21172"/>
    <cellStyle name="常规 7 2 4 2 5 4 4 2" xfId="21173"/>
    <cellStyle name="常规 7 2 4 2 5 4 5" xfId="21174"/>
    <cellStyle name="常规 7 2 4 2 5 5" xfId="21175"/>
    <cellStyle name="常规 7 2 4 2 5 5 2" xfId="21176"/>
    <cellStyle name="常规 7 2 4 2 5 5 2 2" xfId="21177"/>
    <cellStyle name="常规 7 2 4 2 5 5 3" xfId="21178"/>
    <cellStyle name="常规 7 2 4 2 5 5 3 2" xfId="21179"/>
    <cellStyle name="常规 7 2 4 2 5 5 4" xfId="21180"/>
    <cellStyle name="常规 7 2 4 2 5 5 4 2" xfId="21181"/>
    <cellStyle name="常规 7 2 4 2 5 5 5" xfId="21182"/>
    <cellStyle name="常规 7 2 4 2 5 6" xfId="21183"/>
    <cellStyle name="常规 7 2 4 2 5 6 2" xfId="21184"/>
    <cellStyle name="常规 7 2 4 2 5 6 2 2" xfId="21185"/>
    <cellStyle name="常规 7 2 4 2 5 6 3" xfId="21186"/>
    <cellStyle name="常规 7 2 4 2 5 6 3 2" xfId="21187"/>
    <cellStyle name="常规 7 2 4 2 5 6 4" xfId="21188"/>
    <cellStyle name="常规 7 2 4 2 5 7" xfId="21189"/>
    <cellStyle name="常规 7 2 4 2 5 7 2" xfId="21190"/>
    <cellStyle name="常规 7 2 4 2 5 8" xfId="21191"/>
    <cellStyle name="常规 7 2 4 2 5 8 2" xfId="21192"/>
    <cellStyle name="常规 7 2 4 2 5 9" xfId="21193"/>
    <cellStyle name="常规 7 2 4 2 5 9 2" xfId="21194"/>
    <cellStyle name="常规 7 2 4 2 6" xfId="21195"/>
    <cellStyle name="常规 7 2 4 2 6 2" xfId="21196"/>
    <cellStyle name="常规 7 2 4 2 6 2 2" xfId="21197"/>
    <cellStyle name="常规 7 2 4 2 6 2 2 2" xfId="21198"/>
    <cellStyle name="常规 7 2 4 2 6 2 2 2 2" xfId="21199"/>
    <cellStyle name="常规 7 2 4 2 6 2 2 3" xfId="21200"/>
    <cellStyle name="常规 7 2 4 2 6 2 2 3 2" xfId="21201"/>
    <cellStyle name="常规 7 2 4 2 6 2 2 4" xfId="21202"/>
    <cellStyle name="常规 7 2 4 2 6 2 2 4 2" xfId="21203"/>
    <cellStyle name="常规 7 2 4 2 6 2 2 5" xfId="21204"/>
    <cellStyle name="常规 7 2 4 2 6 2 3" xfId="21205"/>
    <cellStyle name="常规 7 2 4 2 6 2 3 2" xfId="21206"/>
    <cellStyle name="常规 7 2 4 2 6 2 4" xfId="21207"/>
    <cellStyle name="常规 7 2 4 2 6 2 4 2" xfId="21208"/>
    <cellStyle name="常规 7 2 4 2 6 2 5" xfId="21209"/>
    <cellStyle name="常规 7 2 4 2 6 2 5 2" xfId="21210"/>
    <cellStyle name="常规 7 2 4 2 6 2 6" xfId="21211"/>
    <cellStyle name="常规 7 2 4 2 6 3" xfId="21212"/>
    <cellStyle name="常规 7 2 4 2 6 3 2" xfId="21213"/>
    <cellStyle name="常规 7 2 4 2 6 3 2 2" xfId="21214"/>
    <cellStyle name="常规 7 2 4 2 6 3 3" xfId="21215"/>
    <cellStyle name="常规 7 2 4 2 6 3 3 2" xfId="21216"/>
    <cellStyle name="常规 7 2 4 2 6 3 4" xfId="21217"/>
    <cellStyle name="常规 7 2 4 2 6 3 4 2" xfId="21218"/>
    <cellStyle name="常规 7 2 4 2 6 3 5" xfId="21219"/>
    <cellStyle name="常规 7 2 4 2 6 4" xfId="21220"/>
    <cellStyle name="常规 7 2 4 2 6 4 2" xfId="21221"/>
    <cellStyle name="常规 7 2 4 2 6 4 2 2" xfId="21222"/>
    <cellStyle name="常规 7 2 4 2 6 4 3" xfId="21223"/>
    <cellStyle name="常规 7 2 4 2 6 4 3 2" xfId="21224"/>
    <cellStyle name="常规 7 2 4 2 6 4 4" xfId="21225"/>
    <cellStyle name="常规 7 2 4 2 6 4 4 2" xfId="21226"/>
    <cellStyle name="常规 7 2 4 2 6 4 5" xfId="21227"/>
    <cellStyle name="常规 7 2 4 2 6 5" xfId="21228"/>
    <cellStyle name="常规 7 2 4 2 6 5 2" xfId="21229"/>
    <cellStyle name="常规 7 2 4 2 6 5 2 2" xfId="21230"/>
    <cellStyle name="常规 7 2 4 2 6 5 3" xfId="21231"/>
    <cellStyle name="常规 7 2 4 2 6 5 3 2" xfId="21232"/>
    <cellStyle name="常规 7 2 4 2 6 5 4" xfId="21233"/>
    <cellStyle name="常规 7 2 4 2 6 6" xfId="21234"/>
    <cellStyle name="常规 7 2 4 2 6 6 2" xfId="21235"/>
    <cellStyle name="常规 7 2 4 2 6 7" xfId="21236"/>
    <cellStyle name="常规 7 2 4 2 6 7 2" xfId="21237"/>
    <cellStyle name="常规 7 2 4 2 6 8" xfId="21238"/>
    <cellStyle name="常规 7 2 4 2 6 8 2" xfId="21239"/>
    <cellStyle name="常规 7 2 4 2 6 9" xfId="21240"/>
    <cellStyle name="常规 7 2 4 2 7" xfId="21241"/>
    <cellStyle name="常规 7 2 4 2 7 2" xfId="21242"/>
    <cellStyle name="常规 7 2 4 2 7 2 2" xfId="21243"/>
    <cellStyle name="常规 7 2 4 2 7 2 2 2" xfId="21244"/>
    <cellStyle name="常规 7 2 4 2 7 2 3" xfId="21245"/>
    <cellStyle name="常规 7 2 4 2 7 2 3 2" xfId="21246"/>
    <cellStyle name="常规 7 2 4 2 7 2 4" xfId="21247"/>
    <cellStyle name="常规 7 2 4 2 7 2 4 2" xfId="21248"/>
    <cellStyle name="常规 7 2 4 2 7 2 5" xfId="21249"/>
    <cellStyle name="常规 7 2 4 2 7 3" xfId="21250"/>
    <cellStyle name="常规 7 2 4 2 7 3 2" xfId="21251"/>
    <cellStyle name="常规 7 2 4 2 7 4" xfId="21252"/>
    <cellStyle name="常规 7 2 4 2 7 4 2" xfId="21253"/>
    <cellStyle name="常规 7 2 4 2 7 5" xfId="21254"/>
    <cellStyle name="常规 7 2 4 2 7 5 2" xfId="21255"/>
    <cellStyle name="常规 7 2 4 2 7 6" xfId="21256"/>
    <cellStyle name="常规 7 2 4 2 8" xfId="21257"/>
    <cellStyle name="常规 7 2 4 2 8 2" xfId="21258"/>
    <cellStyle name="常规 7 2 4 2 8 2 2" xfId="21259"/>
    <cellStyle name="常规 7 2 4 2 8 3" xfId="21260"/>
    <cellStyle name="常规 7 2 4 2 8 3 2" xfId="21261"/>
    <cellStyle name="常规 7 2 4 2 8 4" xfId="21262"/>
    <cellStyle name="常规 7 2 4 2 8 4 2" xfId="21263"/>
    <cellStyle name="常规 7 2 4 2 8 5" xfId="21264"/>
    <cellStyle name="常规 7 2 4 2 9" xfId="21265"/>
    <cellStyle name="常规 7 2 4 2 9 2" xfId="21266"/>
    <cellStyle name="常规 7 2 4 2 9 2 2" xfId="21267"/>
    <cellStyle name="常规 7 2 4 2 9 3" xfId="21268"/>
    <cellStyle name="常规 7 2 4 2 9 3 2" xfId="21269"/>
    <cellStyle name="常规 7 2 4 2 9 4" xfId="21270"/>
    <cellStyle name="常规 7 2 4 2 9 4 2" xfId="21271"/>
    <cellStyle name="常规 7 2 4 2 9 5" xfId="21272"/>
    <cellStyle name="常规 7 2 4 3" xfId="21273"/>
    <cellStyle name="常规 7 2 4 3 10" xfId="21274"/>
    <cellStyle name="常规 7 2 4 3 10 2" xfId="21275"/>
    <cellStyle name="常规 7 2 4 3 10 2 2" xfId="21276"/>
    <cellStyle name="常规 7 2 4 3 10 3" xfId="21277"/>
    <cellStyle name="常规 7 2 4 3 10 3 2" xfId="21278"/>
    <cellStyle name="常规 7 2 4 3 10 4" xfId="21279"/>
    <cellStyle name="常规 7 2 4 3 10 4 2" xfId="21280"/>
    <cellStyle name="常规 7 2 4 3 10 5" xfId="21281"/>
    <cellStyle name="常规 7 2 4 3 11" xfId="21282"/>
    <cellStyle name="常规 7 2 4 3 11 2" xfId="21283"/>
    <cellStyle name="常规 7 2 4 3 11 2 2" xfId="21284"/>
    <cellStyle name="常规 7 2 4 3 11 3" xfId="21285"/>
    <cellStyle name="常规 7 2 4 3 11 3 2" xfId="21286"/>
    <cellStyle name="常规 7 2 4 3 11 4" xfId="21287"/>
    <cellStyle name="常规 7 2 4 3 12" xfId="21288"/>
    <cellStyle name="常规 7 2 4 3 12 2" xfId="21289"/>
    <cellStyle name="常规 7 2 4 3 13" xfId="21290"/>
    <cellStyle name="常规 7 2 4 3 13 2" xfId="21291"/>
    <cellStyle name="常规 7 2 4 3 14" xfId="21292"/>
    <cellStyle name="常规 7 2 4 3 14 2" xfId="21293"/>
    <cellStyle name="常规 7 2 4 3 15" xfId="21294"/>
    <cellStyle name="常规 7 2 4 3 2" xfId="21295"/>
    <cellStyle name="常规 7 2 4 3 2 10" xfId="21296"/>
    <cellStyle name="常规 7 2 4 3 2 10 2" xfId="21297"/>
    <cellStyle name="常规 7 2 4 3 2 11" xfId="21298"/>
    <cellStyle name="常规 7 2 4 3 2 11 2" xfId="21299"/>
    <cellStyle name="常规 7 2 4 3 2 12" xfId="21300"/>
    <cellStyle name="常规 7 2 4 3 2 2" xfId="21301"/>
    <cellStyle name="常规 7 2 4 3 2 2 10" xfId="21302"/>
    <cellStyle name="常规 7 2 4 3 2 2 10 2" xfId="21303"/>
    <cellStyle name="常规 7 2 4 3 2 2 11" xfId="21304"/>
    <cellStyle name="常规 7 2 4 3 2 2 2" xfId="21305"/>
    <cellStyle name="常规 7 2 4 3 2 2 2 10" xfId="21306"/>
    <cellStyle name="常规 7 2 4 3 2 2 2 2" xfId="21307"/>
    <cellStyle name="常规 7 2 4 3 2 2 2 2 2" xfId="21308"/>
    <cellStyle name="常规 7 2 4 3 2 2 2 2 2 2" xfId="21309"/>
    <cellStyle name="常规 7 2 4 3 2 2 2 2 2 2 2" xfId="21310"/>
    <cellStyle name="常规 7 2 4 3 2 2 2 2 2 2 2 2" xfId="21311"/>
    <cellStyle name="常规 7 2 4 3 2 2 2 2 2 2 3" xfId="21312"/>
    <cellStyle name="常规 7 2 4 3 2 2 2 2 2 2 3 2" xfId="21313"/>
    <cellStyle name="常规 7 2 4 3 2 2 2 2 2 2 4" xfId="21314"/>
    <cellStyle name="常规 7 2 4 3 2 2 2 2 2 2 4 2" xfId="21315"/>
    <cellStyle name="常规 7 2 4 3 2 2 2 2 2 2 5" xfId="21316"/>
    <cellStyle name="常规 7 2 4 3 2 2 2 2 2 3" xfId="21317"/>
    <cellStyle name="常规 7 2 4 3 2 2 2 2 2 3 2" xfId="21318"/>
    <cellStyle name="常规 7 2 4 3 2 2 2 2 2 4" xfId="21319"/>
    <cellStyle name="常规 7 2 4 3 2 2 2 2 2 4 2" xfId="21320"/>
    <cellStyle name="常规 7 2 4 3 2 2 2 2 2 5" xfId="21321"/>
    <cellStyle name="常规 7 2 4 3 2 2 2 2 2 5 2" xfId="21322"/>
    <cellStyle name="常规 7 2 4 3 2 2 2 2 2 6" xfId="21323"/>
    <cellStyle name="常规 7 2 4 3 2 2 2 2 3" xfId="21324"/>
    <cellStyle name="常规 7 2 4 3 2 2 2 2 3 2" xfId="21325"/>
    <cellStyle name="常规 7 2 4 3 2 2 2 2 3 2 2" xfId="21326"/>
    <cellStyle name="常规 7 2 4 3 2 2 2 2 3 3" xfId="21327"/>
    <cellStyle name="常规 7 2 4 3 2 2 2 2 3 3 2" xfId="21328"/>
    <cellStyle name="常规 7 2 4 3 2 2 2 2 3 4" xfId="21329"/>
    <cellStyle name="常规 7 2 4 3 2 2 2 2 3 4 2" xfId="21330"/>
    <cellStyle name="常规 7 2 4 3 2 2 2 2 3 5" xfId="21331"/>
    <cellStyle name="常规 7 2 4 3 2 2 2 2 4" xfId="21332"/>
    <cellStyle name="常规 7 2 4 3 2 2 2 2 4 2" xfId="21333"/>
    <cellStyle name="常规 7 2 4 3 2 2 2 2 4 2 2" xfId="21334"/>
    <cellStyle name="常规 7 2 4 3 2 2 2 2 4 3" xfId="21335"/>
    <cellStyle name="常规 7 2 4 3 2 2 2 2 4 3 2" xfId="21336"/>
    <cellStyle name="常规 7 2 4 3 2 2 2 2 4 4" xfId="21337"/>
    <cellStyle name="常规 7 2 4 3 2 2 2 2 4 4 2" xfId="21338"/>
    <cellStyle name="常规 7 2 4 3 2 2 2 2 4 5" xfId="21339"/>
    <cellStyle name="常规 7 2 4 3 2 2 2 2 5" xfId="21340"/>
    <cellStyle name="常规 7 2 4 3 2 2 2 2 5 2" xfId="21341"/>
    <cellStyle name="常规 7 2 4 3 2 2 2 2 5 2 2" xfId="21342"/>
    <cellStyle name="常规 7 2 4 3 2 2 2 2 5 3" xfId="21343"/>
    <cellStyle name="常规 7 2 4 3 2 2 2 2 5 3 2" xfId="21344"/>
    <cellStyle name="常规 7 2 4 3 2 2 2 2 5 4" xfId="21345"/>
    <cellStyle name="常规 7 2 4 3 2 2 2 2 6" xfId="21346"/>
    <cellStyle name="常规 7 2 4 3 2 2 2 2 6 2" xfId="21347"/>
    <cellStyle name="常规 7 2 4 3 2 2 2 2 7" xfId="21348"/>
    <cellStyle name="常规 7 2 4 3 2 2 2 2 7 2" xfId="21349"/>
    <cellStyle name="常规 7 2 4 3 2 2 2 2 8" xfId="21350"/>
    <cellStyle name="常规 7 2 4 3 2 2 2 2 8 2" xfId="21351"/>
    <cellStyle name="常规 7 2 4 3 2 2 2 2 9" xfId="21352"/>
    <cellStyle name="常规 7 2 4 3 2 2 2 3" xfId="21353"/>
    <cellStyle name="常规 7 2 4 3 2 2 2 3 2" xfId="21354"/>
    <cellStyle name="常规 7 2 4 3 2 2 2 3 2 2" xfId="21355"/>
    <cellStyle name="常规 7 2 4 3 2 2 2 3 2 2 2" xfId="21356"/>
    <cellStyle name="常规 7 2 4 3 2 2 2 3 2 3" xfId="21357"/>
    <cellStyle name="常规 7 2 4 3 2 2 2 3 2 3 2" xfId="21358"/>
    <cellStyle name="常规 7 2 4 3 2 2 2 3 2 4" xfId="21359"/>
    <cellStyle name="常规 7 2 4 3 2 2 2 3 2 4 2" xfId="21360"/>
    <cellStyle name="常规 7 2 4 3 2 2 2 3 2 5" xfId="21361"/>
    <cellStyle name="常规 7 2 4 3 2 2 2 3 3" xfId="21362"/>
    <cellStyle name="常规 7 2 4 3 2 2 2 3 3 2" xfId="21363"/>
    <cellStyle name="常规 7 2 4 3 2 2 2 3 4" xfId="21364"/>
    <cellStyle name="常规 7 2 4 3 2 2 2 3 4 2" xfId="21365"/>
    <cellStyle name="常规 7 2 4 3 2 2 2 3 5" xfId="21366"/>
    <cellStyle name="常规 7 2 4 3 2 2 2 3 5 2" xfId="21367"/>
    <cellStyle name="常规 7 2 4 3 2 2 2 3 6" xfId="21368"/>
    <cellStyle name="常规 7 2 4 3 2 2 2 4" xfId="21369"/>
    <cellStyle name="常规 7 2 4 3 2 2 2 4 2" xfId="21370"/>
    <cellStyle name="常规 7 2 4 3 2 2 2 4 2 2" xfId="21371"/>
    <cellStyle name="常规 7 2 4 3 2 2 2 4 3" xfId="21372"/>
    <cellStyle name="常规 7 2 4 3 2 2 2 4 3 2" xfId="21373"/>
    <cellStyle name="常规 7 2 4 3 2 2 2 4 4" xfId="21374"/>
    <cellStyle name="常规 7 2 4 3 2 2 2 4 4 2" xfId="21375"/>
    <cellStyle name="常规 7 2 4 3 2 2 2 4 5" xfId="21376"/>
    <cellStyle name="常规 7 2 4 3 2 2 2 5" xfId="21377"/>
    <cellStyle name="常规 7 2 4 3 2 2 2 5 2" xfId="21378"/>
    <cellStyle name="常规 7 2 4 3 2 2 2 5 2 2" xfId="21379"/>
    <cellStyle name="常规 7 2 4 3 2 2 2 5 3" xfId="21380"/>
    <cellStyle name="常规 7 2 4 3 2 2 2 5 3 2" xfId="21381"/>
    <cellStyle name="常规 7 2 4 3 2 2 2 5 4" xfId="21382"/>
    <cellStyle name="常规 7 2 4 3 2 2 2 5 4 2" xfId="21383"/>
    <cellStyle name="常规 7 2 4 3 2 2 2 5 5" xfId="21384"/>
    <cellStyle name="常规 7 2 4 3 2 2 2 6" xfId="21385"/>
    <cellStyle name="常规 7 2 4 3 2 2 2 6 2" xfId="21386"/>
    <cellStyle name="常规 7 2 4 3 2 2 2 6 2 2" xfId="21387"/>
    <cellStyle name="常规 7 2 4 3 2 2 2 6 3" xfId="21388"/>
    <cellStyle name="常规 7 2 4 3 2 2 2 6 3 2" xfId="21389"/>
    <cellStyle name="常规 7 2 4 3 2 2 2 6 4" xfId="21390"/>
    <cellStyle name="常规 7 2 4 3 2 2 2 7" xfId="21391"/>
    <cellStyle name="常规 7 2 4 3 2 2 2 7 2" xfId="21392"/>
    <cellStyle name="常规 7 2 4 3 2 2 2 8" xfId="21393"/>
    <cellStyle name="常规 7 2 4 3 2 2 2 8 2" xfId="21394"/>
    <cellStyle name="常规 7 2 4 3 2 2 2 9" xfId="21395"/>
    <cellStyle name="常规 7 2 4 3 2 2 2 9 2" xfId="21396"/>
    <cellStyle name="常规 7 2 4 3 2 2 3" xfId="21397"/>
    <cellStyle name="常规 7 2 4 3 2 2 3 2" xfId="21398"/>
    <cellStyle name="常规 7 2 4 3 2 2 3 2 2" xfId="21399"/>
    <cellStyle name="常规 7 2 4 3 2 2 3 2 2 2" xfId="21400"/>
    <cellStyle name="常规 7 2 4 3 2 2 3 2 2 2 2" xfId="21401"/>
    <cellStyle name="常规 7 2 4 3 2 2 3 2 2 3" xfId="21402"/>
    <cellStyle name="常规 7 2 4 3 2 2 3 2 2 3 2" xfId="21403"/>
    <cellStyle name="常规 7 2 4 3 2 2 3 2 2 4" xfId="21404"/>
    <cellStyle name="常规 7 2 4 3 2 2 3 2 2 4 2" xfId="21405"/>
    <cellStyle name="常规 7 2 4 3 2 2 3 2 2 5" xfId="21406"/>
    <cellStyle name="常规 7 2 4 3 2 2 3 2 3" xfId="21407"/>
    <cellStyle name="常规 7 2 4 3 2 2 3 2 3 2" xfId="21408"/>
    <cellStyle name="常规 7 2 4 3 2 2 3 2 4" xfId="21409"/>
    <cellStyle name="常规 7 2 4 3 2 2 3 2 4 2" xfId="21410"/>
    <cellStyle name="常规 7 2 4 3 2 2 3 2 5" xfId="21411"/>
    <cellStyle name="常规 7 2 4 3 2 2 3 2 5 2" xfId="21412"/>
    <cellStyle name="常规 7 2 4 3 2 2 3 2 6" xfId="21413"/>
    <cellStyle name="常规 7 2 4 3 2 2 3 3" xfId="21414"/>
    <cellStyle name="常规 7 2 4 3 2 2 3 3 2" xfId="21415"/>
    <cellStyle name="常规 7 2 4 3 2 2 3 3 2 2" xfId="21416"/>
    <cellStyle name="常规 7 2 4 3 2 2 3 3 3" xfId="21417"/>
    <cellStyle name="常规 7 2 4 3 2 2 3 3 3 2" xfId="21418"/>
    <cellStyle name="常规 7 2 4 3 2 2 3 3 4" xfId="21419"/>
    <cellStyle name="常规 7 2 4 3 2 2 3 3 4 2" xfId="21420"/>
    <cellStyle name="常规 7 2 4 3 2 2 3 3 5" xfId="21421"/>
    <cellStyle name="常规 7 2 4 3 2 2 3 4" xfId="21422"/>
    <cellStyle name="常规 7 2 4 3 2 2 3 4 2" xfId="21423"/>
    <cellStyle name="常规 7 2 4 3 2 2 3 4 2 2" xfId="21424"/>
    <cellStyle name="常规 7 2 4 3 2 2 3 4 3" xfId="21425"/>
    <cellStyle name="常规 7 2 4 3 2 2 3 4 3 2" xfId="21426"/>
    <cellStyle name="常规 7 2 4 3 2 2 3 4 4" xfId="21427"/>
    <cellStyle name="常规 7 2 4 3 2 2 3 4 4 2" xfId="21428"/>
    <cellStyle name="常规 7 2 4 3 2 2 3 4 5" xfId="21429"/>
    <cellStyle name="常规 7 2 4 3 2 2 3 5" xfId="21430"/>
    <cellStyle name="常规 7 2 4 3 2 2 3 5 2" xfId="21431"/>
    <cellStyle name="常规 7 2 4 3 2 2 3 5 2 2" xfId="21432"/>
    <cellStyle name="常规 7 2 4 3 2 2 3 5 3" xfId="21433"/>
    <cellStyle name="常规 7 2 4 3 2 2 3 5 3 2" xfId="21434"/>
    <cellStyle name="常规 7 2 4 3 2 2 3 5 4" xfId="21435"/>
    <cellStyle name="常规 7 2 4 3 2 2 3 6" xfId="21436"/>
    <cellStyle name="常规 7 2 4 3 2 2 3 6 2" xfId="21437"/>
    <cellStyle name="常规 7 2 4 3 2 2 3 7" xfId="21438"/>
    <cellStyle name="常规 7 2 4 3 2 2 3 7 2" xfId="21439"/>
    <cellStyle name="常规 7 2 4 3 2 2 3 8" xfId="21440"/>
    <cellStyle name="常规 7 2 4 3 2 2 3 8 2" xfId="21441"/>
    <cellStyle name="常规 7 2 4 3 2 2 3 9" xfId="21442"/>
    <cellStyle name="常规 7 2 4 3 2 2 4" xfId="21443"/>
    <cellStyle name="常规 7 2 4 3 2 2 4 2" xfId="21444"/>
    <cellStyle name="常规 7 2 4 3 2 2 4 2 2" xfId="21445"/>
    <cellStyle name="常规 7 2 4 3 2 2 4 2 2 2" xfId="21446"/>
    <cellStyle name="常规 7 2 4 3 2 2 4 2 3" xfId="21447"/>
    <cellStyle name="常规 7 2 4 3 2 2 4 2 3 2" xfId="21448"/>
    <cellStyle name="常规 7 2 4 3 2 2 4 2 4" xfId="21449"/>
    <cellStyle name="常规 7 2 4 3 2 2 4 2 4 2" xfId="21450"/>
    <cellStyle name="常规 7 2 4 3 2 2 4 2 5" xfId="21451"/>
    <cellStyle name="常规 7 2 4 3 2 2 4 3" xfId="21452"/>
    <cellStyle name="常规 7 2 4 3 2 2 4 3 2" xfId="21453"/>
    <cellStyle name="常规 7 2 4 3 2 2 4 4" xfId="21454"/>
    <cellStyle name="常规 7 2 4 3 2 2 4 4 2" xfId="21455"/>
    <cellStyle name="常规 7 2 4 3 2 2 4 5" xfId="21456"/>
    <cellStyle name="常规 7 2 4 3 2 2 4 5 2" xfId="21457"/>
    <cellStyle name="常规 7 2 4 3 2 2 4 6" xfId="21458"/>
    <cellStyle name="常规 7 2 4 3 2 2 5" xfId="21459"/>
    <cellStyle name="常规 7 2 4 3 2 2 5 2" xfId="21460"/>
    <cellStyle name="常规 7 2 4 3 2 2 5 2 2" xfId="21461"/>
    <cellStyle name="常规 7 2 4 3 2 2 5 3" xfId="21462"/>
    <cellStyle name="常规 7 2 4 3 2 2 5 3 2" xfId="21463"/>
    <cellStyle name="常规 7 2 4 3 2 2 5 4" xfId="21464"/>
    <cellStyle name="常规 7 2 4 3 2 2 5 4 2" xfId="21465"/>
    <cellStyle name="常规 7 2 4 3 2 2 5 5" xfId="21466"/>
    <cellStyle name="常规 7 2 4 3 2 2 6" xfId="21467"/>
    <cellStyle name="常规 7 2 4 3 2 2 6 2" xfId="21468"/>
    <cellStyle name="常规 7 2 4 3 2 2 6 2 2" xfId="21469"/>
    <cellStyle name="常规 7 2 4 3 2 2 6 3" xfId="21470"/>
    <cellStyle name="常规 7 2 4 3 2 2 6 3 2" xfId="21471"/>
    <cellStyle name="常规 7 2 4 3 2 2 6 4" xfId="21472"/>
    <cellStyle name="常规 7 2 4 3 2 2 6 4 2" xfId="21473"/>
    <cellStyle name="常规 7 2 4 3 2 2 6 5" xfId="21474"/>
    <cellStyle name="常规 7 2 4 3 2 2 7" xfId="21475"/>
    <cellStyle name="常规 7 2 4 3 2 2 7 2" xfId="21476"/>
    <cellStyle name="常规 7 2 4 3 2 2 7 2 2" xfId="21477"/>
    <cellStyle name="常规 7 2 4 3 2 2 7 3" xfId="21478"/>
    <cellStyle name="常规 7 2 4 3 2 2 7 3 2" xfId="21479"/>
    <cellStyle name="常规 7 2 4 3 2 2 7 4" xfId="21480"/>
    <cellStyle name="常规 7 2 4 3 2 2 8" xfId="21481"/>
    <cellStyle name="常规 7 2 4 3 2 2 8 2" xfId="21482"/>
    <cellStyle name="常规 7 2 4 3 2 2 9" xfId="21483"/>
    <cellStyle name="常规 7 2 4 3 2 2 9 2" xfId="21484"/>
    <cellStyle name="常规 7 2 4 3 2 3" xfId="21485"/>
    <cellStyle name="常规 7 2 4 3 2 3 10" xfId="21486"/>
    <cellStyle name="常规 7 2 4 3 2 3 2" xfId="21487"/>
    <cellStyle name="常规 7 2 4 3 2 3 2 2" xfId="21488"/>
    <cellStyle name="常规 7 2 4 3 2 3 2 2 2" xfId="21489"/>
    <cellStyle name="常规 7 2 4 3 2 3 2 2 2 2" xfId="21490"/>
    <cellStyle name="常规 7 2 4 3 2 3 2 2 2 2 2" xfId="21491"/>
    <cellStyle name="常规 7 2 4 3 2 3 2 2 2 3" xfId="21492"/>
    <cellStyle name="常规 7 2 4 3 2 3 2 2 2 3 2" xfId="21493"/>
    <cellStyle name="常规 7 2 4 3 2 3 2 2 2 4" xfId="21494"/>
    <cellStyle name="常规 7 2 4 3 2 3 2 2 2 4 2" xfId="21495"/>
    <cellStyle name="常规 7 2 4 3 2 3 2 2 2 5" xfId="21496"/>
    <cellStyle name="常规 7 2 4 3 2 3 2 2 3" xfId="21497"/>
    <cellStyle name="常规 7 2 4 3 2 3 2 2 3 2" xfId="21498"/>
    <cellStyle name="常规 7 2 4 3 2 3 2 2 4" xfId="21499"/>
    <cellStyle name="常规 7 2 4 3 2 3 2 2 4 2" xfId="21500"/>
    <cellStyle name="常规 7 2 4 3 2 3 2 2 5" xfId="21501"/>
    <cellStyle name="常规 7 2 4 3 2 3 2 2 5 2" xfId="21502"/>
    <cellStyle name="常规 7 2 4 3 2 3 2 2 6" xfId="21503"/>
    <cellStyle name="常规 7 2 4 3 2 3 2 3" xfId="21504"/>
    <cellStyle name="常规 7 2 4 3 2 3 2 3 2" xfId="21505"/>
    <cellStyle name="常规 7 2 4 3 2 3 2 3 2 2" xfId="21506"/>
    <cellStyle name="常规 7 2 4 3 2 3 2 3 3" xfId="21507"/>
    <cellStyle name="常规 7 2 4 3 2 3 2 3 3 2" xfId="21508"/>
    <cellStyle name="常规 7 2 4 3 2 3 2 3 4" xfId="21509"/>
    <cellStyle name="常规 7 2 4 3 2 3 2 3 4 2" xfId="21510"/>
    <cellStyle name="常规 7 2 4 3 2 3 2 3 5" xfId="21511"/>
    <cellStyle name="常规 7 2 4 3 2 3 2 4" xfId="21512"/>
    <cellStyle name="常规 7 2 4 3 2 3 2 4 2" xfId="21513"/>
    <cellStyle name="常规 7 2 4 3 2 3 2 4 2 2" xfId="21514"/>
    <cellStyle name="常规 7 2 4 3 2 3 2 4 3" xfId="21515"/>
    <cellStyle name="常规 7 2 4 3 2 3 2 4 3 2" xfId="21516"/>
    <cellStyle name="常规 7 2 4 3 2 3 2 4 4" xfId="21517"/>
    <cellStyle name="常规 7 2 4 3 2 3 2 4 4 2" xfId="21518"/>
    <cellStyle name="常规 7 2 4 3 2 3 2 4 5" xfId="21519"/>
    <cellStyle name="常规 7 2 4 3 2 3 2 5" xfId="21520"/>
    <cellStyle name="常规 7 2 4 3 2 3 2 5 2" xfId="21521"/>
    <cellStyle name="常规 7 2 4 3 2 3 2 5 2 2" xfId="21522"/>
    <cellStyle name="常规 7 2 4 3 2 3 2 5 3" xfId="21523"/>
    <cellStyle name="常规 7 2 4 3 2 3 2 5 3 2" xfId="21524"/>
    <cellStyle name="常规 7 2 4 3 2 3 2 5 4" xfId="21525"/>
    <cellStyle name="常规 7 2 4 3 2 3 2 6" xfId="21526"/>
    <cellStyle name="常规 7 2 4 3 2 3 2 6 2" xfId="21527"/>
    <cellStyle name="常规 7 2 4 3 2 3 2 7" xfId="21528"/>
    <cellStyle name="常规 7 2 4 3 2 3 2 7 2" xfId="21529"/>
    <cellStyle name="常规 7 2 4 3 2 3 2 8" xfId="21530"/>
    <cellStyle name="常规 7 2 4 3 2 3 2 8 2" xfId="21531"/>
    <cellStyle name="常规 7 2 4 3 2 3 2 9" xfId="21532"/>
    <cellStyle name="常规 7 2 4 3 2 3 3" xfId="21533"/>
    <cellStyle name="常规 7 2 4 3 2 3 3 2" xfId="21534"/>
    <cellStyle name="常规 7 2 4 3 2 3 3 2 2" xfId="21535"/>
    <cellStyle name="常规 7 2 4 3 2 3 3 2 2 2" xfId="21536"/>
    <cellStyle name="常规 7 2 4 3 2 3 3 2 3" xfId="21537"/>
    <cellStyle name="常规 7 2 4 3 2 3 3 2 3 2" xfId="21538"/>
    <cellStyle name="常规 7 2 4 3 2 3 3 2 4" xfId="21539"/>
    <cellStyle name="常规 7 2 4 3 2 3 3 2 4 2" xfId="21540"/>
    <cellStyle name="常规 7 2 4 3 2 3 3 2 5" xfId="21541"/>
    <cellStyle name="常规 7 2 4 3 2 3 3 3" xfId="21542"/>
    <cellStyle name="常规 7 2 4 3 2 3 3 3 2" xfId="21543"/>
    <cellStyle name="常规 7 2 4 3 2 3 3 4" xfId="21544"/>
    <cellStyle name="常规 7 2 4 3 2 3 3 4 2" xfId="21545"/>
    <cellStyle name="常规 7 2 4 3 2 3 3 5" xfId="21546"/>
    <cellStyle name="常规 7 2 4 3 2 3 3 5 2" xfId="21547"/>
    <cellStyle name="常规 7 2 4 3 2 3 3 6" xfId="21548"/>
    <cellStyle name="常规 7 2 4 3 2 3 4" xfId="21549"/>
    <cellStyle name="常规 7 2 4 3 2 3 4 2" xfId="21550"/>
    <cellStyle name="常规 7 2 4 3 2 3 4 2 2" xfId="21551"/>
    <cellStyle name="常规 7 2 4 3 2 3 4 3" xfId="21552"/>
    <cellStyle name="常规 7 2 4 3 2 3 4 3 2" xfId="21553"/>
    <cellStyle name="常规 7 2 4 3 2 3 4 4" xfId="21554"/>
    <cellStyle name="常规 7 2 4 3 2 3 4 4 2" xfId="21555"/>
    <cellStyle name="常规 7 2 4 3 2 3 4 5" xfId="21556"/>
    <cellStyle name="常规 7 2 4 3 2 3 5" xfId="21557"/>
    <cellStyle name="常规 7 2 4 3 2 3 5 2" xfId="21558"/>
    <cellStyle name="常规 7 2 4 3 2 3 5 2 2" xfId="21559"/>
    <cellStyle name="常规 7 2 4 3 2 3 5 3" xfId="21560"/>
    <cellStyle name="常规 7 2 4 3 2 3 5 3 2" xfId="21561"/>
    <cellStyle name="常规 7 2 4 3 2 3 5 4" xfId="21562"/>
    <cellStyle name="常规 7 2 4 3 2 3 5 4 2" xfId="21563"/>
    <cellStyle name="常规 7 2 4 3 2 3 5 5" xfId="21564"/>
    <cellStyle name="常规 7 2 4 3 2 3 6" xfId="21565"/>
    <cellStyle name="常规 7 2 4 3 2 3 6 2" xfId="21566"/>
    <cellStyle name="常规 7 2 4 3 2 3 6 2 2" xfId="21567"/>
    <cellStyle name="常规 7 2 4 3 2 3 6 3" xfId="21568"/>
    <cellStyle name="常规 7 2 4 3 2 3 6 3 2" xfId="21569"/>
    <cellStyle name="常规 7 2 4 3 2 3 6 4" xfId="21570"/>
    <cellStyle name="常规 7 2 4 3 2 3 7" xfId="21571"/>
    <cellStyle name="常规 7 2 4 3 2 3 7 2" xfId="21572"/>
    <cellStyle name="常规 7 2 4 3 2 3 8" xfId="21573"/>
    <cellStyle name="常规 7 2 4 3 2 3 8 2" xfId="21574"/>
    <cellStyle name="常规 7 2 4 3 2 3 9" xfId="21575"/>
    <cellStyle name="常规 7 2 4 3 2 3 9 2" xfId="21576"/>
    <cellStyle name="常规 7 2 4 3 2 4" xfId="21577"/>
    <cellStyle name="常规 7 2 4 3 2 4 2" xfId="21578"/>
    <cellStyle name="常规 7 2 4 3 2 4 2 2" xfId="21579"/>
    <cellStyle name="常规 7 2 4 3 2 4 2 2 2" xfId="21580"/>
    <cellStyle name="常规 7 2 4 3 2 4 2 2 2 2" xfId="21581"/>
    <cellStyle name="常规 7 2 4 3 2 4 2 2 3" xfId="21582"/>
    <cellStyle name="常规 7 2 4 3 2 4 2 2 3 2" xfId="21583"/>
    <cellStyle name="常规 7 2 4 3 2 4 2 2 4" xfId="21584"/>
    <cellStyle name="常规 7 2 4 3 2 4 2 2 4 2" xfId="21585"/>
    <cellStyle name="常规 7 2 4 3 2 4 2 2 5" xfId="21586"/>
    <cellStyle name="常规 7 2 4 3 2 4 2 3" xfId="21587"/>
    <cellStyle name="常规 7 2 4 3 2 4 2 3 2" xfId="21588"/>
    <cellStyle name="常规 7 2 4 3 2 4 2 4" xfId="21589"/>
    <cellStyle name="常规 7 2 4 3 2 4 2 4 2" xfId="21590"/>
    <cellStyle name="常规 7 2 4 3 2 4 2 5" xfId="21591"/>
    <cellStyle name="常规 7 2 4 3 2 4 2 5 2" xfId="21592"/>
    <cellStyle name="常规 7 2 4 3 2 4 2 6" xfId="21593"/>
    <cellStyle name="常规 7 2 4 3 2 4 3" xfId="21594"/>
    <cellStyle name="常规 7 2 4 3 2 4 3 2" xfId="21595"/>
    <cellStyle name="常规 7 2 4 3 2 4 3 2 2" xfId="21596"/>
    <cellStyle name="常规 7 2 4 3 2 4 3 3" xfId="21597"/>
    <cellStyle name="常规 7 2 4 3 2 4 3 3 2" xfId="21598"/>
    <cellStyle name="常规 7 2 4 3 2 4 3 4" xfId="21599"/>
    <cellStyle name="常规 7 2 4 3 2 4 3 4 2" xfId="21600"/>
    <cellStyle name="常规 7 2 4 3 2 4 3 5" xfId="21601"/>
    <cellStyle name="常规 7 2 4 3 2 4 4" xfId="21602"/>
    <cellStyle name="常规 7 2 4 3 2 4 4 2" xfId="21603"/>
    <cellStyle name="常规 7 2 4 3 2 4 4 2 2" xfId="21604"/>
    <cellStyle name="常规 7 2 4 3 2 4 4 3" xfId="21605"/>
    <cellStyle name="常规 7 2 4 3 2 4 4 3 2" xfId="21606"/>
    <cellStyle name="常规 7 2 4 3 2 4 4 4" xfId="21607"/>
    <cellStyle name="常规 7 2 4 3 2 4 4 4 2" xfId="21608"/>
    <cellStyle name="常规 7 2 4 3 2 4 4 5" xfId="21609"/>
    <cellStyle name="常规 7 2 4 3 2 4 5" xfId="21610"/>
    <cellStyle name="常规 7 2 4 3 2 4 5 2" xfId="21611"/>
    <cellStyle name="常规 7 2 4 3 2 4 5 2 2" xfId="21612"/>
    <cellStyle name="常规 7 2 4 3 2 4 5 3" xfId="21613"/>
    <cellStyle name="常规 7 2 4 3 2 4 5 3 2" xfId="21614"/>
    <cellStyle name="常规 7 2 4 3 2 4 5 4" xfId="21615"/>
    <cellStyle name="常规 7 2 4 3 2 4 6" xfId="21616"/>
    <cellStyle name="常规 7 2 4 3 2 4 6 2" xfId="21617"/>
    <cellStyle name="常规 7 2 4 3 2 4 7" xfId="21618"/>
    <cellStyle name="常规 7 2 4 3 2 4 7 2" xfId="21619"/>
    <cellStyle name="常规 7 2 4 3 2 4 8" xfId="21620"/>
    <cellStyle name="常规 7 2 4 3 2 4 8 2" xfId="21621"/>
    <cellStyle name="常规 7 2 4 3 2 4 9" xfId="21622"/>
    <cellStyle name="常规 7 2 4 3 2 5" xfId="21623"/>
    <cellStyle name="常规 7 2 4 3 2 5 2" xfId="21624"/>
    <cellStyle name="常规 7 2 4 3 2 5 2 2" xfId="21625"/>
    <cellStyle name="常规 7 2 4 3 2 5 2 2 2" xfId="21626"/>
    <cellStyle name="常规 7 2 4 3 2 5 2 3" xfId="21627"/>
    <cellStyle name="常规 7 2 4 3 2 5 2 3 2" xfId="21628"/>
    <cellStyle name="常规 7 2 4 3 2 5 2 4" xfId="21629"/>
    <cellStyle name="常规 7 2 4 3 2 5 2 4 2" xfId="21630"/>
    <cellStyle name="常规 7 2 4 3 2 5 2 5" xfId="21631"/>
    <cellStyle name="常规 7 2 4 3 2 5 3" xfId="21632"/>
    <cellStyle name="常规 7 2 4 3 2 5 3 2" xfId="21633"/>
    <cellStyle name="常规 7 2 4 3 2 5 4" xfId="21634"/>
    <cellStyle name="常规 7 2 4 3 2 5 4 2" xfId="21635"/>
    <cellStyle name="常规 7 2 4 3 2 5 5" xfId="21636"/>
    <cellStyle name="常规 7 2 4 3 2 5 5 2" xfId="21637"/>
    <cellStyle name="常规 7 2 4 3 2 5 6" xfId="21638"/>
    <cellStyle name="常规 7 2 4 3 2 6" xfId="21639"/>
    <cellStyle name="常规 7 2 4 3 2 6 2" xfId="21640"/>
    <cellStyle name="常规 7 2 4 3 2 6 2 2" xfId="21641"/>
    <cellStyle name="常规 7 2 4 3 2 6 3" xfId="21642"/>
    <cellStyle name="常规 7 2 4 3 2 6 3 2" xfId="21643"/>
    <cellStyle name="常规 7 2 4 3 2 6 4" xfId="21644"/>
    <cellStyle name="常规 7 2 4 3 2 6 4 2" xfId="21645"/>
    <cellStyle name="常规 7 2 4 3 2 6 5" xfId="21646"/>
    <cellStyle name="常规 7 2 4 3 2 7" xfId="21647"/>
    <cellStyle name="常规 7 2 4 3 2 7 2" xfId="21648"/>
    <cellStyle name="常规 7 2 4 3 2 7 2 2" xfId="21649"/>
    <cellStyle name="常规 7 2 4 3 2 7 3" xfId="21650"/>
    <cellStyle name="常规 7 2 4 3 2 7 3 2" xfId="21651"/>
    <cellStyle name="常规 7 2 4 3 2 7 4" xfId="21652"/>
    <cellStyle name="常规 7 2 4 3 2 7 4 2" xfId="21653"/>
    <cellStyle name="常规 7 2 4 3 2 7 5" xfId="21654"/>
    <cellStyle name="常规 7 2 4 3 2 8" xfId="21655"/>
    <cellStyle name="常规 7 2 4 3 2 8 2" xfId="21656"/>
    <cellStyle name="常规 7 2 4 3 2 8 2 2" xfId="21657"/>
    <cellStyle name="常规 7 2 4 3 2 8 3" xfId="21658"/>
    <cellStyle name="常规 7 2 4 3 2 8 3 2" xfId="21659"/>
    <cellStyle name="常规 7 2 4 3 2 8 4" xfId="21660"/>
    <cellStyle name="常规 7 2 4 3 2 9" xfId="21661"/>
    <cellStyle name="常规 7 2 4 3 2 9 2" xfId="21662"/>
    <cellStyle name="常规 7 2 4 3 3" xfId="21663"/>
    <cellStyle name="常规 7 2 4 3 3 10" xfId="21664"/>
    <cellStyle name="常规 7 2 4 3 3 10 2" xfId="21665"/>
    <cellStyle name="常规 7 2 4 3 3 11" xfId="21666"/>
    <cellStyle name="常规 7 2 4 3 3 2" xfId="21667"/>
    <cellStyle name="常规 7 2 4 3 3 2 10" xfId="21668"/>
    <cellStyle name="常规 7 2 4 3 3 2 2" xfId="21669"/>
    <cellStyle name="常规 7 2 4 3 3 2 2 2" xfId="21670"/>
    <cellStyle name="常规 7 2 4 3 3 2 2 2 2" xfId="21671"/>
    <cellStyle name="常规 7 2 4 3 3 2 2 2 2 2" xfId="21672"/>
    <cellStyle name="常规 7 2 4 3 3 2 2 2 2 2 2" xfId="21673"/>
    <cellStyle name="常规 7 2 4 3 3 2 2 2 2 3" xfId="21674"/>
    <cellStyle name="常规 7 2 4 3 3 2 2 2 2 3 2" xfId="21675"/>
    <cellStyle name="常规 7 2 4 3 3 2 2 2 2 4" xfId="21676"/>
    <cellStyle name="常规 7 2 4 3 3 2 2 2 2 4 2" xfId="21677"/>
    <cellStyle name="常规 7 2 4 3 3 2 2 2 2 5" xfId="21678"/>
    <cellStyle name="常规 7 2 4 3 3 2 2 2 3" xfId="21679"/>
    <cellStyle name="常规 7 2 4 3 3 2 2 2 3 2" xfId="21680"/>
    <cellStyle name="常规 7 2 4 3 3 2 2 2 4" xfId="21681"/>
    <cellStyle name="常规 7 2 4 3 3 2 2 2 4 2" xfId="21682"/>
    <cellStyle name="常规 7 2 4 3 3 2 2 2 5" xfId="21683"/>
    <cellStyle name="常规 7 2 4 3 3 2 2 2 5 2" xfId="21684"/>
    <cellStyle name="常规 7 2 4 3 3 2 2 2 6" xfId="21685"/>
    <cellStyle name="常规 7 2 4 3 3 2 2 3" xfId="21686"/>
    <cellStyle name="常规 7 2 4 3 3 2 2 3 2" xfId="21687"/>
    <cellStyle name="常规 7 2 4 3 3 2 2 3 2 2" xfId="21688"/>
    <cellStyle name="常规 7 2 4 3 3 2 2 3 3" xfId="21689"/>
    <cellStyle name="常规 7 2 4 3 3 2 2 3 3 2" xfId="21690"/>
    <cellStyle name="常规 7 2 4 3 3 2 2 3 4" xfId="21691"/>
    <cellStyle name="常规 7 2 4 3 3 2 2 3 4 2" xfId="21692"/>
    <cellStyle name="常规 7 2 4 3 3 2 2 3 5" xfId="21693"/>
    <cellStyle name="常规 7 2 4 3 3 2 2 4" xfId="21694"/>
    <cellStyle name="常规 7 2 4 3 3 2 2 4 2" xfId="21695"/>
    <cellStyle name="常规 7 2 4 3 3 2 2 4 2 2" xfId="21696"/>
    <cellStyle name="常规 7 2 4 3 3 2 2 4 3" xfId="21697"/>
    <cellStyle name="常规 7 2 4 3 3 2 2 4 3 2" xfId="21698"/>
    <cellStyle name="常规 7 2 4 3 3 2 2 4 4" xfId="21699"/>
    <cellStyle name="常规 7 2 4 3 3 2 2 4 4 2" xfId="21700"/>
    <cellStyle name="常规 7 2 4 3 3 2 2 4 5" xfId="21701"/>
    <cellStyle name="常规 7 2 4 3 3 2 2 5" xfId="21702"/>
    <cellStyle name="常规 7 2 4 3 3 2 2 5 2" xfId="21703"/>
    <cellStyle name="常规 7 2 4 3 3 2 2 5 2 2" xfId="21704"/>
    <cellStyle name="常规 7 2 4 3 3 2 2 5 3" xfId="21705"/>
    <cellStyle name="常规 7 2 4 3 3 2 2 5 3 2" xfId="21706"/>
    <cellStyle name="常规 7 2 4 3 3 2 2 5 4" xfId="21707"/>
    <cellStyle name="常规 7 2 4 3 3 2 2 6" xfId="21708"/>
    <cellStyle name="常规 7 2 4 3 3 2 2 6 2" xfId="21709"/>
    <cellStyle name="常规 7 2 4 3 3 2 2 7" xfId="21710"/>
    <cellStyle name="常规 7 2 4 3 3 2 2 7 2" xfId="21711"/>
    <cellStyle name="常规 7 2 4 3 3 2 2 8" xfId="21712"/>
    <cellStyle name="常规 7 2 4 3 3 2 2 8 2" xfId="21713"/>
    <cellStyle name="常规 7 2 4 3 3 2 2 9" xfId="21714"/>
    <cellStyle name="常规 7 2 4 3 3 2 3" xfId="21715"/>
    <cellStyle name="常规 7 2 4 3 3 2 3 2" xfId="21716"/>
    <cellStyle name="常规 7 2 4 3 3 2 3 2 2" xfId="21717"/>
    <cellStyle name="常规 7 2 4 3 3 2 3 2 2 2" xfId="21718"/>
    <cellStyle name="常规 7 2 4 3 3 2 3 2 3" xfId="21719"/>
    <cellStyle name="常规 7 2 4 3 3 2 3 2 3 2" xfId="21720"/>
    <cellStyle name="常规 7 2 4 3 3 2 3 2 4" xfId="21721"/>
    <cellStyle name="常规 7 2 4 3 3 2 3 2 4 2" xfId="21722"/>
    <cellStyle name="常规 7 2 4 3 3 2 3 2 5" xfId="21723"/>
    <cellStyle name="常规 7 2 4 3 3 2 3 3" xfId="21724"/>
    <cellStyle name="常规 7 2 4 3 3 2 3 3 2" xfId="21725"/>
    <cellStyle name="常规 7 2 4 3 3 2 3 4" xfId="21726"/>
    <cellStyle name="常规 7 2 4 3 3 2 3 4 2" xfId="21727"/>
    <cellStyle name="常规 7 2 4 3 3 2 3 5" xfId="21728"/>
    <cellStyle name="常规 7 2 4 3 3 2 3 5 2" xfId="21729"/>
    <cellStyle name="常规 7 2 4 3 3 2 3 6" xfId="21730"/>
    <cellStyle name="常规 7 2 4 3 3 2 4" xfId="21731"/>
    <cellStyle name="常规 7 2 4 3 3 2 4 2" xfId="21732"/>
    <cellStyle name="常规 7 2 4 3 3 2 4 2 2" xfId="21733"/>
    <cellStyle name="常规 7 2 4 3 3 2 4 3" xfId="21734"/>
    <cellStyle name="常规 7 2 4 3 3 2 4 3 2" xfId="21735"/>
    <cellStyle name="常规 7 2 4 3 3 2 4 4" xfId="21736"/>
    <cellStyle name="常规 7 2 4 3 3 2 4 4 2" xfId="21737"/>
    <cellStyle name="常规 7 2 4 3 3 2 4 5" xfId="21738"/>
    <cellStyle name="常规 7 2 4 3 3 2 5" xfId="21739"/>
    <cellStyle name="常规 7 2 4 3 3 2 5 2" xfId="21740"/>
    <cellStyle name="常规 7 2 4 3 3 2 5 2 2" xfId="21741"/>
    <cellStyle name="常规 7 2 4 3 3 2 5 3" xfId="21742"/>
    <cellStyle name="常规 7 2 4 3 3 2 5 3 2" xfId="21743"/>
    <cellStyle name="常规 7 2 4 3 3 2 5 4" xfId="21744"/>
    <cellStyle name="常规 7 2 4 3 3 2 5 4 2" xfId="21745"/>
    <cellStyle name="常规 7 2 4 3 3 2 5 5" xfId="21746"/>
    <cellStyle name="常规 7 2 4 3 3 2 6" xfId="21747"/>
    <cellStyle name="常规 7 2 4 3 3 2 6 2" xfId="21748"/>
    <cellStyle name="常规 7 2 4 3 3 2 6 2 2" xfId="21749"/>
    <cellStyle name="常规 7 2 4 3 3 2 6 3" xfId="21750"/>
    <cellStyle name="常规 7 2 4 3 3 2 6 3 2" xfId="21751"/>
    <cellStyle name="常规 7 2 4 3 3 2 6 4" xfId="21752"/>
    <cellStyle name="常规 7 2 4 3 3 2 7" xfId="21753"/>
    <cellStyle name="常规 7 2 4 3 3 2 7 2" xfId="21754"/>
    <cellStyle name="常规 7 2 4 3 3 2 8" xfId="21755"/>
    <cellStyle name="常规 7 2 4 3 3 2 8 2" xfId="21756"/>
    <cellStyle name="常规 7 2 4 3 3 2 9" xfId="21757"/>
    <cellStyle name="常规 7 2 4 3 3 2 9 2" xfId="21758"/>
    <cellStyle name="常规 7 2 4 3 3 3" xfId="21759"/>
    <cellStyle name="常规 7 2 4 3 3 3 2" xfId="21760"/>
    <cellStyle name="常规 7 2 4 3 3 3 2 2" xfId="21761"/>
    <cellStyle name="常规 7 2 4 3 3 3 2 2 2" xfId="21762"/>
    <cellStyle name="常规 7 2 4 3 3 3 2 2 2 2" xfId="21763"/>
    <cellStyle name="常规 7 2 4 3 3 3 2 2 3" xfId="21764"/>
    <cellStyle name="常规 7 2 4 3 3 3 2 2 3 2" xfId="21765"/>
    <cellStyle name="常规 7 2 4 3 3 3 2 2 4" xfId="21766"/>
    <cellStyle name="常规 7 2 4 3 3 3 2 2 4 2" xfId="21767"/>
    <cellStyle name="常规 7 2 4 3 3 3 2 2 5" xfId="21768"/>
    <cellStyle name="常规 7 2 4 3 3 3 2 3" xfId="21769"/>
    <cellStyle name="常规 7 2 4 3 3 3 2 3 2" xfId="21770"/>
    <cellStyle name="常规 7 2 4 3 3 3 2 4" xfId="21771"/>
    <cellStyle name="常规 7 2 4 3 3 3 2 4 2" xfId="21772"/>
    <cellStyle name="常规 7 2 4 3 3 3 2 5" xfId="21773"/>
    <cellStyle name="常规 7 2 4 3 3 3 2 5 2" xfId="21774"/>
    <cellStyle name="常规 7 2 4 3 3 3 2 6" xfId="21775"/>
    <cellStyle name="常规 7 2 4 3 3 3 3" xfId="21776"/>
    <cellStyle name="常规 7 2 4 3 3 3 3 2" xfId="21777"/>
    <cellStyle name="常规 7 2 4 3 3 3 3 2 2" xfId="21778"/>
    <cellStyle name="常规 7 2 4 3 3 3 3 3" xfId="21779"/>
    <cellStyle name="常规 7 2 4 3 3 3 3 3 2" xfId="21780"/>
    <cellStyle name="常规 7 2 4 3 3 3 3 4" xfId="21781"/>
    <cellStyle name="常规 7 2 4 3 3 3 3 4 2" xfId="21782"/>
    <cellStyle name="常规 7 2 4 3 3 3 3 5" xfId="21783"/>
    <cellStyle name="常规 7 2 4 3 3 3 4" xfId="21784"/>
    <cellStyle name="常规 7 2 4 3 3 3 4 2" xfId="21785"/>
    <cellStyle name="常规 7 2 4 3 3 3 4 2 2" xfId="21786"/>
    <cellStyle name="常规 7 2 4 3 3 3 4 3" xfId="21787"/>
    <cellStyle name="常规 7 2 4 3 3 3 4 3 2" xfId="21788"/>
    <cellStyle name="常规 7 2 4 3 3 3 4 4" xfId="21789"/>
    <cellStyle name="常规 7 2 4 3 3 3 4 4 2" xfId="21790"/>
    <cellStyle name="常规 7 2 4 3 3 3 4 5" xfId="21791"/>
    <cellStyle name="常规 7 2 4 3 3 3 5" xfId="21792"/>
    <cellStyle name="常规 7 2 4 3 3 3 5 2" xfId="21793"/>
    <cellStyle name="常规 7 2 4 3 3 3 5 2 2" xfId="21794"/>
    <cellStyle name="常规 7 2 4 3 3 3 5 3" xfId="21795"/>
    <cellStyle name="常规 7 2 4 3 3 3 5 3 2" xfId="21796"/>
    <cellStyle name="常规 7 2 4 3 3 3 5 4" xfId="21797"/>
    <cellStyle name="常规 7 2 4 3 3 3 6" xfId="21798"/>
    <cellStyle name="常规 7 2 4 3 3 3 6 2" xfId="21799"/>
    <cellStyle name="常规 7 2 4 3 3 3 7" xfId="21800"/>
    <cellStyle name="常规 7 2 4 3 3 3 7 2" xfId="21801"/>
    <cellStyle name="常规 7 2 4 3 3 3 8" xfId="21802"/>
    <cellStyle name="常规 7 2 4 3 3 3 8 2" xfId="21803"/>
    <cellStyle name="常规 7 2 4 3 3 3 9" xfId="21804"/>
    <cellStyle name="常规 7 2 4 3 3 4" xfId="21805"/>
    <cellStyle name="常规 7 2 4 3 3 4 2" xfId="21806"/>
    <cellStyle name="常规 7 2 4 3 3 4 2 2" xfId="21807"/>
    <cellStyle name="常规 7 2 4 3 3 4 2 2 2" xfId="21808"/>
    <cellStyle name="常规 7 2 4 3 3 4 2 3" xfId="21809"/>
    <cellStyle name="常规 7 2 4 3 3 4 2 3 2" xfId="21810"/>
    <cellStyle name="常规 7 2 4 3 3 4 2 4" xfId="21811"/>
    <cellStyle name="常规 7 2 4 3 3 4 2 4 2" xfId="21812"/>
    <cellStyle name="常规 7 2 4 3 3 4 2 5" xfId="21813"/>
    <cellStyle name="常规 7 2 4 3 3 4 3" xfId="21814"/>
    <cellStyle name="常规 7 2 4 3 3 4 3 2" xfId="21815"/>
    <cellStyle name="常规 7 2 4 3 3 4 4" xfId="21816"/>
    <cellStyle name="常规 7 2 4 3 3 4 4 2" xfId="21817"/>
    <cellStyle name="常规 7 2 4 3 3 4 5" xfId="21818"/>
    <cellStyle name="常规 7 2 4 3 3 4 5 2" xfId="21819"/>
    <cellStyle name="常规 7 2 4 3 3 4 6" xfId="21820"/>
    <cellStyle name="常规 7 2 4 3 3 5" xfId="21821"/>
    <cellStyle name="常规 7 2 4 3 3 5 2" xfId="21822"/>
    <cellStyle name="常规 7 2 4 3 3 5 2 2" xfId="21823"/>
    <cellStyle name="常规 7 2 4 3 3 5 3" xfId="21824"/>
    <cellStyle name="常规 7 2 4 3 3 5 3 2" xfId="21825"/>
    <cellStyle name="常规 7 2 4 3 3 5 4" xfId="21826"/>
    <cellStyle name="常规 7 2 4 3 3 5 4 2" xfId="21827"/>
    <cellStyle name="常规 7 2 4 3 3 5 5" xfId="21828"/>
    <cellStyle name="常规 7 2 4 3 3 6" xfId="21829"/>
    <cellStyle name="常规 7 2 4 3 3 6 2" xfId="21830"/>
    <cellStyle name="常规 7 2 4 3 3 6 2 2" xfId="21831"/>
    <cellStyle name="常规 7 2 4 3 3 6 3" xfId="21832"/>
    <cellStyle name="常规 7 2 4 3 3 6 3 2" xfId="21833"/>
    <cellStyle name="常规 7 2 4 3 3 6 4" xfId="21834"/>
    <cellStyle name="常规 7 2 4 3 3 6 4 2" xfId="21835"/>
    <cellStyle name="常规 7 2 4 3 3 6 5" xfId="21836"/>
    <cellStyle name="常规 7 2 4 3 3 7" xfId="21837"/>
    <cellStyle name="常规 7 2 4 3 3 7 2" xfId="21838"/>
    <cellStyle name="常规 7 2 4 3 3 7 2 2" xfId="21839"/>
    <cellStyle name="常规 7 2 4 3 3 7 3" xfId="21840"/>
    <cellStyle name="常规 7 2 4 3 3 7 3 2" xfId="21841"/>
    <cellStyle name="常规 7 2 4 3 3 7 4" xfId="21842"/>
    <cellStyle name="常规 7 2 4 3 3 8" xfId="21843"/>
    <cellStyle name="常规 7 2 4 3 3 8 2" xfId="21844"/>
    <cellStyle name="常规 7 2 4 3 3 9" xfId="21845"/>
    <cellStyle name="常规 7 2 4 3 3 9 2" xfId="21846"/>
    <cellStyle name="常规 7 2 4 3 4" xfId="21847"/>
    <cellStyle name="常规 7 2 4 3 4 10" xfId="21848"/>
    <cellStyle name="常规 7 2 4 3 4 10 2" xfId="21849"/>
    <cellStyle name="常规 7 2 4 3 4 11" xfId="21850"/>
    <cellStyle name="常规 7 2 4 3 4 2" xfId="21851"/>
    <cellStyle name="常规 7 2 4 3 4 2 10" xfId="21852"/>
    <cellStyle name="常规 7 2 4 3 4 2 2" xfId="21853"/>
    <cellStyle name="常规 7 2 4 3 4 2 2 2" xfId="21854"/>
    <cellStyle name="常规 7 2 4 3 4 2 2 2 2" xfId="21855"/>
    <cellStyle name="常规 7 2 4 3 4 2 2 2 2 2" xfId="21856"/>
    <cellStyle name="常规 7 2 4 3 4 2 2 2 2 2 2" xfId="21857"/>
    <cellStyle name="常规 7 2 4 3 4 2 2 2 2 3" xfId="21858"/>
    <cellStyle name="常规 7 2 4 3 4 2 2 2 2 3 2" xfId="21859"/>
    <cellStyle name="常规 7 2 4 3 4 2 2 2 2 4" xfId="21860"/>
    <cellStyle name="常规 7 2 4 3 4 2 2 2 2 4 2" xfId="21861"/>
    <cellStyle name="常规 7 2 4 3 4 2 2 2 2 5" xfId="21862"/>
    <cellStyle name="常规 7 2 4 3 4 2 2 2 3" xfId="21863"/>
    <cellStyle name="常规 7 2 4 3 4 2 2 2 3 2" xfId="21864"/>
    <cellStyle name="常规 7 2 4 3 4 2 2 2 4" xfId="21865"/>
    <cellStyle name="常规 7 2 4 3 4 2 2 2 4 2" xfId="21866"/>
    <cellStyle name="常规 7 2 4 3 4 2 2 2 5" xfId="21867"/>
    <cellStyle name="常规 7 2 4 3 4 2 2 2 5 2" xfId="21868"/>
    <cellStyle name="常规 7 2 4 3 4 2 2 2 6" xfId="21869"/>
    <cellStyle name="常规 7 2 4 3 4 2 2 3" xfId="21870"/>
    <cellStyle name="常规 7 2 4 3 4 2 2 3 2" xfId="21871"/>
    <cellStyle name="常规 7 2 4 3 4 2 2 3 2 2" xfId="21872"/>
    <cellStyle name="常规 7 2 4 3 4 2 2 3 3" xfId="21873"/>
    <cellStyle name="常规 7 2 4 3 4 2 2 3 3 2" xfId="21874"/>
    <cellStyle name="常规 7 2 4 3 4 2 2 3 4" xfId="21875"/>
    <cellStyle name="常规 7 2 4 3 4 2 2 3 4 2" xfId="21876"/>
    <cellStyle name="常规 7 2 4 3 4 2 2 3 5" xfId="21877"/>
    <cellStyle name="常规 7 2 4 3 4 2 2 4" xfId="21878"/>
    <cellStyle name="常规 7 2 4 3 4 2 2 4 2" xfId="21879"/>
    <cellStyle name="常规 7 2 4 3 4 2 2 4 2 2" xfId="21880"/>
    <cellStyle name="常规 7 2 4 3 4 2 2 4 3" xfId="21881"/>
    <cellStyle name="常规 7 2 4 3 4 2 2 4 3 2" xfId="21882"/>
    <cellStyle name="常规 7 2 4 3 4 2 2 4 4" xfId="21883"/>
    <cellStyle name="常规 7 2 4 3 4 2 2 4 4 2" xfId="21884"/>
    <cellStyle name="常规 7 2 4 3 4 2 2 4 5" xfId="21885"/>
    <cellStyle name="常规 7 2 4 3 4 2 2 5" xfId="21886"/>
    <cellStyle name="常规 7 2 4 3 4 2 2 5 2" xfId="21887"/>
    <cellStyle name="常规 7 2 4 3 4 2 2 5 2 2" xfId="21888"/>
    <cellStyle name="常规 7 2 4 3 4 2 2 5 3" xfId="21889"/>
    <cellStyle name="常规 7 2 4 3 4 2 2 5 3 2" xfId="21890"/>
    <cellStyle name="常规 7 2 4 3 4 2 2 5 4" xfId="21891"/>
    <cellStyle name="常规 7 2 4 3 4 2 2 6" xfId="21892"/>
    <cellStyle name="常规 7 2 4 3 4 2 2 6 2" xfId="21893"/>
    <cellStyle name="常规 7 2 4 3 4 2 2 7" xfId="21894"/>
    <cellStyle name="常规 7 2 4 3 4 2 2 7 2" xfId="21895"/>
    <cellStyle name="常规 7 2 4 3 4 2 2 8" xfId="21896"/>
    <cellStyle name="常规 7 2 4 3 4 2 2 8 2" xfId="21897"/>
    <cellStyle name="常规 7 2 4 3 4 2 2 9" xfId="21898"/>
    <cellStyle name="常规 7 2 4 3 4 2 3" xfId="21899"/>
    <cellStyle name="常规 7 2 4 3 4 2 3 2" xfId="21900"/>
    <cellStyle name="常规 7 2 4 3 4 2 3 2 2" xfId="21901"/>
    <cellStyle name="常规 7 2 4 3 4 2 3 2 2 2" xfId="21902"/>
    <cellStyle name="常规 7 2 4 3 4 2 3 2 3" xfId="21903"/>
    <cellStyle name="常规 7 2 4 3 4 2 3 2 3 2" xfId="21904"/>
    <cellStyle name="常规 7 2 4 3 4 2 3 2 4" xfId="21905"/>
    <cellStyle name="常规 7 2 4 3 4 2 3 2 4 2" xfId="21906"/>
    <cellStyle name="常规 7 2 4 3 4 2 3 2 5" xfId="21907"/>
    <cellStyle name="常规 7 2 4 3 4 2 3 3" xfId="21908"/>
    <cellStyle name="常规 7 2 4 3 4 2 3 3 2" xfId="21909"/>
    <cellStyle name="常规 7 2 4 3 4 2 3 4" xfId="21910"/>
    <cellStyle name="常规 7 2 4 3 4 2 3 4 2" xfId="21911"/>
    <cellStyle name="常规 7 2 4 3 4 2 3 5" xfId="21912"/>
    <cellStyle name="常规 7 2 4 3 4 2 3 5 2" xfId="21913"/>
    <cellStyle name="常规 7 2 4 3 4 2 3 6" xfId="21914"/>
    <cellStyle name="常规 7 2 4 3 4 2 4" xfId="21915"/>
    <cellStyle name="常规 7 2 4 3 4 2 4 2" xfId="21916"/>
    <cellStyle name="常规 7 2 4 3 4 2 4 2 2" xfId="21917"/>
    <cellStyle name="常规 7 2 4 3 4 2 4 3" xfId="21918"/>
    <cellStyle name="常规 7 2 4 3 4 2 4 3 2" xfId="21919"/>
    <cellStyle name="常规 7 2 4 3 4 2 4 4" xfId="21920"/>
    <cellStyle name="常规 7 2 4 3 4 2 4 4 2" xfId="21921"/>
    <cellStyle name="常规 7 2 4 3 4 2 4 5" xfId="21922"/>
    <cellStyle name="常规 7 2 4 3 4 2 5" xfId="21923"/>
    <cellStyle name="常规 7 2 4 3 4 2 5 2" xfId="21924"/>
    <cellStyle name="常规 7 2 4 3 4 2 5 2 2" xfId="21925"/>
    <cellStyle name="常规 7 2 4 3 4 2 5 3" xfId="21926"/>
    <cellStyle name="常规 7 2 4 3 4 2 5 3 2" xfId="21927"/>
    <cellStyle name="常规 7 2 4 3 4 2 5 4" xfId="21928"/>
    <cellStyle name="常规 7 2 4 3 4 2 5 4 2" xfId="21929"/>
    <cellStyle name="常规 7 2 4 3 4 2 5 5" xfId="21930"/>
    <cellStyle name="常规 7 2 4 3 4 2 6" xfId="21931"/>
    <cellStyle name="常规 7 2 4 3 4 2 6 2" xfId="21932"/>
    <cellStyle name="常规 7 2 4 3 4 2 6 2 2" xfId="21933"/>
    <cellStyle name="常规 7 2 4 3 4 2 6 3" xfId="21934"/>
    <cellStyle name="常规 7 2 4 3 4 2 6 3 2" xfId="21935"/>
    <cellStyle name="常规 7 2 4 3 4 2 6 4" xfId="21936"/>
    <cellStyle name="常规 7 2 4 3 4 2 7" xfId="21937"/>
    <cellStyle name="常规 7 2 4 3 4 2 7 2" xfId="21938"/>
    <cellStyle name="常规 7 2 4 3 4 2 8" xfId="21939"/>
    <cellStyle name="常规 7 2 4 3 4 2 8 2" xfId="21940"/>
    <cellStyle name="常规 7 2 4 3 4 2 9" xfId="21941"/>
    <cellStyle name="常规 7 2 4 3 4 2 9 2" xfId="21942"/>
    <cellStyle name="常规 7 2 4 3 4 3" xfId="21943"/>
    <cellStyle name="常规 7 2 4 3 4 3 2" xfId="21944"/>
    <cellStyle name="常规 7 2 4 3 4 3 2 2" xfId="21945"/>
    <cellStyle name="常规 7 2 4 3 4 3 2 2 2" xfId="21946"/>
    <cellStyle name="常规 7 2 4 3 4 3 2 2 2 2" xfId="21947"/>
    <cellStyle name="常规 7 2 4 3 4 3 2 2 3" xfId="21948"/>
    <cellStyle name="常规 7 2 4 3 4 3 2 2 3 2" xfId="21949"/>
    <cellStyle name="常规 7 2 4 3 4 3 2 2 4" xfId="21950"/>
    <cellStyle name="常规 7 2 4 3 4 3 2 2 4 2" xfId="21951"/>
    <cellStyle name="常规 7 2 4 3 4 3 2 2 5" xfId="21952"/>
    <cellStyle name="常规 7 2 4 3 4 3 2 3" xfId="21953"/>
    <cellStyle name="常规 7 2 4 3 4 3 2 3 2" xfId="21954"/>
    <cellStyle name="常规 7 2 4 3 4 3 2 4" xfId="21955"/>
    <cellStyle name="常规 7 2 4 3 4 3 2 4 2" xfId="21956"/>
    <cellStyle name="常规 7 2 4 3 4 3 2 5" xfId="21957"/>
    <cellStyle name="常规 7 2 4 3 4 3 2 5 2" xfId="21958"/>
    <cellStyle name="常规 7 2 4 3 4 3 2 6" xfId="21959"/>
    <cellStyle name="常规 7 2 4 3 4 3 3" xfId="21960"/>
    <cellStyle name="常规 7 2 4 3 4 3 3 2" xfId="21961"/>
    <cellStyle name="常规 7 2 4 3 4 3 3 2 2" xfId="21962"/>
    <cellStyle name="常规 7 2 4 3 4 3 3 3" xfId="21963"/>
    <cellStyle name="常规 7 2 4 3 4 3 3 3 2" xfId="21964"/>
    <cellStyle name="常规 7 2 4 3 4 3 3 4" xfId="21965"/>
    <cellStyle name="常规 7 2 4 3 4 3 3 4 2" xfId="21966"/>
    <cellStyle name="常规 7 2 4 3 4 3 3 5" xfId="21967"/>
    <cellStyle name="常规 7 2 4 3 4 3 4" xfId="21968"/>
    <cellStyle name="常规 7 2 4 3 4 3 4 2" xfId="21969"/>
    <cellStyle name="常规 7 2 4 3 4 3 4 2 2" xfId="21970"/>
    <cellStyle name="常规 7 2 4 3 4 3 4 3" xfId="21971"/>
    <cellStyle name="常规 7 2 4 3 4 3 4 3 2" xfId="21972"/>
    <cellStyle name="常规 7 2 4 3 4 3 4 4" xfId="21973"/>
    <cellStyle name="常规 7 2 4 3 4 3 4 4 2" xfId="21974"/>
    <cellStyle name="常规 7 2 4 3 4 3 4 5" xfId="21975"/>
    <cellStyle name="常规 7 2 4 3 4 3 5" xfId="21976"/>
    <cellStyle name="常规 7 2 4 3 4 3 5 2" xfId="21977"/>
    <cellStyle name="常规 7 2 4 3 4 3 5 2 2" xfId="21978"/>
    <cellStyle name="常规 7 2 4 3 4 3 5 3" xfId="21979"/>
    <cellStyle name="常规 7 2 4 3 4 3 5 3 2" xfId="21980"/>
    <cellStyle name="常规 7 2 4 3 4 3 5 4" xfId="21981"/>
    <cellStyle name="常规 7 2 4 3 4 3 6" xfId="21982"/>
    <cellStyle name="常规 7 2 4 3 4 3 6 2" xfId="21983"/>
    <cellStyle name="常规 7 2 4 3 4 3 7" xfId="21984"/>
    <cellStyle name="常规 7 2 4 3 4 3 7 2" xfId="21985"/>
    <cellStyle name="常规 7 2 4 3 4 3 8" xfId="21986"/>
    <cellStyle name="常规 7 2 4 3 4 3 8 2" xfId="21987"/>
    <cellStyle name="常规 7 2 4 3 4 3 9" xfId="21988"/>
    <cellStyle name="常规 7 2 4 3 4 4" xfId="21989"/>
    <cellStyle name="常规 7 2 4 3 4 4 2" xfId="21990"/>
    <cellStyle name="常规 7 2 4 3 4 4 2 2" xfId="21991"/>
    <cellStyle name="常规 7 2 4 3 4 4 2 2 2" xfId="21992"/>
    <cellStyle name="常规 7 2 4 3 4 4 2 3" xfId="21993"/>
    <cellStyle name="常规 7 2 4 3 4 4 2 3 2" xfId="21994"/>
    <cellStyle name="常规 7 2 4 3 4 4 2 4" xfId="21995"/>
    <cellStyle name="常规 7 2 4 3 4 4 2 4 2" xfId="21996"/>
    <cellStyle name="常规 7 2 4 3 4 4 2 5" xfId="21997"/>
    <cellStyle name="常规 7 2 4 3 4 4 3" xfId="21998"/>
    <cellStyle name="常规 7 2 4 3 4 4 3 2" xfId="21999"/>
    <cellStyle name="常规 7 2 4 3 4 4 4" xfId="22000"/>
    <cellStyle name="常规 7 2 4 3 4 4 4 2" xfId="22001"/>
    <cellStyle name="常规 7 2 4 3 4 4 5" xfId="22002"/>
    <cellStyle name="常规 7 2 4 3 4 4 5 2" xfId="22003"/>
    <cellStyle name="常规 7 2 4 3 4 4 6" xfId="22004"/>
    <cellStyle name="常规 7 2 4 3 4 5" xfId="22005"/>
    <cellStyle name="常规 7 2 4 3 4 5 2" xfId="22006"/>
    <cellStyle name="常规 7 2 4 3 4 5 2 2" xfId="22007"/>
    <cellStyle name="常规 7 2 4 3 4 5 3" xfId="22008"/>
    <cellStyle name="常规 7 2 4 3 4 5 3 2" xfId="22009"/>
    <cellStyle name="常规 7 2 4 3 4 5 4" xfId="22010"/>
    <cellStyle name="常规 7 2 4 3 4 5 4 2" xfId="22011"/>
    <cellStyle name="常规 7 2 4 3 4 5 5" xfId="22012"/>
    <cellStyle name="常规 7 2 4 3 4 6" xfId="22013"/>
    <cellStyle name="常规 7 2 4 3 4 6 2" xfId="22014"/>
    <cellStyle name="常规 7 2 4 3 4 6 2 2" xfId="22015"/>
    <cellStyle name="常规 7 2 4 3 4 6 3" xfId="22016"/>
    <cellStyle name="常规 7 2 4 3 4 6 3 2" xfId="22017"/>
    <cellStyle name="常规 7 2 4 3 4 6 4" xfId="22018"/>
    <cellStyle name="常规 7 2 4 3 4 6 4 2" xfId="22019"/>
    <cellStyle name="常规 7 2 4 3 4 6 5" xfId="22020"/>
    <cellStyle name="常规 7 2 4 3 4 7" xfId="22021"/>
    <cellStyle name="常规 7 2 4 3 4 7 2" xfId="22022"/>
    <cellStyle name="常规 7 2 4 3 4 7 2 2" xfId="22023"/>
    <cellStyle name="常规 7 2 4 3 4 7 3" xfId="22024"/>
    <cellStyle name="常规 7 2 4 3 4 7 3 2" xfId="22025"/>
    <cellStyle name="常规 7 2 4 3 4 7 4" xfId="22026"/>
    <cellStyle name="常规 7 2 4 3 4 8" xfId="22027"/>
    <cellStyle name="常规 7 2 4 3 4 8 2" xfId="22028"/>
    <cellStyle name="常规 7 2 4 3 4 9" xfId="22029"/>
    <cellStyle name="常规 7 2 4 3 4 9 2" xfId="22030"/>
    <cellStyle name="常规 7 2 4 3 5" xfId="22031"/>
    <cellStyle name="常规 7 2 4 3 5 10" xfId="22032"/>
    <cellStyle name="常规 7 2 4 3 5 2" xfId="22033"/>
    <cellStyle name="常规 7 2 4 3 5 2 2" xfId="22034"/>
    <cellStyle name="常规 7 2 4 3 5 2 2 2" xfId="22035"/>
    <cellStyle name="常规 7 2 4 3 5 2 2 2 2" xfId="22036"/>
    <cellStyle name="常规 7 2 4 3 5 2 2 2 2 2" xfId="22037"/>
    <cellStyle name="常规 7 2 4 3 5 2 2 2 3" xfId="22038"/>
    <cellStyle name="常规 7 2 4 3 5 2 2 2 3 2" xfId="22039"/>
    <cellStyle name="常规 7 2 4 3 5 2 2 2 4" xfId="22040"/>
    <cellStyle name="常规 7 2 4 3 5 2 2 2 4 2" xfId="22041"/>
    <cellStyle name="常规 7 2 4 3 5 2 2 2 5" xfId="22042"/>
    <cellStyle name="常规 7 2 4 3 5 2 2 3" xfId="22043"/>
    <cellStyle name="常规 7 2 4 3 5 2 2 3 2" xfId="22044"/>
    <cellStyle name="常规 7 2 4 3 5 2 2 4" xfId="22045"/>
    <cellStyle name="常规 7 2 4 3 5 2 2 4 2" xfId="22046"/>
    <cellStyle name="常规 7 2 4 3 5 2 2 5" xfId="22047"/>
    <cellStyle name="常规 7 2 4 3 5 2 2 5 2" xfId="22048"/>
    <cellStyle name="常规 7 2 4 3 5 2 2 6" xfId="22049"/>
    <cellStyle name="常规 7 2 4 3 5 2 3" xfId="22050"/>
    <cellStyle name="常规 7 2 4 3 5 2 3 2" xfId="22051"/>
    <cellStyle name="常规 7 2 4 3 5 2 3 2 2" xfId="22052"/>
    <cellStyle name="常规 7 2 4 3 5 2 3 3" xfId="22053"/>
    <cellStyle name="常规 7 2 4 3 5 2 3 3 2" xfId="22054"/>
    <cellStyle name="常规 7 2 4 3 5 2 3 4" xfId="22055"/>
    <cellStyle name="常规 7 2 4 3 5 2 3 4 2" xfId="22056"/>
    <cellStyle name="常规 7 2 4 3 5 2 3 5" xfId="22057"/>
    <cellStyle name="常规 7 2 4 3 5 2 4" xfId="22058"/>
    <cellStyle name="常规 7 2 4 3 5 2 4 2" xfId="22059"/>
    <cellStyle name="常规 7 2 4 3 5 2 4 2 2" xfId="22060"/>
    <cellStyle name="常规 7 2 4 3 5 2 4 3" xfId="22061"/>
    <cellStyle name="常规 7 2 4 3 5 2 4 3 2" xfId="22062"/>
    <cellStyle name="常规 7 2 4 3 5 2 4 4" xfId="22063"/>
    <cellStyle name="常规 7 2 4 3 5 2 4 4 2" xfId="22064"/>
    <cellStyle name="常规 7 2 4 3 5 2 4 5" xfId="22065"/>
    <cellStyle name="常规 7 2 4 3 5 2 5" xfId="22066"/>
    <cellStyle name="常规 7 2 4 3 5 2 5 2" xfId="22067"/>
    <cellStyle name="常规 7 2 4 3 5 2 5 2 2" xfId="22068"/>
    <cellStyle name="常规 7 2 4 3 5 2 5 3" xfId="22069"/>
    <cellStyle name="常规 7 2 4 3 5 2 5 3 2" xfId="22070"/>
    <cellStyle name="常规 7 2 4 3 5 2 5 4" xfId="22071"/>
    <cellStyle name="常规 7 2 4 3 5 2 6" xfId="22072"/>
    <cellStyle name="常规 7 2 4 3 5 2 6 2" xfId="22073"/>
    <cellStyle name="常规 7 2 4 3 5 2 7" xfId="22074"/>
    <cellStyle name="常规 7 2 4 3 5 2 7 2" xfId="22075"/>
    <cellStyle name="常规 7 2 4 3 5 2 8" xfId="22076"/>
    <cellStyle name="常规 7 2 4 3 5 2 8 2" xfId="22077"/>
    <cellStyle name="常规 7 2 4 3 5 2 9" xfId="22078"/>
    <cellStyle name="常规 7 2 4 3 5 3" xfId="22079"/>
    <cellStyle name="常规 7 2 4 3 5 3 2" xfId="22080"/>
    <cellStyle name="常规 7 2 4 3 5 3 2 2" xfId="22081"/>
    <cellStyle name="常规 7 2 4 3 5 3 2 2 2" xfId="22082"/>
    <cellStyle name="常规 7 2 4 3 5 3 2 3" xfId="22083"/>
    <cellStyle name="常规 7 2 4 3 5 3 2 3 2" xfId="22084"/>
    <cellStyle name="常规 7 2 4 3 5 3 2 4" xfId="22085"/>
    <cellStyle name="常规 7 2 4 3 5 3 2 4 2" xfId="22086"/>
    <cellStyle name="常规 7 2 4 3 5 3 2 5" xfId="22087"/>
    <cellStyle name="常规 7 2 4 3 5 3 3" xfId="22088"/>
    <cellStyle name="常规 7 2 4 3 5 3 3 2" xfId="22089"/>
    <cellStyle name="常规 7 2 4 3 5 3 4" xfId="22090"/>
    <cellStyle name="常规 7 2 4 3 5 3 4 2" xfId="22091"/>
    <cellStyle name="常规 7 2 4 3 5 3 5" xfId="22092"/>
    <cellStyle name="常规 7 2 4 3 5 3 5 2" xfId="22093"/>
    <cellStyle name="常规 7 2 4 3 5 3 6" xfId="22094"/>
    <cellStyle name="常规 7 2 4 3 5 4" xfId="22095"/>
    <cellStyle name="常规 7 2 4 3 5 4 2" xfId="22096"/>
    <cellStyle name="常规 7 2 4 3 5 4 2 2" xfId="22097"/>
    <cellStyle name="常规 7 2 4 3 5 4 3" xfId="22098"/>
    <cellStyle name="常规 7 2 4 3 5 4 3 2" xfId="22099"/>
    <cellStyle name="常规 7 2 4 3 5 4 4" xfId="22100"/>
    <cellStyle name="常规 7 2 4 3 5 4 4 2" xfId="22101"/>
    <cellStyle name="常规 7 2 4 3 5 4 5" xfId="22102"/>
    <cellStyle name="常规 7 2 4 3 5 5" xfId="22103"/>
    <cellStyle name="常规 7 2 4 3 5 5 2" xfId="22104"/>
    <cellStyle name="常规 7 2 4 3 5 5 2 2" xfId="22105"/>
    <cellStyle name="常规 7 2 4 3 5 5 3" xfId="22106"/>
    <cellStyle name="常规 7 2 4 3 5 5 3 2" xfId="22107"/>
    <cellStyle name="常规 7 2 4 3 5 5 4" xfId="22108"/>
    <cellStyle name="常规 7 2 4 3 5 5 4 2" xfId="22109"/>
    <cellStyle name="常规 7 2 4 3 5 5 5" xfId="22110"/>
    <cellStyle name="常规 7 2 4 3 5 6" xfId="22111"/>
    <cellStyle name="常规 7 2 4 3 5 6 2" xfId="22112"/>
    <cellStyle name="常规 7 2 4 3 5 6 2 2" xfId="22113"/>
    <cellStyle name="常规 7 2 4 3 5 6 3" xfId="22114"/>
    <cellStyle name="常规 7 2 4 3 5 6 3 2" xfId="22115"/>
    <cellStyle name="常规 7 2 4 3 5 6 4" xfId="22116"/>
    <cellStyle name="常规 7 2 4 3 5 7" xfId="22117"/>
    <cellStyle name="常规 7 2 4 3 5 7 2" xfId="22118"/>
    <cellStyle name="常规 7 2 4 3 5 8" xfId="22119"/>
    <cellStyle name="常规 7 2 4 3 5 8 2" xfId="22120"/>
    <cellStyle name="常规 7 2 4 3 5 9" xfId="22121"/>
    <cellStyle name="常规 7 2 4 3 5 9 2" xfId="22122"/>
    <cellStyle name="常规 7 2 4 3 6" xfId="22123"/>
    <cellStyle name="常规 7 2 4 3 6 2" xfId="22124"/>
    <cellStyle name="常规 7 2 4 3 6 2 2" xfId="22125"/>
    <cellStyle name="常规 7 2 4 3 6 2 2 2" xfId="22126"/>
    <cellStyle name="常规 7 2 4 3 6 2 2 2 2" xfId="22127"/>
    <cellStyle name="常规 7 2 4 3 6 2 2 3" xfId="22128"/>
    <cellStyle name="常规 7 2 4 3 6 2 2 3 2" xfId="22129"/>
    <cellStyle name="常规 7 2 4 3 6 2 2 4" xfId="22130"/>
    <cellStyle name="常规 7 2 4 3 6 2 2 4 2" xfId="22131"/>
    <cellStyle name="常规 7 2 4 3 6 2 2 5" xfId="22132"/>
    <cellStyle name="常规 7 2 4 3 6 2 3" xfId="22133"/>
    <cellStyle name="常规 7 2 4 3 6 2 3 2" xfId="22134"/>
    <cellStyle name="常规 7 2 4 3 6 2 4" xfId="22135"/>
    <cellStyle name="常规 7 2 4 3 6 2 4 2" xfId="22136"/>
    <cellStyle name="常规 7 2 4 3 6 2 5" xfId="22137"/>
    <cellStyle name="常规 7 2 4 3 6 2 5 2" xfId="22138"/>
    <cellStyle name="常规 7 2 4 3 6 2 6" xfId="22139"/>
    <cellStyle name="常规 7 2 4 3 6 3" xfId="22140"/>
    <cellStyle name="常规 7 2 4 3 6 3 2" xfId="22141"/>
    <cellStyle name="常规 7 2 4 3 6 3 2 2" xfId="22142"/>
    <cellStyle name="常规 7 2 4 3 6 3 3" xfId="22143"/>
    <cellStyle name="常规 7 2 4 3 6 3 3 2" xfId="22144"/>
    <cellStyle name="常规 7 2 4 3 6 3 4" xfId="22145"/>
    <cellStyle name="常规 7 2 4 3 6 3 4 2" xfId="22146"/>
    <cellStyle name="常规 7 2 4 3 6 3 5" xfId="22147"/>
    <cellStyle name="常规 7 2 4 3 6 4" xfId="22148"/>
    <cellStyle name="常规 7 2 4 3 6 4 2" xfId="22149"/>
    <cellStyle name="常规 7 2 4 3 6 4 2 2" xfId="22150"/>
    <cellStyle name="常规 7 2 4 3 6 4 3" xfId="22151"/>
    <cellStyle name="常规 7 2 4 3 6 4 3 2" xfId="22152"/>
    <cellStyle name="常规 7 2 4 3 6 4 4" xfId="22153"/>
    <cellStyle name="常规 7 2 4 3 6 4 4 2" xfId="22154"/>
    <cellStyle name="常规 7 2 4 3 6 4 5" xfId="22155"/>
    <cellStyle name="常规 7 2 4 3 6 5" xfId="22156"/>
    <cellStyle name="常规 7 2 4 3 6 5 2" xfId="22157"/>
    <cellStyle name="常规 7 2 4 3 6 5 2 2" xfId="22158"/>
    <cellStyle name="常规 7 2 4 3 6 5 3" xfId="22159"/>
    <cellStyle name="常规 7 2 4 3 6 5 3 2" xfId="22160"/>
    <cellStyle name="常规 7 2 4 3 6 5 4" xfId="22161"/>
    <cellStyle name="常规 7 2 4 3 6 6" xfId="22162"/>
    <cellStyle name="常规 7 2 4 3 6 6 2" xfId="22163"/>
    <cellStyle name="常规 7 2 4 3 6 7" xfId="22164"/>
    <cellStyle name="常规 7 2 4 3 6 7 2" xfId="22165"/>
    <cellStyle name="常规 7 2 4 3 6 8" xfId="22166"/>
    <cellStyle name="常规 7 2 4 3 6 8 2" xfId="22167"/>
    <cellStyle name="常规 7 2 4 3 6 9" xfId="22168"/>
    <cellStyle name="常规 7 2 4 3 7" xfId="22169"/>
    <cellStyle name="常规 7 2 4 3 7 2" xfId="22170"/>
    <cellStyle name="常规 7 2 4 3 7 2 2" xfId="22171"/>
    <cellStyle name="常规 7 2 4 3 7 2 2 2" xfId="22172"/>
    <cellStyle name="常规 7 2 4 3 7 2 3" xfId="22173"/>
    <cellStyle name="常规 7 2 4 3 7 2 3 2" xfId="22174"/>
    <cellStyle name="常规 7 2 4 3 7 2 4" xfId="22175"/>
    <cellStyle name="常规 7 2 4 3 7 2 4 2" xfId="22176"/>
    <cellStyle name="常规 7 2 4 3 7 2 5" xfId="22177"/>
    <cellStyle name="常规 7 2 4 3 7 3" xfId="22178"/>
    <cellStyle name="常规 7 2 4 3 7 3 2" xfId="22179"/>
    <cellStyle name="常规 7 2 4 3 7 4" xfId="22180"/>
    <cellStyle name="常规 7 2 4 3 7 4 2" xfId="22181"/>
    <cellStyle name="常规 7 2 4 3 7 5" xfId="22182"/>
    <cellStyle name="常规 7 2 4 3 7 5 2" xfId="22183"/>
    <cellStyle name="常规 7 2 4 3 7 6" xfId="22184"/>
    <cellStyle name="常规 7 2 4 3 8" xfId="22185"/>
    <cellStyle name="常规 7 2 4 3 8 2" xfId="22186"/>
    <cellStyle name="常规 7 2 4 3 8 2 2" xfId="22187"/>
    <cellStyle name="常规 7 2 4 3 8 3" xfId="22188"/>
    <cellStyle name="常规 7 2 4 3 8 3 2" xfId="22189"/>
    <cellStyle name="常规 7 2 4 3 8 4" xfId="22190"/>
    <cellStyle name="常规 7 2 4 3 8 4 2" xfId="22191"/>
    <cellStyle name="常规 7 2 4 3 8 5" xfId="22192"/>
    <cellStyle name="常规 7 2 4 3 9" xfId="22193"/>
    <cellStyle name="常规 7 2 4 3 9 2" xfId="22194"/>
    <cellStyle name="常规 7 2 4 3 9 2 2" xfId="22195"/>
    <cellStyle name="常规 7 2 4 3 9 3" xfId="22196"/>
    <cellStyle name="常规 7 2 4 3 9 3 2" xfId="22197"/>
    <cellStyle name="常规 7 2 4 3 9 4" xfId="22198"/>
    <cellStyle name="常规 7 2 4 3 9 4 2" xfId="22199"/>
    <cellStyle name="常规 7 2 4 3 9 5" xfId="22200"/>
    <cellStyle name="常规 7 2 4 4" xfId="22201"/>
    <cellStyle name="常规 7 2 4 4 10" xfId="22202"/>
    <cellStyle name="常规 7 2 4 4 10 2" xfId="22203"/>
    <cellStyle name="常规 7 2 4 4 11" xfId="22204"/>
    <cellStyle name="常规 7 2 4 4 11 2" xfId="22205"/>
    <cellStyle name="常规 7 2 4 4 12" xfId="22206"/>
    <cellStyle name="常规 7 2 4 4 2" xfId="22207"/>
    <cellStyle name="常规 7 2 4 4 2 10" xfId="22208"/>
    <cellStyle name="常规 7 2 4 4 2 10 2" xfId="22209"/>
    <cellStyle name="常规 7 2 4 4 2 11" xfId="22210"/>
    <cellStyle name="常规 7 2 4 4 2 2" xfId="22211"/>
    <cellStyle name="常规 7 2 4 4 2 2 10" xfId="22212"/>
    <cellStyle name="常规 7 2 4 4 2 2 2" xfId="22213"/>
    <cellStyle name="常规 7 2 4 4 2 2 2 2" xfId="22214"/>
    <cellStyle name="常规 7 2 4 4 2 2 2 2 2" xfId="22215"/>
    <cellStyle name="常规 7 2 4 4 2 2 2 2 2 2" xfId="22216"/>
    <cellStyle name="常规 7 2 4 4 2 2 2 2 2 2 2" xfId="22217"/>
    <cellStyle name="常规 7 2 4 4 2 2 2 2 2 3" xfId="22218"/>
    <cellStyle name="常规 7 2 4 4 2 2 2 2 2 3 2" xfId="22219"/>
    <cellStyle name="常规 7 2 4 4 2 2 2 2 2 4" xfId="22220"/>
    <cellStyle name="常规 7 2 4 4 2 2 2 2 2 4 2" xfId="22221"/>
    <cellStyle name="常规 7 2 4 4 2 2 2 2 2 5" xfId="22222"/>
    <cellStyle name="常规 7 2 4 4 2 2 2 2 3" xfId="22223"/>
    <cellStyle name="常规 7 2 4 4 2 2 2 2 3 2" xfId="22224"/>
    <cellStyle name="常规 7 2 4 4 2 2 2 2 4" xfId="22225"/>
    <cellStyle name="常规 7 2 4 4 2 2 2 2 4 2" xfId="22226"/>
    <cellStyle name="常规 7 2 4 4 2 2 2 2 5" xfId="22227"/>
    <cellStyle name="常规 7 2 4 4 2 2 2 2 5 2" xfId="22228"/>
    <cellStyle name="常规 7 2 4 4 2 2 2 2 6" xfId="22229"/>
    <cellStyle name="常规 7 2 4 4 2 2 2 3" xfId="22230"/>
    <cellStyle name="常规 7 2 4 4 2 2 2 3 2" xfId="22231"/>
    <cellStyle name="常规 7 2 4 4 2 2 2 3 2 2" xfId="22232"/>
    <cellStyle name="常规 7 2 4 4 2 2 2 3 3" xfId="22233"/>
    <cellStyle name="常规 7 2 4 4 2 2 2 3 3 2" xfId="22234"/>
    <cellStyle name="常规 7 2 4 4 2 2 2 3 4" xfId="22235"/>
    <cellStyle name="常规 7 2 4 4 2 2 2 3 4 2" xfId="22236"/>
    <cellStyle name="常规 7 2 4 4 2 2 2 3 5" xfId="22237"/>
    <cellStyle name="常规 7 2 4 4 2 2 2 4" xfId="22238"/>
    <cellStyle name="常规 7 2 4 4 2 2 2 4 2" xfId="22239"/>
    <cellStyle name="常规 7 2 4 4 2 2 2 4 2 2" xfId="22240"/>
    <cellStyle name="常规 7 2 4 4 2 2 2 4 3" xfId="22241"/>
    <cellStyle name="常规 7 2 4 4 2 2 2 4 3 2" xfId="22242"/>
    <cellStyle name="常规 7 2 4 4 2 2 2 4 4" xfId="22243"/>
    <cellStyle name="常规 7 2 4 4 2 2 2 4 4 2" xfId="22244"/>
    <cellStyle name="常规 7 2 4 4 2 2 2 4 5" xfId="22245"/>
    <cellStyle name="常规 7 2 4 4 2 2 2 5" xfId="22246"/>
    <cellStyle name="常规 7 2 4 4 2 2 2 5 2" xfId="22247"/>
    <cellStyle name="常规 7 2 4 4 2 2 2 5 2 2" xfId="22248"/>
    <cellStyle name="常规 7 2 4 4 2 2 2 5 3" xfId="22249"/>
    <cellStyle name="常规 7 2 4 4 2 2 2 5 3 2" xfId="22250"/>
    <cellStyle name="常规 7 2 4 4 2 2 2 5 4" xfId="22251"/>
    <cellStyle name="常规 7 2 4 4 2 2 2 6" xfId="22252"/>
    <cellStyle name="常规 7 2 4 4 2 2 2 6 2" xfId="22253"/>
    <cellStyle name="常规 7 2 4 4 2 2 2 7" xfId="22254"/>
    <cellStyle name="常规 7 2 4 4 2 2 2 7 2" xfId="22255"/>
    <cellStyle name="常规 7 2 4 4 2 2 2 8" xfId="22256"/>
    <cellStyle name="常规 7 2 4 4 2 2 2 8 2" xfId="22257"/>
    <cellStyle name="常规 7 2 4 4 2 2 2 9" xfId="22258"/>
    <cellStyle name="常规 7 2 4 4 2 2 3" xfId="22259"/>
    <cellStyle name="常规 7 2 4 4 2 2 3 2" xfId="22260"/>
    <cellStyle name="常规 7 2 4 4 2 2 3 2 2" xfId="22261"/>
    <cellStyle name="常规 7 2 4 4 2 2 3 2 2 2" xfId="22262"/>
    <cellStyle name="常规 7 2 4 4 2 2 3 2 3" xfId="22263"/>
    <cellStyle name="常规 7 2 4 4 2 2 3 2 3 2" xfId="22264"/>
    <cellStyle name="常规 7 2 4 4 2 2 3 2 4" xfId="22265"/>
    <cellStyle name="常规 7 2 4 4 2 2 3 2 4 2" xfId="22266"/>
    <cellStyle name="常规 7 2 4 4 2 2 3 2 5" xfId="22267"/>
    <cellStyle name="常规 7 2 4 4 2 2 3 3" xfId="22268"/>
    <cellStyle name="常规 7 2 4 4 2 2 3 3 2" xfId="22269"/>
    <cellStyle name="常规 7 2 4 4 2 2 3 4" xfId="22270"/>
    <cellStyle name="常规 7 2 4 4 2 2 3 4 2" xfId="22271"/>
    <cellStyle name="常规 7 2 4 4 2 2 3 5" xfId="22272"/>
    <cellStyle name="常规 7 2 4 4 2 2 3 5 2" xfId="22273"/>
    <cellStyle name="常规 7 2 4 4 2 2 3 6" xfId="22274"/>
    <cellStyle name="常规 7 2 4 4 2 2 4" xfId="22275"/>
    <cellStyle name="常规 7 2 4 4 2 2 4 2" xfId="22276"/>
    <cellStyle name="常规 7 2 4 4 2 2 4 2 2" xfId="22277"/>
    <cellStyle name="常规 7 2 4 4 2 2 4 3" xfId="22278"/>
    <cellStyle name="常规 7 2 4 4 2 2 4 3 2" xfId="22279"/>
    <cellStyle name="常规 7 2 4 4 2 2 4 4" xfId="22280"/>
    <cellStyle name="常规 7 2 4 4 2 2 4 4 2" xfId="22281"/>
    <cellStyle name="常规 7 2 4 4 2 2 4 5" xfId="22282"/>
    <cellStyle name="常规 7 2 4 4 2 2 5" xfId="22283"/>
    <cellStyle name="常规 7 2 4 4 2 2 5 2" xfId="22284"/>
    <cellStyle name="常规 7 2 4 4 2 2 5 2 2" xfId="22285"/>
    <cellStyle name="常规 7 2 4 4 2 2 5 3" xfId="22286"/>
    <cellStyle name="常规 7 2 4 4 2 2 5 3 2" xfId="22287"/>
    <cellStyle name="常规 7 2 4 4 2 2 5 4" xfId="22288"/>
    <cellStyle name="常规 7 2 4 4 2 2 5 4 2" xfId="22289"/>
    <cellStyle name="常规 7 2 4 4 2 2 5 5" xfId="22290"/>
    <cellStyle name="常规 7 2 4 4 2 2 6" xfId="22291"/>
    <cellStyle name="常规 7 2 4 4 2 2 6 2" xfId="22292"/>
    <cellStyle name="常规 7 2 4 4 2 2 6 2 2" xfId="22293"/>
    <cellStyle name="常规 7 2 4 4 2 2 6 3" xfId="22294"/>
    <cellStyle name="常规 7 2 4 4 2 2 6 3 2" xfId="22295"/>
    <cellStyle name="常规 7 2 4 4 2 2 6 4" xfId="22296"/>
    <cellStyle name="常规 7 2 4 4 2 2 7" xfId="22297"/>
    <cellStyle name="常规 7 2 4 4 2 2 7 2" xfId="22298"/>
    <cellStyle name="常规 7 2 4 4 2 2 8" xfId="22299"/>
    <cellStyle name="常规 7 2 4 4 2 2 8 2" xfId="22300"/>
    <cellStyle name="常规 7 2 4 4 2 2 9" xfId="22301"/>
    <cellStyle name="常规 7 2 4 4 2 2 9 2" xfId="22302"/>
    <cellStyle name="常规 7 2 4 4 2 3" xfId="22303"/>
    <cellStyle name="常规 7 2 4 4 2 3 2" xfId="22304"/>
    <cellStyle name="常规 7 2 4 4 2 3 2 2" xfId="22305"/>
    <cellStyle name="常规 7 2 4 4 2 3 2 2 2" xfId="22306"/>
    <cellStyle name="常规 7 2 4 4 2 3 2 2 2 2" xfId="22307"/>
    <cellStyle name="常规 7 2 4 4 2 3 2 2 3" xfId="22308"/>
    <cellStyle name="常规 7 2 4 4 2 3 2 2 3 2" xfId="22309"/>
    <cellStyle name="常规 7 2 4 4 2 3 2 2 4" xfId="22310"/>
    <cellStyle name="常规 7 2 4 4 2 3 2 2 4 2" xfId="22311"/>
    <cellStyle name="常规 7 2 4 4 2 3 2 2 5" xfId="22312"/>
    <cellStyle name="常规 7 2 4 4 2 3 2 3" xfId="22313"/>
    <cellStyle name="常规 7 2 4 4 2 3 2 3 2" xfId="22314"/>
    <cellStyle name="常规 7 2 4 4 2 3 2 4" xfId="22315"/>
    <cellStyle name="常规 7 2 4 4 2 3 2 4 2" xfId="22316"/>
    <cellStyle name="常规 7 2 4 4 2 3 2 5" xfId="22317"/>
    <cellStyle name="常规 7 2 4 4 2 3 2 5 2" xfId="22318"/>
    <cellStyle name="常规 7 2 4 4 2 3 2 6" xfId="22319"/>
    <cellStyle name="常规 7 2 4 4 2 3 3" xfId="22320"/>
    <cellStyle name="常规 7 2 4 4 2 3 3 2" xfId="22321"/>
    <cellStyle name="常规 7 2 4 4 2 3 3 2 2" xfId="22322"/>
    <cellStyle name="常规 7 2 4 4 2 3 3 3" xfId="22323"/>
    <cellStyle name="常规 7 2 4 4 2 3 3 3 2" xfId="22324"/>
    <cellStyle name="常规 7 2 4 4 2 3 3 4" xfId="22325"/>
    <cellStyle name="常规 7 2 4 4 2 3 3 4 2" xfId="22326"/>
    <cellStyle name="常规 7 2 4 4 2 3 3 5" xfId="22327"/>
    <cellStyle name="常规 7 2 4 4 2 3 4" xfId="22328"/>
    <cellStyle name="常规 7 2 4 4 2 3 4 2" xfId="22329"/>
    <cellStyle name="常规 7 2 4 4 2 3 4 2 2" xfId="22330"/>
    <cellStyle name="常规 7 2 4 4 2 3 4 3" xfId="22331"/>
    <cellStyle name="常规 7 2 4 4 2 3 4 3 2" xfId="22332"/>
    <cellStyle name="常规 7 2 4 4 2 3 4 4" xfId="22333"/>
    <cellStyle name="常规 7 2 4 4 2 3 4 4 2" xfId="22334"/>
    <cellStyle name="常规 7 2 4 4 2 3 4 5" xfId="22335"/>
    <cellStyle name="常规 7 2 4 4 2 3 5" xfId="22336"/>
    <cellStyle name="常规 7 2 4 4 2 3 5 2" xfId="22337"/>
    <cellStyle name="常规 7 2 4 4 2 3 5 2 2" xfId="22338"/>
    <cellStyle name="常规 7 2 4 4 2 3 5 3" xfId="22339"/>
    <cellStyle name="常规 7 2 4 4 2 3 5 3 2" xfId="22340"/>
    <cellStyle name="常规 7 2 4 4 2 3 5 4" xfId="22341"/>
    <cellStyle name="常规 7 2 4 4 2 3 6" xfId="22342"/>
    <cellStyle name="常规 7 2 4 4 2 3 6 2" xfId="22343"/>
    <cellStyle name="常规 7 2 4 4 2 3 7" xfId="22344"/>
    <cellStyle name="常规 7 2 4 4 2 3 7 2" xfId="22345"/>
    <cellStyle name="常规 7 2 4 4 2 3 8" xfId="22346"/>
    <cellStyle name="常规 7 2 4 4 2 3 8 2" xfId="22347"/>
    <cellStyle name="常规 7 2 4 4 2 3 9" xfId="22348"/>
    <cellStyle name="常规 7 2 4 4 2 4" xfId="22349"/>
    <cellStyle name="常规 7 2 4 4 2 4 2" xfId="22350"/>
    <cellStyle name="常规 7 2 4 4 2 4 2 2" xfId="22351"/>
    <cellStyle name="常规 7 2 4 4 2 4 2 2 2" xfId="22352"/>
    <cellStyle name="常规 7 2 4 4 2 4 2 3" xfId="22353"/>
    <cellStyle name="常规 7 2 4 4 2 4 2 3 2" xfId="22354"/>
    <cellStyle name="常规 7 2 4 4 2 4 2 4" xfId="22355"/>
    <cellStyle name="常规 7 2 4 4 2 4 2 4 2" xfId="22356"/>
    <cellStyle name="常规 7 2 4 4 2 4 2 5" xfId="22357"/>
    <cellStyle name="常规 7 2 4 4 2 4 3" xfId="22358"/>
    <cellStyle name="常规 7 2 4 4 2 4 3 2" xfId="22359"/>
    <cellStyle name="常规 7 2 4 4 2 4 4" xfId="22360"/>
    <cellStyle name="常规 7 2 4 4 2 4 4 2" xfId="22361"/>
    <cellStyle name="常规 7 2 4 4 2 4 5" xfId="22362"/>
    <cellStyle name="常规 7 2 4 4 2 4 5 2" xfId="22363"/>
    <cellStyle name="常规 7 2 4 4 2 4 6" xfId="22364"/>
    <cellStyle name="常规 7 2 4 4 2 5" xfId="22365"/>
    <cellStyle name="常规 7 2 4 4 2 5 2" xfId="22366"/>
    <cellStyle name="常规 7 2 4 4 2 5 2 2" xfId="22367"/>
    <cellStyle name="常规 7 2 4 4 2 5 3" xfId="22368"/>
    <cellStyle name="常规 7 2 4 4 2 5 3 2" xfId="22369"/>
    <cellStyle name="常规 7 2 4 4 2 5 4" xfId="22370"/>
    <cellStyle name="常规 7 2 4 4 2 5 4 2" xfId="22371"/>
    <cellStyle name="常规 7 2 4 4 2 5 5" xfId="22372"/>
    <cellStyle name="常规 7 2 4 4 2 6" xfId="22373"/>
    <cellStyle name="常规 7 2 4 4 2 6 2" xfId="22374"/>
    <cellStyle name="常规 7 2 4 4 2 6 2 2" xfId="22375"/>
    <cellStyle name="常规 7 2 4 4 2 6 3" xfId="22376"/>
    <cellStyle name="常规 7 2 4 4 2 6 3 2" xfId="22377"/>
    <cellStyle name="常规 7 2 4 4 2 6 4" xfId="22378"/>
    <cellStyle name="常规 7 2 4 4 2 6 4 2" xfId="22379"/>
    <cellStyle name="常规 7 2 4 4 2 6 5" xfId="22380"/>
    <cellStyle name="常规 7 2 4 4 2 7" xfId="22381"/>
    <cellStyle name="常规 7 2 4 4 2 7 2" xfId="22382"/>
    <cellStyle name="常规 7 2 4 4 2 7 2 2" xfId="22383"/>
    <cellStyle name="常规 7 2 4 4 2 7 3" xfId="22384"/>
    <cellStyle name="常规 7 2 4 4 2 7 3 2" xfId="22385"/>
    <cellStyle name="常规 7 2 4 4 2 7 4" xfId="22386"/>
    <cellStyle name="常规 7 2 4 4 2 8" xfId="22387"/>
    <cellStyle name="常规 7 2 4 4 2 8 2" xfId="22388"/>
    <cellStyle name="常规 7 2 4 4 2 9" xfId="22389"/>
    <cellStyle name="常规 7 2 4 4 2 9 2" xfId="22390"/>
    <cellStyle name="常规 7 2 4 4 3" xfId="22391"/>
    <cellStyle name="常规 7 2 4 4 3 10" xfId="22392"/>
    <cellStyle name="常规 7 2 4 4 3 2" xfId="22393"/>
    <cellStyle name="常规 7 2 4 4 3 2 2" xfId="22394"/>
    <cellStyle name="常规 7 2 4 4 3 2 2 2" xfId="22395"/>
    <cellStyle name="常规 7 2 4 4 3 2 2 2 2" xfId="22396"/>
    <cellStyle name="常规 7 2 4 4 3 2 2 2 2 2" xfId="22397"/>
    <cellStyle name="常规 7 2 4 4 3 2 2 2 3" xfId="22398"/>
    <cellStyle name="常规 7 2 4 4 3 2 2 2 3 2" xfId="22399"/>
    <cellStyle name="常规 7 2 4 4 3 2 2 2 4" xfId="22400"/>
    <cellStyle name="常规 7 2 4 4 3 2 2 2 4 2" xfId="22401"/>
    <cellStyle name="常规 7 2 4 4 3 2 2 2 5" xfId="22402"/>
    <cellStyle name="常规 7 2 4 4 3 2 2 3" xfId="22403"/>
    <cellStyle name="常规 7 2 4 4 3 2 2 3 2" xfId="22404"/>
    <cellStyle name="常规 7 2 4 4 3 2 2 4" xfId="22405"/>
    <cellStyle name="常规 7 2 4 4 3 2 2 4 2" xfId="22406"/>
    <cellStyle name="常规 7 2 4 4 3 2 2 5" xfId="22407"/>
    <cellStyle name="常规 7 2 4 4 3 2 2 5 2" xfId="22408"/>
    <cellStyle name="常规 7 2 4 4 3 2 2 6" xfId="22409"/>
    <cellStyle name="常规 7 2 4 4 3 2 3" xfId="22410"/>
    <cellStyle name="常规 7 2 4 4 3 2 3 2" xfId="22411"/>
    <cellStyle name="常规 7 2 4 4 3 2 3 2 2" xfId="22412"/>
    <cellStyle name="常规 7 2 4 4 3 2 3 3" xfId="22413"/>
    <cellStyle name="常规 7 2 4 4 3 2 3 3 2" xfId="22414"/>
    <cellStyle name="常规 7 2 4 4 3 2 3 4" xfId="22415"/>
    <cellStyle name="常规 7 2 4 4 3 2 3 4 2" xfId="22416"/>
    <cellStyle name="常规 7 2 4 4 3 2 3 5" xfId="22417"/>
    <cellStyle name="常规 7 2 4 4 3 2 4" xfId="22418"/>
    <cellStyle name="常规 7 2 4 4 3 2 4 2" xfId="22419"/>
    <cellStyle name="常规 7 2 4 4 3 2 4 2 2" xfId="22420"/>
    <cellStyle name="常规 7 2 4 4 3 2 4 3" xfId="22421"/>
    <cellStyle name="常规 7 2 4 4 3 2 4 3 2" xfId="22422"/>
    <cellStyle name="常规 7 2 4 4 3 2 4 4" xfId="22423"/>
    <cellStyle name="常规 7 2 4 4 3 2 4 4 2" xfId="22424"/>
    <cellStyle name="常规 7 2 4 4 3 2 4 5" xfId="22425"/>
    <cellStyle name="常规 7 2 4 4 3 2 5" xfId="22426"/>
    <cellStyle name="常规 7 2 4 4 3 2 5 2" xfId="22427"/>
    <cellStyle name="常规 7 2 4 4 3 2 5 2 2" xfId="22428"/>
    <cellStyle name="常规 7 2 4 4 3 2 5 3" xfId="22429"/>
    <cellStyle name="常规 7 2 4 4 3 2 5 3 2" xfId="22430"/>
    <cellStyle name="常规 7 2 4 4 3 2 5 4" xfId="22431"/>
    <cellStyle name="常规 7 2 4 4 3 2 6" xfId="22432"/>
    <cellStyle name="常规 7 2 4 4 3 2 6 2" xfId="22433"/>
    <cellStyle name="常规 7 2 4 4 3 2 7" xfId="22434"/>
    <cellStyle name="常规 7 2 4 4 3 2 7 2" xfId="22435"/>
    <cellStyle name="常规 7 2 4 4 3 2 8" xfId="22436"/>
    <cellStyle name="常规 7 2 4 4 3 2 8 2" xfId="22437"/>
    <cellStyle name="常规 7 2 4 4 3 2 9" xfId="22438"/>
    <cellStyle name="常规 7 2 4 4 3 3" xfId="22439"/>
    <cellStyle name="常规 7 2 4 4 3 3 2" xfId="22440"/>
    <cellStyle name="常规 7 2 4 4 3 3 2 2" xfId="22441"/>
    <cellStyle name="常规 7 2 4 4 3 3 2 2 2" xfId="22442"/>
    <cellStyle name="常规 7 2 4 4 3 3 2 3" xfId="22443"/>
    <cellStyle name="常规 7 2 4 4 3 3 2 3 2" xfId="22444"/>
    <cellStyle name="常规 7 2 4 4 3 3 2 4" xfId="22445"/>
    <cellStyle name="常规 7 2 4 4 3 3 2 4 2" xfId="22446"/>
    <cellStyle name="常规 7 2 4 4 3 3 2 5" xfId="22447"/>
    <cellStyle name="常规 7 2 4 4 3 3 3" xfId="22448"/>
    <cellStyle name="常规 7 2 4 4 3 3 3 2" xfId="22449"/>
    <cellStyle name="常规 7 2 4 4 3 3 4" xfId="22450"/>
    <cellStyle name="常规 7 2 4 4 3 3 4 2" xfId="22451"/>
    <cellStyle name="常规 7 2 4 4 3 3 5" xfId="22452"/>
    <cellStyle name="常规 7 2 4 4 3 3 5 2" xfId="22453"/>
    <cellStyle name="常规 7 2 4 4 3 3 6" xfId="22454"/>
    <cellStyle name="常规 7 2 4 4 3 4" xfId="22455"/>
    <cellStyle name="常规 7 2 4 4 3 4 2" xfId="22456"/>
    <cellStyle name="常规 7 2 4 4 3 4 2 2" xfId="22457"/>
    <cellStyle name="常规 7 2 4 4 3 4 3" xfId="22458"/>
    <cellStyle name="常规 7 2 4 4 3 4 3 2" xfId="22459"/>
    <cellStyle name="常规 7 2 4 4 3 4 4" xfId="22460"/>
    <cellStyle name="常规 7 2 4 4 3 4 4 2" xfId="22461"/>
    <cellStyle name="常规 7 2 4 4 3 4 5" xfId="22462"/>
    <cellStyle name="常规 7 2 4 4 3 5" xfId="22463"/>
    <cellStyle name="常规 7 2 4 4 3 5 2" xfId="22464"/>
    <cellStyle name="常规 7 2 4 4 3 5 2 2" xfId="22465"/>
    <cellStyle name="常规 7 2 4 4 3 5 3" xfId="22466"/>
    <cellStyle name="常规 7 2 4 4 3 5 3 2" xfId="22467"/>
    <cellStyle name="常规 7 2 4 4 3 5 4" xfId="22468"/>
    <cellStyle name="常规 7 2 4 4 3 5 4 2" xfId="22469"/>
    <cellStyle name="常规 7 2 4 4 3 5 5" xfId="22470"/>
    <cellStyle name="常规 7 2 4 4 3 6" xfId="22471"/>
    <cellStyle name="常规 7 2 4 4 3 6 2" xfId="22472"/>
    <cellStyle name="常规 7 2 4 4 3 6 2 2" xfId="22473"/>
    <cellStyle name="常规 7 2 4 4 3 6 3" xfId="22474"/>
    <cellStyle name="常规 7 2 4 4 3 6 3 2" xfId="22475"/>
    <cellStyle name="常规 7 2 4 4 3 6 4" xfId="22476"/>
    <cellStyle name="常规 7 2 4 4 3 7" xfId="22477"/>
    <cellStyle name="常规 7 2 4 4 3 7 2" xfId="22478"/>
    <cellStyle name="常规 7 2 4 4 3 8" xfId="22479"/>
    <cellStyle name="常规 7 2 4 4 3 8 2" xfId="22480"/>
    <cellStyle name="常规 7 2 4 4 3 9" xfId="22481"/>
    <cellStyle name="常规 7 2 4 4 3 9 2" xfId="22482"/>
    <cellStyle name="常规 7 2 4 4 4" xfId="22483"/>
    <cellStyle name="常规 7 2 4 4 4 2" xfId="22484"/>
    <cellStyle name="常规 7 2 4 4 4 2 2" xfId="22485"/>
    <cellStyle name="常规 7 2 4 4 4 2 2 2" xfId="22486"/>
    <cellStyle name="常规 7 2 4 4 4 2 2 2 2" xfId="22487"/>
    <cellStyle name="常规 7 2 4 4 4 2 2 3" xfId="22488"/>
    <cellStyle name="常规 7 2 4 4 4 2 2 3 2" xfId="22489"/>
    <cellStyle name="常规 7 2 4 4 4 2 2 4" xfId="22490"/>
    <cellStyle name="常规 7 2 4 4 4 2 2 4 2" xfId="22491"/>
    <cellStyle name="常规 7 2 4 4 4 2 2 5" xfId="22492"/>
    <cellStyle name="常规 7 2 4 4 4 2 3" xfId="22493"/>
    <cellStyle name="常规 7 2 4 4 4 2 3 2" xfId="22494"/>
    <cellStyle name="常规 7 2 4 4 4 2 4" xfId="22495"/>
    <cellStyle name="常规 7 2 4 4 4 2 4 2" xfId="22496"/>
    <cellStyle name="常规 7 2 4 4 4 2 5" xfId="22497"/>
    <cellStyle name="常规 7 2 4 4 4 2 5 2" xfId="22498"/>
    <cellStyle name="常规 7 2 4 4 4 2 6" xfId="22499"/>
    <cellStyle name="常规 7 2 4 4 4 3" xfId="22500"/>
    <cellStyle name="常规 7 2 4 4 4 3 2" xfId="22501"/>
    <cellStyle name="常规 7 2 4 4 4 3 2 2" xfId="22502"/>
    <cellStyle name="常规 7 2 4 4 4 3 3" xfId="22503"/>
    <cellStyle name="常规 7 2 4 4 4 3 3 2" xfId="22504"/>
    <cellStyle name="常规 7 2 4 4 4 3 4" xfId="22505"/>
    <cellStyle name="常规 7 2 4 4 4 3 4 2" xfId="22506"/>
    <cellStyle name="常规 7 2 4 4 4 3 5" xfId="22507"/>
    <cellStyle name="常规 7 2 4 4 4 4" xfId="22508"/>
    <cellStyle name="常规 7 2 4 4 4 4 2" xfId="22509"/>
    <cellStyle name="常规 7 2 4 4 4 4 2 2" xfId="22510"/>
    <cellStyle name="常规 7 2 4 4 4 4 3" xfId="22511"/>
    <cellStyle name="常规 7 2 4 4 4 4 3 2" xfId="22512"/>
    <cellStyle name="常规 7 2 4 4 4 4 4" xfId="22513"/>
    <cellStyle name="常规 7 2 4 4 4 4 4 2" xfId="22514"/>
    <cellStyle name="常规 7 2 4 4 4 4 5" xfId="22515"/>
    <cellStyle name="常规 7 2 4 4 4 5" xfId="22516"/>
    <cellStyle name="常规 7 2 4 4 4 5 2" xfId="22517"/>
    <cellStyle name="常规 7 2 4 4 4 5 2 2" xfId="22518"/>
    <cellStyle name="常规 7 2 4 4 4 5 3" xfId="22519"/>
    <cellStyle name="常规 7 2 4 4 4 5 3 2" xfId="22520"/>
    <cellStyle name="常规 7 2 4 4 4 5 4" xfId="22521"/>
    <cellStyle name="常规 7 2 4 4 4 6" xfId="22522"/>
    <cellStyle name="常规 7 2 4 4 4 6 2" xfId="22523"/>
    <cellStyle name="常规 7 2 4 4 4 7" xfId="22524"/>
    <cellStyle name="常规 7 2 4 4 4 7 2" xfId="22525"/>
    <cellStyle name="常规 7 2 4 4 4 8" xfId="22526"/>
    <cellStyle name="常规 7 2 4 4 4 8 2" xfId="22527"/>
    <cellStyle name="常规 7 2 4 4 4 9" xfId="22528"/>
    <cellStyle name="常规 7 2 4 4 5" xfId="22529"/>
    <cellStyle name="常规 7 2 4 4 5 2" xfId="22530"/>
    <cellStyle name="常规 7 2 4 4 5 2 2" xfId="22531"/>
    <cellStyle name="常规 7 2 4 4 5 2 2 2" xfId="22532"/>
    <cellStyle name="常规 7 2 4 4 5 2 3" xfId="22533"/>
    <cellStyle name="常规 7 2 4 4 5 2 3 2" xfId="22534"/>
    <cellStyle name="常规 7 2 4 4 5 2 4" xfId="22535"/>
    <cellStyle name="常规 7 2 4 4 5 2 4 2" xfId="22536"/>
    <cellStyle name="常规 7 2 4 4 5 2 5" xfId="22537"/>
    <cellStyle name="常规 7 2 4 4 5 3" xfId="22538"/>
    <cellStyle name="常规 7 2 4 4 5 3 2" xfId="22539"/>
    <cellStyle name="常规 7 2 4 4 5 4" xfId="22540"/>
    <cellStyle name="常规 7 2 4 4 5 4 2" xfId="22541"/>
    <cellStyle name="常规 7 2 4 4 5 5" xfId="22542"/>
    <cellStyle name="常规 7 2 4 4 5 5 2" xfId="22543"/>
    <cellStyle name="常规 7 2 4 4 5 6" xfId="22544"/>
    <cellStyle name="常规 7 2 4 4 6" xfId="22545"/>
    <cellStyle name="常规 7 2 4 4 6 2" xfId="22546"/>
    <cellStyle name="常规 7 2 4 4 6 2 2" xfId="22547"/>
    <cellStyle name="常规 7 2 4 4 6 3" xfId="22548"/>
    <cellStyle name="常规 7 2 4 4 6 3 2" xfId="22549"/>
    <cellStyle name="常规 7 2 4 4 6 4" xfId="22550"/>
    <cellStyle name="常规 7 2 4 4 6 4 2" xfId="22551"/>
    <cellStyle name="常规 7 2 4 4 6 5" xfId="22552"/>
    <cellStyle name="常规 7 2 4 4 7" xfId="22553"/>
    <cellStyle name="常规 7 2 4 4 7 2" xfId="22554"/>
    <cellStyle name="常规 7 2 4 4 7 2 2" xfId="22555"/>
    <cellStyle name="常规 7 2 4 4 7 3" xfId="22556"/>
    <cellStyle name="常规 7 2 4 4 7 3 2" xfId="22557"/>
    <cellStyle name="常规 7 2 4 4 7 4" xfId="22558"/>
    <cellStyle name="常规 7 2 4 4 7 4 2" xfId="22559"/>
    <cellStyle name="常规 7 2 4 4 7 5" xfId="22560"/>
    <cellStyle name="常规 7 2 4 4 8" xfId="22561"/>
    <cellStyle name="常规 7 2 4 4 8 2" xfId="22562"/>
    <cellStyle name="常规 7 2 4 4 8 2 2" xfId="22563"/>
    <cellStyle name="常规 7 2 4 4 8 3" xfId="22564"/>
    <cellStyle name="常规 7 2 4 4 8 3 2" xfId="22565"/>
    <cellStyle name="常规 7 2 4 4 8 4" xfId="22566"/>
    <cellStyle name="常规 7 2 4 4 9" xfId="22567"/>
    <cellStyle name="常规 7 2 4 4 9 2" xfId="22568"/>
    <cellStyle name="常规 7 2 4 5" xfId="22569"/>
    <cellStyle name="常规 7 2 4 5 10" xfId="22570"/>
    <cellStyle name="常规 7 2 4 5 10 2" xfId="22571"/>
    <cellStyle name="常规 7 2 4 5 11" xfId="22572"/>
    <cellStyle name="常规 7 2 4 5 2" xfId="22573"/>
    <cellStyle name="常规 7 2 4 5 2 10" xfId="22574"/>
    <cellStyle name="常规 7 2 4 5 2 2" xfId="22575"/>
    <cellStyle name="常规 7 2 4 5 2 2 2" xfId="22576"/>
    <cellStyle name="常规 7 2 4 5 2 2 2 2" xfId="22577"/>
    <cellStyle name="常规 7 2 4 5 2 2 2 2 2" xfId="22578"/>
    <cellStyle name="常规 7 2 4 5 2 2 2 2 2 2" xfId="22579"/>
    <cellStyle name="常规 7 2 4 5 2 2 2 2 3" xfId="22580"/>
    <cellStyle name="常规 7 2 4 5 2 2 2 2 3 2" xfId="22581"/>
    <cellStyle name="常规 7 2 4 5 2 2 2 2 4" xfId="22582"/>
    <cellStyle name="常规 7 2 4 5 2 2 2 2 4 2" xfId="22583"/>
    <cellStyle name="常规 7 2 4 5 2 2 2 2 5" xfId="22584"/>
    <cellStyle name="常规 7 2 4 5 2 2 2 3" xfId="22585"/>
    <cellStyle name="常规 7 2 4 5 2 2 2 3 2" xfId="22586"/>
    <cellStyle name="常规 7 2 4 5 2 2 2 4" xfId="22587"/>
    <cellStyle name="常规 7 2 4 5 2 2 2 4 2" xfId="22588"/>
    <cellStyle name="常规 7 2 4 5 2 2 2 5" xfId="22589"/>
    <cellStyle name="常规 7 2 4 5 2 2 2 5 2" xfId="22590"/>
    <cellStyle name="常规 7 2 4 5 2 2 2 6" xfId="22591"/>
    <cellStyle name="常规 7 2 4 5 2 2 3" xfId="22592"/>
    <cellStyle name="常规 7 2 4 5 2 2 3 2" xfId="22593"/>
    <cellStyle name="常规 7 2 4 5 2 2 3 2 2" xfId="22594"/>
    <cellStyle name="常规 7 2 4 5 2 2 3 3" xfId="22595"/>
    <cellStyle name="常规 7 2 4 5 2 2 3 3 2" xfId="22596"/>
    <cellStyle name="常规 7 2 4 5 2 2 3 4" xfId="22597"/>
    <cellStyle name="常规 7 2 4 5 2 2 3 4 2" xfId="22598"/>
    <cellStyle name="常规 7 2 4 5 2 2 3 5" xfId="22599"/>
    <cellStyle name="常规 7 2 4 5 2 2 4" xfId="22600"/>
    <cellStyle name="常规 7 2 4 5 2 2 4 2" xfId="22601"/>
    <cellStyle name="常规 7 2 4 5 2 2 4 2 2" xfId="22602"/>
    <cellStyle name="常规 7 2 4 5 2 2 4 3" xfId="22603"/>
    <cellStyle name="常规 7 2 4 5 2 2 4 3 2" xfId="22604"/>
    <cellStyle name="常规 7 2 4 5 2 2 4 4" xfId="22605"/>
    <cellStyle name="常规 7 2 4 5 2 2 4 4 2" xfId="22606"/>
    <cellStyle name="常规 7 2 4 5 2 2 4 5" xfId="22607"/>
    <cellStyle name="常规 7 2 4 5 2 2 5" xfId="22608"/>
    <cellStyle name="常规 7 2 4 5 2 2 5 2" xfId="22609"/>
    <cellStyle name="常规 7 2 4 5 2 2 5 2 2" xfId="22610"/>
    <cellStyle name="常规 7 2 4 5 2 2 5 3" xfId="22611"/>
    <cellStyle name="常规 7 2 4 5 2 2 5 3 2" xfId="22612"/>
    <cellStyle name="常规 7 2 4 5 2 2 5 4" xfId="22613"/>
    <cellStyle name="常规 7 2 4 5 2 2 6" xfId="22614"/>
    <cellStyle name="常规 7 2 4 5 2 2 6 2" xfId="22615"/>
    <cellStyle name="常规 7 2 4 5 2 2 7" xfId="22616"/>
    <cellStyle name="常规 7 2 4 5 2 2 7 2" xfId="22617"/>
    <cellStyle name="常规 7 2 4 5 2 2 8" xfId="22618"/>
    <cellStyle name="常规 7 2 4 5 2 2 8 2" xfId="22619"/>
    <cellStyle name="常规 7 2 4 5 2 2 9" xfId="22620"/>
    <cellStyle name="常规 7 2 4 5 2 3" xfId="22621"/>
    <cellStyle name="常规 7 2 4 5 2 3 2" xfId="22622"/>
    <cellStyle name="常规 7 2 4 5 2 3 2 2" xfId="22623"/>
    <cellStyle name="常规 7 2 4 5 2 3 2 2 2" xfId="22624"/>
    <cellStyle name="常规 7 2 4 5 2 3 2 3" xfId="22625"/>
    <cellStyle name="常规 7 2 4 5 2 3 2 3 2" xfId="22626"/>
    <cellStyle name="常规 7 2 4 5 2 3 2 4" xfId="22627"/>
    <cellStyle name="常规 7 2 4 5 2 3 2 4 2" xfId="22628"/>
    <cellStyle name="常规 7 2 4 5 2 3 2 5" xfId="22629"/>
    <cellStyle name="常规 7 2 4 5 2 3 3" xfId="22630"/>
    <cellStyle name="常规 7 2 4 5 2 3 3 2" xfId="22631"/>
    <cellStyle name="常规 7 2 4 5 2 3 4" xfId="22632"/>
    <cellStyle name="常规 7 2 4 5 2 3 4 2" xfId="22633"/>
    <cellStyle name="常规 7 2 4 5 2 3 5" xfId="22634"/>
    <cellStyle name="常规 7 2 4 5 2 3 5 2" xfId="22635"/>
    <cellStyle name="常规 7 2 4 5 2 3 6" xfId="22636"/>
    <cellStyle name="常规 7 2 4 5 2 4" xfId="22637"/>
    <cellStyle name="常规 7 2 4 5 2 4 2" xfId="22638"/>
    <cellStyle name="常规 7 2 4 5 2 4 2 2" xfId="22639"/>
    <cellStyle name="常规 7 2 4 5 2 4 3" xfId="22640"/>
    <cellStyle name="常规 7 2 4 5 2 4 3 2" xfId="22641"/>
    <cellStyle name="常规 7 2 4 5 2 4 4" xfId="22642"/>
    <cellStyle name="常规 7 2 4 5 2 4 4 2" xfId="22643"/>
    <cellStyle name="常规 7 2 4 5 2 4 5" xfId="22644"/>
    <cellStyle name="常规 7 2 4 5 2 5" xfId="22645"/>
    <cellStyle name="常规 7 2 4 5 2 5 2" xfId="22646"/>
    <cellStyle name="常规 7 2 4 5 2 5 2 2" xfId="22647"/>
    <cellStyle name="常规 7 2 4 5 2 5 3" xfId="22648"/>
    <cellStyle name="常规 7 2 4 5 2 5 3 2" xfId="22649"/>
    <cellStyle name="常规 7 2 4 5 2 5 4" xfId="22650"/>
    <cellStyle name="常规 7 2 4 5 2 5 4 2" xfId="22651"/>
    <cellStyle name="常规 7 2 4 5 2 5 5" xfId="22652"/>
    <cellStyle name="常规 7 2 4 5 2 6" xfId="22653"/>
    <cellStyle name="常规 7 2 4 5 2 6 2" xfId="22654"/>
    <cellStyle name="常规 7 2 4 5 2 6 2 2" xfId="22655"/>
    <cellStyle name="常规 7 2 4 5 2 6 3" xfId="22656"/>
    <cellStyle name="常规 7 2 4 5 2 6 3 2" xfId="22657"/>
    <cellStyle name="常规 7 2 4 5 2 6 4" xfId="22658"/>
    <cellStyle name="常规 7 2 4 5 2 7" xfId="22659"/>
    <cellStyle name="常规 7 2 4 5 2 7 2" xfId="22660"/>
    <cellStyle name="常规 7 2 4 5 2 8" xfId="22661"/>
    <cellStyle name="常规 7 2 4 5 2 8 2" xfId="22662"/>
    <cellStyle name="常规 7 2 4 5 2 9" xfId="22663"/>
    <cellStyle name="常规 7 2 4 5 2 9 2" xfId="22664"/>
    <cellStyle name="常规 7 2 4 5 3" xfId="22665"/>
    <cellStyle name="常规 7 2 4 5 3 2" xfId="22666"/>
    <cellStyle name="常规 7 2 4 5 3 2 2" xfId="22667"/>
    <cellStyle name="常规 7 2 4 5 3 2 2 2" xfId="22668"/>
    <cellStyle name="常规 7 2 4 5 3 2 2 2 2" xfId="22669"/>
    <cellStyle name="常规 7 2 4 5 3 2 2 3" xfId="22670"/>
    <cellStyle name="常规 7 2 4 5 3 2 2 3 2" xfId="22671"/>
    <cellStyle name="常规 7 2 4 5 3 2 2 4" xfId="22672"/>
    <cellStyle name="常规 7 2 4 5 3 2 2 4 2" xfId="22673"/>
    <cellStyle name="常规 7 2 4 5 3 2 2 5" xfId="22674"/>
    <cellStyle name="常规 7 2 4 5 3 2 3" xfId="22675"/>
    <cellStyle name="常规 7 2 4 5 3 2 3 2" xfId="22676"/>
    <cellStyle name="常规 7 2 4 5 3 2 4" xfId="22677"/>
    <cellStyle name="常规 7 2 4 5 3 2 4 2" xfId="22678"/>
    <cellStyle name="常规 7 2 4 5 3 2 5" xfId="22679"/>
    <cellStyle name="常规 7 2 4 5 3 2 5 2" xfId="22680"/>
    <cellStyle name="常规 7 2 4 5 3 2 6" xfId="22681"/>
    <cellStyle name="常规 7 2 4 5 3 3" xfId="22682"/>
    <cellStyle name="常规 7 2 4 5 3 3 2" xfId="22683"/>
    <cellStyle name="常规 7 2 4 5 3 3 2 2" xfId="22684"/>
    <cellStyle name="常规 7 2 4 5 3 3 3" xfId="22685"/>
    <cellStyle name="常规 7 2 4 5 3 3 3 2" xfId="22686"/>
    <cellStyle name="常规 7 2 4 5 3 3 4" xfId="22687"/>
    <cellStyle name="常规 7 2 4 5 3 3 4 2" xfId="22688"/>
    <cellStyle name="常规 7 2 4 5 3 3 5" xfId="22689"/>
    <cellStyle name="常规 7 2 4 5 3 4" xfId="22690"/>
    <cellStyle name="常规 7 2 4 5 3 4 2" xfId="22691"/>
    <cellStyle name="常规 7 2 4 5 3 4 2 2" xfId="22692"/>
    <cellStyle name="常规 7 2 4 5 3 4 3" xfId="22693"/>
    <cellStyle name="常规 7 2 4 5 3 4 3 2" xfId="22694"/>
    <cellStyle name="常规 7 2 4 5 3 4 4" xfId="22695"/>
    <cellStyle name="常规 7 2 4 5 3 4 4 2" xfId="22696"/>
    <cellStyle name="常规 7 2 4 5 3 4 5" xfId="22697"/>
    <cellStyle name="常规 7 2 4 5 3 5" xfId="22698"/>
    <cellStyle name="常规 7 2 4 5 3 5 2" xfId="22699"/>
    <cellStyle name="常规 7 2 4 5 3 5 2 2" xfId="22700"/>
    <cellStyle name="常规 7 2 4 5 3 5 3" xfId="22701"/>
    <cellStyle name="常规 7 2 4 5 3 5 3 2" xfId="22702"/>
    <cellStyle name="常规 7 2 4 5 3 5 4" xfId="22703"/>
    <cellStyle name="常规 7 2 4 5 3 6" xfId="22704"/>
    <cellStyle name="常规 7 2 4 5 3 6 2" xfId="22705"/>
    <cellStyle name="常规 7 2 4 5 3 7" xfId="22706"/>
    <cellStyle name="常规 7 2 4 5 3 7 2" xfId="22707"/>
    <cellStyle name="常规 7 2 4 5 3 8" xfId="22708"/>
    <cellStyle name="常规 7 2 4 5 3 8 2" xfId="22709"/>
    <cellStyle name="常规 7 2 4 5 3 9" xfId="22710"/>
    <cellStyle name="常规 7 2 4 5 4" xfId="22711"/>
    <cellStyle name="常规 7 2 4 5 4 2" xfId="22712"/>
    <cellStyle name="常规 7 2 4 5 4 2 2" xfId="22713"/>
    <cellStyle name="常规 7 2 4 5 4 2 2 2" xfId="22714"/>
    <cellStyle name="常规 7 2 4 5 4 2 3" xfId="22715"/>
    <cellStyle name="常规 7 2 4 5 4 2 3 2" xfId="22716"/>
    <cellStyle name="常规 7 2 4 5 4 2 4" xfId="22717"/>
    <cellStyle name="常规 7 2 4 5 4 2 4 2" xfId="22718"/>
    <cellStyle name="常规 7 2 4 5 4 2 5" xfId="22719"/>
    <cellStyle name="常规 7 2 4 5 4 3" xfId="22720"/>
    <cellStyle name="常规 7 2 4 5 4 3 2" xfId="22721"/>
    <cellStyle name="常规 7 2 4 5 4 4" xfId="22722"/>
    <cellStyle name="常规 7 2 4 5 4 4 2" xfId="22723"/>
    <cellStyle name="常规 7 2 4 5 4 5" xfId="22724"/>
    <cellStyle name="常规 7 2 4 5 4 5 2" xfId="22725"/>
    <cellStyle name="常规 7 2 4 5 4 6" xfId="22726"/>
    <cellStyle name="常规 7 2 4 5 5" xfId="22727"/>
    <cellStyle name="常规 7 2 4 5 5 2" xfId="22728"/>
    <cellStyle name="常规 7 2 4 5 5 2 2" xfId="22729"/>
    <cellStyle name="常规 7 2 4 5 5 3" xfId="22730"/>
    <cellStyle name="常规 7 2 4 5 5 3 2" xfId="22731"/>
    <cellStyle name="常规 7 2 4 5 5 4" xfId="22732"/>
    <cellStyle name="常规 7 2 4 5 5 4 2" xfId="22733"/>
    <cellStyle name="常规 7 2 4 5 5 5" xfId="22734"/>
    <cellStyle name="常规 7 2 4 5 6" xfId="22735"/>
    <cellStyle name="常规 7 2 4 5 6 2" xfId="22736"/>
    <cellStyle name="常规 7 2 4 5 6 2 2" xfId="22737"/>
    <cellStyle name="常规 7 2 4 5 6 3" xfId="22738"/>
    <cellStyle name="常规 7 2 4 5 6 3 2" xfId="22739"/>
    <cellStyle name="常规 7 2 4 5 6 4" xfId="22740"/>
    <cellStyle name="常规 7 2 4 5 6 4 2" xfId="22741"/>
    <cellStyle name="常规 7 2 4 5 6 5" xfId="22742"/>
    <cellStyle name="常规 7 2 4 5 7" xfId="22743"/>
    <cellStyle name="常规 7 2 4 5 7 2" xfId="22744"/>
    <cellStyle name="常规 7 2 4 5 7 2 2" xfId="22745"/>
    <cellStyle name="常规 7 2 4 5 7 3" xfId="22746"/>
    <cellStyle name="常规 7 2 4 5 7 3 2" xfId="22747"/>
    <cellStyle name="常规 7 2 4 5 7 4" xfId="22748"/>
    <cellStyle name="常规 7 2 4 5 8" xfId="22749"/>
    <cellStyle name="常规 7 2 4 5 8 2" xfId="22750"/>
    <cellStyle name="常规 7 2 4 5 9" xfId="22751"/>
    <cellStyle name="常规 7 2 4 5 9 2" xfId="22752"/>
    <cellStyle name="常规 7 2 4 6" xfId="22753"/>
    <cellStyle name="常规 7 2 4 6 10" xfId="22754"/>
    <cellStyle name="常规 7 2 4 6 10 2" xfId="22755"/>
    <cellStyle name="常规 7 2 4 6 11" xfId="22756"/>
    <cellStyle name="常规 7 2 4 6 2" xfId="22757"/>
    <cellStyle name="常规 7 2 4 6 2 10" xfId="22758"/>
    <cellStyle name="常规 7 2 4 6 2 2" xfId="22759"/>
    <cellStyle name="常规 7 2 4 6 2 2 2" xfId="22760"/>
    <cellStyle name="常规 7 2 4 6 2 2 2 2" xfId="22761"/>
    <cellStyle name="常规 7 2 4 6 2 2 2 2 2" xfId="22762"/>
    <cellStyle name="常规 7 2 4 6 2 2 2 2 2 2" xfId="22763"/>
    <cellStyle name="常规 7 2 4 6 2 2 2 2 3" xfId="22764"/>
    <cellStyle name="常规 7 2 4 6 2 2 2 2 3 2" xfId="22765"/>
    <cellStyle name="常规 7 2 4 6 2 2 2 2 4" xfId="22766"/>
    <cellStyle name="常规 7 2 4 6 2 2 2 2 4 2" xfId="22767"/>
    <cellStyle name="常规 7 2 4 6 2 2 2 2 5" xfId="22768"/>
    <cellStyle name="常规 7 2 4 6 2 2 2 3" xfId="22769"/>
    <cellStyle name="常规 7 2 4 6 2 2 2 3 2" xfId="22770"/>
    <cellStyle name="常规 7 2 4 6 2 2 2 4" xfId="22771"/>
    <cellStyle name="常规 7 2 4 6 2 2 2 4 2" xfId="22772"/>
    <cellStyle name="常规 7 2 4 6 2 2 2 5" xfId="22773"/>
    <cellStyle name="常规 7 2 4 6 2 2 2 5 2" xfId="22774"/>
    <cellStyle name="常规 7 2 4 6 2 2 2 6" xfId="22775"/>
    <cellStyle name="常规 7 2 4 6 2 2 3" xfId="22776"/>
    <cellStyle name="常规 7 2 4 6 2 2 3 2" xfId="22777"/>
    <cellStyle name="常规 7 2 4 6 2 2 3 2 2" xfId="22778"/>
    <cellStyle name="常规 7 2 4 6 2 2 3 3" xfId="22779"/>
    <cellStyle name="常规 7 2 4 6 2 2 3 3 2" xfId="22780"/>
    <cellStyle name="常规 7 2 4 6 2 2 3 4" xfId="22781"/>
    <cellStyle name="常规 7 2 4 6 2 2 3 4 2" xfId="22782"/>
    <cellStyle name="常规 7 2 4 6 2 2 3 5" xfId="22783"/>
    <cellStyle name="常规 7 2 4 6 2 2 4" xfId="22784"/>
    <cellStyle name="常规 7 2 4 6 2 2 4 2" xfId="22785"/>
    <cellStyle name="常规 7 2 4 6 2 2 4 2 2" xfId="22786"/>
    <cellStyle name="常规 7 2 4 6 2 2 4 3" xfId="22787"/>
    <cellStyle name="常规 7 2 4 6 2 2 4 3 2" xfId="22788"/>
    <cellStyle name="常规 7 2 4 6 2 2 4 4" xfId="22789"/>
    <cellStyle name="常规 7 2 4 6 2 2 4 4 2" xfId="22790"/>
    <cellStyle name="常规 7 2 4 6 2 2 4 5" xfId="22791"/>
    <cellStyle name="常规 7 2 4 6 2 2 5" xfId="22792"/>
    <cellStyle name="常规 7 2 4 6 2 2 5 2" xfId="22793"/>
    <cellStyle name="常规 7 2 4 6 2 2 5 2 2" xfId="22794"/>
    <cellStyle name="常规 7 2 4 6 2 2 5 3" xfId="22795"/>
    <cellStyle name="常规 7 2 4 6 2 2 5 3 2" xfId="22796"/>
    <cellStyle name="常规 7 2 4 6 2 2 5 4" xfId="22797"/>
    <cellStyle name="常规 7 2 4 6 2 2 6" xfId="22798"/>
    <cellStyle name="常规 7 2 4 6 2 2 6 2" xfId="22799"/>
    <cellStyle name="常规 7 2 4 6 2 2 7" xfId="22800"/>
    <cellStyle name="常规 7 2 4 6 2 2 7 2" xfId="22801"/>
    <cellStyle name="常规 7 2 4 6 2 2 8" xfId="22802"/>
    <cellStyle name="常规 7 2 4 6 2 2 8 2" xfId="22803"/>
    <cellStyle name="常规 7 2 4 6 2 2 9" xfId="22804"/>
    <cellStyle name="常规 7 2 4 6 2 3" xfId="22805"/>
    <cellStyle name="常规 7 2 4 6 2 3 2" xfId="22806"/>
    <cellStyle name="常规 7 2 4 6 2 3 2 2" xfId="22807"/>
    <cellStyle name="常规 7 2 4 6 2 3 2 2 2" xfId="22808"/>
    <cellStyle name="常规 7 2 4 6 2 3 2 3" xfId="22809"/>
    <cellStyle name="常规 7 2 4 6 2 3 2 3 2" xfId="22810"/>
    <cellStyle name="常规 7 2 4 6 2 3 2 4" xfId="22811"/>
    <cellStyle name="常规 7 2 4 6 2 3 2 4 2" xfId="22812"/>
    <cellStyle name="常规 7 2 4 6 2 3 2 5" xfId="22813"/>
    <cellStyle name="常规 7 2 4 6 2 3 3" xfId="22814"/>
    <cellStyle name="常规 7 2 4 6 2 3 3 2" xfId="22815"/>
    <cellStyle name="常规 7 2 4 6 2 3 4" xfId="22816"/>
    <cellStyle name="常规 7 2 4 6 2 3 4 2" xfId="22817"/>
    <cellStyle name="常规 7 2 4 6 2 3 5" xfId="22818"/>
    <cellStyle name="常规 7 2 4 6 2 3 5 2" xfId="22819"/>
    <cellStyle name="常规 7 2 4 6 2 3 6" xfId="22820"/>
    <cellStyle name="常规 7 2 4 6 2 4" xfId="22821"/>
    <cellStyle name="常规 7 2 4 6 2 4 2" xfId="22822"/>
    <cellStyle name="常规 7 2 4 6 2 4 2 2" xfId="22823"/>
    <cellStyle name="常规 7 2 4 6 2 4 3" xfId="22824"/>
    <cellStyle name="常规 7 2 4 6 2 4 3 2" xfId="22825"/>
    <cellStyle name="常规 7 2 4 6 2 4 4" xfId="22826"/>
    <cellStyle name="常规 7 2 4 6 2 4 4 2" xfId="22827"/>
    <cellStyle name="常规 7 2 4 6 2 4 5" xfId="22828"/>
    <cellStyle name="常规 7 2 4 6 2 5" xfId="22829"/>
    <cellStyle name="常规 7 2 4 6 2 5 2" xfId="22830"/>
    <cellStyle name="常规 7 2 4 6 2 5 2 2" xfId="22831"/>
    <cellStyle name="常规 7 2 4 6 2 5 3" xfId="22832"/>
    <cellStyle name="常规 7 2 4 6 2 5 3 2" xfId="22833"/>
    <cellStyle name="常规 7 2 4 6 2 5 4" xfId="22834"/>
    <cellStyle name="常规 7 2 4 6 2 5 4 2" xfId="22835"/>
    <cellStyle name="常规 7 2 4 6 2 5 5" xfId="22836"/>
    <cellStyle name="常规 7 2 4 6 2 6" xfId="22837"/>
    <cellStyle name="常规 7 2 4 6 2 6 2" xfId="22838"/>
    <cellStyle name="常规 7 2 4 6 2 6 2 2" xfId="22839"/>
    <cellStyle name="常规 7 2 4 6 2 6 3" xfId="22840"/>
    <cellStyle name="常规 7 2 4 6 2 6 3 2" xfId="22841"/>
    <cellStyle name="常规 7 2 4 6 2 6 4" xfId="22842"/>
    <cellStyle name="常规 7 2 4 6 2 7" xfId="22843"/>
    <cellStyle name="常规 7 2 4 6 2 7 2" xfId="22844"/>
    <cellStyle name="常规 7 2 4 6 2 8" xfId="22845"/>
    <cellStyle name="常规 7 2 4 6 2 8 2" xfId="22846"/>
    <cellStyle name="常规 7 2 4 6 2 9" xfId="22847"/>
    <cellStyle name="常规 7 2 4 6 2 9 2" xfId="22848"/>
    <cellStyle name="常规 7 2 4 6 3" xfId="22849"/>
    <cellStyle name="常规 7 2 4 6 3 2" xfId="22850"/>
    <cellStyle name="常规 7 2 4 6 3 2 2" xfId="22851"/>
    <cellStyle name="常规 7 2 4 6 3 2 2 2" xfId="22852"/>
    <cellStyle name="常规 7 2 4 6 3 2 2 2 2" xfId="22853"/>
    <cellStyle name="常规 7 2 4 6 3 2 2 3" xfId="22854"/>
    <cellStyle name="常规 7 2 4 6 3 2 2 3 2" xfId="22855"/>
    <cellStyle name="常规 7 2 4 6 3 2 2 4" xfId="22856"/>
    <cellStyle name="常规 7 2 4 6 3 2 2 4 2" xfId="22857"/>
    <cellStyle name="常规 7 2 4 6 3 2 2 5" xfId="22858"/>
    <cellStyle name="常规 7 2 4 6 3 2 3" xfId="22859"/>
    <cellStyle name="常规 7 2 4 6 3 2 3 2" xfId="22860"/>
    <cellStyle name="常规 7 2 4 6 3 2 4" xfId="22861"/>
    <cellStyle name="常规 7 2 4 6 3 2 4 2" xfId="22862"/>
    <cellStyle name="常规 7 2 4 6 3 2 5" xfId="22863"/>
    <cellStyle name="常规 7 2 4 6 3 2 5 2" xfId="22864"/>
    <cellStyle name="常规 7 2 4 6 3 2 6" xfId="22865"/>
    <cellStyle name="常规 7 2 4 6 3 3" xfId="22866"/>
    <cellStyle name="常规 7 2 4 6 3 3 2" xfId="22867"/>
    <cellStyle name="常规 7 2 4 6 3 3 2 2" xfId="22868"/>
    <cellStyle name="常规 7 2 4 6 3 3 3" xfId="22869"/>
    <cellStyle name="常规 7 2 4 6 3 3 3 2" xfId="22870"/>
    <cellStyle name="常规 7 2 4 6 3 3 4" xfId="22871"/>
    <cellStyle name="常规 7 2 4 6 3 3 4 2" xfId="22872"/>
    <cellStyle name="常规 7 2 4 6 3 3 5" xfId="22873"/>
    <cellStyle name="常规 7 2 4 6 3 4" xfId="22874"/>
    <cellStyle name="常规 7 2 4 6 3 4 2" xfId="22875"/>
    <cellStyle name="常规 7 2 4 6 3 4 2 2" xfId="22876"/>
    <cellStyle name="常规 7 2 4 6 3 4 3" xfId="22877"/>
    <cellStyle name="常规 7 2 4 6 3 4 3 2" xfId="22878"/>
    <cellStyle name="常规 7 2 4 6 3 4 4" xfId="22879"/>
    <cellStyle name="常规 7 2 4 6 3 4 4 2" xfId="22880"/>
    <cellStyle name="常规 7 2 4 6 3 4 5" xfId="22881"/>
    <cellStyle name="常规 7 2 4 6 3 5" xfId="22882"/>
    <cellStyle name="常规 7 2 4 6 3 5 2" xfId="22883"/>
    <cellStyle name="常规 7 2 4 6 3 5 2 2" xfId="22884"/>
    <cellStyle name="常规 7 2 4 6 3 5 3" xfId="22885"/>
    <cellStyle name="常规 7 2 4 6 3 5 3 2" xfId="22886"/>
    <cellStyle name="常规 7 2 4 6 3 5 4" xfId="22887"/>
    <cellStyle name="常规 7 2 4 6 3 6" xfId="22888"/>
    <cellStyle name="常规 7 2 4 6 3 6 2" xfId="22889"/>
    <cellStyle name="常规 7 2 4 6 3 7" xfId="22890"/>
    <cellStyle name="常规 7 2 4 6 3 7 2" xfId="22891"/>
    <cellStyle name="常规 7 2 4 6 3 8" xfId="22892"/>
    <cellStyle name="常规 7 2 4 6 3 8 2" xfId="22893"/>
    <cellStyle name="常规 7 2 4 6 3 9" xfId="22894"/>
    <cellStyle name="常规 7 2 4 6 4" xfId="22895"/>
    <cellStyle name="常规 7 2 4 6 4 2" xfId="22896"/>
    <cellStyle name="常规 7 2 4 6 4 2 2" xfId="22897"/>
    <cellStyle name="常规 7 2 4 6 4 2 2 2" xfId="22898"/>
    <cellStyle name="常规 7 2 4 6 4 2 3" xfId="22899"/>
    <cellStyle name="常规 7 2 4 6 4 2 3 2" xfId="22900"/>
    <cellStyle name="常规 7 2 4 6 4 2 4" xfId="22901"/>
    <cellStyle name="常规 7 2 4 6 4 2 4 2" xfId="22902"/>
    <cellStyle name="常规 7 2 4 6 4 2 5" xfId="22903"/>
    <cellStyle name="常规 7 2 4 6 4 3" xfId="22904"/>
    <cellStyle name="常规 7 2 4 6 4 3 2" xfId="22905"/>
    <cellStyle name="常规 7 2 4 6 4 4" xfId="22906"/>
    <cellStyle name="常规 7 2 4 6 4 4 2" xfId="22907"/>
    <cellStyle name="常规 7 2 4 6 4 5" xfId="22908"/>
    <cellStyle name="常规 7 2 4 6 4 5 2" xfId="22909"/>
    <cellStyle name="常规 7 2 4 6 4 6" xfId="22910"/>
    <cellStyle name="常规 7 2 4 6 5" xfId="22911"/>
    <cellStyle name="常规 7 2 4 6 5 2" xfId="22912"/>
    <cellStyle name="常规 7 2 4 6 5 2 2" xfId="22913"/>
    <cellStyle name="常规 7 2 4 6 5 3" xfId="22914"/>
    <cellStyle name="常规 7 2 4 6 5 3 2" xfId="22915"/>
    <cellStyle name="常规 7 2 4 6 5 4" xfId="22916"/>
    <cellStyle name="常规 7 2 4 6 5 4 2" xfId="22917"/>
    <cellStyle name="常规 7 2 4 6 5 5" xfId="22918"/>
    <cellStyle name="常规 7 2 4 6 6" xfId="22919"/>
    <cellStyle name="常规 7 2 4 6 6 2" xfId="22920"/>
    <cellStyle name="常规 7 2 4 6 6 2 2" xfId="22921"/>
    <cellStyle name="常规 7 2 4 6 6 3" xfId="22922"/>
    <cellStyle name="常规 7 2 4 6 6 3 2" xfId="22923"/>
    <cellStyle name="常规 7 2 4 6 6 4" xfId="22924"/>
    <cellStyle name="常规 7 2 4 6 6 4 2" xfId="22925"/>
    <cellStyle name="常规 7 2 4 6 6 5" xfId="22926"/>
    <cellStyle name="常规 7 2 4 6 7" xfId="22927"/>
    <cellStyle name="常规 7 2 4 6 7 2" xfId="22928"/>
    <cellStyle name="常规 7 2 4 6 7 2 2" xfId="22929"/>
    <cellStyle name="常规 7 2 4 6 7 3" xfId="22930"/>
    <cellStyle name="常规 7 2 4 6 7 3 2" xfId="22931"/>
    <cellStyle name="常规 7 2 4 6 7 4" xfId="22932"/>
    <cellStyle name="常规 7 2 4 6 8" xfId="22933"/>
    <cellStyle name="常规 7 2 4 6 8 2" xfId="22934"/>
    <cellStyle name="常规 7 2 4 6 9" xfId="22935"/>
    <cellStyle name="常规 7 2 4 6 9 2" xfId="22936"/>
    <cellStyle name="常规 7 2 4 7" xfId="22937"/>
    <cellStyle name="常规 7 2 4 7 10" xfId="22938"/>
    <cellStyle name="常规 7 2 4 7 2" xfId="22939"/>
    <cellStyle name="常规 7 2 4 7 2 2" xfId="22940"/>
    <cellStyle name="常规 7 2 4 7 2 2 2" xfId="22941"/>
    <cellStyle name="常规 7 2 4 7 2 2 2 2" xfId="22942"/>
    <cellStyle name="常规 7 2 4 7 2 2 2 2 2" xfId="22943"/>
    <cellStyle name="常规 7 2 4 7 2 2 2 3" xfId="22944"/>
    <cellStyle name="常规 7 2 4 7 2 2 2 3 2" xfId="22945"/>
    <cellStyle name="常规 7 2 4 7 2 2 2 4" xfId="22946"/>
    <cellStyle name="常规 7 2 4 7 2 2 2 4 2" xfId="22947"/>
    <cellStyle name="常规 7 2 4 7 2 2 2 5" xfId="22948"/>
    <cellStyle name="常规 7 2 4 7 2 2 3" xfId="22949"/>
    <cellStyle name="常规 7 2 4 7 2 2 3 2" xfId="22950"/>
    <cellStyle name="常规 7 2 4 7 2 2 4" xfId="22951"/>
    <cellStyle name="常规 7 2 4 7 2 2 4 2" xfId="22952"/>
    <cellStyle name="常规 7 2 4 7 2 2 5" xfId="22953"/>
    <cellStyle name="常规 7 2 4 7 2 2 5 2" xfId="22954"/>
    <cellStyle name="常规 7 2 4 7 2 2 6" xfId="22955"/>
    <cellStyle name="常规 7 2 4 7 2 3" xfId="22956"/>
    <cellStyle name="常规 7 2 4 7 2 3 2" xfId="22957"/>
    <cellStyle name="常规 7 2 4 7 2 3 2 2" xfId="22958"/>
    <cellStyle name="常规 7 2 4 7 2 3 3" xfId="22959"/>
    <cellStyle name="常规 7 2 4 7 2 3 3 2" xfId="22960"/>
    <cellStyle name="常规 7 2 4 7 2 3 4" xfId="22961"/>
    <cellStyle name="常规 7 2 4 7 2 3 4 2" xfId="22962"/>
    <cellStyle name="常规 7 2 4 7 2 3 5" xfId="22963"/>
    <cellStyle name="常规 7 2 4 7 2 4" xfId="22964"/>
    <cellStyle name="常规 7 2 4 7 2 4 2" xfId="22965"/>
    <cellStyle name="常规 7 2 4 7 2 4 2 2" xfId="22966"/>
    <cellStyle name="常规 7 2 4 7 2 4 3" xfId="22967"/>
    <cellStyle name="常规 7 2 4 7 2 4 3 2" xfId="22968"/>
    <cellStyle name="常规 7 2 4 7 2 4 4" xfId="22969"/>
    <cellStyle name="常规 7 2 4 7 2 4 4 2" xfId="22970"/>
    <cellStyle name="常规 7 2 4 7 2 4 5" xfId="22971"/>
    <cellStyle name="常规 7 2 4 7 2 5" xfId="22972"/>
    <cellStyle name="常规 7 2 4 7 2 5 2" xfId="22973"/>
    <cellStyle name="常规 7 2 4 7 2 5 2 2" xfId="22974"/>
    <cellStyle name="常规 7 2 4 7 2 5 3" xfId="22975"/>
    <cellStyle name="常规 7 2 4 7 2 5 3 2" xfId="22976"/>
    <cellStyle name="常规 7 2 4 7 2 5 4" xfId="22977"/>
    <cellStyle name="常规 7 2 4 7 2 6" xfId="22978"/>
    <cellStyle name="常规 7 2 4 7 2 6 2" xfId="22979"/>
    <cellStyle name="常规 7 2 4 7 2 7" xfId="22980"/>
    <cellStyle name="常规 7 2 4 7 2 7 2" xfId="22981"/>
    <cellStyle name="常规 7 2 4 7 2 8" xfId="22982"/>
    <cellStyle name="常规 7 2 4 7 2 8 2" xfId="22983"/>
    <cellStyle name="常规 7 2 4 7 2 9" xfId="22984"/>
    <cellStyle name="常规 7 2 4 7 3" xfId="22985"/>
    <cellStyle name="常规 7 2 4 7 3 2" xfId="22986"/>
    <cellStyle name="常规 7 2 4 7 3 2 2" xfId="22987"/>
    <cellStyle name="常规 7 2 4 7 3 2 2 2" xfId="22988"/>
    <cellStyle name="常规 7 2 4 7 3 2 3" xfId="22989"/>
    <cellStyle name="常规 7 2 4 7 3 2 3 2" xfId="22990"/>
    <cellStyle name="常规 7 2 4 7 3 2 4" xfId="22991"/>
    <cellStyle name="常规 7 2 4 7 3 2 4 2" xfId="22992"/>
    <cellStyle name="常规 7 2 4 7 3 2 5" xfId="22993"/>
    <cellStyle name="常规 7 2 4 7 3 3" xfId="22994"/>
    <cellStyle name="常规 7 2 4 7 3 3 2" xfId="22995"/>
    <cellStyle name="常规 7 2 4 7 3 4" xfId="22996"/>
    <cellStyle name="常规 7 2 4 7 3 4 2" xfId="22997"/>
    <cellStyle name="常规 7 2 4 7 3 5" xfId="22998"/>
    <cellStyle name="常规 7 2 4 7 3 5 2" xfId="22999"/>
    <cellStyle name="常规 7 2 4 7 3 6" xfId="23000"/>
    <cellStyle name="常规 7 2 4 7 4" xfId="23001"/>
    <cellStyle name="常规 7 2 4 7 4 2" xfId="23002"/>
    <cellStyle name="常规 7 2 4 7 4 2 2" xfId="23003"/>
    <cellStyle name="常规 7 2 4 7 4 3" xfId="23004"/>
    <cellStyle name="常规 7 2 4 7 4 3 2" xfId="23005"/>
    <cellStyle name="常规 7 2 4 7 4 4" xfId="23006"/>
    <cellStyle name="常规 7 2 4 7 4 4 2" xfId="23007"/>
    <cellStyle name="常规 7 2 4 7 4 5" xfId="23008"/>
    <cellStyle name="常规 7 2 4 7 5" xfId="23009"/>
    <cellStyle name="常规 7 2 4 7 5 2" xfId="23010"/>
    <cellStyle name="常规 7 2 4 7 5 2 2" xfId="23011"/>
    <cellStyle name="常规 7 2 4 7 5 3" xfId="23012"/>
    <cellStyle name="常规 7 2 4 7 5 3 2" xfId="23013"/>
    <cellStyle name="常规 7 2 4 7 5 4" xfId="23014"/>
    <cellStyle name="常规 7 2 4 7 5 4 2" xfId="23015"/>
    <cellStyle name="常规 7 2 4 7 5 5" xfId="23016"/>
    <cellStyle name="常规 7 2 4 7 6" xfId="23017"/>
    <cellStyle name="常规 7 2 4 7 6 2" xfId="23018"/>
    <cellStyle name="常规 7 2 4 7 6 2 2" xfId="23019"/>
    <cellStyle name="常规 7 2 4 7 6 3" xfId="23020"/>
    <cellStyle name="常规 7 2 4 7 6 3 2" xfId="23021"/>
    <cellStyle name="常规 7 2 4 7 6 4" xfId="23022"/>
    <cellStyle name="常规 7 2 4 7 7" xfId="23023"/>
    <cellStyle name="常规 7 2 4 7 7 2" xfId="23024"/>
    <cellStyle name="常规 7 2 4 7 8" xfId="23025"/>
    <cellStyle name="常规 7 2 4 7 8 2" xfId="23026"/>
    <cellStyle name="常规 7 2 4 7 9" xfId="23027"/>
    <cellStyle name="常规 7 2 4 7 9 2" xfId="23028"/>
    <cellStyle name="常规 7 2 4 8" xfId="23029"/>
    <cellStyle name="常规 7 2 4 8 2" xfId="23030"/>
    <cellStyle name="常规 7 2 4 8 2 2" xfId="23031"/>
    <cellStyle name="常规 7 2 4 8 2 2 2" xfId="23032"/>
    <cellStyle name="常规 7 2 4 8 2 2 2 2" xfId="23033"/>
    <cellStyle name="常规 7 2 4 8 2 2 3" xfId="23034"/>
    <cellStyle name="常规 7 2 4 8 2 2 3 2" xfId="23035"/>
    <cellStyle name="常规 7 2 4 8 2 2 4" xfId="23036"/>
    <cellStyle name="常规 7 2 4 8 2 2 4 2" xfId="23037"/>
    <cellStyle name="常规 7 2 4 8 2 2 5" xfId="23038"/>
    <cellStyle name="常规 7 2 4 8 2 3" xfId="23039"/>
    <cellStyle name="常规 7 2 4 8 2 3 2" xfId="23040"/>
    <cellStyle name="常规 7 2 4 8 2 4" xfId="23041"/>
    <cellStyle name="常规 7 2 4 8 2 4 2" xfId="23042"/>
    <cellStyle name="常规 7 2 4 8 2 5" xfId="23043"/>
    <cellStyle name="常规 7 2 4 8 2 5 2" xfId="23044"/>
    <cellStyle name="常规 7 2 4 8 2 6" xfId="23045"/>
    <cellStyle name="常规 7 2 4 8 3" xfId="23046"/>
    <cellStyle name="常规 7 2 4 8 3 2" xfId="23047"/>
    <cellStyle name="常规 7 2 4 8 3 2 2" xfId="23048"/>
    <cellStyle name="常规 7 2 4 8 3 3" xfId="23049"/>
    <cellStyle name="常规 7 2 4 8 3 3 2" xfId="23050"/>
    <cellStyle name="常规 7 2 4 8 3 4" xfId="23051"/>
    <cellStyle name="常规 7 2 4 8 3 4 2" xfId="23052"/>
    <cellStyle name="常规 7 2 4 8 3 5" xfId="23053"/>
    <cellStyle name="常规 7 2 4 8 4" xfId="23054"/>
    <cellStyle name="常规 7 2 4 8 4 2" xfId="23055"/>
    <cellStyle name="常规 7 2 4 8 4 2 2" xfId="23056"/>
    <cellStyle name="常规 7 2 4 8 4 3" xfId="23057"/>
    <cellStyle name="常规 7 2 4 8 4 3 2" xfId="23058"/>
    <cellStyle name="常规 7 2 4 8 4 4" xfId="23059"/>
    <cellStyle name="常规 7 2 4 8 4 4 2" xfId="23060"/>
    <cellStyle name="常规 7 2 4 8 4 5" xfId="23061"/>
    <cellStyle name="常规 7 2 4 8 5" xfId="23062"/>
    <cellStyle name="常规 7 2 4 8 5 2" xfId="23063"/>
    <cellStyle name="常规 7 2 4 8 5 2 2" xfId="23064"/>
    <cellStyle name="常规 7 2 4 8 5 3" xfId="23065"/>
    <cellStyle name="常规 7 2 4 8 5 3 2" xfId="23066"/>
    <cellStyle name="常规 7 2 4 8 5 4" xfId="23067"/>
    <cellStyle name="常规 7 2 4 8 6" xfId="23068"/>
    <cellStyle name="常规 7 2 4 8 6 2" xfId="23069"/>
    <cellStyle name="常规 7 2 4 8 7" xfId="23070"/>
    <cellStyle name="常规 7 2 4 8 7 2" xfId="23071"/>
    <cellStyle name="常规 7 2 4 8 8" xfId="23072"/>
    <cellStyle name="常规 7 2 4 8 8 2" xfId="23073"/>
    <cellStyle name="常规 7 2 4 8 9" xfId="23074"/>
    <cellStyle name="常规 7 2 4 9" xfId="23075"/>
    <cellStyle name="常规 7 2 4 9 2" xfId="23076"/>
    <cellStyle name="常规 7 2 4 9 2 2" xfId="23077"/>
    <cellStyle name="常规 7 2 4 9 2 2 2" xfId="23078"/>
    <cellStyle name="常规 7 2 4 9 2 3" xfId="23079"/>
    <cellStyle name="常规 7 2 4 9 2 3 2" xfId="23080"/>
    <cellStyle name="常规 7 2 4 9 2 4" xfId="23081"/>
    <cellStyle name="常规 7 2 4 9 2 4 2" xfId="23082"/>
    <cellStyle name="常规 7 2 4 9 2 5" xfId="23083"/>
    <cellStyle name="常规 7 2 4 9 3" xfId="23084"/>
    <cellStyle name="常规 7 2 4 9 3 2" xfId="23085"/>
    <cellStyle name="常规 7 2 4 9 4" xfId="23086"/>
    <cellStyle name="常规 7 2 4 9 4 2" xfId="23087"/>
    <cellStyle name="常规 7 2 4 9 5" xfId="23088"/>
    <cellStyle name="常规 7 2 4 9 5 2" xfId="23089"/>
    <cellStyle name="常规 7 2 4 9 6" xfId="23090"/>
    <cellStyle name="常规 7 2 5" xfId="23091"/>
    <cellStyle name="常规 7 2 5 10" xfId="23092"/>
    <cellStyle name="常规 7 2 5 10 2" xfId="23093"/>
    <cellStyle name="常规 7 2 5 10 2 2" xfId="23094"/>
    <cellStyle name="常规 7 2 5 10 3" xfId="23095"/>
    <cellStyle name="常规 7 2 5 10 3 2" xfId="23096"/>
    <cellStyle name="常规 7 2 5 10 4" xfId="23097"/>
    <cellStyle name="常规 7 2 5 10 4 2" xfId="23098"/>
    <cellStyle name="常规 7 2 5 10 5" xfId="23099"/>
    <cellStyle name="常规 7 2 5 11" xfId="23100"/>
    <cellStyle name="常规 7 2 5 11 2" xfId="23101"/>
    <cellStyle name="常规 7 2 5 11 2 2" xfId="23102"/>
    <cellStyle name="常规 7 2 5 11 3" xfId="23103"/>
    <cellStyle name="常规 7 2 5 11 3 2" xfId="23104"/>
    <cellStyle name="常规 7 2 5 11 4" xfId="23105"/>
    <cellStyle name="常规 7 2 5 12" xfId="23106"/>
    <cellStyle name="常规 7 2 5 12 2" xfId="23107"/>
    <cellStyle name="常规 7 2 5 13" xfId="23108"/>
    <cellStyle name="常规 7 2 5 13 2" xfId="23109"/>
    <cellStyle name="常规 7 2 5 14" xfId="23110"/>
    <cellStyle name="常规 7 2 5 14 2" xfId="23111"/>
    <cellStyle name="常规 7 2 5 15" xfId="23112"/>
    <cellStyle name="常规 7 2 5 2" xfId="23113"/>
    <cellStyle name="常规 7 2 5 2 10" xfId="23114"/>
    <cellStyle name="常规 7 2 5 2 10 2" xfId="23115"/>
    <cellStyle name="常规 7 2 5 2 11" xfId="23116"/>
    <cellStyle name="常规 7 2 5 2 11 2" xfId="23117"/>
    <cellStyle name="常规 7 2 5 2 12" xfId="23118"/>
    <cellStyle name="常规 7 2 5 2 12 2" xfId="23119"/>
    <cellStyle name="常规 7 2 5 2 13" xfId="23120"/>
    <cellStyle name="常规 7 2 5 2 2" xfId="23121"/>
    <cellStyle name="常规 7 2 5 2 2 10" xfId="23122"/>
    <cellStyle name="常规 7 2 5 2 2 10 2" xfId="23123"/>
    <cellStyle name="常规 7 2 5 2 2 11" xfId="23124"/>
    <cellStyle name="常规 7 2 5 2 2 2" xfId="23125"/>
    <cellStyle name="常规 7 2 5 2 2 2 10" xfId="23126"/>
    <cellStyle name="常规 7 2 5 2 2 2 2" xfId="23127"/>
    <cellStyle name="常规 7 2 5 2 2 2 2 2" xfId="23128"/>
    <cellStyle name="常规 7 2 5 2 2 2 2 2 2" xfId="23129"/>
    <cellStyle name="常规 7 2 5 2 2 2 2 2 2 2" xfId="23130"/>
    <cellStyle name="常规 7 2 5 2 2 2 2 2 2 2 2" xfId="23131"/>
    <cellStyle name="常规 7 2 5 2 2 2 2 2 2 3" xfId="23132"/>
    <cellStyle name="常规 7 2 5 2 2 2 2 2 2 3 2" xfId="23133"/>
    <cellStyle name="常规 7 2 5 2 2 2 2 2 2 4" xfId="23134"/>
    <cellStyle name="常规 7 2 5 2 2 2 2 2 2 4 2" xfId="23135"/>
    <cellStyle name="常规 7 2 5 2 2 2 2 2 2 5" xfId="23136"/>
    <cellStyle name="常规 7 2 5 2 2 2 2 2 3" xfId="23137"/>
    <cellStyle name="常规 7 2 5 2 2 2 2 2 3 2" xfId="23138"/>
    <cellStyle name="常规 7 2 5 2 2 2 2 2 4" xfId="23139"/>
    <cellStyle name="常规 7 2 5 2 2 2 2 2 4 2" xfId="23140"/>
    <cellStyle name="常规 7 2 5 2 2 2 2 2 5" xfId="23141"/>
    <cellStyle name="常规 7 2 5 2 2 2 2 2 5 2" xfId="23142"/>
    <cellStyle name="常规 7 2 5 2 2 2 2 2 6" xfId="23143"/>
    <cellStyle name="常规 7 2 5 2 2 2 2 3" xfId="23144"/>
    <cellStyle name="常规 7 2 5 2 2 2 2 3 2" xfId="23145"/>
    <cellStyle name="常规 7 2 5 2 2 2 2 3 2 2" xfId="23146"/>
    <cellStyle name="常规 7 2 5 2 2 2 2 3 3" xfId="23147"/>
    <cellStyle name="常规 7 2 5 2 2 2 2 3 3 2" xfId="23148"/>
    <cellStyle name="常规 7 2 5 2 2 2 2 3 4" xfId="23149"/>
    <cellStyle name="常规 7 2 5 2 2 2 2 3 4 2" xfId="23150"/>
    <cellStyle name="常规 7 2 5 2 2 2 2 3 5" xfId="23151"/>
    <cellStyle name="常规 7 2 5 2 2 2 2 4" xfId="23152"/>
    <cellStyle name="常规 7 2 5 2 2 2 2 4 2" xfId="23153"/>
    <cellStyle name="常规 7 2 5 2 2 2 2 4 2 2" xfId="23154"/>
    <cellStyle name="常规 7 2 5 2 2 2 2 4 3" xfId="23155"/>
    <cellStyle name="常规 7 2 5 2 2 2 2 4 3 2" xfId="23156"/>
    <cellStyle name="常规 7 2 5 2 2 2 2 4 4" xfId="23157"/>
    <cellStyle name="常规 7 2 5 2 2 2 2 4 4 2" xfId="23158"/>
    <cellStyle name="常规 7 2 5 2 2 2 2 4 5" xfId="23159"/>
    <cellStyle name="常规 7 2 5 2 2 2 2 5" xfId="23160"/>
    <cellStyle name="常规 7 2 5 2 2 2 2 5 2" xfId="23161"/>
    <cellStyle name="常规 7 2 5 2 2 2 2 5 2 2" xfId="23162"/>
    <cellStyle name="常规 7 2 5 2 2 2 2 5 3" xfId="23163"/>
    <cellStyle name="常规 7 2 5 2 2 2 2 5 3 2" xfId="23164"/>
    <cellStyle name="常规 7 2 5 2 2 2 2 5 4" xfId="23165"/>
    <cellStyle name="常规 7 2 5 2 2 2 2 6" xfId="23166"/>
    <cellStyle name="常规 7 2 5 2 2 2 2 6 2" xfId="23167"/>
    <cellStyle name="常规 7 2 5 2 2 2 2 7" xfId="23168"/>
    <cellStyle name="常规 7 2 5 2 2 2 2 7 2" xfId="23169"/>
    <cellStyle name="常规 7 2 5 2 2 2 2 8" xfId="23170"/>
    <cellStyle name="常规 7 2 5 2 2 2 2 8 2" xfId="23171"/>
    <cellStyle name="常规 7 2 5 2 2 2 2 9" xfId="23172"/>
    <cellStyle name="常规 7 2 5 2 2 2 3" xfId="23173"/>
    <cellStyle name="常规 7 2 5 2 2 2 3 2" xfId="23174"/>
    <cellStyle name="常规 7 2 5 2 2 2 3 2 2" xfId="23175"/>
    <cellStyle name="常规 7 2 5 2 2 2 3 2 2 2" xfId="23176"/>
    <cellStyle name="常规 7 2 5 2 2 2 3 2 3" xfId="23177"/>
    <cellStyle name="常规 7 2 5 2 2 2 3 2 3 2" xfId="23178"/>
    <cellStyle name="常规 7 2 5 2 2 2 3 2 4" xfId="23179"/>
    <cellStyle name="常规 7 2 5 2 2 2 3 2 4 2" xfId="23180"/>
    <cellStyle name="常规 7 2 5 2 2 2 3 2 5" xfId="23181"/>
    <cellStyle name="常规 7 2 5 2 2 2 3 3" xfId="23182"/>
    <cellStyle name="常规 7 2 5 2 2 2 3 3 2" xfId="23183"/>
    <cellStyle name="常规 7 2 5 2 2 2 3 4" xfId="23184"/>
    <cellStyle name="常规 7 2 5 2 2 2 3 4 2" xfId="23185"/>
    <cellStyle name="常规 7 2 5 2 2 2 3 5" xfId="23186"/>
    <cellStyle name="常规 7 2 5 2 2 2 3 5 2" xfId="23187"/>
    <cellStyle name="常规 7 2 5 2 2 2 3 6" xfId="23188"/>
    <cellStyle name="常规 7 2 5 2 2 2 4" xfId="23189"/>
    <cellStyle name="常规 7 2 5 2 2 2 4 2" xfId="23190"/>
    <cellStyle name="常规 7 2 5 2 2 2 4 2 2" xfId="23191"/>
    <cellStyle name="常规 7 2 5 2 2 2 4 3" xfId="23192"/>
    <cellStyle name="常规 7 2 5 2 2 2 4 3 2" xfId="23193"/>
    <cellStyle name="常规 7 2 5 2 2 2 4 4" xfId="23194"/>
    <cellStyle name="常规 7 2 5 2 2 2 4 4 2" xfId="23195"/>
    <cellStyle name="常规 7 2 5 2 2 2 4 5" xfId="23196"/>
    <cellStyle name="常规 7 2 5 2 2 2 5" xfId="23197"/>
    <cellStyle name="常规 7 2 5 2 2 2 5 2" xfId="23198"/>
    <cellStyle name="常规 7 2 5 2 2 2 5 2 2" xfId="23199"/>
    <cellStyle name="常规 7 2 5 2 2 2 5 3" xfId="23200"/>
    <cellStyle name="常规 7 2 5 2 2 2 5 3 2" xfId="23201"/>
    <cellStyle name="常规 7 2 5 2 2 2 5 4" xfId="23202"/>
    <cellStyle name="常规 7 2 5 2 2 2 5 4 2" xfId="23203"/>
    <cellStyle name="常规 7 2 5 2 2 2 5 5" xfId="23204"/>
    <cellStyle name="常规 7 2 5 2 2 2 6" xfId="23205"/>
    <cellStyle name="常规 7 2 5 2 2 2 6 2" xfId="23206"/>
    <cellStyle name="常规 7 2 5 2 2 2 6 2 2" xfId="23207"/>
    <cellStyle name="常规 7 2 5 2 2 2 6 3" xfId="23208"/>
    <cellStyle name="常规 7 2 5 2 2 2 6 3 2" xfId="23209"/>
    <cellStyle name="常规 7 2 5 2 2 2 6 4" xfId="23210"/>
    <cellStyle name="常规 7 2 5 2 2 2 7" xfId="23211"/>
    <cellStyle name="常规 7 2 5 2 2 2 7 2" xfId="23212"/>
    <cellStyle name="常规 7 2 5 2 2 2 8" xfId="23213"/>
    <cellStyle name="常规 7 2 5 2 2 2 8 2" xfId="23214"/>
    <cellStyle name="常规 7 2 5 2 2 2 9" xfId="23215"/>
    <cellStyle name="常规 7 2 5 2 2 2 9 2" xfId="23216"/>
    <cellStyle name="常规 7 2 5 2 2 3" xfId="23217"/>
    <cellStyle name="常规 7 2 5 2 2 3 2" xfId="23218"/>
    <cellStyle name="常规 7 2 5 2 2 3 2 2" xfId="23219"/>
    <cellStyle name="常规 7 2 5 2 2 3 2 2 2" xfId="23220"/>
    <cellStyle name="常规 7 2 5 2 2 3 2 2 2 2" xfId="23221"/>
    <cellStyle name="常规 7 2 5 2 2 3 2 2 3" xfId="23222"/>
    <cellStyle name="常规 7 2 5 2 2 3 2 2 3 2" xfId="23223"/>
    <cellStyle name="常规 7 2 5 2 2 3 2 2 4" xfId="23224"/>
    <cellStyle name="常规 7 2 5 2 2 3 2 2 4 2" xfId="23225"/>
    <cellStyle name="常规 7 2 5 2 2 3 2 2 5" xfId="23226"/>
    <cellStyle name="常规 7 2 5 2 2 3 2 3" xfId="23227"/>
    <cellStyle name="常规 7 2 5 2 2 3 2 3 2" xfId="23228"/>
    <cellStyle name="常规 7 2 5 2 2 3 2 4" xfId="23229"/>
    <cellStyle name="常规 7 2 5 2 2 3 2 4 2" xfId="23230"/>
    <cellStyle name="常规 7 2 5 2 2 3 2 5" xfId="23231"/>
    <cellStyle name="常规 7 2 5 2 2 3 2 5 2" xfId="23232"/>
    <cellStyle name="常规 7 2 5 2 2 3 2 6" xfId="23233"/>
    <cellStyle name="常规 7 2 5 2 2 3 3" xfId="23234"/>
    <cellStyle name="常规 7 2 5 2 2 3 3 2" xfId="23235"/>
    <cellStyle name="常规 7 2 5 2 2 3 3 2 2" xfId="23236"/>
    <cellStyle name="常规 7 2 5 2 2 3 3 3" xfId="23237"/>
    <cellStyle name="常规 7 2 5 2 2 3 3 3 2" xfId="23238"/>
    <cellStyle name="常规 7 2 5 2 2 3 3 4" xfId="23239"/>
    <cellStyle name="常规 7 2 5 2 2 3 3 4 2" xfId="23240"/>
    <cellStyle name="常规 7 2 5 2 2 3 3 5" xfId="23241"/>
    <cellStyle name="常规 7 2 5 2 2 3 4" xfId="23242"/>
    <cellStyle name="常规 7 2 5 2 2 3 4 2" xfId="23243"/>
    <cellStyle name="常规 7 2 5 2 2 3 4 2 2" xfId="23244"/>
    <cellStyle name="常规 7 2 5 2 2 3 4 3" xfId="23245"/>
    <cellStyle name="常规 7 2 5 2 2 3 4 3 2" xfId="23246"/>
    <cellStyle name="常规 7 2 5 2 2 3 4 4" xfId="23247"/>
    <cellStyle name="常规 7 2 5 2 2 3 4 4 2" xfId="23248"/>
    <cellStyle name="常规 7 2 5 2 2 3 4 5" xfId="23249"/>
    <cellStyle name="常规 7 2 5 2 2 3 5" xfId="23250"/>
    <cellStyle name="常规 7 2 5 2 2 3 5 2" xfId="23251"/>
    <cellStyle name="常规 7 2 5 2 2 3 5 2 2" xfId="23252"/>
    <cellStyle name="常规 7 2 5 2 2 3 5 3" xfId="23253"/>
    <cellStyle name="常规 7 2 5 2 2 3 5 3 2" xfId="23254"/>
    <cellStyle name="常规 7 2 5 2 2 3 5 4" xfId="23255"/>
    <cellStyle name="常规 7 2 5 2 2 3 6" xfId="23256"/>
    <cellStyle name="常规 7 2 5 2 2 3 6 2" xfId="23257"/>
    <cellStyle name="常规 7 2 5 2 2 3 7" xfId="23258"/>
    <cellStyle name="常规 7 2 5 2 2 3 7 2" xfId="23259"/>
    <cellStyle name="常规 7 2 5 2 2 3 8" xfId="23260"/>
    <cellStyle name="常规 7 2 5 2 2 3 8 2" xfId="23261"/>
    <cellStyle name="常规 7 2 5 2 2 3 9" xfId="23262"/>
    <cellStyle name="常规 7 2 5 2 2 4" xfId="23263"/>
    <cellStyle name="常规 7 2 5 2 2 4 2" xfId="23264"/>
    <cellStyle name="常规 7 2 5 2 2 4 2 2" xfId="23265"/>
    <cellStyle name="常规 7 2 5 2 2 4 2 2 2" xfId="23266"/>
    <cellStyle name="常规 7 2 5 2 2 4 2 3" xfId="23267"/>
    <cellStyle name="常规 7 2 5 2 2 4 2 3 2" xfId="23268"/>
    <cellStyle name="常规 7 2 5 2 2 4 2 4" xfId="23269"/>
    <cellStyle name="常规 7 2 5 2 2 4 2 4 2" xfId="23270"/>
    <cellStyle name="常规 7 2 5 2 2 4 2 5" xfId="23271"/>
    <cellStyle name="常规 7 2 5 2 2 4 3" xfId="23272"/>
    <cellStyle name="常规 7 2 5 2 2 4 3 2" xfId="23273"/>
    <cellStyle name="常规 7 2 5 2 2 4 4" xfId="23274"/>
    <cellStyle name="常规 7 2 5 2 2 4 4 2" xfId="23275"/>
    <cellStyle name="常规 7 2 5 2 2 4 5" xfId="23276"/>
    <cellStyle name="常规 7 2 5 2 2 4 5 2" xfId="23277"/>
    <cellStyle name="常规 7 2 5 2 2 4 6" xfId="23278"/>
    <cellStyle name="常规 7 2 5 2 2 5" xfId="23279"/>
    <cellStyle name="常规 7 2 5 2 2 5 2" xfId="23280"/>
    <cellStyle name="常规 7 2 5 2 2 5 2 2" xfId="23281"/>
    <cellStyle name="常规 7 2 5 2 2 5 3" xfId="23282"/>
    <cellStyle name="常规 7 2 5 2 2 5 3 2" xfId="23283"/>
    <cellStyle name="常规 7 2 5 2 2 5 4" xfId="23284"/>
    <cellStyle name="常规 7 2 5 2 2 5 4 2" xfId="23285"/>
    <cellStyle name="常规 7 2 5 2 2 5 5" xfId="23286"/>
    <cellStyle name="常规 7 2 5 2 2 6" xfId="23287"/>
    <cellStyle name="常规 7 2 5 2 2 6 2" xfId="23288"/>
    <cellStyle name="常规 7 2 5 2 2 6 2 2" xfId="23289"/>
    <cellStyle name="常规 7 2 5 2 2 6 3" xfId="23290"/>
    <cellStyle name="常规 7 2 5 2 2 6 3 2" xfId="23291"/>
    <cellStyle name="常规 7 2 5 2 2 6 4" xfId="23292"/>
    <cellStyle name="常规 7 2 5 2 2 6 4 2" xfId="23293"/>
    <cellStyle name="常规 7 2 5 2 2 6 5" xfId="23294"/>
    <cellStyle name="常规 7 2 5 2 2 7" xfId="23295"/>
    <cellStyle name="常规 7 2 5 2 2 7 2" xfId="23296"/>
    <cellStyle name="常规 7 2 5 2 2 7 2 2" xfId="23297"/>
    <cellStyle name="常规 7 2 5 2 2 7 3" xfId="23298"/>
    <cellStyle name="常规 7 2 5 2 2 7 3 2" xfId="23299"/>
    <cellStyle name="常规 7 2 5 2 2 7 4" xfId="23300"/>
    <cellStyle name="常规 7 2 5 2 2 8" xfId="23301"/>
    <cellStyle name="常规 7 2 5 2 2 8 2" xfId="23302"/>
    <cellStyle name="常规 7 2 5 2 2 9" xfId="23303"/>
    <cellStyle name="常规 7 2 5 2 2 9 2" xfId="23304"/>
    <cellStyle name="常规 7 2 5 2 3" xfId="23305"/>
    <cellStyle name="常规 7 2 5 2 3 10" xfId="23306"/>
    <cellStyle name="常规 7 2 5 2 3 10 2" xfId="23307"/>
    <cellStyle name="常规 7 2 5 2 3 11" xfId="23308"/>
    <cellStyle name="常规 7 2 5 2 3 2" xfId="23309"/>
    <cellStyle name="常规 7 2 5 2 3 2 10" xfId="23310"/>
    <cellStyle name="常规 7 2 5 2 3 2 2" xfId="23311"/>
    <cellStyle name="常规 7 2 5 2 3 2 2 2" xfId="23312"/>
    <cellStyle name="常规 7 2 5 2 3 2 2 2 2" xfId="23313"/>
    <cellStyle name="常规 7 2 5 2 3 2 2 2 2 2" xfId="23314"/>
    <cellStyle name="常规 7 2 5 2 3 2 2 2 2 2 2" xfId="23315"/>
    <cellStyle name="常规 7 2 5 2 3 2 2 2 2 3" xfId="23316"/>
    <cellStyle name="常规 7 2 5 2 3 2 2 2 2 3 2" xfId="23317"/>
    <cellStyle name="常规 7 2 5 2 3 2 2 2 2 4" xfId="23318"/>
    <cellStyle name="常规 7 2 5 2 3 2 2 2 2 4 2" xfId="23319"/>
    <cellStyle name="常规 7 2 5 2 3 2 2 2 2 5" xfId="23320"/>
    <cellStyle name="常规 7 2 5 2 3 2 2 2 3" xfId="23321"/>
    <cellStyle name="常规 7 2 5 2 3 2 2 2 3 2" xfId="23322"/>
    <cellStyle name="常规 7 2 5 2 3 2 2 2 4" xfId="23323"/>
    <cellStyle name="常规 7 2 5 2 3 2 2 2 4 2" xfId="23324"/>
    <cellStyle name="常规 7 2 5 2 3 2 2 2 5" xfId="23325"/>
    <cellStyle name="常规 7 2 5 2 3 2 2 2 5 2" xfId="23326"/>
    <cellStyle name="常规 7 2 5 2 3 2 2 2 6" xfId="23327"/>
    <cellStyle name="常规 7 2 5 2 3 2 2 3" xfId="23328"/>
    <cellStyle name="常规 7 2 5 2 3 2 2 3 2" xfId="23329"/>
    <cellStyle name="常规 7 2 5 2 3 2 2 3 2 2" xfId="23330"/>
    <cellStyle name="常规 7 2 5 2 3 2 2 3 3" xfId="23331"/>
    <cellStyle name="常规 7 2 5 2 3 2 2 3 3 2" xfId="23332"/>
    <cellStyle name="常规 7 2 5 2 3 2 2 3 4" xfId="23333"/>
    <cellStyle name="常规 7 2 5 2 3 2 2 3 4 2" xfId="23334"/>
    <cellStyle name="常规 7 2 5 2 3 2 2 3 5" xfId="23335"/>
    <cellStyle name="常规 7 2 5 2 3 2 2 4" xfId="23336"/>
    <cellStyle name="常规 7 2 5 2 3 2 2 4 2" xfId="23337"/>
    <cellStyle name="常规 7 2 5 2 3 2 2 4 2 2" xfId="23338"/>
    <cellStyle name="常规 7 2 5 2 3 2 2 4 3" xfId="23339"/>
    <cellStyle name="常规 7 2 5 2 3 2 2 4 3 2" xfId="23340"/>
    <cellStyle name="常规 7 2 5 2 3 2 2 4 4" xfId="23341"/>
    <cellStyle name="常规 7 2 5 2 3 2 2 4 4 2" xfId="23342"/>
    <cellStyle name="常规 7 2 5 2 3 2 2 4 5" xfId="23343"/>
    <cellStyle name="常规 7 2 5 2 3 2 2 5" xfId="23344"/>
    <cellStyle name="常规 7 2 5 2 3 2 2 5 2" xfId="23345"/>
    <cellStyle name="常规 7 2 5 2 3 2 2 5 2 2" xfId="23346"/>
    <cellStyle name="常规 7 2 5 2 3 2 2 5 3" xfId="23347"/>
    <cellStyle name="常规 7 2 5 2 3 2 2 5 3 2" xfId="23348"/>
    <cellStyle name="常规 7 2 5 2 3 2 2 5 4" xfId="23349"/>
    <cellStyle name="常规 7 2 5 2 3 2 2 6" xfId="23350"/>
    <cellStyle name="常规 7 2 5 2 3 2 2 6 2" xfId="23351"/>
    <cellStyle name="常规 7 2 5 2 3 2 2 7" xfId="23352"/>
    <cellStyle name="常规 7 2 5 2 3 2 2 7 2" xfId="23353"/>
    <cellStyle name="常规 7 2 5 2 3 2 2 8" xfId="23354"/>
    <cellStyle name="常规 7 2 5 2 3 2 2 8 2" xfId="23355"/>
    <cellStyle name="常规 7 2 5 2 3 2 2 9" xfId="23356"/>
    <cellStyle name="常规 7 2 5 2 3 2 3" xfId="23357"/>
    <cellStyle name="常规 7 2 5 2 3 2 3 2" xfId="23358"/>
    <cellStyle name="常规 7 2 5 2 3 2 3 2 2" xfId="23359"/>
    <cellStyle name="常规 7 2 5 2 3 2 3 2 2 2" xfId="23360"/>
    <cellStyle name="常规 7 2 5 2 3 2 3 2 3" xfId="23361"/>
    <cellStyle name="常规 7 2 5 2 3 2 3 2 3 2" xfId="23362"/>
    <cellStyle name="常规 7 2 5 2 3 2 3 2 4" xfId="23363"/>
    <cellStyle name="常规 7 2 5 2 3 2 3 2 4 2" xfId="23364"/>
    <cellStyle name="常规 7 2 5 2 3 2 3 2 5" xfId="23365"/>
    <cellStyle name="常规 7 2 5 2 3 2 3 3" xfId="23366"/>
    <cellStyle name="常规 7 2 5 2 3 2 3 3 2" xfId="23367"/>
    <cellStyle name="常规 7 2 5 2 3 2 3 4" xfId="23368"/>
    <cellStyle name="常规 7 2 5 2 3 2 3 4 2" xfId="23369"/>
    <cellStyle name="常规 7 2 5 2 3 2 3 5" xfId="23370"/>
    <cellStyle name="常规 7 2 5 2 3 2 3 5 2" xfId="23371"/>
    <cellStyle name="常规 7 2 5 2 3 2 3 6" xfId="23372"/>
    <cellStyle name="常规 7 2 5 2 3 2 4" xfId="23373"/>
    <cellStyle name="常规 7 2 5 2 3 2 4 2" xfId="23374"/>
    <cellStyle name="常规 7 2 5 2 3 2 4 2 2" xfId="23375"/>
    <cellStyle name="常规 7 2 5 2 3 2 4 3" xfId="23376"/>
    <cellStyle name="常规 7 2 5 2 3 2 4 3 2" xfId="23377"/>
    <cellStyle name="常规 7 2 5 2 3 2 4 4" xfId="23378"/>
    <cellStyle name="常规 7 2 5 2 3 2 4 4 2" xfId="23379"/>
    <cellStyle name="常规 7 2 5 2 3 2 4 5" xfId="23380"/>
    <cellStyle name="常规 7 2 5 2 3 2 5" xfId="23381"/>
    <cellStyle name="常规 7 2 5 2 3 2 5 2" xfId="23382"/>
    <cellStyle name="常规 7 2 5 2 3 2 5 2 2" xfId="23383"/>
    <cellStyle name="常规 7 2 5 2 3 2 5 3" xfId="23384"/>
    <cellStyle name="常规 7 2 5 2 3 2 5 3 2" xfId="23385"/>
    <cellStyle name="常规 7 2 5 2 3 2 5 4" xfId="23386"/>
    <cellStyle name="常规 7 2 5 2 3 2 5 4 2" xfId="23387"/>
    <cellStyle name="常规 7 2 5 2 3 2 5 5" xfId="23388"/>
    <cellStyle name="常规 7 2 5 2 3 2 6" xfId="23389"/>
    <cellStyle name="常规 7 2 5 2 3 2 6 2" xfId="23390"/>
    <cellStyle name="常规 7 2 5 2 3 2 6 2 2" xfId="23391"/>
    <cellStyle name="常规 7 2 5 2 3 2 6 3" xfId="23392"/>
    <cellStyle name="常规 7 2 5 2 3 2 6 3 2" xfId="23393"/>
    <cellStyle name="常规 7 2 5 2 3 2 6 4" xfId="23394"/>
    <cellStyle name="常规 7 2 5 2 3 2 7" xfId="23395"/>
    <cellStyle name="常规 7 2 5 2 3 2 7 2" xfId="23396"/>
    <cellStyle name="常规 7 2 5 2 3 2 8" xfId="23397"/>
    <cellStyle name="常规 7 2 5 2 3 2 8 2" xfId="23398"/>
    <cellStyle name="常规 7 2 5 2 3 2 9" xfId="23399"/>
    <cellStyle name="常规 7 2 5 2 3 2 9 2" xfId="23400"/>
    <cellStyle name="常规 7 2 5 2 3 3" xfId="23401"/>
    <cellStyle name="常规 7 2 5 2 3 3 2" xfId="23402"/>
    <cellStyle name="常规 7 2 5 2 3 3 2 2" xfId="23403"/>
    <cellStyle name="常规 7 2 5 2 3 3 2 2 2" xfId="23404"/>
    <cellStyle name="常规 7 2 5 2 3 3 2 2 2 2" xfId="23405"/>
    <cellStyle name="常规 7 2 5 2 3 3 2 2 3" xfId="23406"/>
    <cellStyle name="常规 7 2 5 2 3 3 2 2 3 2" xfId="23407"/>
    <cellStyle name="常规 7 2 5 2 3 3 2 2 4" xfId="23408"/>
    <cellStyle name="常规 7 2 5 2 3 3 2 2 4 2" xfId="23409"/>
    <cellStyle name="常规 7 2 5 2 3 3 2 2 5" xfId="23410"/>
    <cellStyle name="常规 7 2 5 2 3 3 2 3" xfId="23411"/>
    <cellStyle name="常规 7 2 5 2 3 3 2 3 2" xfId="23412"/>
    <cellStyle name="常规 7 2 5 2 3 3 2 4" xfId="23413"/>
    <cellStyle name="常规 7 2 5 2 3 3 2 4 2" xfId="23414"/>
    <cellStyle name="常规 7 2 5 2 3 3 2 5" xfId="23415"/>
    <cellStyle name="常规 7 2 5 2 3 3 2 5 2" xfId="23416"/>
    <cellStyle name="常规 7 2 5 2 3 3 2 6" xfId="23417"/>
    <cellStyle name="常规 7 2 5 2 3 3 3" xfId="23418"/>
    <cellStyle name="常规 7 2 5 2 3 3 3 2" xfId="23419"/>
    <cellStyle name="常规 7 2 5 2 3 3 3 2 2" xfId="23420"/>
    <cellStyle name="常规 7 2 5 2 3 3 3 3" xfId="23421"/>
    <cellStyle name="常规 7 2 5 2 3 3 3 3 2" xfId="23422"/>
    <cellStyle name="常规 7 2 5 2 3 3 3 4" xfId="23423"/>
    <cellStyle name="常规 7 2 5 2 3 3 3 4 2" xfId="23424"/>
    <cellStyle name="常规 7 2 5 2 3 3 3 5" xfId="23425"/>
    <cellStyle name="常规 7 2 5 2 3 3 4" xfId="23426"/>
    <cellStyle name="常规 7 2 5 2 3 3 4 2" xfId="23427"/>
    <cellStyle name="常规 7 2 5 2 3 3 4 2 2" xfId="23428"/>
    <cellStyle name="常规 7 2 5 2 3 3 4 3" xfId="23429"/>
    <cellStyle name="常规 7 2 5 2 3 3 4 3 2" xfId="23430"/>
    <cellStyle name="常规 7 2 5 2 3 3 4 4" xfId="23431"/>
    <cellStyle name="常规 7 2 5 2 3 3 4 4 2" xfId="23432"/>
    <cellStyle name="常规 7 2 5 2 3 3 4 5" xfId="23433"/>
    <cellStyle name="常规 7 2 5 2 3 3 5" xfId="23434"/>
    <cellStyle name="常规 7 2 5 2 3 3 5 2" xfId="23435"/>
    <cellStyle name="常规 7 2 5 2 3 3 5 2 2" xfId="23436"/>
    <cellStyle name="常规 7 2 5 2 3 3 5 3" xfId="23437"/>
    <cellStyle name="常规 7 2 5 2 3 3 5 3 2" xfId="23438"/>
    <cellStyle name="常规 7 2 5 2 3 3 5 4" xfId="23439"/>
    <cellStyle name="常规 7 2 5 2 3 3 6" xfId="23440"/>
    <cellStyle name="常规 7 2 5 2 3 3 6 2" xfId="23441"/>
    <cellStyle name="常规 7 2 5 2 3 3 7" xfId="23442"/>
    <cellStyle name="常规 7 2 5 2 3 3 7 2" xfId="23443"/>
    <cellStyle name="常规 7 2 5 2 3 3 8" xfId="23444"/>
    <cellStyle name="常规 7 2 5 2 3 3 8 2" xfId="23445"/>
    <cellStyle name="常规 7 2 5 2 3 3 9" xfId="23446"/>
    <cellStyle name="常规 7 2 5 2 3 4" xfId="23447"/>
    <cellStyle name="常规 7 2 5 2 3 4 2" xfId="23448"/>
    <cellStyle name="常规 7 2 5 2 3 4 2 2" xfId="23449"/>
    <cellStyle name="常规 7 2 5 2 3 4 2 2 2" xfId="23450"/>
    <cellStyle name="常规 7 2 5 2 3 4 2 3" xfId="23451"/>
    <cellStyle name="常规 7 2 5 2 3 4 2 3 2" xfId="23452"/>
    <cellStyle name="常规 7 2 5 2 3 4 2 4" xfId="23453"/>
    <cellStyle name="常规 7 2 5 2 3 4 2 4 2" xfId="23454"/>
    <cellStyle name="常规 7 2 5 2 3 4 2 5" xfId="23455"/>
    <cellStyle name="常规 7 2 5 2 3 4 3" xfId="23456"/>
    <cellStyle name="常规 7 2 5 2 3 4 3 2" xfId="23457"/>
    <cellStyle name="常规 7 2 5 2 3 4 4" xfId="23458"/>
    <cellStyle name="常规 7 2 5 2 3 4 4 2" xfId="23459"/>
    <cellStyle name="常规 7 2 5 2 3 4 5" xfId="23460"/>
    <cellStyle name="常规 7 2 5 2 3 4 5 2" xfId="23461"/>
    <cellStyle name="常规 7 2 5 2 3 4 6" xfId="23462"/>
    <cellStyle name="常规 7 2 5 2 3 5" xfId="23463"/>
    <cellStyle name="常规 7 2 5 2 3 5 2" xfId="23464"/>
    <cellStyle name="常规 7 2 5 2 3 5 2 2" xfId="23465"/>
    <cellStyle name="常规 7 2 5 2 3 5 3" xfId="23466"/>
    <cellStyle name="常规 7 2 5 2 3 5 3 2" xfId="23467"/>
    <cellStyle name="常规 7 2 5 2 3 5 4" xfId="23468"/>
    <cellStyle name="常规 7 2 5 2 3 5 4 2" xfId="23469"/>
    <cellStyle name="常规 7 2 5 2 3 5 5" xfId="23470"/>
    <cellStyle name="常规 7 2 5 2 3 6" xfId="23471"/>
    <cellStyle name="常规 7 2 5 2 3 6 2" xfId="23472"/>
    <cellStyle name="常规 7 2 5 2 3 6 2 2" xfId="23473"/>
    <cellStyle name="常规 7 2 5 2 3 6 3" xfId="23474"/>
    <cellStyle name="常规 7 2 5 2 3 6 3 2" xfId="23475"/>
    <cellStyle name="常规 7 2 5 2 3 6 4" xfId="23476"/>
    <cellStyle name="常规 7 2 5 2 3 6 4 2" xfId="23477"/>
    <cellStyle name="常规 7 2 5 2 3 6 5" xfId="23478"/>
    <cellStyle name="常规 7 2 5 2 3 7" xfId="23479"/>
    <cellStyle name="常规 7 2 5 2 3 7 2" xfId="23480"/>
    <cellStyle name="常规 7 2 5 2 3 7 2 2" xfId="23481"/>
    <cellStyle name="常规 7 2 5 2 3 7 3" xfId="23482"/>
    <cellStyle name="常规 7 2 5 2 3 7 3 2" xfId="23483"/>
    <cellStyle name="常规 7 2 5 2 3 7 4" xfId="23484"/>
    <cellStyle name="常规 7 2 5 2 3 8" xfId="23485"/>
    <cellStyle name="常规 7 2 5 2 3 8 2" xfId="23486"/>
    <cellStyle name="常规 7 2 5 2 3 9" xfId="23487"/>
    <cellStyle name="常规 7 2 5 2 3 9 2" xfId="23488"/>
    <cellStyle name="常规 7 2 5 2 4" xfId="23489"/>
    <cellStyle name="常规 7 2 5 2 4 10" xfId="23490"/>
    <cellStyle name="常规 7 2 5 2 4 2" xfId="23491"/>
    <cellStyle name="常规 7 2 5 2 4 2 2" xfId="23492"/>
    <cellStyle name="常规 7 2 5 2 4 2 2 2" xfId="23493"/>
    <cellStyle name="常规 7 2 5 2 4 2 2 2 2" xfId="23494"/>
    <cellStyle name="常规 7 2 5 2 4 2 2 2 2 2" xfId="23495"/>
    <cellStyle name="常规 7 2 5 2 4 2 2 2 3" xfId="23496"/>
    <cellStyle name="常规 7 2 5 2 4 2 2 2 3 2" xfId="23497"/>
    <cellStyle name="常规 7 2 5 2 4 2 2 2 4" xfId="23498"/>
    <cellStyle name="常规 7 2 5 2 4 2 2 2 4 2" xfId="23499"/>
    <cellStyle name="常规 7 2 5 2 4 2 2 2 5" xfId="23500"/>
    <cellStyle name="常规 7 2 5 2 4 2 2 3" xfId="23501"/>
    <cellStyle name="常规 7 2 5 2 4 2 2 3 2" xfId="23502"/>
    <cellStyle name="常规 7 2 5 2 4 2 2 4" xfId="23503"/>
    <cellStyle name="常规 7 2 5 2 4 2 2 4 2" xfId="23504"/>
    <cellStyle name="常规 7 2 5 2 4 2 2 5" xfId="23505"/>
    <cellStyle name="常规 7 2 5 2 4 2 2 5 2" xfId="23506"/>
    <cellStyle name="常规 7 2 5 2 4 2 2 6" xfId="23507"/>
    <cellStyle name="常规 7 2 5 2 4 2 3" xfId="23508"/>
    <cellStyle name="常规 7 2 5 2 4 2 3 2" xfId="23509"/>
    <cellStyle name="常规 7 2 5 2 4 2 3 2 2" xfId="23510"/>
    <cellStyle name="常规 7 2 5 2 4 2 3 3" xfId="23511"/>
    <cellStyle name="常规 7 2 5 2 4 2 3 3 2" xfId="23512"/>
    <cellStyle name="常规 7 2 5 2 4 2 3 4" xfId="23513"/>
    <cellStyle name="常规 7 2 5 2 4 2 3 4 2" xfId="23514"/>
    <cellStyle name="常规 7 2 5 2 4 2 3 5" xfId="23515"/>
    <cellStyle name="常规 7 2 5 2 4 2 4" xfId="23516"/>
    <cellStyle name="常规 7 2 5 2 4 2 4 2" xfId="23517"/>
    <cellStyle name="常规 7 2 5 2 4 2 4 2 2" xfId="23518"/>
    <cellStyle name="常规 7 2 5 2 4 2 4 3" xfId="23519"/>
    <cellStyle name="常规 7 2 5 2 4 2 4 3 2" xfId="23520"/>
    <cellStyle name="常规 7 2 5 2 4 2 4 4" xfId="23521"/>
    <cellStyle name="常规 7 2 5 2 4 2 4 4 2" xfId="23522"/>
    <cellStyle name="常规 7 2 5 2 4 2 4 5" xfId="23523"/>
    <cellStyle name="常规 7 2 5 2 4 2 5" xfId="23524"/>
    <cellStyle name="常规 7 2 5 2 4 2 5 2" xfId="23525"/>
    <cellStyle name="常规 7 2 5 2 4 2 5 2 2" xfId="23526"/>
    <cellStyle name="常规 7 2 5 2 4 2 5 3" xfId="23527"/>
    <cellStyle name="常规 7 2 5 2 4 2 5 3 2" xfId="23528"/>
    <cellStyle name="常规 7 2 5 2 4 2 5 4" xfId="23529"/>
    <cellStyle name="常规 7 2 5 2 4 2 6" xfId="23530"/>
    <cellStyle name="常规 7 2 5 2 4 2 6 2" xfId="23531"/>
    <cellStyle name="常规 7 2 5 2 4 2 7" xfId="23532"/>
    <cellStyle name="常规 7 2 5 2 4 2 7 2" xfId="23533"/>
    <cellStyle name="常规 7 2 5 2 4 2 8" xfId="23534"/>
    <cellStyle name="常规 7 2 5 2 4 2 8 2" xfId="23535"/>
    <cellStyle name="常规 7 2 5 2 4 2 9" xfId="23536"/>
    <cellStyle name="常规 7 2 5 2 4 3" xfId="23537"/>
    <cellStyle name="常规 7 2 5 2 4 3 2" xfId="23538"/>
    <cellStyle name="常规 7 2 5 2 4 3 2 2" xfId="23539"/>
    <cellStyle name="常规 7 2 5 2 4 3 2 2 2" xfId="23540"/>
    <cellStyle name="常规 7 2 5 2 4 3 2 3" xfId="23541"/>
    <cellStyle name="常规 7 2 5 2 4 3 2 3 2" xfId="23542"/>
    <cellStyle name="常规 7 2 5 2 4 3 2 4" xfId="23543"/>
    <cellStyle name="常规 7 2 5 2 4 3 2 4 2" xfId="23544"/>
    <cellStyle name="常规 7 2 5 2 4 3 2 5" xfId="23545"/>
    <cellStyle name="常规 7 2 5 2 4 3 3" xfId="23546"/>
    <cellStyle name="常规 7 2 5 2 4 3 3 2" xfId="23547"/>
    <cellStyle name="常规 7 2 5 2 4 3 4" xfId="23548"/>
    <cellStyle name="常规 7 2 5 2 4 3 4 2" xfId="23549"/>
    <cellStyle name="常规 7 2 5 2 4 3 5" xfId="23550"/>
    <cellStyle name="常规 7 2 5 2 4 3 5 2" xfId="23551"/>
    <cellStyle name="常规 7 2 5 2 4 3 6" xfId="23552"/>
    <cellStyle name="常规 7 2 5 2 4 4" xfId="23553"/>
    <cellStyle name="常规 7 2 5 2 4 4 2" xfId="23554"/>
    <cellStyle name="常规 7 2 5 2 4 4 2 2" xfId="23555"/>
    <cellStyle name="常规 7 2 5 2 4 4 3" xfId="23556"/>
    <cellStyle name="常规 7 2 5 2 4 4 3 2" xfId="23557"/>
    <cellStyle name="常规 7 2 5 2 4 4 4" xfId="23558"/>
    <cellStyle name="常规 7 2 5 2 4 4 4 2" xfId="23559"/>
    <cellStyle name="常规 7 2 5 2 4 4 5" xfId="23560"/>
    <cellStyle name="常规 7 2 5 2 4 5" xfId="23561"/>
    <cellStyle name="常规 7 2 5 2 4 5 2" xfId="23562"/>
    <cellStyle name="常规 7 2 5 2 4 5 2 2" xfId="23563"/>
    <cellStyle name="常规 7 2 5 2 4 5 3" xfId="23564"/>
    <cellStyle name="常规 7 2 5 2 4 5 3 2" xfId="23565"/>
    <cellStyle name="常规 7 2 5 2 4 5 4" xfId="23566"/>
    <cellStyle name="常规 7 2 5 2 4 5 4 2" xfId="23567"/>
    <cellStyle name="常规 7 2 5 2 4 5 5" xfId="23568"/>
    <cellStyle name="常规 7 2 5 2 4 6" xfId="23569"/>
    <cellStyle name="常规 7 2 5 2 4 6 2" xfId="23570"/>
    <cellStyle name="常规 7 2 5 2 4 6 2 2" xfId="23571"/>
    <cellStyle name="常规 7 2 5 2 4 6 3" xfId="23572"/>
    <cellStyle name="常规 7 2 5 2 4 6 3 2" xfId="23573"/>
    <cellStyle name="常规 7 2 5 2 4 6 4" xfId="23574"/>
    <cellStyle name="常规 7 2 5 2 4 7" xfId="23575"/>
    <cellStyle name="常规 7 2 5 2 4 7 2" xfId="23576"/>
    <cellStyle name="常规 7 2 5 2 4 8" xfId="23577"/>
    <cellStyle name="常规 7 2 5 2 4 8 2" xfId="23578"/>
    <cellStyle name="常规 7 2 5 2 4 9" xfId="23579"/>
    <cellStyle name="常规 7 2 5 2 4 9 2" xfId="23580"/>
    <cellStyle name="常规 7 2 5 2 5" xfId="23581"/>
    <cellStyle name="常规 7 2 5 2 5 2" xfId="23582"/>
    <cellStyle name="常规 7 2 5 2 5 2 2" xfId="23583"/>
    <cellStyle name="常规 7 2 5 2 5 2 2 2" xfId="23584"/>
    <cellStyle name="常规 7 2 5 2 5 2 2 2 2" xfId="23585"/>
    <cellStyle name="常规 7 2 5 2 5 2 2 3" xfId="23586"/>
    <cellStyle name="常规 7 2 5 2 5 2 2 3 2" xfId="23587"/>
    <cellStyle name="常规 7 2 5 2 5 2 2 4" xfId="23588"/>
    <cellStyle name="常规 7 2 5 2 5 2 2 4 2" xfId="23589"/>
    <cellStyle name="常规 7 2 5 2 5 2 2 5" xfId="23590"/>
    <cellStyle name="常规 7 2 5 2 5 2 3" xfId="23591"/>
    <cellStyle name="常规 7 2 5 2 5 2 3 2" xfId="23592"/>
    <cellStyle name="常规 7 2 5 2 5 2 4" xfId="23593"/>
    <cellStyle name="常规 7 2 5 2 5 2 4 2" xfId="23594"/>
    <cellStyle name="常规 7 2 5 2 5 2 5" xfId="23595"/>
    <cellStyle name="常规 7 2 5 2 5 2 5 2" xfId="23596"/>
    <cellStyle name="常规 7 2 5 2 5 2 6" xfId="23597"/>
    <cellStyle name="常规 7 2 5 2 5 3" xfId="23598"/>
    <cellStyle name="常规 7 2 5 2 5 3 2" xfId="23599"/>
    <cellStyle name="常规 7 2 5 2 5 3 2 2" xfId="23600"/>
    <cellStyle name="常规 7 2 5 2 5 3 3" xfId="23601"/>
    <cellStyle name="常规 7 2 5 2 5 3 3 2" xfId="23602"/>
    <cellStyle name="常规 7 2 5 2 5 3 4" xfId="23603"/>
    <cellStyle name="常规 7 2 5 2 5 3 4 2" xfId="23604"/>
    <cellStyle name="常规 7 2 5 2 5 3 5" xfId="23605"/>
    <cellStyle name="常规 7 2 5 2 5 4" xfId="23606"/>
    <cellStyle name="常规 7 2 5 2 5 4 2" xfId="23607"/>
    <cellStyle name="常规 7 2 5 2 5 4 2 2" xfId="23608"/>
    <cellStyle name="常规 7 2 5 2 5 4 3" xfId="23609"/>
    <cellStyle name="常规 7 2 5 2 5 4 3 2" xfId="23610"/>
    <cellStyle name="常规 7 2 5 2 5 4 4" xfId="23611"/>
    <cellStyle name="常规 7 2 5 2 5 4 4 2" xfId="23612"/>
    <cellStyle name="常规 7 2 5 2 5 4 5" xfId="23613"/>
    <cellStyle name="常规 7 2 5 2 5 5" xfId="23614"/>
    <cellStyle name="常规 7 2 5 2 5 5 2" xfId="23615"/>
    <cellStyle name="常规 7 2 5 2 5 5 2 2" xfId="23616"/>
    <cellStyle name="常规 7 2 5 2 5 5 3" xfId="23617"/>
    <cellStyle name="常规 7 2 5 2 5 5 3 2" xfId="23618"/>
    <cellStyle name="常规 7 2 5 2 5 5 4" xfId="23619"/>
    <cellStyle name="常规 7 2 5 2 5 6" xfId="23620"/>
    <cellStyle name="常规 7 2 5 2 5 6 2" xfId="23621"/>
    <cellStyle name="常规 7 2 5 2 5 7" xfId="23622"/>
    <cellStyle name="常规 7 2 5 2 5 7 2" xfId="23623"/>
    <cellStyle name="常规 7 2 5 2 5 8" xfId="23624"/>
    <cellStyle name="常规 7 2 5 2 5 8 2" xfId="23625"/>
    <cellStyle name="常规 7 2 5 2 5 9" xfId="23626"/>
    <cellStyle name="常规 7 2 5 2 6" xfId="23627"/>
    <cellStyle name="常规 7 2 5 2 6 2" xfId="23628"/>
    <cellStyle name="常规 7 2 5 2 6 2 2" xfId="23629"/>
    <cellStyle name="常规 7 2 5 2 6 2 2 2" xfId="23630"/>
    <cellStyle name="常规 7 2 5 2 6 2 3" xfId="23631"/>
    <cellStyle name="常规 7 2 5 2 6 2 3 2" xfId="23632"/>
    <cellStyle name="常规 7 2 5 2 6 2 4" xfId="23633"/>
    <cellStyle name="常规 7 2 5 2 6 2 4 2" xfId="23634"/>
    <cellStyle name="常规 7 2 5 2 6 2 5" xfId="23635"/>
    <cellStyle name="常规 7 2 5 2 6 3" xfId="23636"/>
    <cellStyle name="常规 7 2 5 2 6 3 2" xfId="23637"/>
    <cellStyle name="常规 7 2 5 2 6 4" xfId="23638"/>
    <cellStyle name="常规 7 2 5 2 6 4 2" xfId="23639"/>
    <cellStyle name="常规 7 2 5 2 6 5" xfId="23640"/>
    <cellStyle name="常规 7 2 5 2 6 5 2" xfId="23641"/>
    <cellStyle name="常规 7 2 5 2 6 6" xfId="23642"/>
    <cellStyle name="常规 7 2 5 2 7" xfId="23643"/>
    <cellStyle name="常规 7 2 5 2 7 2" xfId="23644"/>
    <cellStyle name="常规 7 2 5 2 7 2 2" xfId="23645"/>
    <cellStyle name="常规 7 2 5 2 7 3" xfId="23646"/>
    <cellStyle name="常规 7 2 5 2 7 3 2" xfId="23647"/>
    <cellStyle name="常规 7 2 5 2 7 4" xfId="23648"/>
    <cellStyle name="常规 7 2 5 2 7 4 2" xfId="23649"/>
    <cellStyle name="常规 7 2 5 2 7 5" xfId="23650"/>
    <cellStyle name="常规 7 2 5 2 8" xfId="23651"/>
    <cellStyle name="常规 7 2 5 2 8 2" xfId="23652"/>
    <cellStyle name="常规 7 2 5 2 8 2 2" xfId="23653"/>
    <cellStyle name="常规 7 2 5 2 8 3" xfId="23654"/>
    <cellStyle name="常规 7 2 5 2 8 3 2" xfId="23655"/>
    <cellStyle name="常规 7 2 5 2 8 4" xfId="23656"/>
    <cellStyle name="常规 7 2 5 2 8 4 2" xfId="23657"/>
    <cellStyle name="常规 7 2 5 2 8 5" xfId="23658"/>
    <cellStyle name="常规 7 2 5 2 9" xfId="23659"/>
    <cellStyle name="常规 7 2 5 2 9 2" xfId="23660"/>
    <cellStyle name="常规 7 2 5 2 9 2 2" xfId="23661"/>
    <cellStyle name="常规 7 2 5 2 9 3" xfId="23662"/>
    <cellStyle name="常规 7 2 5 2 9 3 2" xfId="23663"/>
    <cellStyle name="常规 7 2 5 2 9 4" xfId="23664"/>
    <cellStyle name="常规 7 2 5 3" xfId="23665"/>
    <cellStyle name="常规 7 2 5 3 10" xfId="23666"/>
    <cellStyle name="常规 7 2 5 3 10 2" xfId="23667"/>
    <cellStyle name="常规 7 2 5 3 11" xfId="23668"/>
    <cellStyle name="常规 7 2 5 3 2" xfId="23669"/>
    <cellStyle name="常规 7 2 5 3 2 10" xfId="23670"/>
    <cellStyle name="常规 7 2 5 3 2 2" xfId="23671"/>
    <cellStyle name="常规 7 2 5 3 2 2 2" xfId="23672"/>
    <cellStyle name="常规 7 2 5 3 2 2 2 2" xfId="23673"/>
    <cellStyle name="常规 7 2 5 3 2 2 2 2 2" xfId="23674"/>
    <cellStyle name="常规 7 2 5 3 2 2 2 2 2 2" xfId="23675"/>
    <cellStyle name="常规 7 2 5 3 2 2 2 2 3" xfId="23676"/>
    <cellStyle name="常规 7 2 5 3 2 2 2 2 3 2" xfId="23677"/>
    <cellStyle name="常规 7 2 5 3 2 2 2 2 4" xfId="23678"/>
    <cellStyle name="常规 7 2 5 3 2 2 2 2 4 2" xfId="23679"/>
    <cellStyle name="常规 7 2 5 3 2 2 2 2 5" xfId="23680"/>
    <cellStyle name="常规 7 2 5 3 2 2 2 3" xfId="23681"/>
    <cellStyle name="常规 7 2 5 3 2 2 2 3 2" xfId="23682"/>
    <cellStyle name="常规 7 2 5 3 2 2 2 4" xfId="23683"/>
    <cellStyle name="常规 7 2 5 3 2 2 2 4 2" xfId="23684"/>
    <cellStyle name="常规 7 2 5 3 2 2 2 5" xfId="23685"/>
    <cellStyle name="常规 7 2 5 3 2 2 2 5 2" xfId="23686"/>
    <cellStyle name="常规 7 2 5 3 2 2 2 6" xfId="23687"/>
    <cellStyle name="常规 7 2 5 3 2 2 3" xfId="23688"/>
    <cellStyle name="常规 7 2 5 3 2 2 3 2" xfId="23689"/>
    <cellStyle name="常规 7 2 5 3 2 2 3 2 2" xfId="23690"/>
    <cellStyle name="常规 7 2 5 3 2 2 3 3" xfId="23691"/>
    <cellStyle name="常规 7 2 5 3 2 2 3 3 2" xfId="23692"/>
    <cellStyle name="常规 7 2 5 3 2 2 3 4" xfId="23693"/>
    <cellStyle name="常规 7 2 5 3 2 2 3 4 2" xfId="23694"/>
    <cellStyle name="常规 7 2 5 3 2 2 3 5" xfId="23695"/>
    <cellStyle name="常规 7 2 5 3 2 2 4" xfId="23696"/>
    <cellStyle name="常规 7 2 5 3 2 2 4 2" xfId="23697"/>
    <cellStyle name="常规 7 2 5 3 2 2 4 2 2" xfId="23698"/>
    <cellStyle name="常规 7 2 5 3 2 2 4 3" xfId="23699"/>
    <cellStyle name="常规 7 2 5 3 2 2 4 3 2" xfId="23700"/>
    <cellStyle name="常规 7 2 5 3 2 2 4 4" xfId="23701"/>
    <cellStyle name="常规 7 2 5 3 2 2 4 4 2" xfId="23702"/>
    <cellStyle name="常规 7 2 5 3 2 2 4 5" xfId="23703"/>
    <cellStyle name="常规 7 2 5 3 2 2 5" xfId="23704"/>
    <cellStyle name="常规 7 2 5 3 2 2 5 2" xfId="23705"/>
    <cellStyle name="常规 7 2 5 3 2 2 5 2 2" xfId="23706"/>
    <cellStyle name="常规 7 2 5 3 2 2 5 3" xfId="23707"/>
    <cellStyle name="常规 7 2 5 3 2 2 5 3 2" xfId="23708"/>
    <cellStyle name="常规 7 2 5 3 2 2 5 4" xfId="23709"/>
    <cellStyle name="常规 7 2 5 3 2 2 6" xfId="23710"/>
    <cellStyle name="常规 7 2 5 3 2 2 6 2" xfId="23711"/>
    <cellStyle name="常规 7 2 5 3 2 2 7" xfId="23712"/>
    <cellStyle name="常规 7 2 5 3 2 2 7 2" xfId="23713"/>
    <cellStyle name="常规 7 2 5 3 2 2 8" xfId="23714"/>
    <cellStyle name="常规 7 2 5 3 2 2 8 2" xfId="23715"/>
    <cellStyle name="常规 7 2 5 3 2 2 9" xfId="23716"/>
    <cellStyle name="常规 7 2 5 3 2 3" xfId="23717"/>
    <cellStyle name="常规 7 2 5 3 2 3 2" xfId="23718"/>
    <cellStyle name="常规 7 2 5 3 2 3 2 2" xfId="23719"/>
    <cellStyle name="常规 7 2 5 3 2 3 2 2 2" xfId="23720"/>
    <cellStyle name="常规 7 2 5 3 2 3 2 3" xfId="23721"/>
    <cellStyle name="常规 7 2 5 3 2 3 2 3 2" xfId="23722"/>
    <cellStyle name="常规 7 2 5 3 2 3 2 4" xfId="23723"/>
    <cellStyle name="常规 7 2 5 3 2 3 2 4 2" xfId="23724"/>
    <cellStyle name="常规 7 2 5 3 2 3 2 5" xfId="23725"/>
    <cellStyle name="常规 7 2 5 3 2 3 3" xfId="23726"/>
    <cellStyle name="常规 7 2 5 3 2 3 3 2" xfId="23727"/>
    <cellStyle name="常规 7 2 5 3 2 3 4" xfId="23728"/>
    <cellStyle name="常规 7 2 5 3 2 3 4 2" xfId="23729"/>
    <cellStyle name="常规 7 2 5 3 2 3 5" xfId="23730"/>
    <cellStyle name="常规 7 2 5 3 2 3 5 2" xfId="23731"/>
    <cellStyle name="常规 7 2 5 3 2 3 6" xfId="23732"/>
    <cellStyle name="常规 7 2 5 3 2 4" xfId="23733"/>
    <cellStyle name="常规 7 2 5 3 2 4 2" xfId="23734"/>
    <cellStyle name="常规 7 2 5 3 2 4 2 2" xfId="23735"/>
    <cellStyle name="常规 7 2 5 3 2 4 3" xfId="23736"/>
    <cellStyle name="常规 7 2 5 3 2 4 3 2" xfId="23737"/>
    <cellStyle name="常规 7 2 5 3 2 4 4" xfId="23738"/>
    <cellStyle name="常规 7 2 5 3 2 4 4 2" xfId="23739"/>
    <cellStyle name="常规 7 2 5 3 2 4 5" xfId="23740"/>
    <cellStyle name="常规 7 2 5 3 2 5" xfId="23741"/>
    <cellStyle name="常规 7 2 5 3 2 5 2" xfId="23742"/>
    <cellStyle name="常规 7 2 5 3 2 5 2 2" xfId="23743"/>
    <cellStyle name="常规 7 2 5 3 2 5 3" xfId="23744"/>
    <cellStyle name="常规 7 2 5 3 2 5 3 2" xfId="23745"/>
    <cellStyle name="常规 7 2 5 3 2 5 4" xfId="23746"/>
    <cellStyle name="常规 7 2 5 3 2 5 4 2" xfId="23747"/>
    <cellStyle name="常规 7 2 5 3 2 5 5" xfId="23748"/>
    <cellStyle name="常规 7 2 5 3 2 6" xfId="23749"/>
    <cellStyle name="常规 7 2 5 3 2 6 2" xfId="23750"/>
    <cellStyle name="常规 7 2 5 3 2 6 2 2" xfId="23751"/>
    <cellStyle name="常规 7 2 5 3 2 6 3" xfId="23752"/>
    <cellStyle name="常规 7 2 5 3 2 6 3 2" xfId="23753"/>
    <cellStyle name="常规 7 2 5 3 2 6 4" xfId="23754"/>
    <cellStyle name="常规 7 2 5 3 2 7" xfId="23755"/>
    <cellStyle name="常规 7 2 5 3 2 7 2" xfId="23756"/>
    <cellStyle name="常规 7 2 5 3 2 8" xfId="23757"/>
    <cellStyle name="常规 7 2 5 3 2 8 2" xfId="23758"/>
    <cellStyle name="常规 7 2 5 3 2 9" xfId="23759"/>
    <cellStyle name="常规 7 2 5 3 2 9 2" xfId="23760"/>
    <cellStyle name="常规 7 2 5 3 3" xfId="23761"/>
    <cellStyle name="常规 7 2 5 3 3 2" xfId="23762"/>
    <cellStyle name="常规 7 2 5 3 3 2 2" xfId="23763"/>
    <cellStyle name="常规 7 2 5 3 3 2 2 2" xfId="23764"/>
    <cellStyle name="常规 7 2 5 3 3 2 2 2 2" xfId="23765"/>
    <cellStyle name="常规 7 2 5 3 3 2 2 3" xfId="23766"/>
    <cellStyle name="常规 7 2 5 3 3 2 2 3 2" xfId="23767"/>
    <cellStyle name="常规 7 2 5 3 3 2 2 4" xfId="23768"/>
    <cellStyle name="常规 7 2 5 3 3 2 2 4 2" xfId="23769"/>
    <cellStyle name="常规 7 2 5 3 3 2 2 5" xfId="23770"/>
    <cellStyle name="常规 7 2 5 3 3 2 3" xfId="23771"/>
    <cellStyle name="常规 7 2 5 3 3 2 3 2" xfId="23772"/>
    <cellStyle name="常规 7 2 5 3 3 2 4" xfId="23773"/>
    <cellStyle name="常规 7 2 5 3 3 2 4 2" xfId="23774"/>
    <cellStyle name="常规 7 2 5 3 3 2 5" xfId="23775"/>
    <cellStyle name="常规 7 2 5 3 3 2 5 2" xfId="23776"/>
    <cellStyle name="常规 7 2 5 3 3 2 6" xfId="23777"/>
    <cellStyle name="常规 7 2 5 3 3 3" xfId="23778"/>
    <cellStyle name="常规 7 2 5 3 3 3 2" xfId="23779"/>
    <cellStyle name="常规 7 2 5 3 3 3 2 2" xfId="23780"/>
    <cellStyle name="常规 7 2 5 3 3 3 3" xfId="23781"/>
    <cellStyle name="常规 7 2 5 3 3 3 3 2" xfId="23782"/>
    <cellStyle name="常规 7 2 5 3 3 3 4" xfId="23783"/>
    <cellStyle name="常规 7 2 5 3 3 3 4 2" xfId="23784"/>
    <cellStyle name="常规 7 2 5 3 3 3 5" xfId="23785"/>
    <cellStyle name="常规 7 2 5 3 3 4" xfId="23786"/>
    <cellStyle name="常规 7 2 5 3 3 4 2" xfId="23787"/>
    <cellStyle name="常规 7 2 5 3 3 4 2 2" xfId="23788"/>
    <cellStyle name="常规 7 2 5 3 3 4 3" xfId="23789"/>
    <cellStyle name="常规 7 2 5 3 3 4 3 2" xfId="23790"/>
    <cellStyle name="常规 7 2 5 3 3 4 4" xfId="23791"/>
    <cellStyle name="常规 7 2 5 3 3 4 4 2" xfId="23792"/>
    <cellStyle name="常规 7 2 5 3 3 4 5" xfId="23793"/>
    <cellStyle name="常规 7 2 5 3 3 5" xfId="23794"/>
    <cellStyle name="常规 7 2 5 3 3 5 2" xfId="23795"/>
    <cellStyle name="常规 7 2 5 3 3 5 2 2" xfId="23796"/>
    <cellStyle name="常规 7 2 5 3 3 5 3" xfId="23797"/>
    <cellStyle name="常规 7 2 5 3 3 5 3 2" xfId="23798"/>
    <cellStyle name="常规 7 2 5 3 3 5 4" xfId="23799"/>
    <cellStyle name="常规 7 2 5 3 3 6" xfId="23800"/>
    <cellStyle name="常规 7 2 5 3 3 6 2" xfId="23801"/>
    <cellStyle name="常规 7 2 5 3 3 7" xfId="23802"/>
    <cellStyle name="常规 7 2 5 3 3 7 2" xfId="23803"/>
    <cellStyle name="常规 7 2 5 3 3 8" xfId="23804"/>
    <cellStyle name="常规 7 2 5 3 3 8 2" xfId="23805"/>
    <cellStyle name="常规 7 2 5 3 3 9" xfId="23806"/>
    <cellStyle name="常规 7 2 5 3 4" xfId="23807"/>
    <cellStyle name="常规 7 2 5 3 4 2" xfId="23808"/>
    <cellStyle name="常规 7 2 5 3 4 2 2" xfId="23809"/>
    <cellStyle name="常规 7 2 5 3 4 2 2 2" xfId="23810"/>
    <cellStyle name="常规 7 2 5 3 4 2 3" xfId="23811"/>
    <cellStyle name="常规 7 2 5 3 4 2 3 2" xfId="23812"/>
    <cellStyle name="常规 7 2 5 3 4 2 4" xfId="23813"/>
    <cellStyle name="常规 7 2 5 3 4 2 4 2" xfId="23814"/>
    <cellStyle name="常规 7 2 5 3 4 2 5" xfId="23815"/>
    <cellStyle name="常规 7 2 5 3 4 3" xfId="23816"/>
    <cellStyle name="常规 7 2 5 3 4 3 2" xfId="23817"/>
    <cellStyle name="常规 7 2 5 3 4 4" xfId="23818"/>
    <cellStyle name="常规 7 2 5 3 4 4 2" xfId="23819"/>
    <cellStyle name="常规 7 2 5 3 4 5" xfId="23820"/>
    <cellStyle name="常规 7 2 5 3 4 5 2" xfId="23821"/>
    <cellStyle name="常规 7 2 5 3 4 6" xfId="23822"/>
    <cellStyle name="常规 7 2 5 3 5" xfId="23823"/>
    <cellStyle name="常规 7 2 5 3 5 2" xfId="23824"/>
    <cellStyle name="常规 7 2 5 3 5 2 2" xfId="23825"/>
    <cellStyle name="常规 7 2 5 3 5 3" xfId="23826"/>
    <cellStyle name="常规 7 2 5 3 5 3 2" xfId="23827"/>
    <cellStyle name="常规 7 2 5 3 5 4" xfId="23828"/>
    <cellStyle name="常规 7 2 5 3 5 4 2" xfId="23829"/>
    <cellStyle name="常规 7 2 5 3 5 5" xfId="23830"/>
    <cellStyle name="常规 7 2 5 3 6" xfId="23831"/>
    <cellStyle name="常规 7 2 5 3 6 2" xfId="23832"/>
    <cellStyle name="常规 7 2 5 3 6 2 2" xfId="23833"/>
    <cellStyle name="常规 7 2 5 3 6 3" xfId="23834"/>
    <cellStyle name="常规 7 2 5 3 6 3 2" xfId="23835"/>
    <cellStyle name="常规 7 2 5 3 6 4" xfId="23836"/>
    <cellStyle name="常规 7 2 5 3 6 4 2" xfId="23837"/>
    <cellStyle name="常规 7 2 5 3 6 5" xfId="23838"/>
    <cellStyle name="常规 7 2 5 3 7" xfId="23839"/>
    <cellStyle name="常规 7 2 5 3 7 2" xfId="23840"/>
    <cellStyle name="常规 7 2 5 3 7 2 2" xfId="23841"/>
    <cellStyle name="常规 7 2 5 3 7 3" xfId="23842"/>
    <cellStyle name="常规 7 2 5 3 7 3 2" xfId="23843"/>
    <cellStyle name="常规 7 2 5 3 7 4" xfId="23844"/>
    <cellStyle name="常规 7 2 5 3 8" xfId="23845"/>
    <cellStyle name="常规 7 2 5 3 8 2" xfId="23846"/>
    <cellStyle name="常规 7 2 5 3 9" xfId="23847"/>
    <cellStyle name="常规 7 2 5 3 9 2" xfId="23848"/>
    <cellStyle name="常规 7 2 5 4" xfId="23849"/>
    <cellStyle name="常规 7 2 5 4 10" xfId="23850"/>
    <cellStyle name="常规 7 2 5 4 10 2" xfId="23851"/>
    <cellStyle name="常规 7 2 5 4 11" xfId="23852"/>
    <cellStyle name="常规 7 2 5 4 2" xfId="23853"/>
    <cellStyle name="常规 7 2 5 4 2 10" xfId="23854"/>
    <cellStyle name="常规 7 2 5 4 2 2" xfId="23855"/>
    <cellStyle name="常规 7 2 5 4 2 2 2" xfId="23856"/>
    <cellStyle name="常规 7 2 5 4 2 2 2 2" xfId="23857"/>
    <cellStyle name="常规 7 2 5 4 2 2 2 2 2" xfId="23858"/>
    <cellStyle name="常规 7 2 5 4 2 2 2 2 2 2" xfId="23859"/>
    <cellStyle name="常规 7 2 5 4 2 2 2 2 3" xfId="23860"/>
    <cellStyle name="常规 7 2 5 4 2 2 2 2 3 2" xfId="23861"/>
    <cellStyle name="常规 7 2 5 4 2 2 2 2 4" xfId="23862"/>
    <cellStyle name="常规 7 2 5 4 2 2 2 2 4 2" xfId="23863"/>
    <cellStyle name="常规 7 2 5 4 2 2 2 2 5" xfId="23864"/>
    <cellStyle name="常规 7 2 5 4 2 2 2 3" xfId="23865"/>
    <cellStyle name="常规 7 2 5 4 2 2 2 3 2" xfId="23866"/>
    <cellStyle name="常规 7 2 5 4 2 2 2 4" xfId="23867"/>
    <cellStyle name="常规 7 2 5 4 2 2 2 4 2" xfId="23868"/>
    <cellStyle name="常规 7 2 5 4 2 2 2 5" xfId="23869"/>
    <cellStyle name="常规 7 2 5 4 2 2 2 5 2" xfId="23870"/>
    <cellStyle name="常规 7 2 5 4 2 2 2 6" xfId="23871"/>
    <cellStyle name="常规 7 2 5 4 2 2 3" xfId="23872"/>
    <cellStyle name="常规 7 2 5 4 2 2 3 2" xfId="23873"/>
    <cellStyle name="常规 7 2 5 4 2 2 3 2 2" xfId="23874"/>
    <cellStyle name="常规 7 2 5 4 2 2 3 3" xfId="23875"/>
    <cellStyle name="常规 7 2 5 4 2 2 3 3 2" xfId="23876"/>
    <cellStyle name="常规 7 2 5 4 2 2 3 4" xfId="23877"/>
    <cellStyle name="常规 7 2 5 4 2 2 3 4 2" xfId="23878"/>
    <cellStyle name="常规 7 2 5 4 2 2 3 5" xfId="23879"/>
    <cellStyle name="常规 7 2 5 4 2 2 4" xfId="23880"/>
    <cellStyle name="常规 7 2 5 4 2 2 4 2" xfId="23881"/>
    <cellStyle name="常规 7 2 5 4 2 2 4 2 2" xfId="23882"/>
    <cellStyle name="常规 7 2 5 4 2 2 4 3" xfId="23883"/>
    <cellStyle name="常规 7 2 5 4 2 2 4 3 2" xfId="23884"/>
    <cellStyle name="常规 7 2 5 4 2 2 4 4" xfId="23885"/>
    <cellStyle name="常规 7 2 5 4 2 2 4 4 2" xfId="23886"/>
    <cellStyle name="常规 7 2 5 4 2 2 4 5" xfId="23887"/>
    <cellStyle name="常规 7 2 5 4 2 2 5" xfId="23888"/>
    <cellStyle name="常规 7 2 5 4 2 2 5 2" xfId="23889"/>
    <cellStyle name="常规 7 2 5 4 2 2 5 2 2" xfId="23890"/>
    <cellStyle name="常规 7 2 5 4 2 2 5 3" xfId="23891"/>
    <cellStyle name="常规 7 2 5 4 2 2 5 3 2" xfId="23892"/>
    <cellStyle name="常规 7 2 5 4 2 2 5 4" xfId="23893"/>
    <cellStyle name="常规 7 2 5 4 2 2 6" xfId="23894"/>
    <cellStyle name="常规 7 2 5 4 2 2 6 2" xfId="23895"/>
    <cellStyle name="常规 7 2 5 4 2 2 7" xfId="23896"/>
    <cellStyle name="常规 7 2 5 4 2 2 7 2" xfId="23897"/>
    <cellStyle name="常规 7 2 5 4 2 2 8" xfId="23898"/>
    <cellStyle name="常规 7 2 5 4 2 2 8 2" xfId="23899"/>
    <cellStyle name="常规 7 2 5 4 2 2 9" xfId="23900"/>
    <cellStyle name="常规 7 2 5 4 2 3" xfId="23901"/>
    <cellStyle name="常规 7 2 5 4 2 3 2" xfId="23902"/>
    <cellStyle name="常规 7 2 5 4 2 3 2 2" xfId="23903"/>
    <cellStyle name="常规 7 2 5 4 2 3 2 2 2" xfId="23904"/>
    <cellStyle name="常规 7 2 5 4 2 3 2 3" xfId="23905"/>
    <cellStyle name="常规 7 2 5 4 2 3 2 3 2" xfId="23906"/>
    <cellStyle name="常规 7 2 5 4 2 3 2 4" xfId="23907"/>
    <cellStyle name="常规 7 2 5 4 2 3 2 4 2" xfId="23908"/>
    <cellStyle name="常规 7 2 5 4 2 3 2 5" xfId="23909"/>
    <cellStyle name="常规 7 2 5 4 2 3 3" xfId="23910"/>
    <cellStyle name="常规 7 2 5 4 2 3 3 2" xfId="23911"/>
    <cellStyle name="常规 7 2 5 4 2 3 4" xfId="23912"/>
    <cellStyle name="常规 7 2 5 4 2 3 4 2" xfId="23913"/>
    <cellStyle name="常规 7 2 5 4 2 3 5" xfId="23914"/>
    <cellStyle name="常规 7 2 5 4 2 3 5 2" xfId="23915"/>
    <cellStyle name="常规 7 2 5 4 2 3 6" xfId="23916"/>
    <cellStyle name="常规 7 2 5 4 2 4" xfId="23917"/>
    <cellStyle name="常规 7 2 5 4 2 4 2" xfId="23918"/>
    <cellStyle name="常规 7 2 5 4 2 4 2 2" xfId="23919"/>
    <cellStyle name="常规 7 2 5 4 2 4 3" xfId="23920"/>
    <cellStyle name="常规 7 2 5 4 2 4 3 2" xfId="23921"/>
    <cellStyle name="常规 7 2 5 4 2 4 4" xfId="23922"/>
    <cellStyle name="常规 7 2 5 4 2 4 4 2" xfId="23923"/>
    <cellStyle name="常规 7 2 5 4 2 4 5" xfId="23924"/>
    <cellStyle name="常规 7 2 5 4 2 5" xfId="23925"/>
    <cellStyle name="常规 7 2 5 4 2 5 2" xfId="23926"/>
    <cellStyle name="常规 7 2 5 4 2 5 2 2" xfId="23927"/>
    <cellStyle name="常规 7 2 5 4 2 5 3" xfId="23928"/>
    <cellStyle name="常规 7 2 5 4 2 5 3 2" xfId="23929"/>
    <cellStyle name="常规 7 2 5 4 2 5 4" xfId="23930"/>
    <cellStyle name="常规 7 2 5 4 2 5 4 2" xfId="23931"/>
    <cellStyle name="常规 7 2 5 4 2 5 5" xfId="23932"/>
    <cellStyle name="常规 7 2 5 4 2 6" xfId="23933"/>
    <cellStyle name="常规 7 2 5 4 2 6 2" xfId="23934"/>
    <cellStyle name="常规 7 2 5 4 2 6 2 2" xfId="23935"/>
    <cellStyle name="常规 7 2 5 4 2 6 3" xfId="23936"/>
    <cellStyle name="常规 7 2 5 4 2 6 3 2" xfId="23937"/>
    <cellStyle name="常规 7 2 5 4 2 6 4" xfId="23938"/>
    <cellStyle name="常规 7 2 5 4 2 7" xfId="23939"/>
    <cellStyle name="常规 7 2 5 4 2 7 2" xfId="23940"/>
    <cellStyle name="常规 7 2 5 4 2 8" xfId="23941"/>
    <cellStyle name="常规 7 2 5 4 2 8 2" xfId="23942"/>
    <cellStyle name="常规 7 2 5 4 2 9" xfId="23943"/>
    <cellStyle name="常规 7 2 5 4 2 9 2" xfId="23944"/>
    <cellStyle name="常规 7 2 5 4 3" xfId="23945"/>
    <cellStyle name="常规 7 2 5 4 3 2" xfId="23946"/>
    <cellStyle name="常规 7 2 5 4 3 2 2" xfId="23947"/>
    <cellStyle name="常规 7 2 5 4 3 2 2 2" xfId="23948"/>
    <cellStyle name="常规 7 2 5 4 3 2 2 2 2" xfId="23949"/>
    <cellStyle name="常规 7 2 5 4 3 2 2 3" xfId="23950"/>
    <cellStyle name="常规 7 2 5 4 3 2 2 3 2" xfId="23951"/>
    <cellStyle name="常规 7 2 5 4 3 2 2 4" xfId="23952"/>
    <cellStyle name="常规 7 2 5 4 3 2 2 4 2" xfId="23953"/>
    <cellStyle name="常规 7 2 5 4 3 2 2 5" xfId="23954"/>
    <cellStyle name="常规 7 2 5 4 3 2 3" xfId="23955"/>
    <cellStyle name="常规 7 2 5 4 3 2 3 2" xfId="23956"/>
    <cellStyle name="常规 7 2 5 4 3 2 4" xfId="23957"/>
    <cellStyle name="常规 7 2 5 4 3 2 4 2" xfId="23958"/>
    <cellStyle name="常规 7 2 5 4 3 2 5" xfId="23959"/>
    <cellStyle name="常规 7 2 5 4 3 2 5 2" xfId="23960"/>
    <cellStyle name="常规 7 2 5 4 3 2 6" xfId="23961"/>
    <cellStyle name="常规 7 2 5 4 3 3" xfId="23962"/>
    <cellStyle name="常规 7 2 5 4 3 3 2" xfId="23963"/>
    <cellStyle name="常规 7 2 5 4 3 3 2 2" xfId="23964"/>
    <cellStyle name="常规 7 2 5 4 3 3 3" xfId="23965"/>
    <cellStyle name="常规 7 2 5 4 3 3 3 2" xfId="23966"/>
    <cellStyle name="常规 7 2 5 4 3 3 4" xfId="23967"/>
    <cellStyle name="常规 7 2 5 4 3 3 4 2" xfId="23968"/>
    <cellStyle name="常规 7 2 5 4 3 3 5" xfId="23969"/>
    <cellStyle name="常规 7 2 5 4 3 4" xfId="23970"/>
    <cellStyle name="常规 7 2 5 4 3 4 2" xfId="23971"/>
    <cellStyle name="常规 7 2 5 4 3 4 2 2" xfId="23972"/>
    <cellStyle name="常规 7 2 5 4 3 4 3" xfId="23973"/>
    <cellStyle name="常规 7 2 5 4 3 4 3 2" xfId="23974"/>
    <cellStyle name="常规 7 2 5 4 3 4 4" xfId="23975"/>
    <cellStyle name="常规 7 2 5 4 3 4 4 2" xfId="23976"/>
    <cellStyle name="常规 7 2 5 4 3 4 5" xfId="23977"/>
    <cellStyle name="常规 7 2 5 4 3 5" xfId="23978"/>
    <cellStyle name="常规 7 2 5 4 3 5 2" xfId="23979"/>
    <cellStyle name="常规 7 2 5 4 3 5 2 2" xfId="23980"/>
    <cellStyle name="常规 7 2 5 4 3 5 3" xfId="23981"/>
    <cellStyle name="常规 7 2 5 4 3 5 3 2" xfId="23982"/>
    <cellStyle name="常规 7 2 5 4 3 5 4" xfId="23983"/>
    <cellStyle name="常规 7 2 5 4 3 6" xfId="23984"/>
    <cellStyle name="常规 7 2 5 4 3 6 2" xfId="23985"/>
    <cellStyle name="常规 7 2 5 4 3 7" xfId="23986"/>
    <cellStyle name="常规 7 2 5 4 3 7 2" xfId="23987"/>
    <cellStyle name="常规 7 2 5 4 3 8" xfId="23988"/>
    <cellStyle name="常规 7 2 5 4 3 8 2" xfId="23989"/>
    <cellStyle name="常规 7 2 5 4 3 9" xfId="23990"/>
    <cellStyle name="常规 7 2 5 4 4" xfId="23991"/>
    <cellStyle name="常规 7 2 5 4 4 2" xfId="23992"/>
    <cellStyle name="常规 7 2 5 4 4 2 2" xfId="23993"/>
    <cellStyle name="常规 7 2 5 4 4 2 2 2" xfId="23994"/>
    <cellStyle name="常规 7 2 5 4 4 2 3" xfId="23995"/>
    <cellStyle name="常规 7 2 5 4 4 2 3 2" xfId="23996"/>
    <cellStyle name="常规 7 2 5 4 4 2 4" xfId="23997"/>
    <cellStyle name="常规 7 2 5 4 4 2 4 2" xfId="23998"/>
    <cellStyle name="常规 7 2 5 4 4 2 5" xfId="23999"/>
    <cellStyle name="常规 7 2 5 4 4 3" xfId="24000"/>
    <cellStyle name="常规 7 2 5 4 4 3 2" xfId="24001"/>
    <cellStyle name="常规 7 2 5 4 4 4" xfId="24002"/>
    <cellStyle name="常规 7 2 5 4 4 4 2" xfId="24003"/>
    <cellStyle name="常规 7 2 5 4 4 5" xfId="24004"/>
    <cellStyle name="常规 7 2 5 4 4 5 2" xfId="24005"/>
    <cellStyle name="常规 7 2 5 4 4 6" xfId="24006"/>
    <cellStyle name="常规 7 2 5 4 5" xfId="24007"/>
    <cellStyle name="常规 7 2 5 4 5 2" xfId="24008"/>
    <cellStyle name="常规 7 2 5 4 5 2 2" xfId="24009"/>
    <cellStyle name="常规 7 2 5 4 5 3" xfId="24010"/>
    <cellStyle name="常规 7 2 5 4 5 3 2" xfId="24011"/>
    <cellStyle name="常规 7 2 5 4 5 4" xfId="24012"/>
    <cellStyle name="常规 7 2 5 4 5 4 2" xfId="24013"/>
    <cellStyle name="常规 7 2 5 4 5 5" xfId="24014"/>
    <cellStyle name="常规 7 2 5 4 6" xfId="24015"/>
    <cellStyle name="常规 7 2 5 4 6 2" xfId="24016"/>
    <cellStyle name="常规 7 2 5 4 6 2 2" xfId="24017"/>
    <cellStyle name="常规 7 2 5 4 6 3" xfId="24018"/>
    <cellStyle name="常规 7 2 5 4 6 3 2" xfId="24019"/>
    <cellStyle name="常规 7 2 5 4 6 4" xfId="24020"/>
    <cellStyle name="常规 7 2 5 4 6 4 2" xfId="24021"/>
    <cellStyle name="常规 7 2 5 4 6 5" xfId="24022"/>
    <cellStyle name="常规 7 2 5 4 7" xfId="24023"/>
    <cellStyle name="常规 7 2 5 4 7 2" xfId="24024"/>
    <cellStyle name="常规 7 2 5 4 7 2 2" xfId="24025"/>
    <cellStyle name="常规 7 2 5 4 7 3" xfId="24026"/>
    <cellStyle name="常规 7 2 5 4 7 3 2" xfId="24027"/>
    <cellStyle name="常规 7 2 5 4 7 4" xfId="24028"/>
    <cellStyle name="常规 7 2 5 4 8" xfId="24029"/>
    <cellStyle name="常规 7 2 5 4 8 2" xfId="24030"/>
    <cellStyle name="常规 7 2 5 4 9" xfId="24031"/>
    <cellStyle name="常规 7 2 5 4 9 2" xfId="24032"/>
    <cellStyle name="常规 7 2 5 5" xfId="24033"/>
    <cellStyle name="常规 7 2 5 5 10" xfId="24034"/>
    <cellStyle name="常规 7 2 5 5 2" xfId="24035"/>
    <cellStyle name="常规 7 2 5 5 2 2" xfId="24036"/>
    <cellStyle name="常规 7 2 5 5 2 2 2" xfId="24037"/>
    <cellStyle name="常规 7 2 5 5 2 2 2 2" xfId="24038"/>
    <cellStyle name="常规 7 2 5 5 2 2 2 2 2" xfId="24039"/>
    <cellStyle name="常规 7 2 5 5 2 2 2 3" xfId="24040"/>
    <cellStyle name="常规 7 2 5 5 2 2 2 3 2" xfId="24041"/>
    <cellStyle name="常规 7 2 5 5 2 2 2 4" xfId="24042"/>
    <cellStyle name="常规 7 2 5 5 2 2 2 4 2" xfId="24043"/>
    <cellStyle name="常规 7 2 5 5 2 2 2 5" xfId="24044"/>
    <cellStyle name="常规 7 2 5 5 2 2 3" xfId="24045"/>
    <cellStyle name="常规 7 2 5 5 2 2 3 2" xfId="24046"/>
    <cellStyle name="常规 7 2 5 5 2 2 4" xfId="24047"/>
    <cellStyle name="常规 7 2 5 5 2 2 4 2" xfId="24048"/>
    <cellStyle name="常规 7 2 5 5 2 2 5" xfId="24049"/>
    <cellStyle name="常规 7 2 5 5 2 2 5 2" xfId="24050"/>
    <cellStyle name="常规 7 2 5 5 2 2 6" xfId="24051"/>
    <cellStyle name="常规 7 2 5 5 2 3" xfId="24052"/>
    <cellStyle name="常规 7 2 5 5 2 3 2" xfId="24053"/>
    <cellStyle name="常规 7 2 5 5 2 3 2 2" xfId="24054"/>
    <cellStyle name="常规 7 2 5 5 2 3 3" xfId="24055"/>
    <cellStyle name="常规 7 2 5 5 2 3 3 2" xfId="24056"/>
    <cellStyle name="常规 7 2 5 5 2 3 4" xfId="24057"/>
    <cellStyle name="常规 7 2 5 5 2 3 4 2" xfId="24058"/>
    <cellStyle name="常规 7 2 5 5 2 3 5" xfId="24059"/>
    <cellStyle name="常规 7 2 5 5 2 4" xfId="24060"/>
    <cellStyle name="常规 7 2 5 5 2 4 2" xfId="24061"/>
    <cellStyle name="常规 7 2 5 5 2 4 2 2" xfId="24062"/>
    <cellStyle name="常规 7 2 5 5 2 4 3" xfId="24063"/>
    <cellStyle name="常规 7 2 5 5 2 4 3 2" xfId="24064"/>
    <cellStyle name="常规 7 2 5 5 2 4 4" xfId="24065"/>
    <cellStyle name="常规 7 2 5 5 2 4 4 2" xfId="24066"/>
    <cellStyle name="常规 7 2 5 5 2 4 5" xfId="24067"/>
    <cellStyle name="常规 7 2 5 5 2 5" xfId="24068"/>
    <cellStyle name="常规 7 2 5 5 2 5 2" xfId="24069"/>
    <cellStyle name="常规 7 2 5 5 2 5 2 2" xfId="24070"/>
    <cellStyle name="常规 7 2 5 5 2 5 3" xfId="24071"/>
    <cellStyle name="常规 7 2 5 5 2 5 3 2" xfId="24072"/>
    <cellStyle name="常规 7 2 5 5 2 5 4" xfId="24073"/>
    <cellStyle name="常规 7 2 5 5 2 6" xfId="24074"/>
    <cellStyle name="常规 7 2 5 5 2 6 2" xfId="24075"/>
    <cellStyle name="常规 7 2 5 5 2 7" xfId="24076"/>
    <cellStyle name="常规 7 2 5 5 2 7 2" xfId="24077"/>
    <cellStyle name="常规 7 2 5 5 2 8" xfId="24078"/>
    <cellStyle name="常规 7 2 5 5 2 8 2" xfId="24079"/>
    <cellStyle name="常规 7 2 5 5 2 9" xfId="24080"/>
    <cellStyle name="常规 7 2 5 5 3" xfId="24081"/>
    <cellStyle name="常规 7 2 5 5 3 2" xfId="24082"/>
    <cellStyle name="常规 7 2 5 5 3 2 2" xfId="24083"/>
    <cellStyle name="常规 7 2 5 5 3 2 2 2" xfId="24084"/>
    <cellStyle name="常规 7 2 5 5 3 2 3" xfId="24085"/>
    <cellStyle name="常规 7 2 5 5 3 2 3 2" xfId="24086"/>
    <cellStyle name="常规 7 2 5 5 3 2 4" xfId="24087"/>
    <cellStyle name="常规 7 2 5 5 3 2 4 2" xfId="24088"/>
    <cellStyle name="常规 7 2 5 5 3 2 5" xfId="24089"/>
    <cellStyle name="常规 7 2 5 5 3 3" xfId="24090"/>
    <cellStyle name="常规 7 2 5 5 3 3 2" xfId="24091"/>
    <cellStyle name="常规 7 2 5 5 3 4" xfId="24092"/>
    <cellStyle name="常规 7 2 5 5 3 4 2" xfId="24093"/>
    <cellStyle name="常规 7 2 5 5 3 5" xfId="24094"/>
    <cellStyle name="常规 7 2 5 5 3 5 2" xfId="24095"/>
    <cellStyle name="常规 7 2 5 5 3 6" xfId="24096"/>
    <cellStyle name="常规 7 2 5 5 4" xfId="24097"/>
    <cellStyle name="常规 7 2 5 5 4 2" xfId="24098"/>
    <cellStyle name="常规 7 2 5 5 4 2 2" xfId="24099"/>
    <cellStyle name="常规 7 2 5 5 4 3" xfId="24100"/>
    <cellStyle name="常规 7 2 5 5 4 3 2" xfId="24101"/>
    <cellStyle name="常规 7 2 5 5 4 4" xfId="24102"/>
    <cellStyle name="常规 7 2 5 5 4 4 2" xfId="24103"/>
    <cellStyle name="常规 7 2 5 5 4 5" xfId="24104"/>
    <cellStyle name="常规 7 2 5 5 5" xfId="24105"/>
    <cellStyle name="常规 7 2 5 5 5 2" xfId="24106"/>
    <cellStyle name="常规 7 2 5 5 5 2 2" xfId="24107"/>
    <cellStyle name="常规 7 2 5 5 5 3" xfId="24108"/>
    <cellStyle name="常规 7 2 5 5 5 3 2" xfId="24109"/>
    <cellStyle name="常规 7 2 5 5 5 4" xfId="24110"/>
    <cellStyle name="常规 7 2 5 5 5 4 2" xfId="24111"/>
    <cellStyle name="常规 7 2 5 5 5 5" xfId="24112"/>
    <cellStyle name="常规 7 2 5 5 6" xfId="24113"/>
    <cellStyle name="常规 7 2 5 5 6 2" xfId="24114"/>
    <cellStyle name="常规 7 2 5 5 6 2 2" xfId="24115"/>
    <cellStyle name="常规 7 2 5 5 6 3" xfId="24116"/>
    <cellStyle name="常规 7 2 5 5 6 3 2" xfId="24117"/>
    <cellStyle name="常规 7 2 5 5 6 4" xfId="24118"/>
    <cellStyle name="常规 7 2 5 5 7" xfId="24119"/>
    <cellStyle name="常规 7 2 5 5 7 2" xfId="24120"/>
    <cellStyle name="常规 7 2 5 5 8" xfId="24121"/>
    <cellStyle name="常规 7 2 5 5 8 2" xfId="24122"/>
    <cellStyle name="常规 7 2 5 5 9" xfId="24123"/>
    <cellStyle name="常规 7 2 5 5 9 2" xfId="24124"/>
    <cellStyle name="常规 7 2 5 6" xfId="24125"/>
    <cellStyle name="常规 7 2 5 6 2" xfId="24126"/>
    <cellStyle name="常规 7 2 5 6 2 2" xfId="24127"/>
    <cellStyle name="常规 7 2 5 6 2 2 2" xfId="24128"/>
    <cellStyle name="常规 7 2 5 6 2 2 2 2" xfId="24129"/>
    <cellStyle name="常规 7 2 5 6 2 2 3" xfId="24130"/>
    <cellStyle name="常规 7 2 5 6 2 2 3 2" xfId="24131"/>
    <cellStyle name="常规 7 2 5 6 2 2 4" xfId="24132"/>
    <cellStyle name="常规 7 2 5 6 2 2 4 2" xfId="24133"/>
    <cellStyle name="常规 7 2 5 6 2 2 5" xfId="24134"/>
    <cellStyle name="常规 7 2 5 6 2 3" xfId="24135"/>
    <cellStyle name="常规 7 2 5 6 2 3 2" xfId="24136"/>
    <cellStyle name="常规 7 2 5 6 2 4" xfId="24137"/>
    <cellStyle name="常规 7 2 5 6 2 4 2" xfId="24138"/>
    <cellStyle name="常规 7 2 5 6 2 5" xfId="24139"/>
    <cellStyle name="常规 7 2 5 6 2 5 2" xfId="24140"/>
    <cellStyle name="常规 7 2 5 6 2 6" xfId="24141"/>
    <cellStyle name="常规 7 2 5 6 3" xfId="24142"/>
    <cellStyle name="常规 7 2 5 6 3 2" xfId="24143"/>
    <cellStyle name="常规 7 2 5 6 3 2 2" xfId="24144"/>
    <cellStyle name="常规 7 2 5 6 3 3" xfId="24145"/>
    <cellStyle name="常规 7 2 5 6 3 3 2" xfId="24146"/>
    <cellStyle name="常规 7 2 5 6 3 4" xfId="24147"/>
    <cellStyle name="常规 7 2 5 6 3 4 2" xfId="24148"/>
    <cellStyle name="常规 7 2 5 6 3 5" xfId="24149"/>
    <cellStyle name="常规 7 2 5 6 4" xfId="24150"/>
    <cellStyle name="常规 7 2 5 6 4 2" xfId="24151"/>
    <cellStyle name="常规 7 2 5 6 4 2 2" xfId="24152"/>
    <cellStyle name="常规 7 2 5 6 4 3" xfId="24153"/>
    <cellStyle name="常规 7 2 5 6 4 3 2" xfId="24154"/>
    <cellStyle name="常规 7 2 5 6 4 4" xfId="24155"/>
    <cellStyle name="常规 7 2 5 6 4 4 2" xfId="24156"/>
    <cellStyle name="常规 7 2 5 6 4 5" xfId="24157"/>
    <cellStyle name="常规 7 2 5 6 5" xfId="24158"/>
    <cellStyle name="常规 7 2 5 6 5 2" xfId="24159"/>
    <cellStyle name="常规 7 2 5 6 5 2 2" xfId="24160"/>
    <cellStyle name="常规 7 2 5 6 5 3" xfId="24161"/>
    <cellStyle name="常规 7 2 5 6 5 3 2" xfId="24162"/>
    <cellStyle name="常规 7 2 5 6 5 4" xfId="24163"/>
    <cellStyle name="常规 7 2 5 6 6" xfId="24164"/>
    <cellStyle name="常规 7 2 5 6 6 2" xfId="24165"/>
    <cellStyle name="常规 7 2 5 6 7" xfId="24166"/>
    <cellStyle name="常规 7 2 5 6 7 2" xfId="24167"/>
    <cellStyle name="常规 7 2 5 6 8" xfId="24168"/>
    <cellStyle name="常规 7 2 5 6 8 2" xfId="24169"/>
    <cellStyle name="常规 7 2 5 6 9" xfId="24170"/>
    <cellStyle name="常规 7 2 5 7" xfId="24171"/>
    <cellStyle name="常规 7 2 5 7 2" xfId="24172"/>
    <cellStyle name="常规 7 2 5 7 2 2" xfId="24173"/>
    <cellStyle name="常规 7 2 5 7 2 2 2" xfId="24174"/>
    <cellStyle name="常规 7 2 5 7 2 3" xfId="24175"/>
    <cellStyle name="常规 7 2 5 7 2 3 2" xfId="24176"/>
    <cellStyle name="常规 7 2 5 7 2 4" xfId="24177"/>
    <cellStyle name="常规 7 2 5 7 2 4 2" xfId="24178"/>
    <cellStyle name="常规 7 2 5 7 2 5" xfId="24179"/>
    <cellStyle name="常规 7 2 5 7 3" xfId="24180"/>
    <cellStyle name="常规 7 2 5 7 3 2" xfId="24181"/>
    <cellStyle name="常规 7 2 5 7 4" xfId="24182"/>
    <cellStyle name="常规 7 2 5 7 4 2" xfId="24183"/>
    <cellStyle name="常规 7 2 5 7 5" xfId="24184"/>
    <cellStyle name="常规 7 2 5 7 5 2" xfId="24185"/>
    <cellStyle name="常规 7 2 5 7 6" xfId="24186"/>
    <cellStyle name="常规 7 2 5 8" xfId="24187"/>
    <cellStyle name="常规 7 2 5 8 2" xfId="24188"/>
    <cellStyle name="常规 7 2 5 8 2 2" xfId="24189"/>
    <cellStyle name="常规 7 2 5 8 3" xfId="24190"/>
    <cellStyle name="常规 7 2 5 8 3 2" xfId="24191"/>
    <cellStyle name="常规 7 2 5 8 4" xfId="24192"/>
    <cellStyle name="常规 7 2 5 8 4 2" xfId="24193"/>
    <cellStyle name="常规 7 2 5 8 5" xfId="24194"/>
    <cellStyle name="常规 7 2 5 9" xfId="24195"/>
    <cellStyle name="常规 7 2 5 9 2" xfId="24196"/>
    <cellStyle name="常规 7 2 5 9 2 2" xfId="24197"/>
    <cellStyle name="常规 7 2 5 9 3" xfId="24198"/>
    <cellStyle name="常规 7 2 5 9 3 2" xfId="24199"/>
    <cellStyle name="常规 7 2 5 9 4" xfId="24200"/>
    <cellStyle name="常规 7 2 5 9 4 2" xfId="24201"/>
    <cellStyle name="常规 7 2 5 9 5" xfId="24202"/>
    <cellStyle name="常规 7 2 6" xfId="24203"/>
    <cellStyle name="常规 7 2 6 10" xfId="24204"/>
    <cellStyle name="常规 7 2 6 10 2" xfId="24205"/>
    <cellStyle name="常规 7 2 6 10 2 2" xfId="24206"/>
    <cellStyle name="常规 7 2 6 10 3" xfId="24207"/>
    <cellStyle name="常规 7 2 6 10 3 2" xfId="24208"/>
    <cellStyle name="常规 7 2 6 10 4" xfId="24209"/>
    <cellStyle name="常规 7 2 6 10 4 2" xfId="24210"/>
    <cellStyle name="常规 7 2 6 10 5" xfId="24211"/>
    <cellStyle name="常规 7 2 6 11" xfId="24212"/>
    <cellStyle name="常规 7 2 6 11 2" xfId="24213"/>
    <cellStyle name="常规 7 2 6 11 2 2" xfId="24214"/>
    <cellStyle name="常规 7 2 6 11 3" xfId="24215"/>
    <cellStyle name="常规 7 2 6 11 3 2" xfId="24216"/>
    <cellStyle name="常规 7 2 6 11 4" xfId="24217"/>
    <cellStyle name="常规 7 2 6 12" xfId="24218"/>
    <cellStyle name="常规 7 2 6 12 2" xfId="24219"/>
    <cellStyle name="常规 7 2 6 13" xfId="24220"/>
    <cellStyle name="常规 7 2 6 13 2" xfId="24221"/>
    <cellStyle name="常规 7 2 6 14" xfId="24222"/>
    <cellStyle name="常规 7 2 6 14 2" xfId="24223"/>
    <cellStyle name="常规 7 2 6 15" xfId="24224"/>
    <cellStyle name="常规 7 2 6 2" xfId="24225"/>
    <cellStyle name="常规 7 2 6 2 10" xfId="24226"/>
    <cellStyle name="常规 7 2 6 2 10 2" xfId="24227"/>
    <cellStyle name="常规 7 2 6 2 11" xfId="24228"/>
    <cellStyle name="常规 7 2 6 2 11 2" xfId="24229"/>
    <cellStyle name="常规 7 2 6 2 12" xfId="24230"/>
    <cellStyle name="常规 7 2 6 2 12 2" xfId="24231"/>
    <cellStyle name="常规 7 2 6 2 13" xfId="24232"/>
    <cellStyle name="常规 7 2 6 2 2" xfId="24233"/>
    <cellStyle name="常规 7 2 6 2 2 10" xfId="24234"/>
    <cellStyle name="常规 7 2 6 2 2 10 2" xfId="24235"/>
    <cellStyle name="常规 7 2 6 2 2 11" xfId="24236"/>
    <cellStyle name="常规 7 2 6 2 2 2" xfId="24237"/>
    <cellStyle name="常规 7 2 6 2 2 2 10" xfId="24238"/>
    <cellStyle name="常规 7 2 6 2 2 2 2" xfId="24239"/>
    <cellStyle name="常规 7 2 6 2 2 2 2 2" xfId="24240"/>
    <cellStyle name="常规 7 2 6 2 2 2 2 2 2" xfId="24241"/>
    <cellStyle name="常规 7 2 6 2 2 2 2 2 2 2" xfId="24242"/>
    <cellStyle name="常规 7 2 6 2 2 2 2 2 2 2 2" xfId="24243"/>
    <cellStyle name="常规 7 2 6 2 2 2 2 2 2 3" xfId="24244"/>
    <cellStyle name="常规 7 2 6 2 2 2 2 2 2 3 2" xfId="24245"/>
    <cellStyle name="常规 7 2 6 2 2 2 2 2 2 4" xfId="24246"/>
    <cellStyle name="常规 7 2 6 2 2 2 2 2 2 4 2" xfId="24247"/>
    <cellStyle name="常规 7 2 6 2 2 2 2 2 2 5" xfId="24248"/>
    <cellStyle name="常规 7 2 6 2 2 2 2 2 3" xfId="24249"/>
    <cellStyle name="常规 7 2 6 2 2 2 2 2 3 2" xfId="24250"/>
    <cellStyle name="常规 7 2 6 2 2 2 2 2 4" xfId="24251"/>
    <cellStyle name="常规 7 2 6 2 2 2 2 2 4 2" xfId="24252"/>
    <cellStyle name="常规 7 2 6 2 2 2 2 2 5" xfId="24253"/>
    <cellStyle name="常规 7 2 6 2 2 2 2 2 5 2" xfId="24254"/>
    <cellStyle name="常规 7 2 6 2 2 2 2 2 6" xfId="24255"/>
    <cellStyle name="常规 7 2 6 2 2 2 2 3" xfId="24256"/>
    <cellStyle name="常规 7 2 6 2 2 2 2 3 2" xfId="24257"/>
    <cellStyle name="常规 7 2 6 2 2 2 2 3 2 2" xfId="24258"/>
    <cellStyle name="常规 7 2 6 2 2 2 2 3 3" xfId="24259"/>
    <cellStyle name="常规 7 2 6 2 2 2 2 3 3 2" xfId="24260"/>
    <cellStyle name="常规 7 2 6 2 2 2 2 3 4" xfId="24261"/>
    <cellStyle name="常规 7 2 6 2 2 2 2 3 4 2" xfId="24262"/>
    <cellStyle name="常规 7 2 6 2 2 2 2 3 5" xfId="24263"/>
    <cellStyle name="常规 7 2 6 2 2 2 2 4" xfId="24264"/>
    <cellStyle name="常规 7 2 6 2 2 2 2 4 2" xfId="24265"/>
    <cellStyle name="常规 7 2 6 2 2 2 2 4 2 2" xfId="24266"/>
    <cellStyle name="常规 7 2 6 2 2 2 2 4 3" xfId="24267"/>
    <cellStyle name="常规 7 2 6 2 2 2 2 4 3 2" xfId="24268"/>
    <cellStyle name="常规 7 2 6 2 2 2 2 4 4" xfId="24269"/>
    <cellStyle name="常规 7 2 6 2 2 2 2 4 4 2" xfId="24270"/>
    <cellStyle name="常规 7 2 6 2 2 2 2 4 5" xfId="24271"/>
    <cellStyle name="常规 7 2 6 2 2 2 2 5" xfId="24272"/>
    <cellStyle name="常规 7 2 6 2 2 2 2 5 2" xfId="24273"/>
    <cellStyle name="常规 7 2 6 2 2 2 2 5 2 2" xfId="24274"/>
    <cellStyle name="常规 7 2 6 2 2 2 2 5 3" xfId="24275"/>
    <cellStyle name="常规 7 2 6 2 2 2 2 5 3 2" xfId="24276"/>
    <cellStyle name="常规 7 2 6 2 2 2 2 5 4" xfId="24277"/>
    <cellStyle name="常规 7 2 6 2 2 2 2 6" xfId="24278"/>
    <cellStyle name="常规 7 2 6 2 2 2 2 6 2" xfId="24279"/>
    <cellStyle name="常规 7 2 6 2 2 2 2 7" xfId="24280"/>
    <cellStyle name="常规 7 2 6 2 2 2 2 7 2" xfId="24281"/>
    <cellStyle name="常规 7 2 6 2 2 2 2 8" xfId="24282"/>
    <cellStyle name="常规 7 2 6 2 2 2 2 8 2" xfId="24283"/>
    <cellStyle name="常规 7 2 6 2 2 2 2 9" xfId="24284"/>
    <cellStyle name="常规 7 2 6 2 2 2 3" xfId="24285"/>
    <cellStyle name="常规 7 2 6 2 2 2 3 2" xfId="24286"/>
    <cellStyle name="常规 7 2 6 2 2 2 3 2 2" xfId="24287"/>
    <cellStyle name="常规 7 2 6 2 2 2 3 2 2 2" xfId="24288"/>
    <cellStyle name="常规 7 2 6 2 2 2 3 2 3" xfId="24289"/>
    <cellStyle name="常规 7 2 6 2 2 2 3 2 3 2" xfId="24290"/>
    <cellStyle name="常规 7 2 6 2 2 2 3 2 4" xfId="24291"/>
    <cellStyle name="常规 7 2 6 2 2 2 3 2 4 2" xfId="24292"/>
    <cellStyle name="常规 7 2 6 2 2 2 3 2 5" xfId="24293"/>
    <cellStyle name="常规 7 2 6 2 2 2 3 3" xfId="24294"/>
    <cellStyle name="常规 7 2 6 2 2 2 3 3 2" xfId="24295"/>
    <cellStyle name="常规 7 2 6 2 2 2 3 4" xfId="24296"/>
    <cellStyle name="常规 7 2 6 2 2 2 3 4 2" xfId="24297"/>
    <cellStyle name="常规 7 2 6 2 2 2 3 5" xfId="24298"/>
    <cellStyle name="常规 7 2 6 2 2 2 3 5 2" xfId="24299"/>
    <cellStyle name="常规 7 2 6 2 2 2 3 6" xfId="24300"/>
    <cellStyle name="常规 7 2 6 2 2 2 4" xfId="24301"/>
    <cellStyle name="常规 7 2 6 2 2 2 4 2" xfId="24302"/>
    <cellStyle name="常规 7 2 6 2 2 2 4 2 2" xfId="24303"/>
    <cellStyle name="常规 7 2 6 2 2 2 4 3" xfId="24304"/>
    <cellStyle name="常规 7 2 6 2 2 2 4 3 2" xfId="24305"/>
    <cellStyle name="常规 7 2 6 2 2 2 4 4" xfId="24306"/>
    <cellStyle name="常规 7 2 6 2 2 2 4 4 2" xfId="24307"/>
    <cellStyle name="常规 7 2 6 2 2 2 4 5" xfId="24308"/>
    <cellStyle name="常规 7 2 6 2 2 2 5" xfId="24309"/>
    <cellStyle name="常规 7 2 6 2 2 2 5 2" xfId="24310"/>
    <cellStyle name="常规 7 2 6 2 2 2 5 2 2" xfId="24311"/>
    <cellStyle name="常规 7 2 6 2 2 2 5 3" xfId="24312"/>
    <cellStyle name="常规 7 2 6 2 2 2 5 3 2" xfId="24313"/>
    <cellStyle name="常规 7 2 6 2 2 2 5 4" xfId="24314"/>
    <cellStyle name="常规 7 2 6 2 2 2 5 4 2" xfId="24315"/>
    <cellStyle name="常规 7 2 6 2 2 2 5 5" xfId="24316"/>
    <cellStyle name="常规 7 2 6 2 2 2 6" xfId="24317"/>
    <cellStyle name="常规 7 2 6 2 2 2 6 2" xfId="24318"/>
    <cellStyle name="常规 7 2 6 2 2 2 6 2 2" xfId="24319"/>
    <cellStyle name="常规 7 2 6 2 2 2 6 3" xfId="24320"/>
    <cellStyle name="常规 7 2 6 2 2 2 6 3 2" xfId="24321"/>
    <cellStyle name="常规 7 2 6 2 2 2 6 4" xfId="24322"/>
    <cellStyle name="常规 7 2 6 2 2 2 7" xfId="24323"/>
    <cellStyle name="常规 7 2 6 2 2 2 7 2" xfId="24324"/>
    <cellStyle name="常规 7 2 6 2 2 2 8" xfId="24325"/>
    <cellStyle name="常规 7 2 6 2 2 2 8 2" xfId="24326"/>
    <cellStyle name="常规 7 2 6 2 2 2 9" xfId="24327"/>
    <cellStyle name="常规 7 2 6 2 2 2 9 2" xfId="24328"/>
    <cellStyle name="常规 7 2 6 2 2 3" xfId="24329"/>
    <cellStyle name="常规 7 2 6 2 2 3 2" xfId="24330"/>
    <cellStyle name="常规 7 2 6 2 2 3 2 2" xfId="24331"/>
    <cellStyle name="常规 7 2 6 2 2 3 2 2 2" xfId="24332"/>
    <cellStyle name="常规 7 2 6 2 2 3 2 2 2 2" xfId="24333"/>
    <cellStyle name="常规 7 2 6 2 2 3 2 2 3" xfId="24334"/>
    <cellStyle name="常规 7 2 6 2 2 3 2 2 3 2" xfId="24335"/>
    <cellStyle name="常规 7 2 6 2 2 3 2 2 4" xfId="24336"/>
    <cellStyle name="常规 7 2 6 2 2 3 2 2 4 2" xfId="24337"/>
    <cellStyle name="常规 7 2 6 2 2 3 2 2 5" xfId="24338"/>
    <cellStyle name="常规 7 2 6 2 2 3 2 3" xfId="24339"/>
    <cellStyle name="常规 7 2 6 2 2 3 2 3 2" xfId="24340"/>
    <cellStyle name="常规 7 2 6 2 2 3 2 4" xfId="24341"/>
    <cellStyle name="常规 7 2 6 2 2 3 2 4 2" xfId="24342"/>
    <cellStyle name="常规 7 2 6 2 2 3 2 5" xfId="24343"/>
    <cellStyle name="常规 7 2 6 2 2 3 2 5 2" xfId="24344"/>
    <cellStyle name="常规 7 2 6 2 2 3 2 6" xfId="24345"/>
    <cellStyle name="常规 7 2 6 2 2 3 3" xfId="24346"/>
    <cellStyle name="常规 7 2 6 2 2 3 3 2" xfId="24347"/>
    <cellStyle name="常规 7 2 6 2 2 3 3 2 2" xfId="24348"/>
    <cellStyle name="常规 7 2 6 2 2 3 3 3" xfId="24349"/>
    <cellStyle name="常规 7 2 6 2 2 3 3 3 2" xfId="24350"/>
    <cellStyle name="常规 7 2 6 2 2 3 3 4" xfId="24351"/>
    <cellStyle name="常规 7 2 6 2 2 3 3 4 2" xfId="24352"/>
    <cellStyle name="常规 7 2 6 2 2 3 3 5" xfId="24353"/>
    <cellStyle name="常规 7 2 6 2 2 3 4" xfId="24354"/>
    <cellStyle name="常规 7 2 6 2 2 3 4 2" xfId="24355"/>
    <cellStyle name="常规 7 2 6 2 2 3 4 2 2" xfId="24356"/>
    <cellStyle name="常规 7 2 6 2 2 3 4 3" xfId="24357"/>
    <cellStyle name="常规 7 2 6 2 2 3 4 3 2" xfId="24358"/>
    <cellStyle name="常规 7 2 6 2 2 3 4 4" xfId="24359"/>
    <cellStyle name="常规 7 2 6 2 2 3 4 4 2" xfId="24360"/>
    <cellStyle name="常规 7 2 6 2 2 3 4 5" xfId="24361"/>
    <cellStyle name="常规 7 2 6 2 2 3 5" xfId="24362"/>
    <cellStyle name="常规 7 2 6 2 2 3 5 2" xfId="24363"/>
    <cellStyle name="常规 7 2 6 2 2 3 5 2 2" xfId="24364"/>
    <cellStyle name="常规 7 2 6 2 2 3 5 3" xfId="24365"/>
    <cellStyle name="常规 7 2 6 2 2 3 5 3 2" xfId="24366"/>
    <cellStyle name="常规 7 2 6 2 2 3 5 4" xfId="24367"/>
    <cellStyle name="常规 7 2 6 2 2 3 6" xfId="24368"/>
    <cellStyle name="常规 7 2 6 2 2 3 6 2" xfId="24369"/>
    <cellStyle name="常规 7 2 6 2 2 3 7" xfId="24370"/>
    <cellStyle name="常规 7 2 6 2 2 3 7 2" xfId="24371"/>
    <cellStyle name="常规 7 2 6 2 2 3 8" xfId="24372"/>
    <cellStyle name="常规 7 2 6 2 2 3 8 2" xfId="24373"/>
    <cellStyle name="常规 7 2 6 2 2 3 9" xfId="24374"/>
    <cellStyle name="常规 7 2 6 2 2 4" xfId="24375"/>
    <cellStyle name="常规 7 2 6 2 2 4 2" xfId="24376"/>
    <cellStyle name="常规 7 2 6 2 2 4 2 2" xfId="24377"/>
    <cellStyle name="常规 7 2 6 2 2 4 2 2 2" xfId="24378"/>
    <cellStyle name="常规 7 2 6 2 2 4 2 3" xfId="24379"/>
    <cellStyle name="常规 7 2 6 2 2 4 2 3 2" xfId="24380"/>
    <cellStyle name="常规 7 2 6 2 2 4 2 4" xfId="24381"/>
    <cellStyle name="常规 7 2 6 2 2 4 2 4 2" xfId="24382"/>
    <cellStyle name="常规 7 2 6 2 2 4 2 5" xfId="24383"/>
    <cellStyle name="常规 7 2 6 2 2 4 3" xfId="24384"/>
    <cellStyle name="常规 7 2 6 2 2 4 3 2" xfId="24385"/>
    <cellStyle name="常规 7 2 6 2 2 4 4" xfId="24386"/>
    <cellStyle name="常规 7 2 6 2 2 4 4 2" xfId="24387"/>
    <cellStyle name="常规 7 2 6 2 2 4 5" xfId="24388"/>
    <cellStyle name="常规 7 2 6 2 2 4 5 2" xfId="24389"/>
    <cellStyle name="常规 7 2 6 2 2 4 6" xfId="24390"/>
    <cellStyle name="常规 7 2 6 2 2 5" xfId="24391"/>
    <cellStyle name="常规 7 2 6 2 2 5 2" xfId="24392"/>
    <cellStyle name="常规 7 2 6 2 2 5 2 2" xfId="24393"/>
    <cellStyle name="常规 7 2 6 2 2 5 3" xfId="24394"/>
    <cellStyle name="常规 7 2 6 2 2 5 3 2" xfId="24395"/>
    <cellStyle name="常规 7 2 6 2 2 5 4" xfId="24396"/>
    <cellStyle name="常规 7 2 6 2 2 5 4 2" xfId="24397"/>
    <cellStyle name="常规 7 2 6 2 2 5 5" xfId="24398"/>
    <cellStyle name="常规 7 2 6 2 2 6" xfId="24399"/>
    <cellStyle name="常规 7 2 6 2 2 6 2" xfId="24400"/>
    <cellStyle name="常规 7 2 6 2 2 6 2 2" xfId="24401"/>
    <cellStyle name="常规 7 2 6 2 2 6 3" xfId="24402"/>
    <cellStyle name="常规 7 2 6 2 2 6 3 2" xfId="24403"/>
    <cellStyle name="常规 7 2 6 2 2 6 4" xfId="24404"/>
    <cellStyle name="常规 7 2 6 2 2 6 4 2" xfId="24405"/>
    <cellStyle name="常规 7 2 6 2 2 6 5" xfId="24406"/>
    <cellStyle name="常规 7 2 6 2 2 7" xfId="24407"/>
    <cellStyle name="常规 7 2 6 2 2 7 2" xfId="24408"/>
    <cellStyle name="常规 7 2 6 2 2 7 2 2" xfId="24409"/>
    <cellStyle name="常规 7 2 6 2 2 7 3" xfId="24410"/>
    <cellStyle name="常规 7 2 6 2 2 7 3 2" xfId="24411"/>
    <cellStyle name="常规 7 2 6 2 2 7 4" xfId="24412"/>
    <cellStyle name="常规 7 2 6 2 2 8" xfId="24413"/>
    <cellStyle name="常规 7 2 6 2 2 8 2" xfId="24414"/>
    <cellStyle name="常规 7 2 6 2 2 9" xfId="24415"/>
    <cellStyle name="常规 7 2 6 2 2 9 2" xfId="24416"/>
    <cellStyle name="常规 7 2 6 2 3" xfId="24417"/>
    <cellStyle name="常规 7 2 6 2 3 10" xfId="24418"/>
    <cellStyle name="常规 7 2 6 2 3 10 2" xfId="24419"/>
    <cellStyle name="常规 7 2 6 2 3 11" xfId="24420"/>
    <cellStyle name="常规 7 2 6 2 3 2" xfId="24421"/>
    <cellStyle name="常规 7 2 6 2 3 2 10" xfId="24422"/>
    <cellStyle name="常规 7 2 6 2 3 2 2" xfId="24423"/>
    <cellStyle name="常规 7 2 6 2 3 2 2 2" xfId="24424"/>
    <cellStyle name="常规 7 2 6 2 3 2 2 2 2" xfId="24425"/>
    <cellStyle name="常规 7 2 6 2 3 2 2 2 2 2" xfId="24426"/>
    <cellStyle name="常规 7 2 6 2 3 2 2 2 2 2 2" xfId="24427"/>
    <cellStyle name="常规 7 2 6 2 3 2 2 2 2 3" xfId="24428"/>
    <cellStyle name="常规 7 2 6 2 3 2 2 2 2 3 2" xfId="24429"/>
    <cellStyle name="常规 7 2 6 2 3 2 2 2 2 4" xfId="24430"/>
    <cellStyle name="常规 7 2 6 2 3 2 2 2 2 4 2" xfId="24431"/>
    <cellStyle name="常规 7 2 6 2 3 2 2 2 2 5" xfId="24432"/>
    <cellStyle name="常规 7 2 6 2 3 2 2 2 3" xfId="24433"/>
    <cellStyle name="常规 7 2 6 2 3 2 2 2 3 2" xfId="24434"/>
    <cellStyle name="常规 7 2 6 2 3 2 2 2 4" xfId="24435"/>
    <cellStyle name="常规 7 2 6 2 3 2 2 2 4 2" xfId="24436"/>
    <cellStyle name="常规 7 2 6 2 3 2 2 2 5" xfId="24437"/>
    <cellStyle name="常规 7 2 6 2 3 2 2 2 5 2" xfId="24438"/>
    <cellStyle name="常规 7 2 6 2 3 2 2 2 6" xfId="24439"/>
    <cellStyle name="常规 7 2 6 2 3 2 2 3" xfId="24440"/>
    <cellStyle name="常规 7 2 6 2 3 2 2 3 2" xfId="24441"/>
    <cellStyle name="常规 7 2 6 2 3 2 2 3 2 2" xfId="24442"/>
    <cellStyle name="常规 7 2 6 2 3 2 2 3 3" xfId="24443"/>
    <cellStyle name="常规 7 2 6 2 3 2 2 3 3 2" xfId="24444"/>
    <cellStyle name="常规 7 2 6 2 3 2 2 3 4" xfId="24445"/>
    <cellStyle name="常规 7 2 6 2 3 2 2 3 4 2" xfId="24446"/>
    <cellStyle name="常规 7 2 6 2 3 2 2 3 5" xfId="24447"/>
    <cellStyle name="常规 7 2 6 2 3 2 2 4" xfId="24448"/>
    <cellStyle name="常规 7 2 6 2 3 2 2 4 2" xfId="24449"/>
    <cellStyle name="常规 7 2 6 2 3 2 2 4 2 2" xfId="24450"/>
    <cellStyle name="常规 7 2 6 2 3 2 2 4 3" xfId="24451"/>
    <cellStyle name="常规 7 2 6 2 3 2 2 4 3 2" xfId="24452"/>
    <cellStyle name="常规 7 2 6 2 3 2 2 4 4" xfId="24453"/>
    <cellStyle name="常规 7 2 6 2 3 2 2 4 4 2" xfId="24454"/>
    <cellStyle name="常规 7 2 6 2 3 2 2 4 5" xfId="24455"/>
    <cellStyle name="常规 7 2 6 2 3 2 2 5" xfId="24456"/>
    <cellStyle name="常规 7 2 6 2 3 2 2 5 2" xfId="24457"/>
    <cellStyle name="常规 7 2 6 2 3 2 2 5 2 2" xfId="24458"/>
    <cellStyle name="常规 7 2 6 2 3 2 2 5 3" xfId="24459"/>
    <cellStyle name="常规 7 2 6 2 3 2 2 5 3 2" xfId="24460"/>
    <cellStyle name="常规 7 2 6 2 3 2 2 5 4" xfId="24461"/>
    <cellStyle name="常规 7 2 6 2 3 2 2 6" xfId="24462"/>
    <cellStyle name="常规 7 2 6 2 3 2 2 6 2" xfId="24463"/>
    <cellStyle name="常规 7 2 6 2 3 2 2 7" xfId="24464"/>
    <cellStyle name="常规 7 2 6 2 3 2 2 7 2" xfId="24465"/>
    <cellStyle name="常规 7 2 6 2 3 2 2 8" xfId="24466"/>
    <cellStyle name="常规 7 2 6 2 3 2 2 8 2" xfId="24467"/>
    <cellStyle name="常规 7 2 6 2 3 2 2 9" xfId="24468"/>
    <cellStyle name="常规 7 2 6 2 3 2 3" xfId="24469"/>
    <cellStyle name="常规 7 2 6 2 3 2 3 2" xfId="24470"/>
    <cellStyle name="常规 7 2 6 2 3 2 3 2 2" xfId="24471"/>
    <cellStyle name="常规 7 2 6 2 3 2 3 2 2 2" xfId="24472"/>
    <cellStyle name="常规 7 2 6 2 3 2 3 2 3" xfId="24473"/>
    <cellStyle name="常规 7 2 6 2 3 2 3 2 3 2" xfId="24474"/>
    <cellStyle name="常规 7 2 6 2 3 2 3 2 4" xfId="24475"/>
    <cellStyle name="常规 7 2 6 2 3 2 3 2 4 2" xfId="24476"/>
    <cellStyle name="常规 7 2 6 2 3 2 3 2 5" xfId="24477"/>
    <cellStyle name="常规 7 2 6 2 3 2 3 3" xfId="24478"/>
    <cellStyle name="常规 7 2 6 2 3 2 3 3 2" xfId="24479"/>
    <cellStyle name="常规 7 2 6 2 3 2 3 4" xfId="24480"/>
    <cellStyle name="常规 7 2 6 2 3 2 3 4 2" xfId="24481"/>
    <cellStyle name="常规 7 2 6 2 3 2 3 5" xfId="24482"/>
    <cellStyle name="常规 7 2 6 2 3 2 3 5 2" xfId="24483"/>
    <cellStyle name="常规 7 2 6 2 3 2 3 6" xfId="24484"/>
    <cellStyle name="常规 7 2 6 2 3 2 4" xfId="24485"/>
    <cellStyle name="常规 7 2 6 2 3 2 4 2" xfId="24486"/>
    <cellStyle name="常规 7 2 6 2 3 2 4 2 2" xfId="24487"/>
    <cellStyle name="常规 7 2 6 2 3 2 4 3" xfId="24488"/>
    <cellStyle name="常规 7 2 6 2 3 2 4 3 2" xfId="24489"/>
    <cellStyle name="常规 7 2 6 2 3 2 4 4" xfId="24490"/>
    <cellStyle name="常规 7 2 6 2 3 2 4 4 2" xfId="24491"/>
    <cellStyle name="常规 7 2 6 2 3 2 4 5" xfId="24492"/>
    <cellStyle name="常规 7 2 6 2 3 2 5" xfId="24493"/>
    <cellStyle name="常规 7 2 6 2 3 2 5 2" xfId="24494"/>
    <cellStyle name="常规 7 2 6 2 3 2 5 2 2" xfId="24495"/>
    <cellStyle name="常规 7 2 6 2 3 2 5 3" xfId="24496"/>
    <cellStyle name="常规 7 2 6 2 3 2 5 3 2" xfId="24497"/>
    <cellStyle name="常规 7 2 6 2 3 2 5 4" xfId="24498"/>
    <cellStyle name="常规 7 2 6 2 3 2 5 4 2" xfId="24499"/>
    <cellStyle name="常规 7 2 6 2 3 2 5 5" xfId="24500"/>
    <cellStyle name="常规 7 2 6 2 3 2 6" xfId="24501"/>
    <cellStyle name="常规 7 2 6 2 3 2 6 2" xfId="24502"/>
    <cellStyle name="常规 7 2 6 2 3 2 6 2 2" xfId="24503"/>
    <cellStyle name="常规 7 2 6 2 3 2 6 3" xfId="24504"/>
    <cellStyle name="常规 7 2 6 2 3 2 6 3 2" xfId="24505"/>
    <cellStyle name="常规 7 2 6 2 3 2 6 4" xfId="24506"/>
    <cellStyle name="常规 7 2 6 2 3 2 7" xfId="24507"/>
    <cellStyle name="常规 7 2 6 2 3 2 7 2" xfId="24508"/>
    <cellStyle name="常规 7 2 6 2 3 2 8" xfId="24509"/>
    <cellStyle name="常规 7 2 6 2 3 2 8 2" xfId="24510"/>
    <cellStyle name="常规 7 2 6 2 3 2 9" xfId="24511"/>
    <cellStyle name="常规 7 2 6 2 3 2 9 2" xfId="24512"/>
    <cellStyle name="常规 7 2 6 2 3 3" xfId="24513"/>
    <cellStyle name="常规 7 2 6 2 3 3 2" xfId="24514"/>
    <cellStyle name="常规 7 2 6 2 3 3 2 2" xfId="24515"/>
    <cellStyle name="常规 7 2 6 2 3 3 2 2 2" xfId="24516"/>
    <cellStyle name="常规 7 2 6 2 3 3 2 2 2 2" xfId="24517"/>
    <cellStyle name="常规 7 2 6 2 3 3 2 2 3" xfId="24518"/>
    <cellStyle name="常规 7 2 6 2 3 3 2 2 3 2" xfId="24519"/>
    <cellStyle name="常规 7 2 6 2 3 3 2 2 4" xfId="24520"/>
    <cellStyle name="常规 7 2 6 2 3 3 2 2 4 2" xfId="24521"/>
    <cellStyle name="常规 7 2 6 2 3 3 2 2 5" xfId="24522"/>
    <cellStyle name="常规 7 2 6 2 3 3 2 3" xfId="24523"/>
    <cellStyle name="常规 7 2 6 2 3 3 2 3 2" xfId="24524"/>
    <cellStyle name="常规 7 2 6 2 3 3 2 4" xfId="24525"/>
    <cellStyle name="常规 7 2 6 2 3 3 2 4 2" xfId="24526"/>
    <cellStyle name="常规 7 2 6 2 3 3 2 5" xfId="24527"/>
    <cellStyle name="常规 7 2 6 2 3 3 2 5 2" xfId="24528"/>
    <cellStyle name="常规 7 2 6 2 3 3 2 6" xfId="24529"/>
    <cellStyle name="常规 7 2 6 2 3 3 3" xfId="24530"/>
    <cellStyle name="常规 7 2 6 2 3 3 3 2" xfId="24531"/>
    <cellStyle name="常规 7 2 6 2 3 3 3 2 2" xfId="24532"/>
    <cellStyle name="常规 7 2 6 2 3 3 3 3" xfId="24533"/>
    <cellStyle name="常规 7 2 6 2 3 3 3 3 2" xfId="24534"/>
    <cellStyle name="常规 7 2 6 2 3 3 3 4" xfId="24535"/>
    <cellStyle name="常规 7 2 6 2 3 3 3 4 2" xfId="24536"/>
    <cellStyle name="常规 7 2 6 2 3 3 3 5" xfId="24537"/>
    <cellStyle name="常规 7 2 6 2 3 3 4" xfId="24538"/>
    <cellStyle name="常规 7 2 6 2 3 3 4 2" xfId="24539"/>
    <cellStyle name="常规 7 2 6 2 3 3 4 2 2" xfId="24540"/>
    <cellStyle name="常规 7 2 6 2 3 3 4 3" xfId="24541"/>
    <cellStyle name="常规 7 2 6 2 3 3 4 3 2" xfId="24542"/>
    <cellStyle name="常规 7 2 6 2 3 3 4 4" xfId="24543"/>
    <cellStyle name="常规 7 2 6 2 3 3 4 4 2" xfId="24544"/>
    <cellStyle name="常规 7 2 6 2 3 3 4 5" xfId="24545"/>
    <cellStyle name="常规 7 2 6 2 3 3 5" xfId="24546"/>
    <cellStyle name="常规 7 2 6 2 3 3 5 2" xfId="24547"/>
    <cellStyle name="常规 7 2 6 2 3 3 5 2 2" xfId="24548"/>
    <cellStyle name="常规 7 2 6 2 3 3 5 3" xfId="24549"/>
    <cellStyle name="常规 7 2 6 2 3 3 5 3 2" xfId="24550"/>
    <cellStyle name="常规 7 2 6 2 3 3 5 4" xfId="24551"/>
    <cellStyle name="常规 7 2 6 2 3 3 6" xfId="24552"/>
    <cellStyle name="常规 7 2 6 2 3 3 6 2" xfId="24553"/>
    <cellStyle name="常规 7 2 6 2 3 3 7" xfId="24554"/>
    <cellStyle name="常规 7 2 6 2 3 3 7 2" xfId="24555"/>
    <cellStyle name="常规 7 2 6 2 3 3 8" xfId="24556"/>
    <cellStyle name="常规 7 2 6 2 3 3 8 2" xfId="24557"/>
    <cellStyle name="常规 7 2 6 2 3 3 9" xfId="24558"/>
    <cellStyle name="常规 7 2 6 2 3 4" xfId="24559"/>
    <cellStyle name="常规 7 2 6 2 3 4 2" xfId="24560"/>
    <cellStyle name="常规 7 2 6 2 3 4 2 2" xfId="24561"/>
    <cellStyle name="常规 7 2 6 2 3 4 2 2 2" xfId="24562"/>
    <cellStyle name="常规 7 2 6 2 3 4 2 3" xfId="24563"/>
    <cellStyle name="常规 7 2 6 2 3 4 2 3 2" xfId="24564"/>
    <cellStyle name="常规 7 2 6 2 3 4 2 4" xfId="24565"/>
    <cellStyle name="常规 7 2 6 2 3 4 2 4 2" xfId="24566"/>
    <cellStyle name="常规 7 2 6 2 3 4 2 5" xfId="24567"/>
    <cellStyle name="常规 7 2 6 2 3 4 3" xfId="24568"/>
    <cellStyle name="常规 7 2 6 2 3 4 3 2" xfId="24569"/>
    <cellStyle name="常规 7 2 6 2 3 4 4" xfId="24570"/>
    <cellStyle name="常规 7 2 6 2 3 4 4 2" xfId="24571"/>
    <cellStyle name="常规 7 2 6 2 3 4 5" xfId="24572"/>
    <cellStyle name="常规 7 2 6 2 3 4 5 2" xfId="24573"/>
    <cellStyle name="常规 7 2 6 2 3 4 6" xfId="24574"/>
    <cellStyle name="常规 7 2 6 2 3 5" xfId="24575"/>
    <cellStyle name="常规 7 2 6 2 3 5 2" xfId="24576"/>
    <cellStyle name="常规 7 2 6 2 3 5 2 2" xfId="24577"/>
    <cellStyle name="常规 7 2 6 2 3 5 3" xfId="24578"/>
    <cellStyle name="常规 7 2 6 2 3 5 3 2" xfId="24579"/>
    <cellStyle name="常规 7 2 6 2 3 5 4" xfId="24580"/>
    <cellStyle name="常规 7 2 6 2 3 5 4 2" xfId="24581"/>
    <cellStyle name="常规 7 2 6 2 3 5 5" xfId="24582"/>
    <cellStyle name="常规 7 2 6 2 3 6" xfId="24583"/>
    <cellStyle name="常规 7 2 6 2 3 6 2" xfId="24584"/>
    <cellStyle name="常规 7 2 6 2 3 6 2 2" xfId="24585"/>
    <cellStyle name="常规 7 2 6 2 3 6 3" xfId="24586"/>
    <cellStyle name="常规 7 2 6 2 3 6 3 2" xfId="24587"/>
    <cellStyle name="常规 7 2 6 2 3 6 4" xfId="24588"/>
    <cellStyle name="常规 7 2 6 2 3 6 4 2" xfId="24589"/>
    <cellStyle name="常规 7 2 6 2 3 6 5" xfId="24590"/>
    <cellStyle name="常规 7 2 6 2 3 7" xfId="24591"/>
    <cellStyle name="常规 7 2 6 2 3 7 2" xfId="24592"/>
    <cellStyle name="常规 7 2 6 2 3 7 2 2" xfId="24593"/>
    <cellStyle name="常规 7 2 6 2 3 7 3" xfId="24594"/>
    <cellStyle name="常规 7 2 6 2 3 7 3 2" xfId="24595"/>
    <cellStyle name="常规 7 2 6 2 3 7 4" xfId="24596"/>
    <cellStyle name="常规 7 2 6 2 3 8" xfId="24597"/>
    <cellStyle name="常规 7 2 6 2 3 8 2" xfId="24598"/>
    <cellStyle name="常规 7 2 6 2 3 9" xfId="24599"/>
    <cellStyle name="常规 7 2 6 2 3 9 2" xfId="24600"/>
    <cellStyle name="常规 7 2 6 2 4" xfId="24601"/>
    <cellStyle name="常规 7 2 6 2 4 10" xfId="24602"/>
    <cellStyle name="常规 7 2 6 2 4 2" xfId="24603"/>
    <cellStyle name="常规 7 2 6 2 4 2 2" xfId="24604"/>
    <cellStyle name="常规 7 2 6 2 4 2 2 2" xfId="24605"/>
    <cellStyle name="常规 7 2 6 2 4 2 2 2 2" xfId="24606"/>
    <cellStyle name="常规 7 2 6 2 4 2 2 2 2 2" xfId="24607"/>
    <cellStyle name="常规 7 2 6 2 4 2 2 2 3" xfId="24608"/>
    <cellStyle name="常规 7 2 6 2 4 2 2 2 3 2" xfId="24609"/>
    <cellStyle name="常规 7 2 6 2 4 2 2 2 4" xfId="24610"/>
    <cellStyle name="常规 7 2 6 2 4 2 2 2 4 2" xfId="24611"/>
    <cellStyle name="常规 7 2 6 2 4 2 2 2 5" xfId="24612"/>
    <cellStyle name="常规 7 2 6 2 4 2 2 3" xfId="24613"/>
    <cellStyle name="常规 7 2 6 2 4 2 2 3 2" xfId="24614"/>
    <cellStyle name="常规 7 2 6 2 4 2 2 4" xfId="24615"/>
    <cellStyle name="常规 7 2 6 2 4 2 2 4 2" xfId="24616"/>
    <cellStyle name="常规 7 2 6 2 4 2 2 5" xfId="24617"/>
    <cellStyle name="常规 7 2 6 2 4 2 2 5 2" xfId="24618"/>
    <cellStyle name="常规 7 2 6 2 4 2 2 6" xfId="24619"/>
    <cellStyle name="常规 7 2 6 2 4 2 3" xfId="24620"/>
    <cellStyle name="常规 7 2 6 2 4 2 3 2" xfId="24621"/>
    <cellStyle name="常规 7 2 6 2 4 2 3 2 2" xfId="24622"/>
    <cellStyle name="常规 7 2 6 2 4 2 3 3" xfId="24623"/>
    <cellStyle name="常规 7 2 6 2 4 2 3 3 2" xfId="24624"/>
    <cellStyle name="常规 7 2 6 2 4 2 3 4" xfId="24625"/>
    <cellStyle name="常规 7 2 6 2 4 2 3 4 2" xfId="24626"/>
    <cellStyle name="常规 7 2 6 2 4 2 3 5" xfId="24627"/>
    <cellStyle name="常规 7 2 6 2 4 2 4" xfId="24628"/>
    <cellStyle name="常规 7 2 6 2 4 2 4 2" xfId="24629"/>
    <cellStyle name="常规 7 2 6 2 4 2 4 2 2" xfId="24630"/>
    <cellStyle name="常规 7 2 6 2 4 2 4 3" xfId="24631"/>
    <cellStyle name="常规 7 2 6 2 4 2 4 3 2" xfId="24632"/>
    <cellStyle name="常规 7 2 6 2 4 2 4 4" xfId="24633"/>
    <cellStyle name="常规 7 2 6 2 4 2 4 4 2" xfId="24634"/>
    <cellStyle name="常规 7 2 6 2 4 2 4 5" xfId="24635"/>
    <cellStyle name="常规 7 2 6 2 4 2 5" xfId="24636"/>
    <cellStyle name="常规 7 2 6 2 4 2 5 2" xfId="24637"/>
    <cellStyle name="常规 7 2 6 2 4 2 5 2 2" xfId="24638"/>
    <cellStyle name="常规 7 2 6 2 4 2 5 3" xfId="24639"/>
    <cellStyle name="常规 7 2 6 2 4 2 5 3 2" xfId="24640"/>
    <cellStyle name="常规 7 2 6 2 4 2 5 4" xfId="24641"/>
    <cellStyle name="常规 7 2 6 2 4 2 6" xfId="24642"/>
    <cellStyle name="常规 7 2 6 2 4 2 6 2" xfId="24643"/>
    <cellStyle name="常规 7 2 6 2 4 2 7" xfId="24644"/>
    <cellStyle name="常规 7 2 6 2 4 2 7 2" xfId="24645"/>
    <cellStyle name="常规 7 2 6 2 4 2 8" xfId="24646"/>
    <cellStyle name="常规 7 2 6 2 4 2 8 2" xfId="24647"/>
    <cellStyle name="常规 7 2 6 2 4 2 9" xfId="24648"/>
    <cellStyle name="常规 7 2 6 2 4 3" xfId="24649"/>
    <cellStyle name="常规 7 2 6 2 4 3 2" xfId="24650"/>
    <cellStyle name="常规 7 2 6 2 4 3 2 2" xfId="24651"/>
    <cellStyle name="常规 7 2 6 2 4 3 2 2 2" xfId="24652"/>
    <cellStyle name="常规 7 2 6 2 4 3 2 3" xfId="24653"/>
    <cellStyle name="常规 7 2 6 2 4 3 2 3 2" xfId="24654"/>
    <cellStyle name="常规 7 2 6 2 4 3 2 4" xfId="24655"/>
    <cellStyle name="常规 7 2 6 2 4 3 2 4 2" xfId="24656"/>
    <cellStyle name="常规 7 2 6 2 4 3 2 5" xfId="24657"/>
    <cellStyle name="常规 7 2 6 2 4 3 3" xfId="24658"/>
    <cellStyle name="常规 7 2 6 2 4 3 3 2" xfId="24659"/>
    <cellStyle name="常规 7 2 6 2 4 3 4" xfId="24660"/>
    <cellStyle name="常规 7 2 6 2 4 3 4 2" xfId="24661"/>
    <cellStyle name="常规 7 2 6 2 4 3 5" xfId="24662"/>
    <cellStyle name="常规 7 2 6 2 4 3 5 2" xfId="24663"/>
    <cellStyle name="常规 7 2 6 2 4 3 6" xfId="24664"/>
    <cellStyle name="常规 7 2 6 2 4 4" xfId="24665"/>
    <cellStyle name="常规 7 2 6 2 4 4 2" xfId="24666"/>
    <cellStyle name="常规 7 2 6 2 4 4 2 2" xfId="24667"/>
    <cellStyle name="常规 7 2 6 2 4 4 3" xfId="24668"/>
    <cellStyle name="常规 7 2 6 2 4 4 3 2" xfId="24669"/>
    <cellStyle name="常规 7 2 6 2 4 4 4" xfId="24670"/>
    <cellStyle name="常规 7 2 6 2 4 4 4 2" xfId="24671"/>
    <cellStyle name="常规 7 2 6 2 4 4 5" xfId="24672"/>
    <cellStyle name="常规 7 2 6 2 4 5" xfId="24673"/>
    <cellStyle name="常规 7 2 6 2 4 5 2" xfId="24674"/>
    <cellStyle name="常规 7 2 6 2 4 5 2 2" xfId="24675"/>
    <cellStyle name="常规 7 2 6 2 4 5 3" xfId="24676"/>
    <cellStyle name="常规 7 2 6 2 4 5 3 2" xfId="24677"/>
    <cellStyle name="常规 7 2 6 2 4 5 4" xfId="24678"/>
    <cellStyle name="常规 7 2 6 2 4 5 4 2" xfId="24679"/>
    <cellStyle name="常规 7 2 6 2 4 5 5" xfId="24680"/>
    <cellStyle name="常规 7 2 6 2 4 6" xfId="24681"/>
    <cellStyle name="常规 7 2 6 2 4 6 2" xfId="24682"/>
    <cellStyle name="常规 7 2 6 2 4 6 2 2" xfId="24683"/>
    <cellStyle name="常规 7 2 6 2 4 6 3" xfId="24684"/>
    <cellStyle name="常规 7 2 6 2 4 6 3 2" xfId="24685"/>
    <cellStyle name="常规 7 2 6 2 4 6 4" xfId="24686"/>
    <cellStyle name="常规 7 2 6 2 4 7" xfId="24687"/>
    <cellStyle name="常规 7 2 6 2 4 7 2" xfId="24688"/>
    <cellStyle name="常规 7 2 6 2 4 8" xfId="24689"/>
    <cellStyle name="常规 7 2 6 2 4 8 2" xfId="24690"/>
    <cellStyle name="常规 7 2 6 2 4 9" xfId="24691"/>
    <cellStyle name="常规 7 2 6 2 4 9 2" xfId="24692"/>
    <cellStyle name="常规 7 2 6 2 5" xfId="24693"/>
    <cellStyle name="常规 7 2 6 2 5 2" xfId="24694"/>
    <cellStyle name="常规 7 2 6 2 5 2 2" xfId="24695"/>
    <cellStyle name="常规 7 2 6 2 5 2 2 2" xfId="24696"/>
    <cellStyle name="常规 7 2 6 2 5 2 2 2 2" xfId="24697"/>
    <cellStyle name="常规 7 2 6 2 5 2 2 3" xfId="24698"/>
    <cellStyle name="常规 7 2 6 2 5 2 2 3 2" xfId="24699"/>
    <cellStyle name="常规 7 2 6 2 5 2 2 4" xfId="24700"/>
    <cellStyle name="常规 7 2 6 2 5 2 2 4 2" xfId="24701"/>
    <cellStyle name="常规 7 2 6 2 5 2 2 5" xfId="24702"/>
    <cellStyle name="常规 7 2 6 2 5 2 3" xfId="24703"/>
    <cellStyle name="常规 7 2 6 2 5 2 3 2" xfId="24704"/>
    <cellStyle name="常规 7 2 6 2 5 2 4" xfId="24705"/>
    <cellStyle name="常规 7 2 6 2 5 2 4 2" xfId="24706"/>
    <cellStyle name="常规 7 2 6 2 5 2 5" xfId="24707"/>
    <cellStyle name="常规 7 2 6 2 5 2 5 2" xfId="24708"/>
    <cellStyle name="常规 7 2 6 2 5 2 6" xfId="24709"/>
    <cellStyle name="常规 7 2 6 2 5 3" xfId="24710"/>
    <cellStyle name="常规 7 2 6 2 5 3 2" xfId="24711"/>
    <cellStyle name="常规 7 2 6 2 5 3 2 2" xfId="24712"/>
    <cellStyle name="常规 7 2 6 2 5 3 3" xfId="24713"/>
    <cellStyle name="常规 7 2 6 2 5 3 3 2" xfId="24714"/>
    <cellStyle name="常规 7 2 6 2 5 3 4" xfId="24715"/>
    <cellStyle name="常规 7 2 6 2 5 3 4 2" xfId="24716"/>
    <cellStyle name="常规 7 2 6 2 5 3 5" xfId="24717"/>
    <cellStyle name="常规 7 2 6 2 5 4" xfId="24718"/>
    <cellStyle name="常规 7 2 6 2 5 4 2" xfId="24719"/>
    <cellStyle name="常规 7 2 6 2 5 4 2 2" xfId="24720"/>
    <cellStyle name="常规 7 2 6 2 5 4 3" xfId="24721"/>
    <cellStyle name="常规 7 2 6 2 5 4 3 2" xfId="24722"/>
    <cellStyle name="常规 7 2 6 2 5 4 4" xfId="24723"/>
    <cellStyle name="常规 7 2 6 2 5 4 4 2" xfId="24724"/>
    <cellStyle name="常规 7 2 6 2 5 4 5" xfId="24725"/>
    <cellStyle name="常规 7 2 6 2 5 5" xfId="24726"/>
    <cellStyle name="常规 7 2 6 2 5 5 2" xfId="24727"/>
    <cellStyle name="常规 7 2 6 2 5 5 2 2" xfId="24728"/>
    <cellStyle name="常规 7 2 6 2 5 5 3" xfId="24729"/>
    <cellStyle name="常规 7 2 6 2 5 5 3 2" xfId="24730"/>
    <cellStyle name="常规 7 2 6 2 5 5 4" xfId="24731"/>
    <cellStyle name="常规 7 2 6 2 5 6" xfId="24732"/>
    <cellStyle name="常规 7 2 6 2 5 6 2" xfId="24733"/>
    <cellStyle name="常规 7 2 6 2 5 7" xfId="24734"/>
    <cellStyle name="常规 7 2 6 2 5 7 2" xfId="24735"/>
    <cellStyle name="常规 7 2 6 2 5 8" xfId="24736"/>
    <cellStyle name="常规 7 2 6 2 5 8 2" xfId="24737"/>
    <cellStyle name="常规 7 2 6 2 5 9" xfId="24738"/>
    <cellStyle name="常规 7 2 6 2 6" xfId="24739"/>
    <cellStyle name="常规 7 2 6 2 6 2" xfId="24740"/>
    <cellStyle name="常规 7 2 6 2 6 2 2" xfId="24741"/>
    <cellStyle name="常规 7 2 6 2 6 2 2 2" xfId="24742"/>
    <cellStyle name="常规 7 2 6 2 6 2 3" xfId="24743"/>
    <cellStyle name="常规 7 2 6 2 6 2 3 2" xfId="24744"/>
    <cellStyle name="常规 7 2 6 2 6 2 4" xfId="24745"/>
    <cellStyle name="常规 7 2 6 2 6 2 4 2" xfId="24746"/>
    <cellStyle name="常规 7 2 6 2 6 2 5" xfId="24747"/>
    <cellStyle name="常规 7 2 6 2 6 3" xfId="24748"/>
    <cellStyle name="常规 7 2 6 2 6 3 2" xfId="24749"/>
    <cellStyle name="常规 7 2 6 2 6 4" xfId="24750"/>
    <cellStyle name="常规 7 2 6 2 6 4 2" xfId="24751"/>
    <cellStyle name="常规 7 2 6 2 6 5" xfId="24752"/>
    <cellStyle name="常规 7 2 6 2 6 5 2" xfId="24753"/>
    <cellStyle name="常规 7 2 6 2 6 6" xfId="24754"/>
    <cellStyle name="常规 7 2 6 2 7" xfId="24755"/>
    <cellStyle name="常规 7 2 6 2 7 2" xfId="24756"/>
    <cellStyle name="常规 7 2 6 2 7 2 2" xfId="24757"/>
    <cellStyle name="常规 7 2 6 2 7 3" xfId="24758"/>
    <cellStyle name="常规 7 2 6 2 7 3 2" xfId="24759"/>
    <cellStyle name="常规 7 2 6 2 7 4" xfId="24760"/>
    <cellStyle name="常规 7 2 6 2 7 4 2" xfId="24761"/>
    <cellStyle name="常规 7 2 6 2 7 5" xfId="24762"/>
    <cellStyle name="常规 7 2 6 2 8" xfId="24763"/>
    <cellStyle name="常规 7 2 6 2 8 2" xfId="24764"/>
    <cellStyle name="常规 7 2 6 2 8 2 2" xfId="24765"/>
    <cellStyle name="常规 7 2 6 2 8 3" xfId="24766"/>
    <cellStyle name="常规 7 2 6 2 8 3 2" xfId="24767"/>
    <cellStyle name="常规 7 2 6 2 8 4" xfId="24768"/>
    <cellStyle name="常规 7 2 6 2 8 4 2" xfId="24769"/>
    <cellStyle name="常规 7 2 6 2 8 5" xfId="24770"/>
    <cellStyle name="常规 7 2 6 2 9" xfId="24771"/>
    <cellStyle name="常规 7 2 6 2 9 2" xfId="24772"/>
    <cellStyle name="常规 7 2 6 2 9 2 2" xfId="24773"/>
    <cellStyle name="常规 7 2 6 2 9 3" xfId="24774"/>
    <cellStyle name="常规 7 2 6 2 9 3 2" xfId="24775"/>
    <cellStyle name="常规 7 2 6 2 9 4" xfId="24776"/>
    <cellStyle name="常规 7 2 6 3" xfId="24777"/>
    <cellStyle name="常规 7 2 6 3 10" xfId="24778"/>
    <cellStyle name="常规 7 2 6 3 10 2" xfId="24779"/>
    <cellStyle name="常规 7 2 6 3 11" xfId="24780"/>
    <cellStyle name="常规 7 2 6 3 2" xfId="24781"/>
    <cellStyle name="常规 7 2 6 3 2 10" xfId="24782"/>
    <cellStyle name="常规 7 2 6 3 2 2" xfId="24783"/>
    <cellStyle name="常规 7 2 6 3 2 2 2" xfId="24784"/>
    <cellStyle name="常规 7 2 6 3 2 2 2 2" xfId="24785"/>
    <cellStyle name="常规 7 2 6 3 2 2 2 2 2" xfId="24786"/>
    <cellStyle name="常规 7 2 6 3 2 2 2 2 2 2" xfId="24787"/>
    <cellStyle name="常规 7 2 6 3 2 2 2 2 3" xfId="24788"/>
    <cellStyle name="常规 7 2 6 3 2 2 2 2 3 2" xfId="24789"/>
    <cellStyle name="常规 7 2 6 3 2 2 2 2 4" xfId="24790"/>
    <cellStyle name="常规 7 2 6 3 2 2 2 2 4 2" xfId="24791"/>
    <cellStyle name="常规 7 2 6 3 2 2 2 2 5" xfId="24792"/>
    <cellStyle name="常规 7 2 6 3 2 2 2 3" xfId="24793"/>
    <cellStyle name="常规 7 2 6 3 2 2 2 3 2" xfId="24794"/>
    <cellStyle name="常规 7 2 6 3 2 2 2 4" xfId="24795"/>
    <cellStyle name="常规 7 2 6 3 2 2 2 4 2" xfId="24796"/>
    <cellStyle name="常规 7 2 6 3 2 2 2 5" xfId="24797"/>
    <cellStyle name="常规 7 2 6 3 2 2 2 5 2" xfId="24798"/>
    <cellStyle name="常规 7 2 6 3 2 2 2 6" xfId="24799"/>
    <cellStyle name="常规 7 2 6 3 2 2 3" xfId="24800"/>
    <cellStyle name="常规 7 2 6 3 2 2 3 2" xfId="24801"/>
    <cellStyle name="常规 7 2 6 3 2 2 3 2 2" xfId="24802"/>
    <cellStyle name="常规 7 2 6 3 2 2 3 3" xfId="24803"/>
    <cellStyle name="常规 7 2 6 3 2 2 3 3 2" xfId="24804"/>
    <cellStyle name="常规 7 2 6 3 2 2 3 4" xfId="24805"/>
    <cellStyle name="常规 7 2 6 3 2 2 3 4 2" xfId="24806"/>
    <cellStyle name="常规 7 2 6 3 2 2 3 5" xfId="24807"/>
    <cellStyle name="常规 7 2 6 3 2 2 4" xfId="24808"/>
    <cellStyle name="常规 7 2 6 3 2 2 4 2" xfId="24809"/>
    <cellStyle name="常规 7 2 6 3 2 2 4 2 2" xfId="24810"/>
    <cellStyle name="常规 7 2 6 3 2 2 4 3" xfId="24811"/>
    <cellStyle name="常规 7 2 6 3 2 2 4 3 2" xfId="24812"/>
    <cellStyle name="常规 7 2 6 3 2 2 4 4" xfId="24813"/>
    <cellStyle name="常规 7 2 6 3 2 2 4 4 2" xfId="24814"/>
    <cellStyle name="常规 7 2 6 3 2 2 4 5" xfId="24815"/>
    <cellStyle name="常规 7 2 6 3 2 2 5" xfId="24816"/>
    <cellStyle name="常规 7 2 6 3 2 2 5 2" xfId="24817"/>
    <cellStyle name="常规 7 2 6 3 2 2 5 2 2" xfId="24818"/>
    <cellStyle name="常规 7 2 6 3 2 2 5 3" xfId="24819"/>
    <cellStyle name="常规 7 2 6 3 2 2 5 3 2" xfId="24820"/>
    <cellStyle name="常规 7 2 6 3 2 2 5 4" xfId="24821"/>
    <cellStyle name="常规 7 2 6 3 2 2 6" xfId="24822"/>
    <cellStyle name="常规 7 2 6 3 2 2 6 2" xfId="24823"/>
    <cellStyle name="常规 7 2 6 3 2 2 7" xfId="24824"/>
    <cellStyle name="常规 7 2 6 3 2 2 7 2" xfId="24825"/>
    <cellStyle name="常规 7 2 6 3 2 2 8" xfId="24826"/>
    <cellStyle name="常规 7 2 6 3 2 2 8 2" xfId="24827"/>
    <cellStyle name="常规 7 2 6 3 2 2 9" xfId="24828"/>
    <cellStyle name="常规 7 2 6 3 2 3" xfId="24829"/>
    <cellStyle name="常规 7 2 6 3 2 3 2" xfId="24830"/>
    <cellStyle name="常规 7 2 6 3 2 3 2 2" xfId="24831"/>
    <cellStyle name="常规 7 2 6 3 2 3 2 2 2" xfId="24832"/>
    <cellStyle name="常规 7 2 6 3 2 3 2 3" xfId="24833"/>
    <cellStyle name="常规 7 2 6 3 2 3 2 3 2" xfId="24834"/>
    <cellStyle name="常规 7 2 6 3 2 3 2 4" xfId="24835"/>
    <cellStyle name="常规 7 2 6 3 2 3 2 4 2" xfId="24836"/>
    <cellStyle name="常规 7 2 6 3 2 3 2 5" xfId="24837"/>
    <cellStyle name="常规 7 2 6 3 2 3 3" xfId="24838"/>
    <cellStyle name="常规 7 2 6 3 2 3 3 2" xfId="24839"/>
    <cellStyle name="常规 7 2 6 3 2 3 4" xfId="24840"/>
    <cellStyle name="常规 7 2 6 3 2 3 4 2" xfId="24841"/>
    <cellStyle name="常规 7 2 6 3 2 3 5" xfId="24842"/>
    <cellStyle name="常规 7 2 6 3 2 3 5 2" xfId="24843"/>
    <cellStyle name="常规 7 2 6 3 2 3 6" xfId="24844"/>
    <cellStyle name="常规 7 2 6 3 2 4" xfId="24845"/>
    <cellStyle name="常规 7 2 6 3 2 4 2" xfId="24846"/>
    <cellStyle name="常规 7 2 6 3 2 4 2 2" xfId="24847"/>
    <cellStyle name="常规 7 2 6 3 2 4 3" xfId="24848"/>
    <cellStyle name="常规 7 2 6 3 2 4 3 2" xfId="24849"/>
    <cellStyle name="常规 7 2 6 3 2 4 4" xfId="24850"/>
    <cellStyle name="常规 7 2 6 3 2 4 4 2" xfId="24851"/>
    <cellStyle name="常规 7 2 6 3 2 4 5" xfId="24852"/>
    <cellStyle name="常规 7 2 6 3 2 5" xfId="24853"/>
    <cellStyle name="常规 7 2 6 3 2 5 2" xfId="24854"/>
    <cellStyle name="常规 7 2 6 3 2 5 2 2" xfId="24855"/>
    <cellStyle name="常规 7 2 6 3 2 5 3" xfId="24856"/>
    <cellStyle name="常规 7 2 6 3 2 5 3 2" xfId="24857"/>
    <cellStyle name="常规 7 2 6 3 2 5 4" xfId="24858"/>
    <cellStyle name="常规 7 2 6 3 2 5 4 2" xfId="24859"/>
    <cellStyle name="常规 7 2 6 3 2 5 5" xfId="24860"/>
    <cellStyle name="常规 7 2 6 3 2 6" xfId="24861"/>
    <cellStyle name="常规 7 2 6 3 2 6 2" xfId="24862"/>
    <cellStyle name="常规 7 2 6 3 2 6 2 2" xfId="24863"/>
    <cellStyle name="常规 7 2 6 3 2 6 3" xfId="24864"/>
    <cellStyle name="常规 7 2 6 3 2 6 3 2" xfId="24865"/>
    <cellStyle name="常规 7 2 6 3 2 6 4" xfId="24866"/>
    <cellStyle name="常规 7 2 6 3 2 7" xfId="24867"/>
    <cellStyle name="常规 7 2 6 3 2 7 2" xfId="24868"/>
    <cellStyle name="常规 7 2 6 3 2 8" xfId="24869"/>
    <cellStyle name="常规 7 2 6 3 2 8 2" xfId="24870"/>
    <cellStyle name="常规 7 2 6 3 2 9" xfId="24871"/>
    <cellStyle name="常规 7 2 6 3 2 9 2" xfId="24872"/>
    <cellStyle name="常规 7 2 6 3 3" xfId="24873"/>
    <cellStyle name="常规 7 2 6 3 3 2" xfId="24874"/>
    <cellStyle name="常规 7 2 6 3 3 2 2" xfId="24875"/>
    <cellStyle name="常规 7 2 6 3 3 2 2 2" xfId="24876"/>
    <cellStyle name="常规 7 2 6 3 3 2 2 2 2" xfId="24877"/>
    <cellStyle name="常规 7 2 6 3 3 2 2 3" xfId="24878"/>
    <cellStyle name="常规 7 2 6 3 3 2 2 3 2" xfId="24879"/>
    <cellStyle name="常规 7 2 6 3 3 2 2 4" xfId="24880"/>
    <cellStyle name="常规 7 2 6 3 3 2 2 4 2" xfId="24881"/>
    <cellStyle name="常规 7 2 6 3 3 2 2 5" xfId="24882"/>
    <cellStyle name="常规 7 2 6 3 3 2 3" xfId="24883"/>
    <cellStyle name="常规 7 2 6 3 3 2 3 2" xfId="24884"/>
    <cellStyle name="常规 7 2 6 3 3 2 4" xfId="24885"/>
    <cellStyle name="常规 7 2 6 3 3 2 4 2" xfId="24886"/>
    <cellStyle name="常规 7 2 6 3 3 2 5" xfId="24887"/>
    <cellStyle name="常规 7 2 6 3 3 2 5 2" xfId="24888"/>
    <cellStyle name="常规 7 2 6 3 3 2 6" xfId="24889"/>
    <cellStyle name="常规 7 2 6 3 3 3" xfId="24890"/>
    <cellStyle name="常规 7 2 6 3 3 3 2" xfId="24891"/>
    <cellStyle name="常规 7 2 6 3 3 3 2 2" xfId="24892"/>
    <cellStyle name="常规 7 2 6 3 3 3 3" xfId="24893"/>
    <cellStyle name="常规 7 2 6 3 3 3 3 2" xfId="24894"/>
    <cellStyle name="常规 7 2 6 3 3 3 4" xfId="24895"/>
    <cellStyle name="常规 7 2 6 3 3 3 4 2" xfId="24896"/>
    <cellStyle name="常规 7 2 6 3 3 3 5" xfId="24897"/>
    <cellStyle name="常规 7 2 6 3 3 4" xfId="24898"/>
    <cellStyle name="常规 7 2 6 3 3 4 2" xfId="24899"/>
    <cellStyle name="常规 7 2 6 3 3 4 2 2" xfId="24900"/>
    <cellStyle name="常规 7 2 6 3 3 4 3" xfId="24901"/>
    <cellStyle name="常规 7 2 6 3 3 4 3 2" xfId="24902"/>
    <cellStyle name="常规 7 2 6 3 3 4 4" xfId="24903"/>
    <cellStyle name="常规 7 2 6 3 3 4 4 2" xfId="24904"/>
    <cellStyle name="常规 7 2 6 3 3 4 5" xfId="24905"/>
    <cellStyle name="常规 7 2 6 3 3 5" xfId="24906"/>
    <cellStyle name="常规 7 2 6 3 3 5 2" xfId="24907"/>
    <cellStyle name="常规 7 2 6 3 3 5 2 2" xfId="24908"/>
    <cellStyle name="常规 7 2 6 3 3 5 3" xfId="24909"/>
    <cellStyle name="常规 7 2 6 3 3 5 3 2" xfId="24910"/>
    <cellStyle name="常规 7 2 6 3 3 5 4" xfId="24911"/>
    <cellStyle name="常规 7 2 6 3 3 6" xfId="24912"/>
    <cellStyle name="常规 7 2 6 3 3 6 2" xfId="24913"/>
    <cellStyle name="常规 7 2 6 3 3 7" xfId="24914"/>
    <cellStyle name="常规 7 2 6 3 3 7 2" xfId="24915"/>
    <cellStyle name="常规 7 2 6 3 3 8" xfId="24916"/>
    <cellStyle name="常规 7 2 6 3 3 8 2" xfId="24917"/>
    <cellStyle name="常规 7 2 6 3 3 9" xfId="24918"/>
    <cellStyle name="常规 7 2 6 3 4" xfId="24919"/>
    <cellStyle name="常规 7 2 6 3 4 2" xfId="24920"/>
    <cellStyle name="常规 7 2 6 3 4 2 2" xfId="24921"/>
    <cellStyle name="常规 7 2 6 3 4 2 2 2" xfId="24922"/>
    <cellStyle name="常规 7 2 6 3 4 2 3" xfId="24923"/>
    <cellStyle name="常规 7 2 6 3 4 2 3 2" xfId="24924"/>
    <cellStyle name="常规 7 2 6 3 4 2 4" xfId="24925"/>
    <cellStyle name="常规 7 2 6 3 4 2 4 2" xfId="24926"/>
    <cellStyle name="常规 7 2 6 3 4 2 5" xfId="24927"/>
    <cellStyle name="常规 7 2 6 3 4 3" xfId="24928"/>
    <cellStyle name="常规 7 2 6 3 4 3 2" xfId="24929"/>
    <cellStyle name="常规 7 2 6 3 4 4" xfId="24930"/>
    <cellStyle name="常规 7 2 6 3 4 4 2" xfId="24931"/>
    <cellStyle name="常规 7 2 6 3 4 5" xfId="24932"/>
    <cellStyle name="常规 7 2 6 3 4 5 2" xfId="24933"/>
    <cellStyle name="常规 7 2 6 3 4 6" xfId="24934"/>
    <cellStyle name="常规 7 2 6 3 5" xfId="24935"/>
    <cellStyle name="常规 7 2 6 3 5 2" xfId="24936"/>
    <cellStyle name="常规 7 2 6 3 5 2 2" xfId="24937"/>
    <cellStyle name="常规 7 2 6 3 5 3" xfId="24938"/>
    <cellStyle name="常规 7 2 6 3 5 3 2" xfId="24939"/>
    <cellStyle name="常规 7 2 6 3 5 4" xfId="24940"/>
    <cellStyle name="常规 7 2 6 3 5 4 2" xfId="24941"/>
    <cellStyle name="常规 7 2 6 3 5 5" xfId="24942"/>
    <cellStyle name="常规 7 2 6 3 6" xfId="24943"/>
    <cellStyle name="常规 7 2 6 3 6 2" xfId="24944"/>
    <cellStyle name="常规 7 2 6 3 6 2 2" xfId="24945"/>
    <cellStyle name="常规 7 2 6 3 6 3" xfId="24946"/>
    <cellStyle name="常规 7 2 6 3 6 3 2" xfId="24947"/>
    <cellStyle name="常规 7 2 6 3 6 4" xfId="24948"/>
    <cellStyle name="常规 7 2 6 3 6 4 2" xfId="24949"/>
    <cellStyle name="常规 7 2 6 3 6 5" xfId="24950"/>
    <cellStyle name="常规 7 2 6 3 7" xfId="24951"/>
    <cellStyle name="常规 7 2 6 3 7 2" xfId="24952"/>
    <cellStyle name="常规 7 2 6 3 7 2 2" xfId="24953"/>
    <cellStyle name="常规 7 2 6 3 7 3" xfId="24954"/>
    <cellStyle name="常规 7 2 6 3 7 3 2" xfId="24955"/>
    <cellStyle name="常规 7 2 6 3 7 4" xfId="24956"/>
    <cellStyle name="常规 7 2 6 3 8" xfId="24957"/>
    <cellStyle name="常规 7 2 6 3 8 2" xfId="24958"/>
    <cellStyle name="常规 7 2 6 3 9" xfId="24959"/>
    <cellStyle name="常规 7 2 6 3 9 2" xfId="24960"/>
    <cellStyle name="常规 7 2 6 4" xfId="24961"/>
    <cellStyle name="常规 7 2 6 4 10" xfId="24962"/>
    <cellStyle name="常规 7 2 6 4 10 2" xfId="24963"/>
    <cellStyle name="常规 7 2 6 4 11" xfId="24964"/>
    <cellStyle name="常规 7 2 6 4 2" xfId="24965"/>
    <cellStyle name="常规 7 2 6 4 2 10" xfId="24966"/>
    <cellStyle name="常规 7 2 6 4 2 2" xfId="24967"/>
    <cellStyle name="常规 7 2 6 4 2 2 2" xfId="24968"/>
    <cellStyle name="常规 7 2 6 4 2 2 2 2" xfId="24969"/>
    <cellStyle name="常规 7 2 6 4 2 2 2 2 2" xfId="24970"/>
    <cellStyle name="常规 7 2 6 4 2 2 2 2 2 2" xfId="24971"/>
    <cellStyle name="常规 7 2 6 4 2 2 2 2 3" xfId="24972"/>
    <cellStyle name="常规 7 2 6 4 2 2 2 2 3 2" xfId="24973"/>
    <cellStyle name="常规 7 2 6 4 2 2 2 2 4" xfId="24974"/>
    <cellStyle name="常规 7 2 6 4 2 2 2 2 4 2" xfId="24975"/>
    <cellStyle name="常规 7 2 6 4 2 2 2 2 5" xfId="24976"/>
    <cellStyle name="常规 7 2 6 4 2 2 2 3" xfId="24977"/>
    <cellStyle name="常规 7 2 6 4 2 2 2 3 2" xfId="24978"/>
    <cellStyle name="常规 7 2 6 4 2 2 2 4" xfId="24979"/>
    <cellStyle name="常规 7 2 6 4 2 2 2 4 2" xfId="24980"/>
    <cellStyle name="常规 7 2 6 4 2 2 2 5" xfId="24981"/>
    <cellStyle name="常规 7 2 6 4 2 2 2 5 2" xfId="24982"/>
    <cellStyle name="常规 7 2 6 4 2 2 2 6" xfId="24983"/>
    <cellStyle name="常规 7 2 6 4 2 2 3" xfId="24984"/>
    <cellStyle name="常规 7 2 6 4 2 2 3 2" xfId="24985"/>
    <cellStyle name="常规 7 2 6 4 2 2 3 2 2" xfId="24986"/>
    <cellStyle name="常规 7 2 6 4 2 2 3 3" xfId="24987"/>
    <cellStyle name="常规 7 2 6 4 2 2 3 3 2" xfId="24988"/>
    <cellStyle name="常规 7 2 6 4 2 2 3 4" xfId="24989"/>
    <cellStyle name="常规 7 2 6 4 2 2 3 4 2" xfId="24990"/>
    <cellStyle name="常规 7 2 6 4 2 2 3 5" xfId="24991"/>
    <cellStyle name="常规 7 2 6 4 2 2 4" xfId="24992"/>
    <cellStyle name="常规 7 2 6 4 2 2 4 2" xfId="24993"/>
    <cellStyle name="常规 7 2 6 4 2 2 4 2 2" xfId="24994"/>
    <cellStyle name="常规 7 2 6 4 2 2 4 3" xfId="24995"/>
    <cellStyle name="常规 7 2 6 4 2 2 4 3 2" xfId="24996"/>
    <cellStyle name="常规 7 2 6 4 2 2 4 4" xfId="24997"/>
    <cellStyle name="常规 7 2 6 4 2 2 4 4 2" xfId="24998"/>
    <cellStyle name="常规 7 2 6 4 2 2 4 5" xfId="24999"/>
    <cellStyle name="常规 7 2 6 4 2 2 5" xfId="25000"/>
    <cellStyle name="常规 7 2 6 4 2 2 5 2" xfId="25001"/>
    <cellStyle name="常规 7 2 6 4 2 2 5 2 2" xfId="25002"/>
    <cellStyle name="常规 7 2 6 4 2 2 5 3" xfId="25003"/>
    <cellStyle name="常规 7 2 6 4 2 2 5 3 2" xfId="25004"/>
    <cellStyle name="常规 7 2 6 4 2 2 5 4" xfId="25005"/>
    <cellStyle name="常规 7 2 6 4 2 2 6" xfId="25006"/>
    <cellStyle name="常规 7 2 6 4 2 2 6 2" xfId="25007"/>
    <cellStyle name="常规 7 2 6 4 2 2 7" xfId="25008"/>
    <cellStyle name="常规 7 2 6 4 2 2 7 2" xfId="25009"/>
    <cellStyle name="常规 7 2 6 4 2 2 8" xfId="25010"/>
    <cellStyle name="常规 7 2 6 4 2 2 8 2" xfId="25011"/>
    <cellStyle name="常规 7 2 6 4 2 2 9" xfId="25012"/>
    <cellStyle name="常规 7 2 6 4 2 3" xfId="25013"/>
    <cellStyle name="常规 7 2 6 4 2 3 2" xfId="25014"/>
    <cellStyle name="常规 7 2 6 4 2 3 2 2" xfId="25015"/>
    <cellStyle name="常规 7 2 6 4 2 3 2 2 2" xfId="25016"/>
    <cellStyle name="常规 7 2 6 4 2 3 2 3" xfId="25017"/>
    <cellStyle name="常规 7 2 6 4 2 3 2 3 2" xfId="25018"/>
    <cellStyle name="常规 7 2 6 4 2 3 2 4" xfId="25019"/>
    <cellStyle name="常规 7 2 6 4 2 3 2 4 2" xfId="25020"/>
    <cellStyle name="常规 7 2 6 4 2 3 2 5" xfId="25021"/>
    <cellStyle name="常规 7 2 6 4 2 3 3" xfId="25022"/>
    <cellStyle name="常规 7 2 6 4 2 3 3 2" xfId="25023"/>
    <cellStyle name="常规 7 2 6 4 2 3 4" xfId="25024"/>
    <cellStyle name="常规 7 2 6 4 2 3 4 2" xfId="25025"/>
    <cellStyle name="常规 7 2 6 4 2 3 5" xfId="25026"/>
    <cellStyle name="常规 7 2 6 4 2 3 5 2" xfId="25027"/>
    <cellStyle name="常规 7 2 6 4 2 3 6" xfId="25028"/>
    <cellStyle name="常规 7 2 6 4 2 4" xfId="25029"/>
    <cellStyle name="常规 7 2 6 4 2 4 2" xfId="25030"/>
    <cellStyle name="常规 7 2 6 4 2 4 2 2" xfId="25031"/>
    <cellStyle name="常规 7 2 6 4 2 4 3" xfId="25032"/>
    <cellStyle name="常规 7 2 6 4 2 4 3 2" xfId="25033"/>
    <cellStyle name="常规 7 2 6 4 2 4 4" xfId="25034"/>
    <cellStyle name="常规 7 2 6 4 2 4 4 2" xfId="25035"/>
    <cellStyle name="常规 7 2 6 4 2 4 5" xfId="25036"/>
    <cellStyle name="常规 7 2 6 4 2 5" xfId="25037"/>
    <cellStyle name="常规 7 2 6 4 2 5 2" xfId="25038"/>
    <cellStyle name="常规 7 2 6 4 2 5 2 2" xfId="25039"/>
    <cellStyle name="常规 7 2 6 4 2 5 3" xfId="25040"/>
    <cellStyle name="常规 7 2 6 4 2 5 3 2" xfId="25041"/>
    <cellStyle name="常规 7 2 6 4 2 5 4" xfId="25042"/>
    <cellStyle name="常规 7 2 6 4 2 5 4 2" xfId="25043"/>
    <cellStyle name="常规 7 2 6 4 2 5 5" xfId="25044"/>
    <cellStyle name="常规 7 2 6 4 2 6" xfId="25045"/>
    <cellStyle name="常规 7 2 6 4 2 6 2" xfId="25046"/>
    <cellStyle name="常规 7 2 6 4 2 6 2 2" xfId="25047"/>
    <cellStyle name="常规 7 2 6 4 2 6 3" xfId="25048"/>
    <cellStyle name="常规 7 2 6 4 2 6 3 2" xfId="25049"/>
    <cellStyle name="常规 7 2 6 4 2 6 4" xfId="25050"/>
    <cellStyle name="常规 7 2 6 4 2 7" xfId="25051"/>
    <cellStyle name="常规 7 2 6 4 2 7 2" xfId="25052"/>
    <cellStyle name="常规 7 2 6 4 2 8" xfId="25053"/>
    <cellStyle name="常规 7 2 6 4 2 8 2" xfId="25054"/>
    <cellStyle name="常规 7 2 6 4 2 9" xfId="25055"/>
    <cellStyle name="常规 7 2 6 4 2 9 2" xfId="25056"/>
    <cellStyle name="常规 7 2 6 4 3" xfId="25057"/>
    <cellStyle name="常规 7 2 6 4 3 2" xfId="25058"/>
    <cellStyle name="常规 7 2 6 4 3 2 2" xfId="25059"/>
    <cellStyle name="常规 7 2 6 4 3 2 2 2" xfId="25060"/>
    <cellStyle name="常规 7 2 6 4 3 2 2 2 2" xfId="25061"/>
    <cellStyle name="常规 7 2 6 4 3 2 2 3" xfId="25062"/>
    <cellStyle name="常规 7 2 6 4 3 2 2 3 2" xfId="25063"/>
    <cellStyle name="常规 7 2 6 4 3 2 2 4" xfId="25064"/>
    <cellStyle name="常规 7 2 6 4 3 2 2 4 2" xfId="25065"/>
    <cellStyle name="常规 7 2 6 4 3 2 2 5" xfId="25066"/>
    <cellStyle name="常规 7 2 6 4 3 2 3" xfId="25067"/>
    <cellStyle name="常规 7 2 6 4 3 2 3 2" xfId="25068"/>
    <cellStyle name="常规 7 2 6 4 3 2 4" xfId="25069"/>
    <cellStyle name="常规 7 2 6 4 3 2 4 2" xfId="25070"/>
    <cellStyle name="常规 7 2 6 4 3 2 5" xfId="25071"/>
    <cellStyle name="常规 7 2 6 4 3 2 5 2" xfId="25072"/>
    <cellStyle name="常规 7 2 6 4 3 2 6" xfId="25073"/>
    <cellStyle name="常规 7 2 6 4 3 3" xfId="25074"/>
    <cellStyle name="常规 7 2 6 4 3 3 2" xfId="25075"/>
    <cellStyle name="常规 7 2 6 4 3 3 2 2" xfId="25076"/>
    <cellStyle name="常规 7 2 6 4 3 3 3" xfId="25077"/>
    <cellStyle name="常规 7 2 6 4 3 3 3 2" xfId="25078"/>
    <cellStyle name="常规 7 2 6 4 3 3 4" xfId="25079"/>
    <cellStyle name="常规 7 2 6 4 3 3 4 2" xfId="25080"/>
    <cellStyle name="常规 7 2 6 4 3 3 5" xfId="25081"/>
    <cellStyle name="常规 7 2 6 4 3 4" xfId="25082"/>
    <cellStyle name="常规 7 2 6 4 3 4 2" xfId="25083"/>
    <cellStyle name="常规 7 2 6 4 3 4 2 2" xfId="25084"/>
    <cellStyle name="常规 7 2 6 4 3 4 3" xfId="25085"/>
    <cellStyle name="常规 7 2 6 4 3 4 3 2" xfId="25086"/>
    <cellStyle name="常规 7 2 6 4 3 4 4" xfId="25087"/>
    <cellStyle name="常规 7 2 6 4 3 4 4 2" xfId="25088"/>
    <cellStyle name="常规 7 2 6 4 3 4 5" xfId="25089"/>
    <cellStyle name="常规 7 2 6 4 3 5" xfId="25090"/>
    <cellStyle name="常规 7 2 6 4 3 5 2" xfId="25091"/>
    <cellStyle name="常规 7 2 6 4 3 5 2 2" xfId="25092"/>
    <cellStyle name="常规 7 2 6 4 3 5 3" xfId="25093"/>
    <cellStyle name="常规 7 2 6 4 3 5 3 2" xfId="25094"/>
    <cellStyle name="常规 7 2 6 4 3 5 4" xfId="25095"/>
    <cellStyle name="常规 7 2 6 4 3 6" xfId="25096"/>
    <cellStyle name="常规 7 2 6 4 3 6 2" xfId="25097"/>
    <cellStyle name="常规 7 2 6 4 3 7" xfId="25098"/>
    <cellStyle name="常规 7 2 6 4 3 7 2" xfId="25099"/>
    <cellStyle name="常规 7 2 6 4 3 8" xfId="25100"/>
    <cellStyle name="常规 7 2 6 4 3 8 2" xfId="25101"/>
    <cellStyle name="常规 7 2 6 4 3 9" xfId="25102"/>
    <cellStyle name="常规 7 2 6 4 4" xfId="25103"/>
    <cellStyle name="常规 7 2 6 4 4 2" xfId="25104"/>
    <cellStyle name="常规 7 2 6 4 4 2 2" xfId="25105"/>
    <cellStyle name="常规 7 2 6 4 4 2 2 2" xfId="25106"/>
    <cellStyle name="常规 7 2 6 4 4 2 3" xfId="25107"/>
    <cellStyle name="常规 7 2 6 4 4 2 3 2" xfId="25108"/>
    <cellStyle name="常规 7 2 6 4 4 2 4" xfId="25109"/>
    <cellStyle name="常规 7 2 6 4 4 2 4 2" xfId="25110"/>
    <cellStyle name="常规 7 2 6 4 4 2 5" xfId="25111"/>
    <cellStyle name="常规 7 2 6 4 4 3" xfId="25112"/>
    <cellStyle name="常规 7 2 6 4 4 3 2" xfId="25113"/>
    <cellStyle name="常规 7 2 6 4 4 4" xfId="25114"/>
    <cellStyle name="常规 7 2 6 4 4 4 2" xfId="25115"/>
    <cellStyle name="常规 7 2 6 4 4 5" xfId="25116"/>
    <cellStyle name="常规 7 2 6 4 4 5 2" xfId="25117"/>
    <cellStyle name="常规 7 2 6 4 4 6" xfId="25118"/>
    <cellStyle name="常规 7 2 6 4 5" xfId="25119"/>
    <cellStyle name="常规 7 2 6 4 5 2" xfId="25120"/>
    <cellStyle name="常规 7 2 6 4 5 2 2" xfId="25121"/>
    <cellStyle name="常规 7 2 6 4 5 3" xfId="25122"/>
    <cellStyle name="常规 7 2 6 4 5 3 2" xfId="25123"/>
    <cellStyle name="常规 7 2 6 4 5 4" xfId="25124"/>
    <cellStyle name="常规 7 2 6 4 5 4 2" xfId="25125"/>
    <cellStyle name="常规 7 2 6 4 5 5" xfId="25126"/>
    <cellStyle name="常规 7 2 6 4 6" xfId="25127"/>
    <cellStyle name="常规 7 2 6 4 6 2" xfId="25128"/>
    <cellStyle name="常规 7 2 6 4 6 2 2" xfId="25129"/>
    <cellStyle name="常规 7 2 6 4 6 3" xfId="25130"/>
    <cellStyle name="常规 7 2 6 4 6 3 2" xfId="25131"/>
    <cellStyle name="常规 7 2 6 4 6 4" xfId="25132"/>
    <cellStyle name="常规 7 2 6 4 6 4 2" xfId="25133"/>
    <cellStyle name="常规 7 2 6 4 6 5" xfId="25134"/>
    <cellStyle name="常规 7 2 6 4 7" xfId="25135"/>
    <cellStyle name="常规 7 2 6 4 7 2" xfId="25136"/>
    <cellStyle name="常规 7 2 6 4 7 2 2" xfId="25137"/>
    <cellStyle name="常规 7 2 6 4 7 3" xfId="25138"/>
    <cellStyle name="常规 7 2 6 4 7 3 2" xfId="25139"/>
    <cellStyle name="常规 7 2 6 4 7 4" xfId="25140"/>
    <cellStyle name="常规 7 2 6 4 8" xfId="25141"/>
    <cellStyle name="常规 7 2 6 4 8 2" xfId="25142"/>
    <cellStyle name="常规 7 2 6 4 9" xfId="25143"/>
    <cellStyle name="常规 7 2 6 4 9 2" xfId="25144"/>
    <cellStyle name="常规 7 2 6 5" xfId="25145"/>
    <cellStyle name="常规 7 2 6 5 10" xfId="25146"/>
    <cellStyle name="常规 7 2 6 5 2" xfId="25147"/>
    <cellStyle name="常规 7 2 6 5 2 2" xfId="25148"/>
    <cellStyle name="常规 7 2 6 5 2 2 2" xfId="25149"/>
    <cellStyle name="常规 7 2 6 5 2 2 2 2" xfId="25150"/>
    <cellStyle name="常规 7 2 6 5 2 2 2 2 2" xfId="25151"/>
    <cellStyle name="常规 7 2 6 5 2 2 2 3" xfId="25152"/>
    <cellStyle name="常规 7 2 6 5 2 2 2 3 2" xfId="25153"/>
    <cellStyle name="常规 7 2 6 5 2 2 2 4" xfId="25154"/>
    <cellStyle name="常规 7 2 6 5 2 2 2 4 2" xfId="25155"/>
    <cellStyle name="常规 7 2 6 5 2 2 2 5" xfId="25156"/>
    <cellStyle name="常规 7 2 6 5 2 2 3" xfId="25157"/>
    <cellStyle name="常规 7 2 6 5 2 2 3 2" xfId="25158"/>
    <cellStyle name="常规 7 2 6 5 2 2 4" xfId="25159"/>
    <cellStyle name="常规 7 2 6 5 2 2 4 2" xfId="25160"/>
    <cellStyle name="常规 7 2 6 5 2 2 5" xfId="25161"/>
    <cellStyle name="常规 7 2 6 5 2 2 5 2" xfId="25162"/>
    <cellStyle name="常规 7 2 6 5 2 2 6" xfId="25163"/>
    <cellStyle name="常规 7 2 6 5 2 3" xfId="25164"/>
    <cellStyle name="常规 7 2 6 5 2 3 2" xfId="25165"/>
    <cellStyle name="常规 7 2 6 5 2 3 2 2" xfId="25166"/>
    <cellStyle name="常规 7 2 6 5 2 3 3" xfId="25167"/>
    <cellStyle name="常规 7 2 6 5 2 3 3 2" xfId="25168"/>
    <cellStyle name="常规 7 2 6 5 2 3 4" xfId="25169"/>
    <cellStyle name="常规 7 2 6 5 2 3 4 2" xfId="25170"/>
    <cellStyle name="常规 7 2 6 5 2 3 5" xfId="25171"/>
    <cellStyle name="常规 7 2 6 5 2 4" xfId="25172"/>
    <cellStyle name="常规 7 2 6 5 2 4 2" xfId="25173"/>
    <cellStyle name="常规 7 2 6 5 2 4 2 2" xfId="25174"/>
    <cellStyle name="常规 7 2 6 5 2 4 3" xfId="25175"/>
    <cellStyle name="常规 7 2 6 5 2 4 3 2" xfId="25176"/>
    <cellStyle name="常规 7 2 6 5 2 4 4" xfId="25177"/>
    <cellStyle name="常规 7 2 6 5 2 4 4 2" xfId="25178"/>
    <cellStyle name="常规 7 2 6 5 2 4 5" xfId="25179"/>
    <cellStyle name="常规 7 2 6 5 2 5" xfId="25180"/>
    <cellStyle name="常规 7 2 6 5 2 5 2" xfId="25181"/>
    <cellStyle name="常规 7 2 6 5 2 5 2 2" xfId="25182"/>
    <cellStyle name="常规 7 2 6 5 2 5 3" xfId="25183"/>
    <cellStyle name="常规 7 2 6 5 2 5 3 2" xfId="25184"/>
    <cellStyle name="常规 7 2 6 5 2 5 4" xfId="25185"/>
    <cellStyle name="常规 7 2 6 5 2 6" xfId="25186"/>
    <cellStyle name="常规 7 2 6 5 2 6 2" xfId="25187"/>
    <cellStyle name="常规 7 2 6 5 2 7" xfId="25188"/>
    <cellStyle name="常规 7 2 6 5 2 7 2" xfId="25189"/>
    <cellStyle name="常规 7 2 6 5 2 8" xfId="25190"/>
    <cellStyle name="常规 7 2 6 5 2 8 2" xfId="25191"/>
    <cellStyle name="常规 7 2 6 5 2 9" xfId="25192"/>
    <cellStyle name="常规 7 2 6 5 3" xfId="25193"/>
    <cellStyle name="常规 7 2 6 5 3 2" xfId="25194"/>
    <cellStyle name="常规 7 2 6 5 3 2 2" xfId="25195"/>
    <cellStyle name="常规 7 2 6 5 3 2 2 2" xfId="25196"/>
    <cellStyle name="常规 7 2 6 5 3 2 3" xfId="25197"/>
    <cellStyle name="常规 7 2 6 5 3 2 3 2" xfId="25198"/>
    <cellStyle name="常规 7 2 6 5 3 2 4" xfId="25199"/>
    <cellStyle name="常规 7 2 6 5 3 2 4 2" xfId="25200"/>
    <cellStyle name="常规 7 2 6 5 3 2 5" xfId="25201"/>
    <cellStyle name="常规 7 2 6 5 3 3" xfId="25202"/>
    <cellStyle name="常规 7 2 6 5 3 3 2" xfId="25203"/>
    <cellStyle name="常规 7 2 6 5 3 4" xfId="25204"/>
    <cellStyle name="常规 7 2 6 5 3 4 2" xfId="25205"/>
    <cellStyle name="常规 7 2 6 5 3 5" xfId="25206"/>
    <cellStyle name="常规 7 2 6 5 3 5 2" xfId="25207"/>
    <cellStyle name="常规 7 2 6 5 3 6" xfId="25208"/>
    <cellStyle name="常规 7 2 6 5 4" xfId="25209"/>
    <cellStyle name="常规 7 2 6 5 4 2" xfId="25210"/>
    <cellStyle name="常规 7 2 6 5 4 2 2" xfId="25211"/>
    <cellStyle name="常规 7 2 6 5 4 3" xfId="25212"/>
    <cellStyle name="常规 7 2 6 5 4 3 2" xfId="25213"/>
    <cellStyle name="常规 7 2 6 5 4 4" xfId="25214"/>
    <cellStyle name="常规 7 2 6 5 4 4 2" xfId="25215"/>
    <cellStyle name="常规 7 2 6 5 4 5" xfId="25216"/>
    <cellStyle name="常规 7 2 6 5 5" xfId="25217"/>
    <cellStyle name="常规 7 2 6 5 5 2" xfId="25218"/>
    <cellStyle name="常规 7 2 6 5 5 2 2" xfId="25219"/>
    <cellStyle name="常规 7 2 6 5 5 3" xfId="25220"/>
    <cellStyle name="常规 7 2 6 5 5 3 2" xfId="25221"/>
    <cellStyle name="常规 7 2 6 5 5 4" xfId="25222"/>
    <cellStyle name="常规 7 2 6 5 5 4 2" xfId="25223"/>
    <cellStyle name="常规 7 2 6 5 5 5" xfId="25224"/>
    <cellStyle name="常规 7 2 6 5 6" xfId="25225"/>
    <cellStyle name="常规 7 2 6 5 6 2" xfId="25226"/>
    <cellStyle name="常规 7 2 6 5 6 2 2" xfId="25227"/>
    <cellStyle name="常规 7 2 6 5 6 3" xfId="25228"/>
    <cellStyle name="常规 7 2 6 5 6 3 2" xfId="25229"/>
    <cellStyle name="常规 7 2 6 5 6 4" xfId="25230"/>
    <cellStyle name="常规 7 2 6 5 7" xfId="25231"/>
    <cellStyle name="常规 7 2 6 5 7 2" xfId="25232"/>
    <cellStyle name="常规 7 2 6 5 8" xfId="25233"/>
    <cellStyle name="常规 7 2 6 5 8 2" xfId="25234"/>
    <cellStyle name="常规 7 2 6 5 9" xfId="25235"/>
    <cellStyle name="常规 7 2 6 5 9 2" xfId="25236"/>
    <cellStyle name="常规 7 2 6 6" xfId="25237"/>
    <cellStyle name="常规 7 2 6 6 2" xfId="25238"/>
    <cellStyle name="常规 7 2 6 6 2 2" xfId="25239"/>
    <cellStyle name="常规 7 2 6 6 2 2 2" xfId="25240"/>
    <cellStyle name="常规 7 2 6 6 2 2 2 2" xfId="25241"/>
    <cellStyle name="常规 7 2 6 6 2 2 3" xfId="25242"/>
    <cellStyle name="常规 7 2 6 6 2 2 3 2" xfId="25243"/>
    <cellStyle name="常规 7 2 6 6 2 2 4" xfId="25244"/>
    <cellStyle name="常规 7 2 6 6 2 2 4 2" xfId="25245"/>
    <cellStyle name="常规 7 2 6 6 2 2 5" xfId="25246"/>
    <cellStyle name="常规 7 2 6 6 2 3" xfId="25247"/>
    <cellStyle name="常规 7 2 6 6 2 3 2" xfId="25248"/>
    <cellStyle name="常规 7 2 6 6 2 4" xfId="25249"/>
    <cellStyle name="常规 7 2 6 6 2 4 2" xfId="25250"/>
    <cellStyle name="常规 7 2 6 6 2 5" xfId="25251"/>
    <cellStyle name="常规 7 2 6 6 2 5 2" xfId="25252"/>
    <cellStyle name="常规 7 2 6 6 2 6" xfId="25253"/>
    <cellStyle name="常规 7 2 6 6 3" xfId="25254"/>
    <cellStyle name="常规 7 2 6 6 3 2" xfId="25255"/>
    <cellStyle name="常规 7 2 6 6 3 2 2" xfId="25256"/>
    <cellStyle name="常规 7 2 6 6 3 3" xfId="25257"/>
    <cellStyle name="常规 7 2 6 6 3 3 2" xfId="25258"/>
    <cellStyle name="常规 7 2 6 6 3 4" xfId="25259"/>
    <cellStyle name="常规 7 2 6 6 3 4 2" xfId="25260"/>
    <cellStyle name="常规 7 2 6 6 3 5" xfId="25261"/>
    <cellStyle name="常规 7 2 6 6 4" xfId="25262"/>
    <cellStyle name="常规 7 2 6 6 4 2" xfId="25263"/>
    <cellStyle name="常规 7 2 6 6 4 2 2" xfId="25264"/>
    <cellStyle name="常规 7 2 6 6 4 3" xfId="25265"/>
    <cellStyle name="常规 7 2 6 6 4 3 2" xfId="25266"/>
    <cellStyle name="常规 7 2 6 6 4 4" xfId="25267"/>
    <cellStyle name="常规 7 2 6 6 4 4 2" xfId="25268"/>
    <cellStyle name="常规 7 2 6 6 4 5" xfId="25269"/>
    <cellStyle name="常规 7 2 6 6 5" xfId="25270"/>
    <cellStyle name="常规 7 2 6 6 5 2" xfId="25271"/>
    <cellStyle name="常规 7 2 6 6 5 2 2" xfId="25272"/>
    <cellStyle name="常规 7 2 6 6 5 3" xfId="25273"/>
    <cellStyle name="常规 7 2 6 6 5 3 2" xfId="25274"/>
    <cellStyle name="常规 7 2 6 6 5 4" xfId="25275"/>
    <cellStyle name="常规 7 2 6 6 6" xfId="25276"/>
    <cellStyle name="常规 7 2 6 6 6 2" xfId="25277"/>
    <cellStyle name="常规 7 2 6 6 7" xfId="25278"/>
    <cellStyle name="常规 7 2 6 6 7 2" xfId="25279"/>
    <cellStyle name="常规 7 2 6 6 8" xfId="25280"/>
    <cellStyle name="常规 7 2 6 6 8 2" xfId="25281"/>
    <cellStyle name="常规 7 2 6 6 9" xfId="25282"/>
    <cellStyle name="常规 7 2 6 7" xfId="25283"/>
    <cellStyle name="常规 7 2 6 7 2" xfId="25284"/>
    <cellStyle name="常规 7 2 6 7 2 2" xfId="25285"/>
    <cellStyle name="常规 7 2 6 7 2 2 2" xfId="25286"/>
    <cellStyle name="常规 7 2 6 7 2 3" xfId="25287"/>
    <cellStyle name="常规 7 2 6 7 2 3 2" xfId="25288"/>
    <cellStyle name="常规 7 2 6 7 2 4" xfId="25289"/>
    <cellStyle name="常规 7 2 6 7 2 4 2" xfId="25290"/>
    <cellStyle name="常规 7 2 6 7 2 5" xfId="25291"/>
    <cellStyle name="常规 7 2 6 7 3" xfId="25292"/>
    <cellStyle name="常规 7 2 6 7 3 2" xfId="25293"/>
    <cellStyle name="常规 7 2 6 7 4" xfId="25294"/>
    <cellStyle name="常规 7 2 6 7 4 2" xfId="25295"/>
    <cellStyle name="常规 7 2 6 7 5" xfId="25296"/>
    <cellStyle name="常规 7 2 6 7 5 2" xfId="25297"/>
    <cellStyle name="常规 7 2 6 7 6" xfId="25298"/>
    <cellStyle name="常规 7 2 6 8" xfId="25299"/>
    <cellStyle name="常规 7 2 6 8 2" xfId="25300"/>
    <cellStyle name="常规 7 2 6 8 2 2" xfId="25301"/>
    <cellStyle name="常规 7 2 6 8 3" xfId="25302"/>
    <cellStyle name="常规 7 2 6 8 3 2" xfId="25303"/>
    <cellStyle name="常规 7 2 6 8 4" xfId="25304"/>
    <cellStyle name="常规 7 2 6 8 4 2" xfId="25305"/>
    <cellStyle name="常规 7 2 6 8 5" xfId="25306"/>
    <cellStyle name="常规 7 2 6 9" xfId="25307"/>
    <cellStyle name="常规 7 2 6 9 2" xfId="25308"/>
    <cellStyle name="常规 7 2 6 9 2 2" xfId="25309"/>
    <cellStyle name="常规 7 2 6 9 3" xfId="25310"/>
    <cellStyle name="常规 7 2 6 9 3 2" xfId="25311"/>
    <cellStyle name="常规 7 2 6 9 4" xfId="25312"/>
    <cellStyle name="常规 7 2 6 9 4 2" xfId="25313"/>
    <cellStyle name="常规 7 2 6 9 5" xfId="25314"/>
    <cellStyle name="常规 7 2 7" xfId="25315"/>
    <cellStyle name="常规 7 2 7 10" xfId="25316"/>
    <cellStyle name="常规 7 2 7 10 2" xfId="25317"/>
    <cellStyle name="常规 7 2 7 11" xfId="25318"/>
    <cellStyle name="常规 7 2 7 11 2" xfId="25319"/>
    <cellStyle name="常规 7 2 7 12" xfId="25320"/>
    <cellStyle name="常规 7 2 7 12 2" xfId="25321"/>
    <cellStyle name="常规 7 2 7 13" xfId="25322"/>
    <cellStyle name="常规 7 2 7 2" xfId="25323"/>
    <cellStyle name="常规 7 2 7 2 10" xfId="25324"/>
    <cellStyle name="常规 7 2 7 2 10 2" xfId="25325"/>
    <cellStyle name="常规 7 2 7 2 11" xfId="25326"/>
    <cellStyle name="常规 7 2 7 2 2" xfId="25327"/>
    <cellStyle name="常规 7 2 7 2 2 10" xfId="25328"/>
    <cellStyle name="常规 7 2 7 2 2 2" xfId="25329"/>
    <cellStyle name="常规 7 2 7 2 2 2 2" xfId="25330"/>
    <cellStyle name="常规 7 2 7 2 2 2 2 2" xfId="25331"/>
    <cellStyle name="常规 7 2 7 2 2 2 2 2 2" xfId="25332"/>
    <cellStyle name="常规 7 2 7 2 2 2 2 2 2 2" xfId="25333"/>
    <cellStyle name="常规 7 2 7 2 2 2 2 2 3" xfId="25334"/>
    <cellStyle name="常规 7 2 7 2 2 2 2 2 3 2" xfId="25335"/>
    <cellStyle name="常规 7 2 7 2 2 2 2 2 4" xfId="25336"/>
    <cellStyle name="常规 7 2 7 2 2 2 2 2 4 2" xfId="25337"/>
    <cellStyle name="常规 7 2 7 2 2 2 2 2 5" xfId="25338"/>
    <cellStyle name="常规 7 2 7 2 2 2 2 3" xfId="25339"/>
    <cellStyle name="常规 7 2 7 2 2 2 2 3 2" xfId="25340"/>
    <cellStyle name="常规 7 2 7 2 2 2 2 4" xfId="25341"/>
    <cellStyle name="常规 7 2 7 2 2 2 2 4 2" xfId="25342"/>
    <cellStyle name="常规 7 2 7 2 2 2 2 5" xfId="25343"/>
    <cellStyle name="常规 7 2 7 2 2 2 2 5 2" xfId="25344"/>
    <cellStyle name="常规 7 2 7 2 2 2 2 6" xfId="25345"/>
    <cellStyle name="常规 7 2 7 2 2 2 3" xfId="25346"/>
    <cellStyle name="常规 7 2 7 2 2 2 3 2" xfId="25347"/>
    <cellStyle name="常规 7 2 7 2 2 2 3 2 2" xfId="25348"/>
    <cellStyle name="常规 7 2 7 2 2 2 3 3" xfId="25349"/>
    <cellStyle name="常规 7 2 7 2 2 2 3 3 2" xfId="25350"/>
    <cellStyle name="常规 7 2 7 2 2 2 3 4" xfId="25351"/>
    <cellStyle name="常规 7 2 7 2 2 2 3 4 2" xfId="25352"/>
    <cellStyle name="常规 7 2 7 2 2 2 3 5" xfId="25353"/>
    <cellStyle name="常规 7 2 7 2 2 2 4" xfId="25354"/>
    <cellStyle name="常规 7 2 7 2 2 2 4 2" xfId="25355"/>
    <cellStyle name="常规 7 2 7 2 2 2 4 2 2" xfId="25356"/>
    <cellStyle name="常规 7 2 7 2 2 2 4 3" xfId="25357"/>
    <cellStyle name="常规 7 2 7 2 2 2 4 3 2" xfId="25358"/>
    <cellStyle name="常规 7 2 7 2 2 2 4 4" xfId="25359"/>
    <cellStyle name="常规 7 2 7 2 2 2 4 4 2" xfId="25360"/>
    <cellStyle name="常规 7 2 7 2 2 2 4 5" xfId="25361"/>
    <cellStyle name="常规 7 2 7 2 2 2 5" xfId="25362"/>
    <cellStyle name="常规 7 2 7 2 2 2 5 2" xfId="25363"/>
    <cellStyle name="常规 7 2 7 2 2 2 5 2 2" xfId="25364"/>
    <cellStyle name="常规 7 2 7 2 2 2 5 3" xfId="25365"/>
    <cellStyle name="常规 7 2 7 2 2 2 5 3 2" xfId="25366"/>
    <cellStyle name="常规 7 2 7 2 2 2 5 4" xfId="25367"/>
    <cellStyle name="常规 7 2 7 2 2 2 6" xfId="25368"/>
    <cellStyle name="常规 7 2 7 2 2 2 6 2" xfId="25369"/>
    <cellStyle name="常规 7 2 7 2 2 2 7" xfId="25370"/>
    <cellStyle name="常规 7 2 7 2 2 2 7 2" xfId="25371"/>
    <cellStyle name="常规 7 2 7 2 2 2 8" xfId="25372"/>
    <cellStyle name="常规 7 2 7 2 2 2 8 2" xfId="25373"/>
    <cellStyle name="常规 7 2 7 2 2 2 9" xfId="25374"/>
    <cellStyle name="常规 7 2 7 2 2 3" xfId="25375"/>
    <cellStyle name="常规 7 2 7 2 2 3 2" xfId="25376"/>
    <cellStyle name="常规 7 2 7 2 2 3 2 2" xfId="25377"/>
    <cellStyle name="常规 7 2 7 2 2 3 2 2 2" xfId="25378"/>
    <cellStyle name="常规 7 2 7 2 2 3 2 3" xfId="25379"/>
    <cellStyle name="常规 7 2 7 2 2 3 2 3 2" xfId="25380"/>
    <cellStyle name="常规 7 2 7 2 2 3 2 4" xfId="25381"/>
    <cellStyle name="常规 7 2 7 2 2 3 2 4 2" xfId="25382"/>
    <cellStyle name="常规 7 2 7 2 2 3 2 5" xfId="25383"/>
    <cellStyle name="常规 7 2 7 2 2 3 3" xfId="25384"/>
    <cellStyle name="常规 7 2 7 2 2 3 3 2" xfId="25385"/>
    <cellStyle name="常规 7 2 7 2 2 3 4" xfId="25386"/>
    <cellStyle name="常规 7 2 7 2 2 3 4 2" xfId="25387"/>
    <cellStyle name="常规 7 2 7 2 2 3 5" xfId="25388"/>
    <cellStyle name="常规 7 2 7 2 2 3 5 2" xfId="25389"/>
    <cellStyle name="常规 7 2 7 2 2 3 6" xfId="25390"/>
    <cellStyle name="常规 7 2 7 2 2 4" xfId="25391"/>
    <cellStyle name="常规 7 2 7 2 2 4 2" xfId="25392"/>
    <cellStyle name="常规 7 2 7 2 2 4 2 2" xfId="25393"/>
    <cellStyle name="常规 7 2 7 2 2 4 3" xfId="25394"/>
    <cellStyle name="常规 7 2 7 2 2 4 3 2" xfId="25395"/>
    <cellStyle name="常规 7 2 7 2 2 4 4" xfId="25396"/>
    <cellStyle name="常规 7 2 7 2 2 4 4 2" xfId="25397"/>
    <cellStyle name="常规 7 2 7 2 2 4 5" xfId="25398"/>
    <cellStyle name="常规 7 2 7 2 2 5" xfId="25399"/>
    <cellStyle name="常规 7 2 7 2 2 5 2" xfId="25400"/>
    <cellStyle name="常规 7 2 7 2 2 5 2 2" xfId="25401"/>
    <cellStyle name="常规 7 2 7 2 2 5 3" xfId="25402"/>
    <cellStyle name="常规 7 2 7 2 2 5 3 2" xfId="25403"/>
    <cellStyle name="常规 7 2 7 2 2 5 4" xfId="25404"/>
    <cellStyle name="常规 7 2 7 2 2 5 4 2" xfId="25405"/>
    <cellStyle name="常规 7 2 7 2 2 5 5" xfId="25406"/>
    <cellStyle name="常规 7 2 7 2 2 6" xfId="25407"/>
    <cellStyle name="常规 7 2 7 2 2 6 2" xfId="25408"/>
    <cellStyle name="常规 7 2 7 2 2 6 2 2" xfId="25409"/>
    <cellStyle name="常规 7 2 7 2 2 6 3" xfId="25410"/>
    <cellStyle name="常规 7 2 7 2 2 6 3 2" xfId="25411"/>
    <cellStyle name="常规 7 2 7 2 2 6 4" xfId="25412"/>
    <cellStyle name="常规 7 2 7 2 2 7" xfId="25413"/>
    <cellStyle name="常规 7 2 7 2 2 7 2" xfId="25414"/>
    <cellStyle name="常规 7 2 7 2 2 8" xfId="25415"/>
    <cellStyle name="常规 7 2 7 2 2 8 2" xfId="25416"/>
    <cellStyle name="常规 7 2 7 2 2 9" xfId="25417"/>
    <cellStyle name="常规 7 2 7 2 2 9 2" xfId="25418"/>
    <cellStyle name="常规 7 2 7 2 3" xfId="25419"/>
    <cellStyle name="常规 7 2 7 2 3 2" xfId="25420"/>
    <cellStyle name="常规 7 2 7 2 3 2 2" xfId="25421"/>
    <cellStyle name="常规 7 2 7 2 3 2 2 2" xfId="25422"/>
    <cellStyle name="常规 7 2 7 2 3 2 2 2 2" xfId="25423"/>
    <cellStyle name="常规 7 2 7 2 3 2 2 3" xfId="25424"/>
    <cellStyle name="常规 7 2 7 2 3 2 2 3 2" xfId="25425"/>
    <cellStyle name="常规 7 2 7 2 3 2 2 4" xfId="25426"/>
    <cellStyle name="常规 7 2 7 2 3 2 2 4 2" xfId="25427"/>
    <cellStyle name="常规 7 2 7 2 3 2 2 5" xfId="25428"/>
    <cellStyle name="常规 7 2 7 2 3 2 3" xfId="25429"/>
    <cellStyle name="常规 7 2 7 2 3 2 3 2" xfId="25430"/>
    <cellStyle name="常规 7 2 7 2 3 2 4" xfId="25431"/>
    <cellStyle name="常规 7 2 7 2 3 2 4 2" xfId="25432"/>
    <cellStyle name="常规 7 2 7 2 3 2 5" xfId="25433"/>
    <cellStyle name="常规 7 2 7 2 3 2 5 2" xfId="25434"/>
    <cellStyle name="常规 7 2 7 2 3 2 6" xfId="25435"/>
    <cellStyle name="常规 7 2 7 2 3 3" xfId="25436"/>
    <cellStyle name="常规 7 2 7 2 3 3 2" xfId="25437"/>
    <cellStyle name="常规 7 2 7 2 3 3 2 2" xfId="25438"/>
    <cellStyle name="常规 7 2 7 2 3 3 3" xfId="25439"/>
    <cellStyle name="常规 7 2 7 2 3 3 3 2" xfId="25440"/>
    <cellStyle name="常规 7 2 7 2 3 3 4" xfId="25441"/>
    <cellStyle name="常规 7 2 7 2 3 3 4 2" xfId="25442"/>
    <cellStyle name="常规 7 2 7 2 3 3 5" xfId="25443"/>
    <cellStyle name="常规 7 2 7 2 3 4" xfId="25444"/>
    <cellStyle name="常规 7 2 7 2 3 4 2" xfId="25445"/>
    <cellStyle name="常规 7 2 7 2 3 4 2 2" xfId="25446"/>
    <cellStyle name="常规 7 2 7 2 3 4 3" xfId="25447"/>
    <cellStyle name="常规 7 2 7 2 3 4 3 2" xfId="25448"/>
    <cellStyle name="常规 7 2 7 2 3 4 4" xfId="25449"/>
    <cellStyle name="常规 7 2 7 2 3 4 4 2" xfId="25450"/>
    <cellStyle name="常规 7 2 7 2 3 4 5" xfId="25451"/>
    <cellStyle name="常规 7 2 7 2 3 5" xfId="25452"/>
    <cellStyle name="常规 7 2 7 2 3 5 2" xfId="25453"/>
    <cellStyle name="常规 7 2 7 2 3 5 2 2" xfId="25454"/>
    <cellStyle name="常规 7 2 7 2 3 5 3" xfId="25455"/>
    <cellStyle name="常规 7 2 7 2 3 5 3 2" xfId="25456"/>
    <cellStyle name="常规 7 2 7 2 3 5 4" xfId="25457"/>
    <cellStyle name="常规 7 2 7 2 3 6" xfId="25458"/>
    <cellStyle name="常规 7 2 7 2 3 6 2" xfId="25459"/>
    <cellStyle name="常规 7 2 7 2 3 7" xfId="25460"/>
    <cellStyle name="常规 7 2 7 2 3 7 2" xfId="25461"/>
    <cellStyle name="常规 7 2 7 2 3 8" xfId="25462"/>
    <cellStyle name="常规 7 2 7 2 3 8 2" xfId="25463"/>
    <cellStyle name="常规 7 2 7 2 3 9" xfId="25464"/>
    <cellStyle name="常规 7 2 7 2 4" xfId="25465"/>
    <cellStyle name="常规 7 2 7 2 4 2" xfId="25466"/>
    <cellStyle name="常规 7 2 7 2 4 2 2" xfId="25467"/>
    <cellStyle name="常规 7 2 7 2 4 2 2 2" xfId="25468"/>
    <cellStyle name="常规 7 2 7 2 4 2 3" xfId="25469"/>
    <cellStyle name="常规 7 2 7 2 4 2 3 2" xfId="25470"/>
    <cellStyle name="常规 7 2 7 2 4 2 4" xfId="25471"/>
    <cellStyle name="常规 7 2 7 2 4 2 4 2" xfId="25472"/>
    <cellStyle name="常规 7 2 7 2 4 2 5" xfId="25473"/>
    <cellStyle name="常规 7 2 7 2 4 3" xfId="25474"/>
    <cellStyle name="常规 7 2 7 2 4 3 2" xfId="25475"/>
    <cellStyle name="常规 7 2 7 2 4 4" xfId="25476"/>
    <cellStyle name="常规 7 2 7 2 4 4 2" xfId="25477"/>
    <cellStyle name="常规 7 2 7 2 4 5" xfId="25478"/>
    <cellStyle name="常规 7 2 7 2 4 5 2" xfId="25479"/>
    <cellStyle name="常规 7 2 7 2 4 6" xfId="25480"/>
    <cellStyle name="常规 7 2 7 2 5" xfId="25481"/>
    <cellStyle name="常规 7 2 7 2 5 2" xfId="25482"/>
    <cellStyle name="常规 7 2 7 2 5 2 2" xfId="25483"/>
    <cellStyle name="常规 7 2 7 2 5 3" xfId="25484"/>
    <cellStyle name="常规 7 2 7 2 5 3 2" xfId="25485"/>
    <cellStyle name="常规 7 2 7 2 5 4" xfId="25486"/>
    <cellStyle name="常规 7 2 7 2 5 4 2" xfId="25487"/>
    <cellStyle name="常规 7 2 7 2 5 5" xfId="25488"/>
    <cellStyle name="常规 7 2 7 2 6" xfId="25489"/>
    <cellStyle name="常规 7 2 7 2 6 2" xfId="25490"/>
    <cellStyle name="常规 7 2 7 2 6 2 2" xfId="25491"/>
    <cellStyle name="常规 7 2 7 2 6 3" xfId="25492"/>
    <cellStyle name="常规 7 2 7 2 6 3 2" xfId="25493"/>
    <cellStyle name="常规 7 2 7 2 6 4" xfId="25494"/>
    <cellStyle name="常规 7 2 7 2 6 4 2" xfId="25495"/>
    <cellStyle name="常规 7 2 7 2 6 5" xfId="25496"/>
    <cellStyle name="常规 7 2 7 2 7" xfId="25497"/>
    <cellStyle name="常规 7 2 7 2 7 2" xfId="25498"/>
    <cellStyle name="常规 7 2 7 2 7 2 2" xfId="25499"/>
    <cellStyle name="常规 7 2 7 2 7 3" xfId="25500"/>
    <cellStyle name="常规 7 2 7 2 7 3 2" xfId="25501"/>
    <cellStyle name="常规 7 2 7 2 7 4" xfId="25502"/>
    <cellStyle name="常规 7 2 7 2 8" xfId="25503"/>
    <cellStyle name="常规 7 2 7 2 8 2" xfId="25504"/>
    <cellStyle name="常规 7 2 7 2 9" xfId="25505"/>
    <cellStyle name="常规 7 2 7 2 9 2" xfId="25506"/>
    <cellStyle name="常规 7 2 7 3" xfId="25507"/>
    <cellStyle name="常规 7 2 7 3 10" xfId="25508"/>
    <cellStyle name="常规 7 2 7 3 10 2" xfId="25509"/>
    <cellStyle name="常规 7 2 7 3 11" xfId="25510"/>
    <cellStyle name="常规 7 2 7 3 2" xfId="25511"/>
    <cellStyle name="常规 7 2 7 3 2 10" xfId="25512"/>
    <cellStyle name="常规 7 2 7 3 2 2" xfId="25513"/>
    <cellStyle name="常规 7 2 7 3 2 2 2" xfId="25514"/>
    <cellStyle name="常规 7 2 7 3 2 2 2 2" xfId="25515"/>
    <cellStyle name="常规 7 2 7 3 2 2 2 2 2" xfId="25516"/>
    <cellStyle name="常规 7 2 7 3 2 2 2 2 2 2" xfId="25517"/>
    <cellStyle name="常规 7 2 7 3 2 2 2 2 3" xfId="25518"/>
    <cellStyle name="常规 7 2 7 3 2 2 2 2 3 2" xfId="25519"/>
    <cellStyle name="常规 7 2 7 3 2 2 2 2 4" xfId="25520"/>
    <cellStyle name="常规 7 2 7 3 2 2 2 2 4 2" xfId="25521"/>
    <cellStyle name="常规 7 2 7 3 2 2 2 2 5" xfId="25522"/>
    <cellStyle name="常规 7 2 7 3 2 2 2 3" xfId="25523"/>
    <cellStyle name="常规 7 2 7 3 2 2 2 3 2" xfId="25524"/>
    <cellStyle name="常规 7 2 7 3 2 2 2 4" xfId="25525"/>
    <cellStyle name="常规 7 2 7 3 2 2 2 4 2" xfId="25526"/>
    <cellStyle name="常规 7 2 7 3 2 2 2 5" xfId="25527"/>
    <cellStyle name="常规 7 2 7 3 2 2 2 5 2" xfId="25528"/>
    <cellStyle name="常规 7 2 7 3 2 2 2 6" xfId="25529"/>
    <cellStyle name="常规 7 2 7 3 2 2 3" xfId="25530"/>
    <cellStyle name="常规 7 2 7 3 2 2 3 2" xfId="25531"/>
    <cellStyle name="常规 7 2 7 3 2 2 3 2 2" xfId="25532"/>
    <cellStyle name="常规 7 2 7 3 2 2 3 3" xfId="25533"/>
    <cellStyle name="常规 7 2 7 3 2 2 3 3 2" xfId="25534"/>
    <cellStyle name="常规 7 2 7 3 2 2 3 4" xfId="25535"/>
    <cellStyle name="常规 7 2 7 3 2 2 3 4 2" xfId="25536"/>
    <cellStyle name="常规 7 2 7 3 2 2 3 5" xfId="25537"/>
    <cellStyle name="常规 7 2 7 3 2 2 4" xfId="25538"/>
    <cellStyle name="常规 7 2 7 3 2 2 4 2" xfId="25539"/>
    <cellStyle name="常规 7 2 7 3 2 2 4 2 2" xfId="25540"/>
    <cellStyle name="常规 7 2 7 3 2 2 4 3" xfId="25541"/>
    <cellStyle name="常规 7 2 7 3 2 2 4 3 2" xfId="25542"/>
    <cellStyle name="常规 7 2 7 3 2 2 4 4" xfId="25543"/>
    <cellStyle name="常规 7 2 7 3 2 2 4 4 2" xfId="25544"/>
    <cellStyle name="常规 7 2 7 3 2 2 4 5" xfId="25545"/>
    <cellStyle name="常规 7 2 7 3 2 2 5" xfId="25546"/>
    <cellStyle name="常规 7 2 7 3 2 2 5 2" xfId="25547"/>
    <cellStyle name="常规 7 2 7 3 2 2 5 2 2" xfId="25548"/>
    <cellStyle name="常规 7 2 7 3 2 2 5 3" xfId="25549"/>
    <cellStyle name="常规 7 2 7 3 2 2 5 3 2" xfId="25550"/>
    <cellStyle name="常规 7 2 7 3 2 2 5 4" xfId="25551"/>
    <cellStyle name="常规 7 2 7 3 2 2 6" xfId="25552"/>
    <cellStyle name="常规 7 2 7 3 2 2 6 2" xfId="25553"/>
    <cellStyle name="常规 7 2 7 3 2 2 7" xfId="25554"/>
    <cellStyle name="常规 7 2 7 3 2 2 7 2" xfId="25555"/>
    <cellStyle name="常规 7 2 7 3 2 2 8" xfId="25556"/>
    <cellStyle name="常规 7 2 7 3 2 2 8 2" xfId="25557"/>
    <cellStyle name="常规 7 2 7 3 2 2 9" xfId="25558"/>
    <cellStyle name="常规 7 2 7 3 2 3" xfId="25559"/>
    <cellStyle name="常规 7 2 7 3 2 3 2" xfId="25560"/>
    <cellStyle name="常规 7 2 7 3 2 3 2 2" xfId="25561"/>
    <cellStyle name="常规 7 2 7 3 2 3 2 2 2" xfId="25562"/>
    <cellStyle name="常规 7 2 7 3 2 3 2 3" xfId="25563"/>
    <cellStyle name="常规 7 2 7 3 2 3 2 3 2" xfId="25564"/>
    <cellStyle name="常规 7 2 7 3 2 3 2 4" xfId="25565"/>
    <cellStyle name="常规 7 2 7 3 2 3 2 4 2" xfId="25566"/>
    <cellStyle name="常规 7 2 7 3 2 3 2 5" xfId="25567"/>
    <cellStyle name="常规 7 2 7 3 2 3 3" xfId="25568"/>
    <cellStyle name="常规 7 2 7 3 2 3 3 2" xfId="25569"/>
    <cellStyle name="常规 7 2 7 3 2 3 4" xfId="25570"/>
    <cellStyle name="常规 7 2 7 3 2 3 4 2" xfId="25571"/>
    <cellStyle name="常规 7 2 7 3 2 3 5" xfId="25572"/>
    <cellStyle name="常规 7 2 7 3 2 3 5 2" xfId="25573"/>
    <cellStyle name="常规 7 2 7 3 2 3 6" xfId="25574"/>
    <cellStyle name="常规 7 2 7 3 2 4" xfId="25575"/>
    <cellStyle name="常规 7 2 7 3 2 4 2" xfId="25576"/>
    <cellStyle name="常规 7 2 7 3 2 4 2 2" xfId="25577"/>
    <cellStyle name="常规 7 2 7 3 2 4 3" xfId="25578"/>
    <cellStyle name="常规 7 2 7 3 2 4 3 2" xfId="25579"/>
    <cellStyle name="常规 7 2 7 3 2 4 4" xfId="25580"/>
    <cellStyle name="常规 7 2 7 3 2 4 4 2" xfId="25581"/>
    <cellStyle name="常规 7 2 7 3 2 4 5" xfId="25582"/>
    <cellStyle name="常规 7 2 7 3 2 5" xfId="25583"/>
    <cellStyle name="常规 7 2 7 3 2 5 2" xfId="25584"/>
    <cellStyle name="常规 7 2 7 3 2 5 2 2" xfId="25585"/>
    <cellStyle name="常规 7 2 7 3 2 5 3" xfId="25586"/>
    <cellStyle name="常规 7 2 7 3 2 5 3 2" xfId="25587"/>
    <cellStyle name="常规 7 2 7 3 2 5 4" xfId="25588"/>
    <cellStyle name="常规 7 2 7 3 2 5 4 2" xfId="25589"/>
    <cellStyle name="常规 7 2 7 3 2 5 5" xfId="25590"/>
    <cellStyle name="常规 7 2 7 3 2 6" xfId="25591"/>
    <cellStyle name="常规 7 2 7 3 2 6 2" xfId="25592"/>
    <cellStyle name="常规 7 2 7 3 2 6 2 2" xfId="25593"/>
    <cellStyle name="常规 7 2 7 3 2 6 3" xfId="25594"/>
    <cellStyle name="常规 7 2 7 3 2 6 3 2" xfId="25595"/>
    <cellStyle name="常规 7 2 7 3 2 6 4" xfId="25596"/>
    <cellStyle name="常规 7 2 7 3 2 7" xfId="25597"/>
    <cellStyle name="常规 7 2 7 3 2 7 2" xfId="25598"/>
    <cellStyle name="常规 7 2 7 3 2 8" xfId="25599"/>
    <cellStyle name="常规 7 2 7 3 2 8 2" xfId="25600"/>
    <cellStyle name="常规 7 2 7 3 2 9" xfId="25601"/>
    <cellStyle name="常规 7 2 7 3 2 9 2" xfId="25602"/>
    <cellStyle name="常规 7 2 7 3 3" xfId="25603"/>
    <cellStyle name="常规 7 2 7 3 3 2" xfId="25604"/>
    <cellStyle name="常规 7 2 7 3 3 2 2" xfId="25605"/>
    <cellStyle name="常规 7 2 7 3 3 2 2 2" xfId="25606"/>
    <cellStyle name="常规 7 2 7 3 3 2 2 2 2" xfId="25607"/>
    <cellStyle name="常规 7 2 7 3 3 2 2 3" xfId="25608"/>
    <cellStyle name="常规 7 2 7 3 3 2 2 3 2" xfId="25609"/>
    <cellStyle name="常规 7 2 7 3 3 2 2 4" xfId="25610"/>
    <cellStyle name="常规 7 2 7 3 3 2 2 4 2" xfId="25611"/>
    <cellStyle name="常规 7 2 7 3 3 2 2 5" xfId="25612"/>
    <cellStyle name="常规 7 2 7 3 3 2 3" xfId="25613"/>
    <cellStyle name="常规 7 2 7 3 3 2 3 2" xfId="25614"/>
    <cellStyle name="常规 7 2 7 3 3 2 4" xfId="25615"/>
    <cellStyle name="常规 7 2 7 3 3 2 4 2" xfId="25616"/>
    <cellStyle name="常规 7 2 7 3 3 2 5" xfId="25617"/>
    <cellStyle name="常规 7 2 7 3 3 2 5 2" xfId="25618"/>
    <cellStyle name="常规 7 2 7 3 3 2 6" xfId="25619"/>
    <cellStyle name="常规 7 2 7 3 3 3" xfId="25620"/>
    <cellStyle name="常规 7 2 7 3 3 3 2" xfId="25621"/>
    <cellStyle name="常规 7 2 7 3 3 3 2 2" xfId="25622"/>
    <cellStyle name="常规 7 2 7 3 3 3 3" xfId="25623"/>
    <cellStyle name="常规 7 2 7 3 3 3 3 2" xfId="25624"/>
    <cellStyle name="常规 7 2 7 3 3 3 4" xfId="25625"/>
    <cellStyle name="常规 7 2 7 3 3 3 4 2" xfId="25626"/>
    <cellStyle name="常规 7 2 7 3 3 3 5" xfId="25627"/>
    <cellStyle name="常规 7 2 7 3 3 4" xfId="25628"/>
    <cellStyle name="常规 7 2 7 3 3 4 2" xfId="25629"/>
    <cellStyle name="常规 7 2 7 3 3 4 2 2" xfId="25630"/>
    <cellStyle name="常规 7 2 7 3 3 4 3" xfId="25631"/>
    <cellStyle name="常规 7 2 7 3 3 4 3 2" xfId="25632"/>
    <cellStyle name="常规 7 2 7 3 3 4 4" xfId="25633"/>
    <cellStyle name="常规 7 2 7 3 3 4 4 2" xfId="25634"/>
    <cellStyle name="常规 7 2 7 3 3 4 5" xfId="25635"/>
    <cellStyle name="常规 7 2 7 3 3 5" xfId="25636"/>
    <cellStyle name="常规 7 2 7 3 3 5 2" xfId="25637"/>
    <cellStyle name="常规 7 2 7 3 3 5 2 2" xfId="25638"/>
    <cellStyle name="常规 7 2 7 3 3 5 3" xfId="25639"/>
    <cellStyle name="常规 7 2 7 3 3 5 3 2" xfId="25640"/>
    <cellStyle name="常规 7 2 7 3 3 5 4" xfId="25641"/>
    <cellStyle name="常规 7 2 7 3 3 6" xfId="25642"/>
    <cellStyle name="常规 7 2 7 3 3 6 2" xfId="25643"/>
    <cellStyle name="常规 7 2 7 3 3 7" xfId="25644"/>
    <cellStyle name="常规 7 2 7 3 3 7 2" xfId="25645"/>
    <cellStyle name="常规 7 2 7 3 3 8" xfId="25646"/>
    <cellStyle name="常规 7 2 7 3 3 8 2" xfId="25647"/>
    <cellStyle name="常规 7 2 7 3 3 9" xfId="25648"/>
    <cellStyle name="常规 7 2 7 3 4" xfId="25649"/>
    <cellStyle name="常规 7 2 7 3 4 2" xfId="25650"/>
    <cellStyle name="常规 7 2 7 3 4 2 2" xfId="25651"/>
    <cellStyle name="常规 7 2 7 3 4 2 2 2" xfId="25652"/>
    <cellStyle name="常规 7 2 7 3 4 2 3" xfId="25653"/>
    <cellStyle name="常规 7 2 7 3 4 2 3 2" xfId="25654"/>
    <cellStyle name="常规 7 2 7 3 4 2 4" xfId="25655"/>
    <cellStyle name="常规 7 2 7 3 4 2 4 2" xfId="25656"/>
    <cellStyle name="常规 7 2 7 3 4 2 5" xfId="25657"/>
    <cellStyle name="常规 7 2 7 3 4 3" xfId="25658"/>
    <cellStyle name="常规 7 2 7 3 4 3 2" xfId="25659"/>
    <cellStyle name="常规 7 2 7 3 4 4" xfId="25660"/>
    <cellStyle name="常规 7 2 7 3 4 4 2" xfId="25661"/>
    <cellStyle name="常规 7 2 7 3 4 5" xfId="25662"/>
    <cellStyle name="常规 7 2 7 3 4 5 2" xfId="25663"/>
    <cellStyle name="常规 7 2 7 3 4 6" xfId="25664"/>
    <cellStyle name="常规 7 2 7 3 5" xfId="25665"/>
    <cellStyle name="常规 7 2 7 3 5 2" xfId="25666"/>
    <cellStyle name="常规 7 2 7 3 5 2 2" xfId="25667"/>
    <cellStyle name="常规 7 2 7 3 5 3" xfId="25668"/>
    <cellStyle name="常规 7 2 7 3 5 3 2" xfId="25669"/>
    <cellStyle name="常规 7 2 7 3 5 4" xfId="25670"/>
    <cellStyle name="常规 7 2 7 3 5 4 2" xfId="25671"/>
    <cellStyle name="常规 7 2 7 3 5 5" xfId="25672"/>
    <cellStyle name="常规 7 2 7 3 6" xfId="25673"/>
    <cellStyle name="常规 7 2 7 3 6 2" xfId="25674"/>
    <cellStyle name="常规 7 2 7 3 6 2 2" xfId="25675"/>
    <cellStyle name="常规 7 2 7 3 6 3" xfId="25676"/>
    <cellStyle name="常规 7 2 7 3 6 3 2" xfId="25677"/>
    <cellStyle name="常规 7 2 7 3 6 4" xfId="25678"/>
    <cellStyle name="常规 7 2 7 3 6 4 2" xfId="25679"/>
    <cellStyle name="常规 7 2 7 3 6 5" xfId="25680"/>
    <cellStyle name="常规 7 2 7 3 7" xfId="25681"/>
    <cellStyle name="常规 7 2 7 3 7 2" xfId="25682"/>
    <cellStyle name="常规 7 2 7 3 7 2 2" xfId="25683"/>
    <cellStyle name="常规 7 2 7 3 7 3" xfId="25684"/>
    <cellStyle name="常规 7 2 7 3 7 3 2" xfId="25685"/>
    <cellStyle name="常规 7 2 7 3 7 4" xfId="25686"/>
    <cellStyle name="常规 7 2 7 3 8" xfId="25687"/>
    <cellStyle name="常规 7 2 7 3 8 2" xfId="25688"/>
    <cellStyle name="常规 7 2 7 3 9" xfId="25689"/>
    <cellStyle name="常规 7 2 7 3 9 2" xfId="25690"/>
    <cellStyle name="常规 7 2 7 4" xfId="25691"/>
    <cellStyle name="常规 7 2 7 4 10" xfId="25692"/>
    <cellStyle name="常规 7 2 7 4 2" xfId="25693"/>
    <cellStyle name="常规 7 2 7 4 2 2" xfId="25694"/>
    <cellStyle name="常规 7 2 7 4 2 2 2" xfId="25695"/>
    <cellStyle name="常规 7 2 7 4 2 2 2 2" xfId="25696"/>
    <cellStyle name="常规 7 2 7 4 2 2 2 2 2" xfId="25697"/>
    <cellStyle name="常规 7 2 7 4 2 2 2 3" xfId="25698"/>
    <cellStyle name="常规 7 2 7 4 2 2 2 3 2" xfId="25699"/>
    <cellStyle name="常规 7 2 7 4 2 2 2 4" xfId="25700"/>
    <cellStyle name="常规 7 2 7 4 2 2 2 4 2" xfId="25701"/>
    <cellStyle name="常规 7 2 7 4 2 2 2 5" xfId="25702"/>
    <cellStyle name="常规 7 2 7 4 2 2 3" xfId="25703"/>
    <cellStyle name="常规 7 2 7 4 2 2 3 2" xfId="25704"/>
    <cellStyle name="常规 7 2 7 4 2 2 4" xfId="25705"/>
    <cellStyle name="常规 7 2 7 4 2 2 4 2" xfId="25706"/>
    <cellStyle name="常规 7 2 7 4 2 2 5" xfId="25707"/>
    <cellStyle name="常规 7 2 7 4 2 2 5 2" xfId="25708"/>
    <cellStyle name="常规 7 2 7 4 2 2 6" xfId="25709"/>
    <cellStyle name="常规 7 2 7 4 2 3" xfId="25710"/>
    <cellStyle name="常规 7 2 7 4 2 3 2" xfId="25711"/>
    <cellStyle name="常规 7 2 7 4 2 3 2 2" xfId="25712"/>
    <cellStyle name="常规 7 2 7 4 2 3 3" xfId="25713"/>
    <cellStyle name="常规 7 2 7 4 2 3 3 2" xfId="25714"/>
    <cellStyle name="常规 7 2 7 4 2 3 4" xfId="25715"/>
    <cellStyle name="常规 7 2 7 4 2 3 4 2" xfId="25716"/>
    <cellStyle name="常规 7 2 7 4 2 3 5" xfId="25717"/>
    <cellStyle name="常规 7 2 7 4 2 4" xfId="25718"/>
    <cellStyle name="常规 7 2 7 4 2 4 2" xfId="25719"/>
    <cellStyle name="常规 7 2 7 4 2 4 2 2" xfId="25720"/>
    <cellStyle name="常规 7 2 7 4 2 4 3" xfId="25721"/>
    <cellStyle name="常规 7 2 7 4 2 4 3 2" xfId="25722"/>
    <cellStyle name="常规 7 2 7 4 2 4 4" xfId="25723"/>
    <cellStyle name="常规 7 2 7 4 2 4 4 2" xfId="25724"/>
    <cellStyle name="常规 7 2 7 4 2 4 5" xfId="25725"/>
    <cellStyle name="常规 7 2 7 4 2 5" xfId="25726"/>
    <cellStyle name="常规 7 2 7 4 2 5 2" xfId="25727"/>
    <cellStyle name="常规 7 2 7 4 2 5 2 2" xfId="25728"/>
    <cellStyle name="常规 7 2 7 4 2 5 3" xfId="25729"/>
    <cellStyle name="常规 7 2 7 4 2 5 3 2" xfId="25730"/>
    <cellStyle name="常规 7 2 7 4 2 5 4" xfId="25731"/>
    <cellStyle name="常规 7 2 7 4 2 6" xfId="25732"/>
    <cellStyle name="常规 7 2 7 4 2 6 2" xfId="25733"/>
    <cellStyle name="常规 7 2 7 4 2 7" xfId="25734"/>
    <cellStyle name="常规 7 2 7 4 2 7 2" xfId="25735"/>
    <cellStyle name="常规 7 2 7 4 2 8" xfId="25736"/>
    <cellStyle name="常规 7 2 7 4 2 8 2" xfId="25737"/>
    <cellStyle name="常规 7 2 7 4 2 9" xfId="25738"/>
    <cellStyle name="常规 7 2 7 4 3" xfId="25739"/>
    <cellStyle name="常规 7 2 7 4 3 2" xfId="25740"/>
    <cellStyle name="常规 7 2 7 4 3 2 2" xfId="25741"/>
    <cellStyle name="常规 7 2 7 4 3 2 2 2" xfId="25742"/>
    <cellStyle name="常规 7 2 7 4 3 2 3" xfId="25743"/>
    <cellStyle name="常规 7 2 7 4 3 2 3 2" xfId="25744"/>
    <cellStyle name="常规 7 2 7 4 3 2 4" xfId="25745"/>
    <cellStyle name="常规 7 2 7 4 3 2 4 2" xfId="25746"/>
    <cellStyle name="常规 7 2 7 4 3 2 5" xfId="25747"/>
    <cellStyle name="常规 7 2 7 4 3 3" xfId="25748"/>
    <cellStyle name="常规 7 2 7 4 3 3 2" xfId="25749"/>
    <cellStyle name="常规 7 2 7 4 3 4" xfId="25750"/>
    <cellStyle name="常规 7 2 7 4 3 4 2" xfId="25751"/>
    <cellStyle name="常规 7 2 7 4 3 5" xfId="25752"/>
    <cellStyle name="常规 7 2 7 4 3 5 2" xfId="25753"/>
    <cellStyle name="常规 7 2 7 4 3 6" xfId="25754"/>
    <cellStyle name="常规 7 2 7 4 4" xfId="25755"/>
    <cellStyle name="常规 7 2 7 4 4 2" xfId="25756"/>
    <cellStyle name="常规 7 2 7 4 4 2 2" xfId="25757"/>
    <cellStyle name="常规 7 2 7 4 4 3" xfId="25758"/>
    <cellStyle name="常规 7 2 7 4 4 3 2" xfId="25759"/>
    <cellStyle name="常规 7 2 7 4 4 4" xfId="25760"/>
    <cellStyle name="常规 7 2 7 4 4 4 2" xfId="25761"/>
    <cellStyle name="常规 7 2 7 4 4 5" xfId="25762"/>
    <cellStyle name="常规 7 2 7 4 5" xfId="25763"/>
    <cellStyle name="常规 7 2 7 4 5 2" xfId="25764"/>
    <cellStyle name="常规 7 2 7 4 5 2 2" xfId="25765"/>
    <cellStyle name="常规 7 2 7 4 5 3" xfId="25766"/>
    <cellStyle name="常规 7 2 7 4 5 3 2" xfId="25767"/>
    <cellStyle name="常规 7 2 7 4 5 4" xfId="25768"/>
    <cellStyle name="常规 7 2 7 4 5 4 2" xfId="25769"/>
    <cellStyle name="常规 7 2 7 4 5 5" xfId="25770"/>
    <cellStyle name="常规 7 2 7 4 6" xfId="25771"/>
    <cellStyle name="常规 7 2 7 4 6 2" xfId="25772"/>
    <cellStyle name="常规 7 2 7 4 6 2 2" xfId="25773"/>
    <cellStyle name="常规 7 2 7 4 6 3" xfId="25774"/>
    <cellStyle name="常规 7 2 7 4 6 3 2" xfId="25775"/>
    <cellStyle name="常规 7 2 7 4 6 4" xfId="25776"/>
    <cellStyle name="常规 7 2 7 4 7" xfId="25777"/>
    <cellStyle name="常规 7 2 7 4 7 2" xfId="25778"/>
    <cellStyle name="常规 7 2 7 4 8" xfId="25779"/>
    <cellStyle name="常规 7 2 7 4 8 2" xfId="25780"/>
    <cellStyle name="常规 7 2 7 4 9" xfId="25781"/>
    <cellStyle name="常规 7 2 7 4 9 2" xfId="25782"/>
    <cellStyle name="常规 7 2 7 5" xfId="25783"/>
    <cellStyle name="常规 7 2 7 5 2" xfId="25784"/>
    <cellStyle name="常规 7 2 7 5 2 2" xfId="25785"/>
    <cellStyle name="常规 7 2 7 5 2 2 2" xfId="25786"/>
    <cellStyle name="常规 7 2 7 5 2 2 2 2" xfId="25787"/>
    <cellStyle name="常规 7 2 7 5 2 2 3" xfId="25788"/>
    <cellStyle name="常规 7 2 7 5 2 2 3 2" xfId="25789"/>
    <cellStyle name="常规 7 2 7 5 2 2 4" xfId="25790"/>
    <cellStyle name="常规 7 2 7 5 2 2 4 2" xfId="25791"/>
    <cellStyle name="常规 7 2 7 5 2 2 5" xfId="25792"/>
    <cellStyle name="常规 7 2 7 5 2 3" xfId="25793"/>
    <cellStyle name="常规 7 2 7 5 2 3 2" xfId="25794"/>
    <cellStyle name="常规 7 2 7 5 2 4" xfId="25795"/>
    <cellStyle name="常规 7 2 7 5 2 4 2" xfId="25796"/>
    <cellStyle name="常规 7 2 7 5 2 5" xfId="25797"/>
    <cellStyle name="常规 7 2 7 5 2 5 2" xfId="25798"/>
    <cellStyle name="常规 7 2 7 5 2 6" xfId="25799"/>
    <cellStyle name="常规 7 2 7 5 3" xfId="25800"/>
    <cellStyle name="常规 7 2 7 5 3 2" xfId="25801"/>
    <cellStyle name="常规 7 2 7 5 3 2 2" xfId="25802"/>
    <cellStyle name="常规 7 2 7 5 3 3" xfId="25803"/>
    <cellStyle name="常规 7 2 7 5 3 3 2" xfId="25804"/>
    <cellStyle name="常规 7 2 7 5 3 4" xfId="25805"/>
    <cellStyle name="常规 7 2 7 5 3 4 2" xfId="25806"/>
    <cellStyle name="常规 7 2 7 5 3 5" xfId="25807"/>
    <cellStyle name="常规 7 2 7 5 4" xfId="25808"/>
    <cellStyle name="常规 7 2 7 5 4 2" xfId="25809"/>
    <cellStyle name="常规 7 2 7 5 4 2 2" xfId="25810"/>
    <cellStyle name="常规 7 2 7 5 4 3" xfId="25811"/>
    <cellStyle name="常规 7 2 7 5 4 3 2" xfId="25812"/>
    <cellStyle name="常规 7 2 7 5 4 4" xfId="25813"/>
    <cellStyle name="常规 7 2 7 5 4 4 2" xfId="25814"/>
    <cellStyle name="常规 7 2 7 5 4 5" xfId="25815"/>
    <cellStyle name="常规 7 2 7 5 5" xfId="25816"/>
    <cellStyle name="常规 7 2 7 5 5 2" xfId="25817"/>
    <cellStyle name="常规 7 2 7 5 5 2 2" xfId="25818"/>
    <cellStyle name="常规 7 2 7 5 5 3" xfId="25819"/>
    <cellStyle name="常规 7 2 7 5 5 3 2" xfId="25820"/>
    <cellStyle name="常规 7 2 7 5 5 4" xfId="25821"/>
    <cellStyle name="常规 7 2 7 5 6" xfId="25822"/>
    <cellStyle name="常规 7 2 7 5 6 2" xfId="25823"/>
    <cellStyle name="常规 7 2 7 5 7" xfId="25824"/>
    <cellStyle name="常规 7 2 7 5 7 2" xfId="25825"/>
    <cellStyle name="常规 7 2 7 5 8" xfId="25826"/>
    <cellStyle name="常规 7 2 7 5 8 2" xfId="25827"/>
    <cellStyle name="常规 7 2 7 5 9" xfId="25828"/>
    <cellStyle name="常规 7 2 7 6" xfId="25829"/>
    <cellStyle name="常规 7 2 7 6 2" xfId="25830"/>
    <cellStyle name="常规 7 2 7 6 2 2" xfId="25831"/>
    <cellStyle name="常规 7 2 7 6 2 2 2" xfId="25832"/>
    <cellStyle name="常规 7 2 7 6 2 3" xfId="25833"/>
    <cellStyle name="常规 7 2 7 6 2 3 2" xfId="25834"/>
    <cellStyle name="常规 7 2 7 6 2 4" xfId="25835"/>
    <cellStyle name="常规 7 2 7 6 2 4 2" xfId="25836"/>
    <cellStyle name="常规 7 2 7 6 2 5" xfId="25837"/>
    <cellStyle name="常规 7 2 7 6 3" xfId="25838"/>
    <cellStyle name="常规 7 2 7 6 3 2" xfId="25839"/>
    <cellStyle name="常规 7 2 7 6 4" xfId="25840"/>
    <cellStyle name="常规 7 2 7 6 4 2" xfId="25841"/>
    <cellStyle name="常规 7 2 7 6 5" xfId="25842"/>
    <cellStyle name="常规 7 2 7 6 5 2" xfId="25843"/>
    <cellStyle name="常规 7 2 7 6 6" xfId="25844"/>
    <cellStyle name="常规 7 2 7 7" xfId="25845"/>
    <cellStyle name="常规 7 2 7 7 2" xfId="25846"/>
    <cellStyle name="常规 7 2 7 7 2 2" xfId="25847"/>
    <cellStyle name="常规 7 2 7 7 3" xfId="25848"/>
    <cellStyle name="常规 7 2 7 7 3 2" xfId="25849"/>
    <cellStyle name="常规 7 2 7 7 4" xfId="25850"/>
    <cellStyle name="常规 7 2 7 7 4 2" xfId="25851"/>
    <cellStyle name="常规 7 2 7 7 5" xfId="25852"/>
    <cellStyle name="常规 7 2 7 8" xfId="25853"/>
    <cellStyle name="常规 7 2 7 8 2" xfId="25854"/>
    <cellStyle name="常规 7 2 7 8 2 2" xfId="25855"/>
    <cellStyle name="常规 7 2 7 8 3" xfId="25856"/>
    <cellStyle name="常规 7 2 7 8 3 2" xfId="25857"/>
    <cellStyle name="常规 7 2 7 8 4" xfId="25858"/>
    <cellStyle name="常规 7 2 7 8 4 2" xfId="25859"/>
    <cellStyle name="常规 7 2 7 8 5" xfId="25860"/>
    <cellStyle name="常规 7 2 7 9" xfId="25861"/>
    <cellStyle name="常规 7 2 7 9 2" xfId="25862"/>
    <cellStyle name="常规 7 2 7 9 2 2" xfId="25863"/>
    <cellStyle name="常规 7 2 7 9 3" xfId="25864"/>
    <cellStyle name="常规 7 2 7 9 3 2" xfId="25865"/>
    <cellStyle name="常规 7 2 7 9 4" xfId="25866"/>
    <cellStyle name="常规 7 2 8" xfId="25867"/>
    <cellStyle name="常规 7 2 8 10" xfId="25868"/>
    <cellStyle name="常规 7 2 8 10 2" xfId="25869"/>
    <cellStyle name="常规 7 2 8 11" xfId="25870"/>
    <cellStyle name="常规 7 2 8 11 2" xfId="25871"/>
    <cellStyle name="常规 7 2 8 12" xfId="25872"/>
    <cellStyle name="常规 7 2 8 2" xfId="25873"/>
    <cellStyle name="常规 7 2 8 2 10" xfId="25874"/>
    <cellStyle name="常规 7 2 8 2 10 2" xfId="25875"/>
    <cellStyle name="常规 7 2 8 2 11" xfId="25876"/>
    <cellStyle name="常规 7 2 8 2 2" xfId="25877"/>
    <cellStyle name="常规 7 2 8 2 2 10" xfId="25878"/>
    <cellStyle name="常规 7 2 8 2 2 2" xfId="25879"/>
    <cellStyle name="常规 7 2 8 2 2 2 2" xfId="25880"/>
    <cellStyle name="常规 7 2 8 2 2 2 2 2" xfId="25881"/>
    <cellStyle name="常规 7 2 8 2 2 2 2 2 2" xfId="25882"/>
    <cellStyle name="常规 7 2 8 2 2 2 2 2 2 2" xfId="25883"/>
    <cellStyle name="常规 7 2 8 2 2 2 2 2 3" xfId="25884"/>
    <cellStyle name="常规 7 2 8 2 2 2 2 2 3 2" xfId="25885"/>
    <cellStyle name="常规 7 2 8 2 2 2 2 2 4" xfId="25886"/>
    <cellStyle name="常规 7 2 8 2 2 2 2 2 4 2" xfId="25887"/>
    <cellStyle name="常规 7 2 8 2 2 2 2 2 5" xfId="25888"/>
    <cellStyle name="常规 7 2 8 2 2 2 2 3" xfId="25889"/>
    <cellStyle name="常规 7 2 8 2 2 2 2 3 2" xfId="25890"/>
    <cellStyle name="常规 7 2 8 2 2 2 2 4" xfId="25891"/>
    <cellStyle name="常规 7 2 8 2 2 2 2 4 2" xfId="25892"/>
    <cellStyle name="常规 7 2 8 2 2 2 2 5" xfId="25893"/>
    <cellStyle name="常规 7 2 8 2 2 2 2 5 2" xfId="25894"/>
    <cellStyle name="常规 7 2 8 2 2 2 2 6" xfId="25895"/>
    <cellStyle name="常规 7 2 8 2 2 2 3" xfId="25896"/>
    <cellStyle name="常规 7 2 8 2 2 2 3 2" xfId="25897"/>
    <cellStyle name="常规 7 2 8 2 2 2 3 2 2" xfId="25898"/>
    <cellStyle name="常规 7 2 8 2 2 2 3 3" xfId="25899"/>
    <cellStyle name="常规 7 2 8 2 2 2 3 3 2" xfId="25900"/>
    <cellStyle name="常规 7 2 8 2 2 2 3 4" xfId="25901"/>
    <cellStyle name="常规 7 2 8 2 2 2 3 4 2" xfId="25902"/>
    <cellStyle name="常规 7 2 8 2 2 2 3 5" xfId="25903"/>
    <cellStyle name="常规 7 2 8 2 2 2 4" xfId="25904"/>
    <cellStyle name="常规 7 2 8 2 2 2 4 2" xfId="25905"/>
    <cellStyle name="常规 7 2 8 2 2 2 4 2 2" xfId="25906"/>
    <cellStyle name="常规 7 2 8 2 2 2 4 3" xfId="25907"/>
    <cellStyle name="常规 7 2 8 2 2 2 4 3 2" xfId="25908"/>
    <cellStyle name="常规 7 2 8 2 2 2 4 4" xfId="25909"/>
    <cellStyle name="常规 7 2 8 2 2 2 4 4 2" xfId="25910"/>
    <cellStyle name="常规 7 2 8 2 2 2 4 5" xfId="25911"/>
    <cellStyle name="常规 7 2 8 2 2 2 5" xfId="25912"/>
    <cellStyle name="常规 7 2 8 2 2 2 5 2" xfId="25913"/>
    <cellStyle name="常规 7 2 8 2 2 2 5 2 2" xfId="25914"/>
    <cellStyle name="常规 7 2 8 2 2 2 5 3" xfId="25915"/>
    <cellStyle name="常规 7 2 8 2 2 2 5 3 2" xfId="25916"/>
    <cellStyle name="常规 7 2 8 2 2 2 5 4" xfId="25917"/>
    <cellStyle name="常规 7 2 8 2 2 2 6" xfId="25918"/>
    <cellStyle name="常规 7 2 8 2 2 2 6 2" xfId="25919"/>
    <cellStyle name="常规 7 2 8 2 2 2 7" xfId="25920"/>
    <cellStyle name="常规 7 2 8 2 2 2 7 2" xfId="25921"/>
    <cellStyle name="常规 7 2 8 2 2 2 8" xfId="25922"/>
    <cellStyle name="常规 7 2 8 2 2 2 8 2" xfId="25923"/>
    <cellStyle name="常规 7 2 8 2 2 2 9" xfId="25924"/>
    <cellStyle name="常规 7 2 8 2 2 3" xfId="25925"/>
    <cellStyle name="常规 7 2 8 2 2 3 2" xfId="25926"/>
    <cellStyle name="常规 7 2 8 2 2 3 2 2" xfId="25927"/>
    <cellStyle name="常规 7 2 8 2 2 3 2 2 2" xfId="25928"/>
    <cellStyle name="常规 7 2 8 2 2 3 2 3" xfId="25929"/>
    <cellStyle name="常规 7 2 8 2 2 3 2 3 2" xfId="25930"/>
    <cellStyle name="常规 7 2 8 2 2 3 2 4" xfId="25931"/>
    <cellStyle name="常规 7 2 8 2 2 3 2 4 2" xfId="25932"/>
    <cellStyle name="常规 7 2 8 2 2 3 2 5" xfId="25933"/>
    <cellStyle name="常规 7 2 8 2 2 3 3" xfId="25934"/>
    <cellStyle name="常规 7 2 8 2 2 3 3 2" xfId="25935"/>
    <cellStyle name="常规 7 2 8 2 2 3 4" xfId="25936"/>
    <cellStyle name="常规 7 2 8 2 2 3 4 2" xfId="25937"/>
    <cellStyle name="常规 7 2 8 2 2 3 5" xfId="25938"/>
    <cellStyle name="常规 7 2 8 2 2 3 5 2" xfId="25939"/>
    <cellStyle name="常规 7 2 8 2 2 3 6" xfId="25940"/>
    <cellStyle name="常规 7 2 8 2 2 4" xfId="25941"/>
    <cellStyle name="常规 7 2 8 2 2 4 2" xfId="25942"/>
    <cellStyle name="常规 7 2 8 2 2 4 2 2" xfId="25943"/>
    <cellStyle name="常规 7 2 8 2 2 4 3" xfId="25944"/>
    <cellStyle name="常规 7 2 8 2 2 4 3 2" xfId="25945"/>
    <cellStyle name="常规 7 2 8 2 2 4 4" xfId="25946"/>
    <cellStyle name="常规 7 2 8 2 2 4 4 2" xfId="25947"/>
    <cellStyle name="常规 7 2 8 2 2 4 5" xfId="25948"/>
    <cellStyle name="常规 7 2 8 2 2 5" xfId="25949"/>
    <cellStyle name="常规 7 2 8 2 2 5 2" xfId="25950"/>
    <cellStyle name="常规 7 2 8 2 2 5 2 2" xfId="25951"/>
    <cellStyle name="常规 7 2 8 2 2 5 3" xfId="25952"/>
    <cellStyle name="常规 7 2 8 2 2 5 3 2" xfId="25953"/>
    <cellStyle name="常规 7 2 8 2 2 5 4" xfId="25954"/>
    <cellStyle name="常规 7 2 8 2 2 5 4 2" xfId="25955"/>
    <cellStyle name="常规 7 2 8 2 2 5 5" xfId="25956"/>
    <cellStyle name="常规 7 2 8 2 2 6" xfId="25957"/>
    <cellStyle name="常规 7 2 8 2 2 6 2" xfId="25958"/>
    <cellStyle name="常规 7 2 8 2 2 6 2 2" xfId="25959"/>
    <cellStyle name="常规 7 2 8 2 2 6 3" xfId="25960"/>
    <cellStyle name="常规 7 2 8 2 2 6 3 2" xfId="25961"/>
    <cellStyle name="常规 7 2 8 2 2 6 4" xfId="25962"/>
    <cellStyle name="常规 7 2 8 2 2 7" xfId="25963"/>
    <cellStyle name="常规 7 2 8 2 2 7 2" xfId="25964"/>
    <cellStyle name="常规 7 2 8 2 2 8" xfId="25965"/>
    <cellStyle name="常规 7 2 8 2 2 8 2" xfId="25966"/>
    <cellStyle name="常规 7 2 8 2 2 9" xfId="25967"/>
    <cellStyle name="常规 7 2 8 2 2 9 2" xfId="25968"/>
    <cellStyle name="常规 7 2 8 2 3" xfId="25969"/>
    <cellStyle name="常规 7 2 8 2 3 2" xfId="25970"/>
    <cellStyle name="常规 7 2 8 2 3 2 2" xfId="25971"/>
    <cellStyle name="常规 7 2 8 2 3 2 2 2" xfId="25972"/>
    <cellStyle name="常规 7 2 8 2 3 2 2 2 2" xfId="25973"/>
    <cellStyle name="常规 7 2 8 2 3 2 2 3" xfId="25974"/>
    <cellStyle name="常规 7 2 8 2 3 2 2 3 2" xfId="25975"/>
    <cellStyle name="常规 7 2 8 2 3 2 2 4" xfId="25976"/>
    <cellStyle name="常规 7 2 8 2 3 2 2 4 2" xfId="25977"/>
    <cellStyle name="常规 7 2 8 2 3 2 2 5" xfId="25978"/>
    <cellStyle name="常规 7 2 8 2 3 2 3" xfId="25979"/>
    <cellStyle name="常规 7 2 8 2 3 2 3 2" xfId="25980"/>
    <cellStyle name="常规 7 2 8 2 3 2 4" xfId="25981"/>
    <cellStyle name="常规 7 2 8 2 3 2 4 2" xfId="25982"/>
    <cellStyle name="常规 7 2 8 2 3 2 5" xfId="25983"/>
    <cellStyle name="常规 7 2 8 2 3 2 5 2" xfId="25984"/>
    <cellStyle name="常规 7 2 8 2 3 2 6" xfId="25985"/>
    <cellStyle name="常规 7 2 8 2 3 3" xfId="25986"/>
    <cellStyle name="常规 7 2 8 2 3 3 2" xfId="25987"/>
    <cellStyle name="常规 7 2 8 2 3 3 2 2" xfId="25988"/>
    <cellStyle name="常规 7 2 8 2 3 3 3" xfId="25989"/>
    <cellStyle name="常规 7 2 8 2 3 3 3 2" xfId="25990"/>
    <cellStyle name="常规 7 2 8 2 3 3 4" xfId="25991"/>
    <cellStyle name="常规 7 2 8 2 3 3 4 2" xfId="25992"/>
    <cellStyle name="常规 7 2 8 2 3 3 5" xfId="25993"/>
    <cellStyle name="常规 7 2 8 2 3 4" xfId="25994"/>
    <cellStyle name="常规 7 2 8 2 3 4 2" xfId="25995"/>
    <cellStyle name="常规 7 2 8 2 3 4 2 2" xfId="25996"/>
    <cellStyle name="常规 7 2 8 2 3 4 3" xfId="25997"/>
    <cellStyle name="常规 7 2 8 2 3 4 3 2" xfId="25998"/>
    <cellStyle name="常规 7 2 8 2 3 4 4" xfId="25999"/>
    <cellStyle name="常规 7 2 8 2 3 4 4 2" xfId="26000"/>
    <cellStyle name="常规 7 2 8 2 3 4 5" xfId="26001"/>
    <cellStyle name="常规 7 2 8 2 3 5" xfId="26002"/>
    <cellStyle name="常规 7 2 8 2 3 5 2" xfId="26003"/>
    <cellStyle name="常规 7 2 8 2 3 5 2 2" xfId="26004"/>
    <cellStyle name="常规 7 2 8 2 3 5 3" xfId="26005"/>
    <cellStyle name="常规 7 2 8 2 3 5 3 2" xfId="26006"/>
    <cellStyle name="常规 7 2 8 2 3 5 4" xfId="26007"/>
    <cellStyle name="常规 7 2 8 2 3 6" xfId="26008"/>
    <cellStyle name="常规 7 2 8 2 3 6 2" xfId="26009"/>
    <cellStyle name="常规 7 2 8 2 3 7" xfId="26010"/>
    <cellStyle name="常规 7 2 8 2 3 7 2" xfId="26011"/>
    <cellStyle name="常规 7 2 8 2 3 8" xfId="26012"/>
    <cellStyle name="常规 7 2 8 2 3 8 2" xfId="26013"/>
    <cellStyle name="常规 7 2 8 2 3 9" xfId="26014"/>
    <cellStyle name="常规 7 2 8 2 4" xfId="26015"/>
    <cellStyle name="常规 7 2 8 2 4 2" xfId="26016"/>
    <cellStyle name="常规 7 2 8 2 4 2 2" xfId="26017"/>
    <cellStyle name="常规 7 2 8 2 4 2 2 2" xfId="26018"/>
    <cellStyle name="常规 7 2 8 2 4 2 3" xfId="26019"/>
    <cellStyle name="常规 7 2 8 2 4 2 3 2" xfId="26020"/>
    <cellStyle name="常规 7 2 8 2 4 2 4" xfId="26021"/>
    <cellStyle name="常规 7 2 8 2 4 2 4 2" xfId="26022"/>
    <cellStyle name="常规 7 2 8 2 4 2 5" xfId="26023"/>
    <cellStyle name="常规 7 2 8 2 4 3" xfId="26024"/>
    <cellStyle name="常规 7 2 8 2 4 3 2" xfId="26025"/>
    <cellStyle name="常规 7 2 8 2 4 4" xfId="26026"/>
    <cellStyle name="常规 7 2 8 2 4 4 2" xfId="26027"/>
    <cellStyle name="常规 7 2 8 2 4 5" xfId="26028"/>
    <cellStyle name="常规 7 2 8 2 4 5 2" xfId="26029"/>
    <cellStyle name="常规 7 2 8 2 4 6" xfId="26030"/>
    <cellStyle name="常规 7 2 8 2 5" xfId="26031"/>
    <cellStyle name="常规 7 2 8 2 5 2" xfId="26032"/>
    <cellStyle name="常规 7 2 8 2 5 2 2" xfId="26033"/>
    <cellStyle name="常规 7 2 8 2 5 3" xfId="26034"/>
    <cellStyle name="常规 7 2 8 2 5 3 2" xfId="26035"/>
    <cellStyle name="常规 7 2 8 2 5 4" xfId="26036"/>
    <cellStyle name="常规 7 2 8 2 5 4 2" xfId="26037"/>
    <cellStyle name="常规 7 2 8 2 5 5" xfId="26038"/>
    <cellStyle name="常规 7 2 8 2 6" xfId="26039"/>
    <cellStyle name="常规 7 2 8 2 6 2" xfId="26040"/>
    <cellStyle name="常规 7 2 8 2 6 2 2" xfId="26041"/>
    <cellStyle name="常规 7 2 8 2 6 3" xfId="26042"/>
    <cellStyle name="常规 7 2 8 2 6 3 2" xfId="26043"/>
    <cellStyle name="常规 7 2 8 2 6 4" xfId="26044"/>
    <cellStyle name="常规 7 2 8 2 6 4 2" xfId="26045"/>
    <cellStyle name="常规 7 2 8 2 6 5" xfId="26046"/>
    <cellStyle name="常规 7 2 8 2 7" xfId="26047"/>
    <cellStyle name="常规 7 2 8 2 7 2" xfId="26048"/>
    <cellStyle name="常规 7 2 8 2 7 2 2" xfId="26049"/>
    <cellStyle name="常规 7 2 8 2 7 3" xfId="26050"/>
    <cellStyle name="常规 7 2 8 2 7 3 2" xfId="26051"/>
    <cellStyle name="常规 7 2 8 2 7 4" xfId="26052"/>
    <cellStyle name="常规 7 2 8 2 8" xfId="26053"/>
    <cellStyle name="常规 7 2 8 2 8 2" xfId="26054"/>
    <cellStyle name="常规 7 2 8 2 9" xfId="26055"/>
    <cellStyle name="常规 7 2 8 2 9 2" xfId="26056"/>
    <cellStyle name="常规 7 2 8 3" xfId="26057"/>
    <cellStyle name="常规 7 2 8 3 10" xfId="26058"/>
    <cellStyle name="常规 7 2 8 3 2" xfId="26059"/>
    <cellStyle name="常规 7 2 8 3 2 2" xfId="26060"/>
    <cellStyle name="常规 7 2 8 3 2 2 2" xfId="26061"/>
    <cellStyle name="常规 7 2 8 3 2 2 2 2" xfId="26062"/>
    <cellStyle name="常规 7 2 8 3 2 2 2 2 2" xfId="26063"/>
    <cellStyle name="常规 7 2 8 3 2 2 2 3" xfId="26064"/>
    <cellStyle name="常规 7 2 8 3 2 2 2 3 2" xfId="26065"/>
    <cellStyle name="常规 7 2 8 3 2 2 2 4" xfId="26066"/>
    <cellStyle name="常规 7 2 8 3 2 2 2 4 2" xfId="26067"/>
    <cellStyle name="常规 7 2 8 3 2 2 2 5" xfId="26068"/>
    <cellStyle name="常规 7 2 8 3 2 2 3" xfId="26069"/>
    <cellStyle name="常规 7 2 8 3 2 2 3 2" xfId="26070"/>
    <cellStyle name="常规 7 2 8 3 2 2 4" xfId="26071"/>
    <cellStyle name="常规 7 2 8 3 2 2 4 2" xfId="26072"/>
    <cellStyle name="常规 7 2 8 3 2 2 5" xfId="26073"/>
    <cellStyle name="常规 7 2 8 3 2 2 5 2" xfId="26074"/>
    <cellStyle name="常规 7 2 8 3 2 2 6" xfId="26075"/>
    <cellStyle name="常规 7 2 8 3 2 3" xfId="26076"/>
    <cellStyle name="常规 7 2 8 3 2 3 2" xfId="26077"/>
    <cellStyle name="常规 7 2 8 3 2 3 2 2" xfId="26078"/>
    <cellStyle name="常规 7 2 8 3 2 3 3" xfId="26079"/>
    <cellStyle name="常规 7 2 8 3 2 3 3 2" xfId="26080"/>
    <cellStyle name="常规 7 2 8 3 2 3 4" xfId="26081"/>
    <cellStyle name="常规 7 2 8 3 2 3 4 2" xfId="26082"/>
    <cellStyle name="常规 7 2 8 3 2 3 5" xfId="26083"/>
    <cellStyle name="常规 7 2 8 3 2 4" xfId="26084"/>
    <cellStyle name="常规 7 2 8 3 2 4 2" xfId="26085"/>
    <cellStyle name="常规 7 2 8 3 2 4 2 2" xfId="26086"/>
    <cellStyle name="常规 7 2 8 3 2 4 3" xfId="26087"/>
    <cellStyle name="常规 7 2 8 3 2 4 3 2" xfId="26088"/>
    <cellStyle name="常规 7 2 8 3 2 4 4" xfId="26089"/>
    <cellStyle name="常规 7 2 8 3 2 4 4 2" xfId="26090"/>
    <cellStyle name="常规 7 2 8 3 2 4 5" xfId="26091"/>
    <cellStyle name="常规 7 2 8 3 2 5" xfId="26092"/>
    <cellStyle name="常规 7 2 8 3 2 5 2" xfId="26093"/>
    <cellStyle name="常规 7 2 8 3 2 5 2 2" xfId="26094"/>
    <cellStyle name="常规 7 2 8 3 2 5 3" xfId="26095"/>
    <cellStyle name="常规 7 2 8 3 2 5 3 2" xfId="26096"/>
    <cellStyle name="常规 7 2 8 3 2 5 4" xfId="26097"/>
    <cellStyle name="常规 7 2 8 3 2 6" xfId="26098"/>
    <cellStyle name="常规 7 2 8 3 2 6 2" xfId="26099"/>
    <cellStyle name="常规 7 2 8 3 2 7" xfId="26100"/>
    <cellStyle name="常规 7 2 8 3 2 7 2" xfId="26101"/>
    <cellStyle name="常规 7 2 8 3 2 8" xfId="26102"/>
    <cellStyle name="常规 7 2 8 3 2 8 2" xfId="26103"/>
    <cellStyle name="常规 7 2 8 3 2 9" xfId="26104"/>
    <cellStyle name="常规 7 2 8 3 3" xfId="26105"/>
    <cellStyle name="常规 7 2 8 3 3 2" xfId="26106"/>
    <cellStyle name="常规 7 2 8 3 3 2 2" xfId="26107"/>
    <cellStyle name="常规 7 2 8 3 3 2 2 2" xfId="26108"/>
    <cellStyle name="常规 7 2 8 3 3 2 3" xfId="26109"/>
    <cellStyle name="常规 7 2 8 3 3 2 3 2" xfId="26110"/>
    <cellStyle name="常规 7 2 8 3 3 2 4" xfId="26111"/>
    <cellStyle name="常规 7 2 8 3 3 2 4 2" xfId="26112"/>
    <cellStyle name="常规 7 2 8 3 3 2 5" xfId="26113"/>
    <cellStyle name="常规 7 2 8 3 3 3" xfId="26114"/>
    <cellStyle name="常规 7 2 8 3 3 3 2" xfId="26115"/>
    <cellStyle name="常规 7 2 8 3 3 4" xfId="26116"/>
    <cellStyle name="常规 7 2 8 3 3 4 2" xfId="26117"/>
    <cellStyle name="常规 7 2 8 3 3 5" xfId="26118"/>
    <cellStyle name="常规 7 2 8 3 3 5 2" xfId="26119"/>
    <cellStyle name="常规 7 2 8 3 3 6" xfId="26120"/>
    <cellStyle name="常规 7 2 8 3 4" xfId="26121"/>
    <cellStyle name="常规 7 2 8 3 4 2" xfId="26122"/>
    <cellStyle name="常规 7 2 8 3 4 2 2" xfId="26123"/>
    <cellStyle name="常规 7 2 8 3 4 3" xfId="26124"/>
    <cellStyle name="常规 7 2 8 3 4 3 2" xfId="26125"/>
    <cellStyle name="常规 7 2 8 3 4 4" xfId="26126"/>
    <cellStyle name="常规 7 2 8 3 4 4 2" xfId="26127"/>
    <cellStyle name="常规 7 2 8 3 4 5" xfId="26128"/>
    <cellStyle name="常规 7 2 8 3 5" xfId="26129"/>
    <cellStyle name="常规 7 2 8 3 5 2" xfId="26130"/>
    <cellStyle name="常规 7 2 8 3 5 2 2" xfId="26131"/>
    <cellStyle name="常规 7 2 8 3 5 3" xfId="26132"/>
    <cellStyle name="常规 7 2 8 3 5 3 2" xfId="26133"/>
    <cellStyle name="常规 7 2 8 3 5 4" xfId="26134"/>
    <cellStyle name="常规 7 2 8 3 5 4 2" xfId="26135"/>
    <cellStyle name="常规 7 2 8 3 5 5" xfId="26136"/>
    <cellStyle name="常规 7 2 8 3 6" xfId="26137"/>
    <cellStyle name="常规 7 2 8 3 6 2" xfId="26138"/>
    <cellStyle name="常规 7 2 8 3 6 2 2" xfId="26139"/>
    <cellStyle name="常规 7 2 8 3 6 3" xfId="26140"/>
    <cellStyle name="常规 7 2 8 3 6 3 2" xfId="26141"/>
    <cellStyle name="常规 7 2 8 3 6 4" xfId="26142"/>
    <cellStyle name="常规 7 2 8 3 7" xfId="26143"/>
    <cellStyle name="常规 7 2 8 3 7 2" xfId="26144"/>
    <cellStyle name="常规 7 2 8 3 8" xfId="26145"/>
    <cellStyle name="常规 7 2 8 3 8 2" xfId="26146"/>
    <cellStyle name="常规 7 2 8 3 9" xfId="26147"/>
    <cellStyle name="常规 7 2 8 3 9 2" xfId="26148"/>
    <cellStyle name="常规 7 2 8 4" xfId="26149"/>
    <cellStyle name="常规 7 2 8 4 2" xfId="26150"/>
    <cellStyle name="常规 7 2 8 4 2 2" xfId="26151"/>
    <cellStyle name="常规 7 2 8 4 2 2 2" xfId="26152"/>
    <cellStyle name="常规 7 2 8 4 2 2 2 2" xfId="26153"/>
    <cellStyle name="常规 7 2 8 4 2 2 3" xfId="26154"/>
    <cellStyle name="常规 7 2 8 4 2 2 3 2" xfId="26155"/>
    <cellStyle name="常规 7 2 8 4 2 2 4" xfId="26156"/>
    <cellStyle name="常规 7 2 8 4 2 2 4 2" xfId="26157"/>
    <cellStyle name="常规 7 2 8 4 2 2 5" xfId="26158"/>
    <cellStyle name="常规 7 2 8 4 2 3" xfId="26159"/>
    <cellStyle name="常规 7 2 8 4 2 3 2" xfId="26160"/>
    <cellStyle name="常规 7 2 8 4 2 4" xfId="26161"/>
    <cellStyle name="常规 7 2 8 4 2 4 2" xfId="26162"/>
    <cellStyle name="常规 7 2 8 4 2 5" xfId="26163"/>
    <cellStyle name="常规 7 2 8 4 2 5 2" xfId="26164"/>
    <cellStyle name="常规 7 2 8 4 2 6" xfId="26165"/>
    <cellStyle name="常规 7 2 8 4 3" xfId="26166"/>
    <cellStyle name="常规 7 2 8 4 3 2" xfId="26167"/>
    <cellStyle name="常规 7 2 8 4 3 2 2" xfId="26168"/>
    <cellStyle name="常规 7 2 8 4 3 3" xfId="26169"/>
    <cellStyle name="常规 7 2 8 4 3 3 2" xfId="26170"/>
    <cellStyle name="常规 7 2 8 4 3 4" xfId="26171"/>
    <cellStyle name="常规 7 2 8 4 3 4 2" xfId="26172"/>
    <cellStyle name="常规 7 2 8 4 3 5" xfId="26173"/>
    <cellStyle name="常规 7 2 8 4 4" xfId="26174"/>
    <cellStyle name="常规 7 2 8 4 4 2" xfId="26175"/>
    <cellStyle name="常规 7 2 8 4 4 2 2" xfId="26176"/>
    <cellStyle name="常规 7 2 8 4 4 3" xfId="26177"/>
    <cellStyle name="常规 7 2 8 4 4 3 2" xfId="26178"/>
    <cellStyle name="常规 7 2 8 4 4 4" xfId="26179"/>
    <cellStyle name="常规 7 2 8 4 4 4 2" xfId="26180"/>
    <cellStyle name="常规 7 2 8 4 4 5" xfId="26181"/>
    <cellStyle name="常规 7 2 8 4 5" xfId="26182"/>
    <cellStyle name="常规 7 2 8 4 5 2" xfId="26183"/>
    <cellStyle name="常规 7 2 8 4 5 2 2" xfId="26184"/>
    <cellStyle name="常规 7 2 8 4 5 3" xfId="26185"/>
    <cellStyle name="常规 7 2 8 4 5 3 2" xfId="26186"/>
    <cellStyle name="常规 7 2 8 4 5 4" xfId="26187"/>
    <cellStyle name="常规 7 2 8 4 6" xfId="26188"/>
    <cellStyle name="常规 7 2 8 4 6 2" xfId="26189"/>
    <cellStyle name="常规 7 2 8 4 7" xfId="26190"/>
    <cellStyle name="常规 7 2 8 4 7 2" xfId="26191"/>
    <cellStyle name="常规 7 2 8 4 8" xfId="26192"/>
    <cellStyle name="常规 7 2 8 4 8 2" xfId="26193"/>
    <cellStyle name="常规 7 2 8 4 9" xfId="26194"/>
    <cellStyle name="常规 7 2 8 5" xfId="26195"/>
    <cellStyle name="常规 7 2 8 5 2" xfId="26196"/>
    <cellStyle name="常规 7 2 8 5 2 2" xfId="26197"/>
    <cellStyle name="常规 7 2 8 5 2 2 2" xfId="26198"/>
    <cellStyle name="常规 7 2 8 5 2 3" xfId="26199"/>
    <cellStyle name="常规 7 2 8 5 2 3 2" xfId="26200"/>
    <cellStyle name="常规 7 2 8 5 2 4" xfId="26201"/>
    <cellStyle name="常规 7 2 8 5 2 4 2" xfId="26202"/>
    <cellStyle name="常规 7 2 8 5 2 5" xfId="26203"/>
    <cellStyle name="常规 7 2 8 5 3" xfId="26204"/>
    <cellStyle name="常规 7 2 8 5 3 2" xfId="26205"/>
    <cellStyle name="常规 7 2 8 5 4" xfId="26206"/>
    <cellStyle name="常规 7 2 8 5 4 2" xfId="26207"/>
    <cellStyle name="常规 7 2 8 5 5" xfId="26208"/>
    <cellStyle name="常规 7 2 8 5 5 2" xfId="26209"/>
    <cellStyle name="常规 7 2 8 5 6" xfId="26210"/>
    <cellStyle name="常规 7 2 8 6" xfId="26211"/>
    <cellStyle name="常规 7 2 8 6 2" xfId="26212"/>
    <cellStyle name="常规 7 2 8 6 2 2" xfId="26213"/>
    <cellStyle name="常规 7 2 8 6 3" xfId="26214"/>
    <cellStyle name="常规 7 2 8 6 3 2" xfId="26215"/>
    <cellStyle name="常规 7 2 8 6 4" xfId="26216"/>
    <cellStyle name="常规 7 2 8 6 4 2" xfId="26217"/>
    <cellStyle name="常规 7 2 8 6 5" xfId="26218"/>
    <cellStyle name="常规 7 2 8 7" xfId="26219"/>
    <cellStyle name="常规 7 2 8 7 2" xfId="26220"/>
    <cellStyle name="常规 7 2 8 7 2 2" xfId="26221"/>
    <cellStyle name="常规 7 2 8 7 3" xfId="26222"/>
    <cellStyle name="常规 7 2 8 7 3 2" xfId="26223"/>
    <cellStyle name="常规 7 2 8 7 4" xfId="26224"/>
    <cellStyle name="常规 7 2 8 7 4 2" xfId="26225"/>
    <cellStyle name="常规 7 2 8 7 5" xfId="26226"/>
    <cellStyle name="常规 7 2 8 8" xfId="26227"/>
    <cellStyle name="常规 7 2 8 8 2" xfId="26228"/>
    <cellStyle name="常规 7 2 8 8 2 2" xfId="26229"/>
    <cellStyle name="常规 7 2 8 8 3" xfId="26230"/>
    <cellStyle name="常规 7 2 8 8 3 2" xfId="26231"/>
    <cellStyle name="常规 7 2 8 8 4" xfId="26232"/>
    <cellStyle name="常规 7 2 8 9" xfId="26233"/>
    <cellStyle name="常规 7 2 8 9 2" xfId="26234"/>
    <cellStyle name="常规 7 2 9" xfId="26235"/>
    <cellStyle name="常规 7 2 9 10" xfId="26236"/>
    <cellStyle name="常规 7 2 9 10 2" xfId="26237"/>
    <cellStyle name="常规 7 2 9 11" xfId="26238"/>
    <cellStyle name="常规 7 2 9 2" xfId="26239"/>
    <cellStyle name="常规 7 2 9 2 10" xfId="26240"/>
    <cellStyle name="常规 7 2 9 2 2" xfId="26241"/>
    <cellStyle name="常规 7 2 9 2 2 2" xfId="26242"/>
    <cellStyle name="常规 7 2 9 2 2 2 2" xfId="26243"/>
    <cellStyle name="常规 7 2 9 2 2 2 2 2" xfId="26244"/>
    <cellStyle name="常规 7 2 9 2 2 2 2 2 2" xfId="26245"/>
    <cellStyle name="常规 7 2 9 2 2 2 2 3" xfId="26246"/>
    <cellStyle name="常规 7 2 9 2 2 2 2 3 2" xfId="26247"/>
    <cellStyle name="常规 7 2 9 2 2 2 2 4" xfId="26248"/>
    <cellStyle name="常规 7 2 9 2 2 2 2 4 2" xfId="26249"/>
    <cellStyle name="常规 7 2 9 2 2 2 2 5" xfId="26250"/>
    <cellStyle name="常规 7 2 9 2 2 2 3" xfId="26251"/>
    <cellStyle name="常规 7 2 9 2 2 2 3 2" xfId="26252"/>
    <cellStyle name="常规 7 2 9 2 2 2 4" xfId="26253"/>
    <cellStyle name="常规 7 2 9 2 2 2 4 2" xfId="26254"/>
    <cellStyle name="常规 7 2 9 2 2 2 5" xfId="26255"/>
    <cellStyle name="常规 7 2 9 2 2 2 5 2" xfId="26256"/>
    <cellStyle name="常规 7 2 9 2 2 2 6" xfId="26257"/>
    <cellStyle name="常规 7 2 9 2 2 3" xfId="26258"/>
    <cellStyle name="常规 7 2 9 2 2 3 2" xfId="26259"/>
    <cellStyle name="常规 7 2 9 2 2 3 2 2" xfId="26260"/>
    <cellStyle name="常规 7 2 9 2 2 3 3" xfId="26261"/>
    <cellStyle name="常规 7 2 9 2 2 3 3 2" xfId="26262"/>
    <cellStyle name="常规 7 2 9 2 2 3 4" xfId="26263"/>
    <cellStyle name="常规 7 2 9 2 2 3 4 2" xfId="26264"/>
    <cellStyle name="常规 7 2 9 2 2 3 5" xfId="26265"/>
    <cellStyle name="常规 7 2 9 2 2 4" xfId="26266"/>
    <cellStyle name="常规 7 2 9 2 2 4 2" xfId="26267"/>
    <cellStyle name="常规 7 2 9 2 2 4 2 2" xfId="26268"/>
    <cellStyle name="常规 7 2 9 2 2 4 3" xfId="26269"/>
    <cellStyle name="常规 7 2 9 2 2 4 3 2" xfId="26270"/>
    <cellStyle name="常规 7 2 9 2 2 4 4" xfId="26271"/>
    <cellStyle name="常规 7 2 9 2 2 4 4 2" xfId="26272"/>
    <cellStyle name="常规 7 2 9 2 2 4 5" xfId="26273"/>
    <cellStyle name="常规 7 2 9 2 2 5" xfId="26274"/>
    <cellStyle name="常规 7 2 9 2 2 5 2" xfId="26275"/>
    <cellStyle name="常规 7 2 9 2 2 5 2 2" xfId="26276"/>
    <cellStyle name="常规 7 2 9 2 2 5 3" xfId="26277"/>
    <cellStyle name="常规 7 2 9 2 2 5 3 2" xfId="26278"/>
    <cellStyle name="常规 7 2 9 2 2 5 4" xfId="26279"/>
    <cellStyle name="常规 7 2 9 2 2 6" xfId="26280"/>
    <cellStyle name="常规 7 2 9 2 2 6 2" xfId="26281"/>
    <cellStyle name="常规 7 2 9 2 2 7" xfId="26282"/>
    <cellStyle name="常规 7 2 9 2 2 7 2" xfId="26283"/>
    <cellStyle name="常规 7 2 9 2 2 8" xfId="26284"/>
    <cellStyle name="常规 7 2 9 2 2 8 2" xfId="26285"/>
    <cellStyle name="常规 7 2 9 2 2 9" xfId="26286"/>
    <cellStyle name="常规 7 2 9 2 3" xfId="26287"/>
    <cellStyle name="常规 7 2 9 2 3 2" xfId="26288"/>
    <cellStyle name="常规 7 2 9 2 3 2 2" xfId="26289"/>
    <cellStyle name="常规 7 2 9 2 3 2 2 2" xfId="26290"/>
    <cellStyle name="常规 7 2 9 2 3 2 3" xfId="26291"/>
    <cellStyle name="常规 7 2 9 2 3 2 3 2" xfId="26292"/>
    <cellStyle name="常规 7 2 9 2 3 2 4" xfId="26293"/>
    <cellStyle name="常规 7 2 9 2 3 2 4 2" xfId="26294"/>
    <cellStyle name="常规 7 2 9 2 3 2 5" xfId="26295"/>
    <cellStyle name="常规 7 2 9 2 3 3" xfId="26296"/>
    <cellStyle name="常规 7 2 9 2 3 3 2" xfId="26297"/>
    <cellStyle name="常规 7 2 9 2 3 4" xfId="26298"/>
    <cellStyle name="常规 7 2 9 2 3 4 2" xfId="26299"/>
    <cellStyle name="常规 7 2 9 2 3 5" xfId="26300"/>
    <cellStyle name="常规 7 2 9 2 3 5 2" xfId="26301"/>
    <cellStyle name="常规 7 2 9 2 3 6" xfId="26302"/>
    <cellStyle name="常规 7 2 9 2 4" xfId="26303"/>
    <cellStyle name="常规 7 2 9 2 4 2" xfId="26304"/>
    <cellStyle name="常规 7 2 9 2 4 2 2" xfId="26305"/>
    <cellStyle name="常规 7 2 9 2 4 3" xfId="26306"/>
    <cellStyle name="常规 7 2 9 2 4 3 2" xfId="26307"/>
    <cellStyle name="常规 7 2 9 2 4 4" xfId="26308"/>
    <cellStyle name="常规 7 2 9 2 4 4 2" xfId="26309"/>
    <cellStyle name="常规 7 2 9 2 4 5" xfId="26310"/>
    <cellStyle name="常规 7 2 9 2 5" xfId="26311"/>
    <cellStyle name="常规 7 2 9 2 5 2" xfId="26312"/>
    <cellStyle name="常规 7 2 9 2 5 2 2" xfId="26313"/>
    <cellStyle name="常规 7 2 9 2 5 3" xfId="26314"/>
    <cellStyle name="常规 7 2 9 2 5 3 2" xfId="26315"/>
    <cellStyle name="常规 7 2 9 2 5 4" xfId="26316"/>
    <cellStyle name="常规 7 2 9 2 5 4 2" xfId="26317"/>
    <cellStyle name="常规 7 2 9 2 5 5" xfId="26318"/>
    <cellStyle name="常规 7 2 9 2 6" xfId="26319"/>
    <cellStyle name="常规 7 2 9 2 6 2" xfId="26320"/>
    <cellStyle name="常规 7 2 9 2 6 2 2" xfId="26321"/>
    <cellStyle name="常规 7 2 9 2 6 3" xfId="26322"/>
    <cellStyle name="常规 7 2 9 2 6 3 2" xfId="26323"/>
    <cellStyle name="常规 7 2 9 2 6 4" xfId="26324"/>
    <cellStyle name="常规 7 2 9 2 7" xfId="26325"/>
    <cellStyle name="常规 7 2 9 2 7 2" xfId="26326"/>
    <cellStyle name="常规 7 2 9 2 8" xfId="26327"/>
    <cellStyle name="常规 7 2 9 2 8 2" xfId="26328"/>
    <cellStyle name="常规 7 2 9 2 9" xfId="26329"/>
    <cellStyle name="常规 7 2 9 2 9 2" xfId="26330"/>
    <cellStyle name="常规 7 2 9 3" xfId="26331"/>
    <cellStyle name="常规 7 2 9 3 2" xfId="26332"/>
    <cellStyle name="常规 7 2 9 3 2 2" xfId="26333"/>
    <cellStyle name="常规 7 2 9 3 2 2 2" xfId="26334"/>
    <cellStyle name="常规 7 2 9 3 2 2 2 2" xfId="26335"/>
    <cellStyle name="常规 7 2 9 3 2 2 3" xfId="26336"/>
    <cellStyle name="常规 7 2 9 3 2 2 3 2" xfId="26337"/>
    <cellStyle name="常规 7 2 9 3 2 2 4" xfId="26338"/>
    <cellStyle name="常规 7 2 9 3 2 2 4 2" xfId="26339"/>
    <cellStyle name="常规 7 2 9 3 2 2 5" xfId="26340"/>
    <cellStyle name="常规 7 2 9 3 2 3" xfId="26341"/>
    <cellStyle name="常规 7 2 9 3 2 3 2" xfId="26342"/>
    <cellStyle name="常规 7 2 9 3 2 4" xfId="26343"/>
    <cellStyle name="常规 7 2 9 3 2 4 2" xfId="26344"/>
    <cellStyle name="常规 7 2 9 3 2 5" xfId="26345"/>
    <cellStyle name="常规 7 2 9 3 2 5 2" xfId="26346"/>
    <cellStyle name="常规 7 2 9 3 2 6" xfId="26347"/>
    <cellStyle name="常规 7 2 9 3 3" xfId="26348"/>
    <cellStyle name="常规 7 2 9 3 3 2" xfId="26349"/>
    <cellStyle name="常规 7 2 9 3 3 2 2" xfId="26350"/>
    <cellStyle name="常规 7 2 9 3 3 3" xfId="26351"/>
    <cellStyle name="常规 7 2 9 3 3 3 2" xfId="26352"/>
    <cellStyle name="常规 7 2 9 3 3 4" xfId="26353"/>
    <cellStyle name="常规 7 2 9 3 3 4 2" xfId="26354"/>
    <cellStyle name="常规 7 2 9 3 3 5" xfId="26355"/>
    <cellStyle name="常规 7 2 9 3 4" xfId="26356"/>
    <cellStyle name="常规 7 2 9 3 4 2" xfId="26357"/>
    <cellStyle name="常规 7 2 9 3 4 2 2" xfId="26358"/>
    <cellStyle name="常规 7 2 9 3 4 3" xfId="26359"/>
    <cellStyle name="常规 7 2 9 3 4 3 2" xfId="26360"/>
    <cellStyle name="常规 7 2 9 3 4 4" xfId="26361"/>
    <cellStyle name="常规 7 2 9 3 4 4 2" xfId="26362"/>
    <cellStyle name="常规 7 2 9 3 4 5" xfId="26363"/>
    <cellStyle name="常规 7 2 9 3 5" xfId="26364"/>
    <cellStyle name="常规 7 2 9 3 5 2" xfId="26365"/>
    <cellStyle name="常规 7 2 9 3 5 2 2" xfId="26366"/>
    <cellStyle name="常规 7 2 9 3 5 3" xfId="26367"/>
    <cellStyle name="常规 7 2 9 3 5 3 2" xfId="26368"/>
    <cellStyle name="常规 7 2 9 3 5 4" xfId="26369"/>
    <cellStyle name="常规 7 2 9 3 6" xfId="26370"/>
    <cellStyle name="常规 7 2 9 3 6 2" xfId="26371"/>
    <cellStyle name="常规 7 2 9 3 7" xfId="26372"/>
    <cellStyle name="常规 7 2 9 3 7 2" xfId="26373"/>
    <cellStyle name="常规 7 2 9 3 8" xfId="26374"/>
    <cellStyle name="常规 7 2 9 3 8 2" xfId="26375"/>
    <cellStyle name="常规 7 2 9 3 9" xfId="26376"/>
    <cellStyle name="常规 7 2 9 4" xfId="26377"/>
    <cellStyle name="常规 7 2 9 4 2" xfId="26378"/>
    <cellStyle name="常规 7 2 9 4 2 2" xfId="26379"/>
    <cellStyle name="常规 7 2 9 4 2 2 2" xfId="26380"/>
    <cellStyle name="常规 7 2 9 4 2 3" xfId="26381"/>
    <cellStyle name="常规 7 2 9 4 2 3 2" xfId="26382"/>
    <cellStyle name="常规 7 2 9 4 2 4" xfId="26383"/>
    <cellStyle name="常规 7 2 9 4 2 4 2" xfId="26384"/>
    <cellStyle name="常规 7 2 9 4 2 5" xfId="26385"/>
    <cellStyle name="常规 7 2 9 4 3" xfId="26386"/>
    <cellStyle name="常规 7 2 9 4 3 2" xfId="26387"/>
    <cellStyle name="常规 7 2 9 4 4" xfId="26388"/>
    <cellStyle name="常规 7 2 9 4 4 2" xfId="26389"/>
    <cellStyle name="常规 7 2 9 4 5" xfId="26390"/>
    <cellStyle name="常规 7 2 9 4 5 2" xfId="26391"/>
    <cellStyle name="常规 7 2 9 4 6" xfId="26392"/>
    <cellStyle name="常规 7 2 9 5" xfId="26393"/>
    <cellStyle name="常规 7 2 9 5 2" xfId="26394"/>
    <cellStyle name="常规 7 2 9 5 2 2" xfId="26395"/>
    <cellStyle name="常规 7 2 9 5 3" xfId="26396"/>
    <cellStyle name="常规 7 2 9 5 3 2" xfId="26397"/>
    <cellStyle name="常规 7 2 9 5 4" xfId="26398"/>
    <cellStyle name="常规 7 2 9 5 4 2" xfId="26399"/>
    <cellStyle name="常规 7 2 9 5 5" xfId="26400"/>
    <cellStyle name="常规 7 2 9 6" xfId="26401"/>
    <cellStyle name="常规 7 2 9 6 2" xfId="26402"/>
    <cellStyle name="常规 7 2 9 6 2 2" xfId="26403"/>
    <cellStyle name="常规 7 2 9 6 3" xfId="26404"/>
    <cellStyle name="常规 7 2 9 6 3 2" xfId="26405"/>
    <cellStyle name="常规 7 2 9 6 4" xfId="26406"/>
    <cellStyle name="常规 7 2 9 6 4 2" xfId="26407"/>
    <cellStyle name="常规 7 2 9 6 5" xfId="26408"/>
    <cellStyle name="常规 7 2 9 7" xfId="26409"/>
    <cellStyle name="常规 7 2 9 7 2" xfId="26410"/>
    <cellStyle name="常规 7 2 9 7 2 2" xfId="26411"/>
    <cellStyle name="常规 7 2 9 7 3" xfId="26412"/>
    <cellStyle name="常规 7 2 9 7 3 2" xfId="26413"/>
    <cellStyle name="常规 7 2 9 7 4" xfId="26414"/>
    <cellStyle name="常规 7 2 9 8" xfId="26415"/>
    <cellStyle name="常规 7 2 9 8 2" xfId="26416"/>
    <cellStyle name="常规 7 2 9 9" xfId="26417"/>
    <cellStyle name="常规 7 2 9 9 2" xfId="26418"/>
    <cellStyle name="常规 7 3" xfId="26419"/>
    <cellStyle name="常规 7 3 10" xfId="26420"/>
    <cellStyle name="常规 7 3 10 10" xfId="26421"/>
    <cellStyle name="常规 7 3 10 10 2" xfId="26422"/>
    <cellStyle name="常规 7 3 10 11" xfId="26423"/>
    <cellStyle name="常规 7 3 10 2" xfId="26424"/>
    <cellStyle name="常规 7 3 10 2 10" xfId="26425"/>
    <cellStyle name="常规 7 3 10 2 2" xfId="26426"/>
    <cellStyle name="常规 7 3 10 2 2 2" xfId="26427"/>
    <cellStyle name="常规 7 3 10 2 2 2 2" xfId="26428"/>
    <cellStyle name="常规 7 3 10 2 2 2 2 2" xfId="26429"/>
    <cellStyle name="常规 7 3 10 2 2 2 2 2 2" xfId="26430"/>
    <cellStyle name="常规 7 3 10 2 2 2 2 3" xfId="26431"/>
    <cellStyle name="常规 7 3 10 2 2 2 2 3 2" xfId="26432"/>
    <cellStyle name="常规 7 3 10 2 2 2 2 4" xfId="26433"/>
    <cellStyle name="常规 7 3 10 2 2 2 2 4 2" xfId="26434"/>
    <cellStyle name="常规 7 3 10 2 2 2 2 5" xfId="26435"/>
    <cellStyle name="常规 7 3 10 2 2 2 3" xfId="26436"/>
    <cellStyle name="常规 7 3 10 2 2 2 3 2" xfId="26437"/>
    <cellStyle name="常规 7 3 10 2 2 2 4" xfId="26438"/>
    <cellStyle name="常规 7 3 10 2 2 2 4 2" xfId="26439"/>
    <cellStyle name="常规 7 3 10 2 2 2 5" xfId="26440"/>
    <cellStyle name="常规 7 3 10 2 2 2 5 2" xfId="26441"/>
    <cellStyle name="常规 7 3 10 2 2 2 6" xfId="26442"/>
    <cellStyle name="常规 7 3 10 2 2 3" xfId="26443"/>
    <cellStyle name="常规 7 3 10 2 2 3 2" xfId="26444"/>
    <cellStyle name="常规 7 3 10 2 2 3 2 2" xfId="26445"/>
    <cellStyle name="常规 7 3 10 2 2 3 3" xfId="26446"/>
    <cellStyle name="常规 7 3 10 2 2 3 3 2" xfId="26447"/>
    <cellStyle name="常规 7 3 10 2 2 3 4" xfId="26448"/>
    <cellStyle name="常规 7 3 10 2 2 3 4 2" xfId="26449"/>
    <cellStyle name="常规 7 3 10 2 2 3 5" xfId="26450"/>
    <cellStyle name="常规 7 3 10 2 2 4" xfId="26451"/>
    <cellStyle name="常规 7 3 10 2 2 4 2" xfId="26452"/>
    <cellStyle name="常规 7 3 10 2 2 4 2 2" xfId="26453"/>
    <cellStyle name="常规 7 3 10 2 2 4 3" xfId="26454"/>
    <cellStyle name="常规 7 3 10 2 2 4 3 2" xfId="26455"/>
    <cellStyle name="常规 7 3 10 2 2 4 4" xfId="26456"/>
    <cellStyle name="常规 7 3 10 2 2 4 4 2" xfId="26457"/>
    <cellStyle name="常规 7 3 10 2 2 4 5" xfId="26458"/>
    <cellStyle name="常规 7 3 10 2 2 5" xfId="26459"/>
    <cellStyle name="常规 7 3 10 2 2 5 2" xfId="26460"/>
    <cellStyle name="常规 7 3 10 2 2 5 2 2" xfId="26461"/>
    <cellStyle name="常规 7 3 10 2 2 5 3" xfId="26462"/>
    <cellStyle name="常规 7 3 10 2 2 5 3 2" xfId="26463"/>
    <cellStyle name="常规 7 3 10 2 2 5 4" xfId="26464"/>
    <cellStyle name="常规 7 3 10 2 2 6" xfId="26465"/>
    <cellStyle name="常规 7 3 10 2 2 6 2" xfId="26466"/>
    <cellStyle name="常规 7 3 10 2 2 7" xfId="26467"/>
    <cellStyle name="常规 7 3 10 2 2 7 2" xfId="26468"/>
    <cellStyle name="常规 7 3 10 2 2 8" xfId="26469"/>
    <cellStyle name="常规 7 3 10 2 2 8 2" xfId="26470"/>
    <cellStyle name="常规 7 3 10 2 2 9" xfId="26471"/>
    <cellStyle name="常规 7 3 10 2 3" xfId="26472"/>
    <cellStyle name="常规 7 3 10 2 3 2" xfId="26473"/>
    <cellStyle name="常规 7 3 10 2 3 2 2" xfId="26474"/>
    <cellStyle name="常规 7 3 10 2 3 2 2 2" xfId="26475"/>
    <cellStyle name="常规 7 3 10 2 3 2 3" xfId="26476"/>
    <cellStyle name="常规 7 3 10 2 3 2 3 2" xfId="26477"/>
    <cellStyle name="常规 7 3 10 2 3 2 4" xfId="26478"/>
    <cellStyle name="常规 7 3 10 2 3 2 4 2" xfId="26479"/>
    <cellStyle name="常规 7 3 10 2 3 2 5" xfId="26480"/>
    <cellStyle name="常规 7 3 10 2 3 3" xfId="26481"/>
    <cellStyle name="常规 7 3 10 2 3 3 2" xfId="26482"/>
    <cellStyle name="常规 7 3 10 2 3 4" xfId="26483"/>
    <cellStyle name="常规 7 3 10 2 3 4 2" xfId="26484"/>
    <cellStyle name="常规 7 3 10 2 3 5" xfId="26485"/>
    <cellStyle name="常规 7 3 10 2 3 5 2" xfId="26486"/>
    <cellStyle name="常规 7 3 10 2 3 6" xfId="26487"/>
    <cellStyle name="常规 7 3 10 2 4" xfId="26488"/>
    <cellStyle name="常规 7 3 10 2 4 2" xfId="26489"/>
    <cellStyle name="常规 7 3 10 2 4 2 2" xfId="26490"/>
    <cellStyle name="常规 7 3 10 2 4 3" xfId="26491"/>
    <cellStyle name="常规 7 3 10 2 4 3 2" xfId="26492"/>
    <cellStyle name="常规 7 3 10 2 4 4" xfId="26493"/>
    <cellStyle name="常规 7 3 10 2 4 4 2" xfId="26494"/>
    <cellStyle name="常规 7 3 10 2 4 5" xfId="26495"/>
    <cellStyle name="常规 7 3 10 2 5" xfId="26496"/>
    <cellStyle name="常规 7 3 10 2 5 2" xfId="26497"/>
    <cellStyle name="常规 7 3 10 2 5 2 2" xfId="26498"/>
    <cellStyle name="常规 7 3 10 2 5 3" xfId="26499"/>
    <cellStyle name="常规 7 3 10 2 5 3 2" xfId="26500"/>
    <cellStyle name="常规 7 3 10 2 5 4" xfId="26501"/>
    <cellStyle name="常规 7 3 10 2 5 4 2" xfId="26502"/>
    <cellStyle name="常规 7 3 10 2 5 5" xfId="26503"/>
    <cellStyle name="常规 7 3 10 2 6" xfId="26504"/>
    <cellStyle name="常规 7 3 10 2 6 2" xfId="26505"/>
    <cellStyle name="常规 7 3 10 2 6 2 2" xfId="26506"/>
    <cellStyle name="常规 7 3 10 2 6 3" xfId="26507"/>
    <cellStyle name="常规 7 3 10 2 6 3 2" xfId="26508"/>
    <cellStyle name="常规 7 3 10 2 6 4" xfId="26509"/>
    <cellStyle name="常规 7 3 10 2 7" xfId="26510"/>
    <cellStyle name="常规 7 3 10 2 7 2" xfId="26511"/>
    <cellStyle name="常规 7 3 10 2 8" xfId="26512"/>
    <cellStyle name="常规 7 3 10 2 8 2" xfId="26513"/>
    <cellStyle name="常规 7 3 10 2 9" xfId="26514"/>
    <cellStyle name="常规 7 3 10 2 9 2" xfId="26515"/>
    <cellStyle name="常规 7 3 10 3" xfId="26516"/>
    <cellStyle name="常规 7 3 10 3 2" xfId="26517"/>
    <cellStyle name="常规 7 3 10 3 2 2" xfId="26518"/>
    <cellStyle name="常规 7 3 10 3 2 2 2" xfId="26519"/>
    <cellStyle name="常规 7 3 10 3 2 2 2 2" xfId="26520"/>
    <cellStyle name="常规 7 3 10 3 2 2 3" xfId="26521"/>
    <cellStyle name="常规 7 3 10 3 2 2 3 2" xfId="26522"/>
    <cellStyle name="常规 7 3 10 3 2 2 4" xfId="26523"/>
    <cellStyle name="常规 7 3 10 3 2 2 4 2" xfId="26524"/>
    <cellStyle name="常规 7 3 10 3 2 2 5" xfId="26525"/>
    <cellStyle name="常规 7 3 10 3 2 3" xfId="26526"/>
    <cellStyle name="常规 7 3 10 3 2 3 2" xfId="26527"/>
    <cellStyle name="常规 7 3 10 3 2 4" xfId="26528"/>
    <cellStyle name="常规 7 3 10 3 2 4 2" xfId="26529"/>
    <cellStyle name="常规 7 3 10 3 2 5" xfId="26530"/>
    <cellStyle name="常规 7 3 10 3 2 5 2" xfId="26531"/>
    <cellStyle name="常规 7 3 10 3 2 6" xfId="26532"/>
    <cellStyle name="常规 7 3 10 3 3" xfId="26533"/>
    <cellStyle name="常规 7 3 10 3 3 2" xfId="26534"/>
    <cellStyle name="常规 7 3 10 3 3 2 2" xfId="26535"/>
    <cellStyle name="常规 7 3 10 3 3 3" xfId="26536"/>
    <cellStyle name="常规 7 3 10 3 3 3 2" xfId="26537"/>
    <cellStyle name="常规 7 3 10 3 3 4" xfId="26538"/>
    <cellStyle name="常规 7 3 10 3 3 4 2" xfId="26539"/>
    <cellStyle name="常规 7 3 10 3 3 5" xfId="26540"/>
    <cellStyle name="常规 7 3 10 3 4" xfId="26541"/>
    <cellStyle name="常规 7 3 10 3 4 2" xfId="26542"/>
    <cellStyle name="常规 7 3 10 3 4 2 2" xfId="26543"/>
    <cellStyle name="常规 7 3 10 3 4 3" xfId="26544"/>
    <cellStyle name="常规 7 3 10 3 4 3 2" xfId="26545"/>
    <cellStyle name="常规 7 3 10 3 4 4" xfId="26546"/>
    <cellStyle name="常规 7 3 10 3 4 4 2" xfId="26547"/>
    <cellStyle name="常规 7 3 10 3 4 5" xfId="26548"/>
    <cellStyle name="常规 7 3 10 3 5" xfId="26549"/>
    <cellStyle name="常规 7 3 10 3 5 2" xfId="26550"/>
    <cellStyle name="常规 7 3 10 3 5 2 2" xfId="26551"/>
    <cellStyle name="常规 7 3 10 3 5 3" xfId="26552"/>
    <cellStyle name="常规 7 3 10 3 5 3 2" xfId="26553"/>
    <cellStyle name="常规 7 3 10 3 5 4" xfId="26554"/>
    <cellStyle name="常规 7 3 10 3 6" xfId="26555"/>
    <cellStyle name="常规 7 3 10 3 6 2" xfId="26556"/>
    <cellStyle name="常规 7 3 10 3 7" xfId="26557"/>
    <cellStyle name="常规 7 3 10 3 7 2" xfId="26558"/>
    <cellStyle name="常规 7 3 10 3 8" xfId="26559"/>
    <cellStyle name="常规 7 3 10 3 8 2" xfId="26560"/>
    <cellStyle name="常规 7 3 10 3 9" xfId="26561"/>
    <cellStyle name="常规 7 3 10 4" xfId="26562"/>
    <cellStyle name="常规 7 3 10 4 2" xfId="26563"/>
    <cellStyle name="常规 7 3 10 4 2 2" xfId="26564"/>
    <cellStyle name="常规 7 3 10 4 2 2 2" xfId="26565"/>
    <cellStyle name="常规 7 3 10 4 2 3" xfId="26566"/>
    <cellStyle name="常规 7 3 10 4 2 3 2" xfId="26567"/>
    <cellStyle name="常规 7 3 10 4 2 4" xfId="26568"/>
    <cellStyle name="常规 7 3 10 4 2 4 2" xfId="26569"/>
    <cellStyle name="常规 7 3 10 4 2 5" xfId="26570"/>
    <cellStyle name="常规 7 3 10 4 3" xfId="26571"/>
    <cellStyle name="常规 7 3 10 4 3 2" xfId="26572"/>
    <cellStyle name="常规 7 3 10 4 4" xfId="26573"/>
    <cellStyle name="常规 7 3 10 4 4 2" xfId="26574"/>
    <cellStyle name="常规 7 3 10 4 5" xfId="26575"/>
    <cellStyle name="常规 7 3 10 4 5 2" xfId="26576"/>
    <cellStyle name="常规 7 3 10 4 6" xfId="26577"/>
    <cellStyle name="常规 7 3 10 5" xfId="26578"/>
    <cellStyle name="常规 7 3 10 5 2" xfId="26579"/>
    <cellStyle name="常规 7 3 10 5 2 2" xfId="26580"/>
    <cellStyle name="常规 7 3 10 5 3" xfId="26581"/>
    <cellStyle name="常规 7 3 10 5 3 2" xfId="26582"/>
    <cellStyle name="常规 7 3 10 5 4" xfId="26583"/>
    <cellStyle name="常规 7 3 10 5 4 2" xfId="26584"/>
    <cellStyle name="常规 7 3 10 5 5" xfId="26585"/>
    <cellStyle name="常规 7 3 10 6" xfId="26586"/>
    <cellStyle name="常规 7 3 10 6 2" xfId="26587"/>
    <cellStyle name="常规 7 3 10 6 2 2" xfId="26588"/>
    <cellStyle name="常规 7 3 10 6 3" xfId="26589"/>
    <cellStyle name="常规 7 3 10 6 3 2" xfId="26590"/>
    <cellStyle name="常规 7 3 10 6 4" xfId="26591"/>
    <cellStyle name="常规 7 3 10 6 4 2" xfId="26592"/>
    <cellStyle name="常规 7 3 10 6 5" xfId="26593"/>
    <cellStyle name="常规 7 3 10 7" xfId="26594"/>
    <cellStyle name="常规 7 3 10 7 2" xfId="26595"/>
    <cellStyle name="常规 7 3 10 7 2 2" xfId="26596"/>
    <cellStyle name="常规 7 3 10 7 3" xfId="26597"/>
    <cellStyle name="常规 7 3 10 7 3 2" xfId="26598"/>
    <cellStyle name="常规 7 3 10 7 4" xfId="26599"/>
    <cellStyle name="常规 7 3 10 8" xfId="26600"/>
    <cellStyle name="常规 7 3 10 8 2" xfId="26601"/>
    <cellStyle name="常规 7 3 10 9" xfId="26602"/>
    <cellStyle name="常规 7 3 10 9 2" xfId="26603"/>
    <cellStyle name="常规 7 3 11" xfId="26604"/>
    <cellStyle name="常规 7 3 11 10" xfId="26605"/>
    <cellStyle name="常规 7 3 11 2" xfId="26606"/>
    <cellStyle name="常规 7 3 11 2 2" xfId="26607"/>
    <cellStyle name="常规 7 3 11 2 2 2" xfId="26608"/>
    <cellStyle name="常规 7 3 11 2 2 2 2" xfId="26609"/>
    <cellStyle name="常规 7 3 11 2 2 2 2 2" xfId="26610"/>
    <cellStyle name="常规 7 3 11 2 2 2 3" xfId="26611"/>
    <cellStyle name="常规 7 3 11 2 2 2 3 2" xfId="26612"/>
    <cellStyle name="常规 7 3 11 2 2 2 4" xfId="26613"/>
    <cellStyle name="常规 7 3 11 2 2 2 4 2" xfId="26614"/>
    <cellStyle name="常规 7 3 11 2 2 2 5" xfId="26615"/>
    <cellStyle name="常规 7 3 11 2 2 3" xfId="26616"/>
    <cellStyle name="常规 7 3 11 2 2 3 2" xfId="26617"/>
    <cellStyle name="常规 7 3 11 2 2 4" xfId="26618"/>
    <cellStyle name="常规 7 3 11 2 2 4 2" xfId="26619"/>
    <cellStyle name="常规 7 3 11 2 2 5" xfId="26620"/>
    <cellStyle name="常规 7 3 11 2 2 5 2" xfId="26621"/>
    <cellStyle name="常规 7 3 11 2 2 6" xfId="26622"/>
    <cellStyle name="常规 7 3 11 2 3" xfId="26623"/>
    <cellStyle name="常规 7 3 11 2 3 2" xfId="26624"/>
    <cellStyle name="常规 7 3 11 2 3 2 2" xfId="26625"/>
    <cellStyle name="常规 7 3 11 2 3 3" xfId="26626"/>
    <cellStyle name="常规 7 3 11 2 3 3 2" xfId="26627"/>
    <cellStyle name="常规 7 3 11 2 3 4" xfId="26628"/>
    <cellStyle name="常规 7 3 11 2 3 4 2" xfId="26629"/>
    <cellStyle name="常规 7 3 11 2 3 5" xfId="26630"/>
    <cellStyle name="常规 7 3 11 2 4" xfId="26631"/>
    <cellStyle name="常规 7 3 11 2 4 2" xfId="26632"/>
    <cellStyle name="常规 7 3 11 2 4 2 2" xfId="26633"/>
    <cellStyle name="常规 7 3 11 2 4 3" xfId="26634"/>
    <cellStyle name="常规 7 3 11 2 4 3 2" xfId="26635"/>
    <cellStyle name="常规 7 3 11 2 4 4" xfId="26636"/>
    <cellStyle name="常规 7 3 11 2 4 4 2" xfId="26637"/>
    <cellStyle name="常规 7 3 11 2 4 5" xfId="26638"/>
    <cellStyle name="常规 7 3 11 2 5" xfId="26639"/>
    <cellStyle name="常规 7 3 11 2 5 2" xfId="26640"/>
    <cellStyle name="常规 7 3 11 2 5 2 2" xfId="26641"/>
    <cellStyle name="常规 7 3 11 2 5 3" xfId="26642"/>
    <cellStyle name="常规 7 3 11 2 5 3 2" xfId="26643"/>
    <cellStyle name="常规 7 3 11 2 5 4" xfId="26644"/>
    <cellStyle name="常规 7 3 11 2 6" xfId="26645"/>
    <cellStyle name="常规 7 3 11 2 6 2" xfId="26646"/>
    <cellStyle name="常规 7 3 11 2 7" xfId="26647"/>
    <cellStyle name="常规 7 3 11 2 7 2" xfId="26648"/>
    <cellStyle name="常规 7 3 11 2 8" xfId="26649"/>
    <cellStyle name="常规 7 3 11 2 8 2" xfId="26650"/>
    <cellStyle name="常规 7 3 11 2 9" xfId="26651"/>
    <cellStyle name="常规 7 3 11 3" xfId="26652"/>
    <cellStyle name="常规 7 3 11 3 2" xfId="26653"/>
    <cellStyle name="常规 7 3 11 3 2 2" xfId="26654"/>
    <cellStyle name="常规 7 3 11 3 2 2 2" xfId="26655"/>
    <cellStyle name="常规 7 3 11 3 2 3" xfId="26656"/>
    <cellStyle name="常规 7 3 11 3 2 3 2" xfId="26657"/>
    <cellStyle name="常规 7 3 11 3 2 4" xfId="26658"/>
    <cellStyle name="常规 7 3 11 3 2 4 2" xfId="26659"/>
    <cellStyle name="常规 7 3 11 3 2 5" xfId="26660"/>
    <cellStyle name="常规 7 3 11 3 3" xfId="26661"/>
    <cellStyle name="常规 7 3 11 3 3 2" xfId="26662"/>
    <cellStyle name="常规 7 3 11 3 4" xfId="26663"/>
    <cellStyle name="常规 7 3 11 3 4 2" xfId="26664"/>
    <cellStyle name="常规 7 3 11 3 5" xfId="26665"/>
    <cellStyle name="常规 7 3 11 3 5 2" xfId="26666"/>
    <cellStyle name="常规 7 3 11 3 6" xfId="26667"/>
    <cellStyle name="常规 7 3 11 4" xfId="26668"/>
    <cellStyle name="常规 7 3 11 4 2" xfId="26669"/>
    <cellStyle name="常规 7 3 11 4 2 2" xfId="26670"/>
    <cellStyle name="常规 7 3 11 4 3" xfId="26671"/>
    <cellStyle name="常规 7 3 11 4 3 2" xfId="26672"/>
    <cellStyle name="常规 7 3 11 4 4" xfId="26673"/>
    <cellStyle name="常规 7 3 11 4 4 2" xfId="26674"/>
    <cellStyle name="常规 7 3 11 4 5" xfId="26675"/>
    <cellStyle name="常规 7 3 11 5" xfId="26676"/>
    <cellStyle name="常规 7 3 11 5 2" xfId="26677"/>
    <cellStyle name="常规 7 3 11 5 2 2" xfId="26678"/>
    <cellStyle name="常规 7 3 11 5 3" xfId="26679"/>
    <cellStyle name="常规 7 3 11 5 3 2" xfId="26680"/>
    <cellStyle name="常规 7 3 11 5 4" xfId="26681"/>
    <cellStyle name="常规 7 3 11 5 4 2" xfId="26682"/>
    <cellStyle name="常规 7 3 11 5 5" xfId="26683"/>
    <cellStyle name="常规 7 3 11 6" xfId="26684"/>
    <cellStyle name="常规 7 3 11 6 2" xfId="26685"/>
    <cellStyle name="常规 7 3 11 6 2 2" xfId="26686"/>
    <cellStyle name="常规 7 3 11 6 3" xfId="26687"/>
    <cellStyle name="常规 7 3 11 6 3 2" xfId="26688"/>
    <cellStyle name="常规 7 3 11 6 4" xfId="26689"/>
    <cellStyle name="常规 7 3 11 7" xfId="26690"/>
    <cellStyle name="常规 7 3 11 7 2" xfId="26691"/>
    <cellStyle name="常规 7 3 11 8" xfId="26692"/>
    <cellStyle name="常规 7 3 11 8 2" xfId="26693"/>
    <cellStyle name="常规 7 3 11 9" xfId="26694"/>
    <cellStyle name="常规 7 3 11 9 2" xfId="26695"/>
    <cellStyle name="常规 7 3 12" xfId="26696"/>
    <cellStyle name="常规 7 3 12 2" xfId="26697"/>
    <cellStyle name="常规 7 3 12 2 2" xfId="26698"/>
    <cellStyle name="常规 7 3 12 2 2 2" xfId="26699"/>
    <cellStyle name="常规 7 3 12 2 2 2 2" xfId="26700"/>
    <cellStyle name="常规 7 3 12 2 2 3" xfId="26701"/>
    <cellStyle name="常规 7 3 12 2 2 3 2" xfId="26702"/>
    <cellStyle name="常规 7 3 12 2 2 4" xfId="26703"/>
    <cellStyle name="常规 7 3 12 2 2 4 2" xfId="26704"/>
    <cellStyle name="常规 7 3 12 2 2 5" xfId="26705"/>
    <cellStyle name="常规 7 3 12 2 3" xfId="26706"/>
    <cellStyle name="常规 7 3 12 2 3 2" xfId="26707"/>
    <cellStyle name="常规 7 3 12 2 4" xfId="26708"/>
    <cellStyle name="常规 7 3 12 2 4 2" xfId="26709"/>
    <cellStyle name="常规 7 3 12 2 5" xfId="26710"/>
    <cellStyle name="常规 7 3 12 2 5 2" xfId="26711"/>
    <cellStyle name="常规 7 3 12 2 6" xfId="26712"/>
    <cellStyle name="常规 7 3 12 3" xfId="26713"/>
    <cellStyle name="常规 7 3 12 3 2" xfId="26714"/>
    <cellStyle name="常规 7 3 12 3 2 2" xfId="26715"/>
    <cellStyle name="常规 7 3 12 3 3" xfId="26716"/>
    <cellStyle name="常规 7 3 12 3 3 2" xfId="26717"/>
    <cellStyle name="常规 7 3 12 3 4" xfId="26718"/>
    <cellStyle name="常规 7 3 12 3 4 2" xfId="26719"/>
    <cellStyle name="常规 7 3 12 3 5" xfId="26720"/>
    <cellStyle name="常规 7 3 12 4" xfId="26721"/>
    <cellStyle name="常规 7 3 12 4 2" xfId="26722"/>
    <cellStyle name="常规 7 3 12 4 2 2" xfId="26723"/>
    <cellStyle name="常规 7 3 12 4 3" xfId="26724"/>
    <cellStyle name="常规 7 3 12 4 3 2" xfId="26725"/>
    <cellStyle name="常规 7 3 12 4 4" xfId="26726"/>
    <cellStyle name="常规 7 3 12 4 4 2" xfId="26727"/>
    <cellStyle name="常规 7 3 12 4 5" xfId="26728"/>
    <cellStyle name="常规 7 3 12 5" xfId="26729"/>
    <cellStyle name="常规 7 3 12 5 2" xfId="26730"/>
    <cellStyle name="常规 7 3 12 5 2 2" xfId="26731"/>
    <cellStyle name="常规 7 3 12 5 3" xfId="26732"/>
    <cellStyle name="常规 7 3 12 5 3 2" xfId="26733"/>
    <cellStyle name="常规 7 3 12 5 4" xfId="26734"/>
    <cellStyle name="常规 7 3 12 6" xfId="26735"/>
    <cellStyle name="常规 7 3 12 6 2" xfId="26736"/>
    <cellStyle name="常规 7 3 12 7" xfId="26737"/>
    <cellStyle name="常规 7 3 12 7 2" xfId="26738"/>
    <cellStyle name="常规 7 3 12 8" xfId="26739"/>
    <cellStyle name="常规 7 3 12 8 2" xfId="26740"/>
    <cellStyle name="常规 7 3 12 9" xfId="26741"/>
    <cellStyle name="常规 7 3 13" xfId="26742"/>
    <cellStyle name="常规 7 3 13 2" xfId="26743"/>
    <cellStyle name="常规 7 3 13 2 2" xfId="26744"/>
    <cellStyle name="常规 7 3 13 2 2 2" xfId="26745"/>
    <cellStyle name="常规 7 3 13 2 3" xfId="26746"/>
    <cellStyle name="常规 7 3 13 2 3 2" xfId="26747"/>
    <cellStyle name="常规 7 3 13 2 4" xfId="26748"/>
    <cellStyle name="常规 7 3 13 2 4 2" xfId="26749"/>
    <cellStyle name="常规 7 3 13 2 5" xfId="26750"/>
    <cellStyle name="常规 7 3 13 3" xfId="26751"/>
    <cellStyle name="常规 7 3 13 3 2" xfId="26752"/>
    <cellStyle name="常规 7 3 13 4" xfId="26753"/>
    <cellStyle name="常规 7 3 13 4 2" xfId="26754"/>
    <cellStyle name="常规 7 3 13 5" xfId="26755"/>
    <cellStyle name="常规 7 3 13 5 2" xfId="26756"/>
    <cellStyle name="常规 7 3 13 6" xfId="26757"/>
    <cellStyle name="常规 7 3 14" xfId="26758"/>
    <cellStyle name="常规 7 3 14 2" xfId="26759"/>
    <cellStyle name="常规 7 3 14 2 2" xfId="26760"/>
    <cellStyle name="常规 7 3 14 3" xfId="26761"/>
    <cellStyle name="常规 7 3 14 3 2" xfId="26762"/>
    <cellStyle name="常规 7 3 14 4" xfId="26763"/>
    <cellStyle name="常规 7 3 14 4 2" xfId="26764"/>
    <cellStyle name="常规 7 3 14 5" xfId="26765"/>
    <cellStyle name="常规 7 3 15" xfId="26766"/>
    <cellStyle name="常规 7 3 15 2" xfId="26767"/>
    <cellStyle name="常规 7 3 15 2 2" xfId="26768"/>
    <cellStyle name="常规 7 3 15 3" xfId="26769"/>
    <cellStyle name="常规 7 3 15 3 2" xfId="26770"/>
    <cellStyle name="常规 7 3 15 4" xfId="26771"/>
    <cellStyle name="常规 7 3 15 4 2" xfId="26772"/>
    <cellStyle name="常规 7 3 15 5" xfId="26773"/>
    <cellStyle name="常规 7 3 16" xfId="26774"/>
    <cellStyle name="常规 7 3 16 2" xfId="26775"/>
    <cellStyle name="常规 7 3 16 2 2" xfId="26776"/>
    <cellStyle name="常规 7 3 16 3" xfId="26777"/>
    <cellStyle name="常规 7 3 16 3 2" xfId="26778"/>
    <cellStyle name="常规 7 3 16 4" xfId="26779"/>
    <cellStyle name="常规 7 3 16 4 2" xfId="26780"/>
    <cellStyle name="常规 7 3 16 5" xfId="26781"/>
    <cellStyle name="常规 7 3 17" xfId="26782"/>
    <cellStyle name="常规 7 3 17 2" xfId="26783"/>
    <cellStyle name="常规 7 3 17 2 2" xfId="26784"/>
    <cellStyle name="常规 7 3 17 3" xfId="26785"/>
    <cellStyle name="常规 7 3 17 3 2" xfId="26786"/>
    <cellStyle name="常规 7 3 17 4" xfId="26787"/>
    <cellStyle name="常规 7 3 18" xfId="26788"/>
    <cellStyle name="常规 7 3 18 2" xfId="26789"/>
    <cellStyle name="常规 7 3 19" xfId="26790"/>
    <cellStyle name="常规 7 3 19 2" xfId="26791"/>
    <cellStyle name="常规 7 3 2" xfId="26792"/>
    <cellStyle name="常规 7 3 2 10" xfId="26793"/>
    <cellStyle name="常规 7 3 2 10 10" xfId="26794"/>
    <cellStyle name="常规 7 3 2 10 2" xfId="26795"/>
    <cellStyle name="常规 7 3 2 10 2 2" xfId="26796"/>
    <cellStyle name="常规 7 3 2 10 2 2 2" xfId="26797"/>
    <cellStyle name="常规 7 3 2 10 2 2 2 2" xfId="26798"/>
    <cellStyle name="常规 7 3 2 10 2 2 2 2 2" xfId="26799"/>
    <cellStyle name="常规 7 3 2 10 2 2 2 3" xfId="26800"/>
    <cellStyle name="常规 7 3 2 10 2 2 2 3 2" xfId="26801"/>
    <cellStyle name="常规 7 3 2 10 2 2 2 4" xfId="26802"/>
    <cellStyle name="常规 7 3 2 10 2 2 2 4 2" xfId="26803"/>
    <cellStyle name="常规 7 3 2 10 2 2 2 5" xfId="26804"/>
    <cellStyle name="常规 7 3 2 10 2 2 3" xfId="26805"/>
    <cellStyle name="常规 7 3 2 10 2 2 3 2" xfId="26806"/>
    <cellStyle name="常规 7 3 2 10 2 2 4" xfId="26807"/>
    <cellStyle name="常规 7 3 2 10 2 2 4 2" xfId="26808"/>
    <cellStyle name="常规 7 3 2 10 2 2 5" xfId="26809"/>
    <cellStyle name="常规 7 3 2 10 2 2 5 2" xfId="26810"/>
    <cellStyle name="常规 7 3 2 10 2 2 6" xfId="26811"/>
    <cellStyle name="常规 7 3 2 10 2 3" xfId="26812"/>
    <cellStyle name="常规 7 3 2 10 2 3 2" xfId="26813"/>
    <cellStyle name="常规 7 3 2 10 2 3 2 2" xfId="26814"/>
    <cellStyle name="常规 7 3 2 10 2 3 3" xfId="26815"/>
    <cellStyle name="常规 7 3 2 10 2 3 3 2" xfId="26816"/>
    <cellStyle name="常规 7 3 2 10 2 3 4" xfId="26817"/>
    <cellStyle name="常规 7 3 2 10 2 3 4 2" xfId="26818"/>
    <cellStyle name="常规 7 3 2 10 2 3 5" xfId="26819"/>
    <cellStyle name="常规 7 3 2 10 2 4" xfId="26820"/>
    <cellStyle name="常规 7 3 2 10 2 4 2" xfId="26821"/>
    <cellStyle name="常规 7 3 2 10 2 4 2 2" xfId="26822"/>
    <cellStyle name="常规 7 3 2 10 2 4 3" xfId="26823"/>
    <cellStyle name="常规 7 3 2 10 2 4 3 2" xfId="26824"/>
    <cellStyle name="常规 7 3 2 10 2 4 4" xfId="26825"/>
    <cellStyle name="常规 7 3 2 10 2 4 4 2" xfId="26826"/>
    <cellStyle name="常规 7 3 2 10 2 4 5" xfId="26827"/>
    <cellStyle name="常规 7 3 2 10 2 5" xfId="26828"/>
    <cellStyle name="常规 7 3 2 10 2 5 2" xfId="26829"/>
    <cellStyle name="常规 7 3 2 10 2 5 2 2" xfId="26830"/>
    <cellStyle name="常规 7 3 2 10 2 5 3" xfId="26831"/>
    <cellStyle name="常规 7 3 2 10 2 5 3 2" xfId="26832"/>
    <cellStyle name="常规 7 3 2 10 2 5 4" xfId="26833"/>
    <cellStyle name="常规 7 3 2 10 2 6" xfId="26834"/>
    <cellStyle name="常规 7 3 2 10 2 6 2" xfId="26835"/>
    <cellStyle name="常规 7 3 2 10 2 7" xfId="26836"/>
    <cellStyle name="常规 7 3 2 10 2 7 2" xfId="26837"/>
    <cellStyle name="常规 7 3 2 10 2 8" xfId="26838"/>
    <cellStyle name="常规 7 3 2 10 2 8 2" xfId="26839"/>
    <cellStyle name="常规 7 3 2 10 2 9" xfId="26840"/>
    <cellStyle name="常规 7 3 2 10 3" xfId="26841"/>
    <cellStyle name="常规 7 3 2 10 3 2" xfId="26842"/>
    <cellStyle name="常规 7 3 2 10 3 2 2" xfId="26843"/>
    <cellStyle name="常规 7 3 2 10 3 2 2 2" xfId="26844"/>
    <cellStyle name="常规 7 3 2 10 3 2 3" xfId="26845"/>
    <cellStyle name="常规 7 3 2 10 3 2 3 2" xfId="26846"/>
    <cellStyle name="常规 7 3 2 10 3 2 4" xfId="26847"/>
    <cellStyle name="常规 7 3 2 10 3 2 4 2" xfId="26848"/>
    <cellStyle name="常规 7 3 2 10 3 2 5" xfId="26849"/>
    <cellStyle name="常规 7 3 2 10 3 3" xfId="26850"/>
    <cellStyle name="常规 7 3 2 10 3 3 2" xfId="26851"/>
    <cellStyle name="常规 7 3 2 10 3 4" xfId="26852"/>
    <cellStyle name="常规 7 3 2 10 3 4 2" xfId="26853"/>
    <cellStyle name="常规 7 3 2 10 3 5" xfId="26854"/>
    <cellStyle name="常规 7 3 2 10 3 5 2" xfId="26855"/>
    <cellStyle name="常规 7 3 2 10 3 6" xfId="26856"/>
    <cellStyle name="常规 7 3 2 10 4" xfId="26857"/>
    <cellStyle name="常规 7 3 2 10 4 2" xfId="26858"/>
    <cellStyle name="常规 7 3 2 10 4 2 2" xfId="26859"/>
    <cellStyle name="常规 7 3 2 10 4 3" xfId="26860"/>
    <cellStyle name="常规 7 3 2 10 4 3 2" xfId="26861"/>
    <cellStyle name="常规 7 3 2 10 4 4" xfId="26862"/>
    <cellStyle name="常规 7 3 2 10 4 4 2" xfId="26863"/>
    <cellStyle name="常规 7 3 2 10 4 5" xfId="26864"/>
    <cellStyle name="常规 7 3 2 10 5" xfId="26865"/>
    <cellStyle name="常规 7 3 2 10 5 2" xfId="26866"/>
    <cellStyle name="常规 7 3 2 10 5 2 2" xfId="26867"/>
    <cellStyle name="常规 7 3 2 10 5 3" xfId="26868"/>
    <cellStyle name="常规 7 3 2 10 5 3 2" xfId="26869"/>
    <cellStyle name="常规 7 3 2 10 5 4" xfId="26870"/>
    <cellStyle name="常规 7 3 2 10 5 4 2" xfId="26871"/>
    <cellStyle name="常规 7 3 2 10 5 5" xfId="26872"/>
    <cellStyle name="常规 7 3 2 10 6" xfId="26873"/>
    <cellStyle name="常规 7 3 2 10 6 2" xfId="26874"/>
    <cellStyle name="常规 7 3 2 10 6 2 2" xfId="26875"/>
    <cellStyle name="常规 7 3 2 10 6 3" xfId="26876"/>
    <cellStyle name="常规 7 3 2 10 6 3 2" xfId="26877"/>
    <cellStyle name="常规 7 3 2 10 6 4" xfId="26878"/>
    <cellStyle name="常规 7 3 2 10 7" xfId="26879"/>
    <cellStyle name="常规 7 3 2 10 7 2" xfId="26880"/>
    <cellStyle name="常规 7 3 2 10 8" xfId="26881"/>
    <cellStyle name="常规 7 3 2 10 8 2" xfId="26882"/>
    <cellStyle name="常规 7 3 2 10 9" xfId="26883"/>
    <cellStyle name="常规 7 3 2 10 9 2" xfId="26884"/>
    <cellStyle name="常规 7 3 2 11" xfId="26885"/>
    <cellStyle name="常规 7 3 2 11 2" xfId="26886"/>
    <cellStyle name="常规 7 3 2 11 2 2" xfId="26887"/>
    <cellStyle name="常规 7 3 2 11 2 2 2" xfId="26888"/>
    <cellStyle name="常规 7 3 2 11 2 2 2 2" xfId="26889"/>
    <cellStyle name="常规 7 3 2 11 2 2 3" xfId="26890"/>
    <cellStyle name="常规 7 3 2 11 2 2 3 2" xfId="26891"/>
    <cellStyle name="常规 7 3 2 11 2 2 4" xfId="26892"/>
    <cellStyle name="常规 7 3 2 11 2 2 4 2" xfId="26893"/>
    <cellStyle name="常规 7 3 2 11 2 2 5" xfId="26894"/>
    <cellStyle name="常规 7 3 2 11 2 3" xfId="26895"/>
    <cellStyle name="常规 7 3 2 11 2 3 2" xfId="26896"/>
    <cellStyle name="常规 7 3 2 11 2 4" xfId="26897"/>
    <cellStyle name="常规 7 3 2 11 2 4 2" xfId="26898"/>
    <cellStyle name="常规 7 3 2 11 2 5" xfId="26899"/>
    <cellStyle name="常规 7 3 2 11 2 5 2" xfId="26900"/>
    <cellStyle name="常规 7 3 2 11 2 6" xfId="26901"/>
    <cellStyle name="常规 7 3 2 11 3" xfId="26902"/>
    <cellStyle name="常规 7 3 2 11 3 2" xfId="26903"/>
    <cellStyle name="常规 7 3 2 11 3 2 2" xfId="26904"/>
    <cellStyle name="常规 7 3 2 11 3 3" xfId="26905"/>
    <cellStyle name="常规 7 3 2 11 3 3 2" xfId="26906"/>
    <cellStyle name="常规 7 3 2 11 3 4" xfId="26907"/>
    <cellStyle name="常规 7 3 2 11 3 4 2" xfId="26908"/>
    <cellStyle name="常规 7 3 2 11 3 5" xfId="26909"/>
    <cellStyle name="常规 7 3 2 11 4" xfId="26910"/>
    <cellStyle name="常规 7 3 2 11 4 2" xfId="26911"/>
    <cellStyle name="常规 7 3 2 11 4 2 2" xfId="26912"/>
    <cellStyle name="常规 7 3 2 11 4 3" xfId="26913"/>
    <cellStyle name="常规 7 3 2 11 4 3 2" xfId="26914"/>
    <cellStyle name="常规 7 3 2 11 4 4" xfId="26915"/>
    <cellStyle name="常规 7 3 2 11 4 4 2" xfId="26916"/>
    <cellStyle name="常规 7 3 2 11 4 5" xfId="26917"/>
    <cellStyle name="常规 7 3 2 11 5" xfId="26918"/>
    <cellStyle name="常规 7 3 2 11 5 2" xfId="26919"/>
    <cellStyle name="常规 7 3 2 11 5 2 2" xfId="26920"/>
    <cellStyle name="常规 7 3 2 11 5 3" xfId="26921"/>
    <cellStyle name="常规 7 3 2 11 5 3 2" xfId="26922"/>
    <cellStyle name="常规 7 3 2 11 5 4" xfId="26923"/>
    <cellStyle name="常规 7 3 2 11 6" xfId="26924"/>
    <cellStyle name="常规 7 3 2 11 6 2" xfId="26925"/>
    <cellStyle name="常规 7 3 2 11 7" xfId="26926"/>
    <cellStyle name="常规 7 3 2 11 7 2" xfId="26927"/>
    <cellStyle name="常规 7 3 2 11 8" xfId="26928"/>
    <cellStyle name="常规 7 3 2 11 8 2" xfId="26929"/>
    <cellStyle name="常规 7 3 2 11 9" xfId="26930"/>
    <cellStyle name="常规 7 3 2 12" xfId="26931"/>
    <cellStyle name="常规 7 3 2 12 2" xfId="26932"/>
    <cellStyle name="常规 7 3 2 12 2 2" xfId="26933"/>
    <cellStyle name="常规 7 3 2 12 2 2 2" xfId="26934"/>
    <cellStyle name="常规 7 3 2 12 2 3" xfId="26935"/>
    <cellStyle name="常规 7 3 2 12 2 3 2" xfId="26936"/>
    <cellStyle name="常规 7 3 2 12 2 4" xfId="26937"/>
    <cellStyle name="常规 7 3 2 12 2 4 2" xfId="26938"/>
    <cellStyle name="常规 7 3 2 12 2 5" xfId="26939"/>
    <cellStyle name="常规 7 3 2 12 3" xfId="26940"/>
    <cellStyle name="常规 7 3 2 12 3 2" xfId="26941"/>
    <cellStyle name="常规 7 3 2 12 4" xfId="26942"/>
    <cellStyle name="常规 7 3 2 12 4 2" xfId="26943"/>
    <cellStyle name="常规 7 3 2 12 5" xfId="26944"/>
    <cellStyle name="常规 7 3 2 12 5 2" xfId="26945"/>
    <cellStyle name="常规 7 3 2 12 6" xfId="26946"/>
    <cellStyle name="常规 7 3 2 13" xfId="26947"/>
    <cellStyle name="常规 7 3 2 13 2" xfId="26948"/>
    <cellStyle name="常规 7 3 2 13 2 2" xfId="26949"/>
    <cellStyle name="常规 7 3 2 13 3" xfId="26950"/>
    <cellStyle name="常规 7 3 2 13 3 2" xfId="26951"/>
    <cellStyle name="常规 7 3 2 13 4" xfId="26952"/>
    <cellStyle name="常规 7 3 2 13 4 2" xfId="26953"/>
    <cellStyle name="常规 7 3 2 13 5" xfId="26954"/>
    <cellStyle name="常规 7 3 2 14" xfId="26955"/>
    <cellStyle name="常规 7 3 2 14 2" xfId="26956"/>
    <cellStyle name="常规 7 3 2 14 2 2" xfId="26957"/>
    <cellStyle name="常规 7 3 2 14 3" xfId="26958"/>
    <cellStyle name="常规 7 3 2 14 3 2" xfId="26959"/>
    <cellStyle name="常规 7 3 2 14 4" xfId="26960"/>
    <cellStyle name="常规 7 3 2 14 4 2" xfId="26961"/>
    <cellStyle name="常规 7 3 2 14 5" xfId="26962"/>
    <cellStyle name="常规 7 3 2 15" xfId="26963"/>
    <cellStyle name="常规 7 3 2 15 2" xfId="26964"/>
    <cellStyle name="常规 7 3 2 15 2 2" xfId="26965"/>
    <cellStyle name="常规 7 3 2 15 3" xfId="26966"/>
    <cellStyle name="常规 7 3 2 15 3 2" xfId="26967"/>
    <cellStyle name="常规 7 3 2 15 4" xfId="26968"/>
    <cellStyle name="常规 7 3 2 15 4 2" xfId="26969"/>
    <cellStyle name="常规 7 3 2 15 5" xfId="26970"/>
    <cellStyle name="常规 7 3 2 16" xfId="26971"/>
    <cellStyle name="常规 7 3 2 16 2" xfId="26972"/>
    <cellStyle name="常规 7 3 2 16 2 2" xfId="26973"/>
    <cellStyle name="常规 7 3 2 16 3" xfId="26974"/>
    <cellStyle name="常规 7 3 2 16 3 2" xfId="26975"/>
    <cellStyle name="常规 7 3 2 16 4" xfId="26976"/>
    <cellStyle name="常规 7 3 2 17" xfId="26977"/>
    <cellStyle name="常规 7 3 2 17 2" xfId="26978"/>
    <cellStyle name="常规 7 3 2 18" xfId="26979"/>
    <cellStyle name="常规 7 3 2 18 2" xfId="26980"/>
    <cellStyle name="常规 7 3 2 19" xfId="26981"/>
    <cellStyle name="常规 7 3 2 19 2" xfId="26982"/>
    <cellStyle name="常规 7 3 2 2" xfId="26983"/>
    <cellStyle name="常规 7 3 2 2 10" xfId="26984"/>
    <cellStyle name="常规 7 3 2 2 10 2" xfId="26985"/>
    <cellStyle name="常规 7 3 2 2 10 2 2" xfId="26986"/>
    <cellStyle name="常规 7 3 2 2 10 2 2 2" xfId="26987"/>
    <cellStyle name="常规 7 3 2 2 10 2 3" xfId="26988"/>
    <cellStyle name="常规 7 3 2 2 10 2 3 2" xfId="26989"/>
    <cellStyle name="常规 7 3 2 2 10 2 4" xfId="26990"/>
    <cellStyle name="常规 7 3 2 2 10 2 4 2" xfId="26991"/>
    <cellStyle name="常规 7 3 2 2 10 2 5" xfId="26992"/>
    <cellStyle name="常规 7 3 2 2 10 3" xfId="26993"/>
    <cellStyle name="常规 7 3 2 2 10 3 2" xfId="26994"/>
    <cellStyle name="常规 7 3 2 2 10 4" xfId="26995"/>
    <cellStyle name="常规 7 3 2 2 10 4 2" xfId="26996"/>
    <cellStyle name="常规 7 3 2 2 10 5" xfId="26997"/>
    <cellStyle name="常规 7 3 2 2 10 5 2" xfId="26998"/>
    <cellStyle name="常规 7 3 2 2 10 6" xfId="26999"/>
    <cellStyle name="常规 7 3 2 2 11" xfId="27000"/>
    <cellStyle name="常规 7 3 2 2 11 2" xfId="27001"/>
    <cellStyle name="常规 7 3 2 2 11 2 2" xfId="27002"/>
    <cellStyle name="常规 7 3 2 2 11 3" xfId="27003"/>
    <cellStyle name="常规 7 3 2 2 11 3 2" xfId="27004"/>
    <cellStyle name="常规 7 3 2 2 11 4" xfId="27005"/>
    <cellStyle name="常规 7 3 2 2 11 4 2" xfId="27006"/>
    <cellStyle name="常规 7 3 2 2 11 5" xfId="27007"/>
    <cellStyle name="常规 7 3 2 2 12" xfId="27008"/>
    <cellStyle name="常规 7 3 2 2 12 2" xfId="27009"/>
    <cellStyle name="常规 7 3 2 2 12 2 2" xfId="27010"/>
    <cellStyle name="常规 7 3 2 2 12 3" xfId="27011"/>
    <cellStyle name="常规 7 3 2 2 12 3 2" xfId="27012"/>
    <cellStyle name="常规 7 3 2 2 12 4" xfId="27013"/>
    <cellStyle name="常规 7 3 2 2 12 4 2" xfId="27014"/>
    <cellStyle name="常规 7 3 2 2 12 5" xfId="27015"/>
    <cellStyle name="常规 7 3 2 2 13" xfId="27016"/>
    <cellStyle name="常规 7 3 2 2 13 2" xfId="27017"/>
    <cellStyle name="常规 7 3 2 2 13 2 2" xfId="27018"/>
    <cellStyle name="常规 7 3 2 2 13 3" xfId="27019"/>
    <cellStyle name="常规 7 3 2 2 13 3 2" xfId="27020"/>
    <cellStyle name="常规 7 3 2 2 13 4" xfId="27021"/>
    <cellStyle name="常规 7 3 2 2 13 4 2" xfId="27022"/>
    <cellStyle name="常规 7 3 2 2 13 5" xfId="27023"/>
    <cellStyle name="常规 7 3 2 2 14" xfId="27024"/>
    <cellStyle name="常规 7 3 2 2 14 2" xfId="27025"/>
    <cellStyle name="常规 7 3 2 2 14 2 2" xfId="27026"/>
    <cellStyle name="常规 7 3 2 2 14 3" xfId="27027"/>
    <cellStyle name="常规 7 3 2 2 14 3 2" xfId="27028"/>
    <cellStyle name="常规 7 3 2 2 14 4" xfId="27029"/>
    <cellStyle name="常规 7 3 2 2 15" xfId="27030"/>
    <cellStyle name="常规 7 3 2 2 15 2" xfId="27031"/>
    <cellStyle name="常规 7 3 2 2 16" xfId="27032"/>
    <cellStyle name="常规 7 3 2 2 16 2" xfId="27033"/>
    <cellStyle name="常规 7 3 2 2 17" xfId="27034"/>
    <cellStyle name="常规 7 3 2 2 17 2" xfId="27035"/>
    <cellStyle name="常规 7 3 2 2 18" xfId="27036"/>
    <cellStyle name="常规 7 3 2 2 2" xfId="27037"/>
    <cellStyle name="常规 7 3 2 2 2 10" xfId="27038"/>
    <cellStyle name="常规 7 3 2 2 2 10 2" xfId="27039"/>
    <cellStyle name="常规 7 3 2 2 2 10 2 2" xfId="27040"/>
    <cellStyle name="常规 7 3 2 2 2 10 3" xfId="27041"/>
    <cellStyle name="常规 7 3 2 2 2 10 3 2" xfId="27042"/>
    <cellStyle name="常规 7 3 2 2 2 10 4" xfId="27043"/>
    <cellStyle name="常规 7 3 2 2 2 10 4 2" xfId="27044"/>
    <cellStyle name="常规 7 3 2 2 2 10 5" xfId="27045"/>
    <cellStyle name="常规 7 3 2 2 2 11" xfId="27046"/>
    <cellStyle name="常规 7 3 2 2 2 11 2" xfId="27047"/>
    <cellStyle name="常规 7 3 2 2 2 11 2 2" xfId="27048"/>
    <cellStyle name="常规 7 3 2 2 2 11 3" xfId="27049"/>
    <cellStyle name="常规 7 3 2 2 2 11 3 2" xfId="27050"/>
    <cellStyle name="常规 7 3 2 2 2 11 4" xfId="27051"/>
    <cellStyle name="常规 7 3 2 2 2 11 4 2" xfId="27052"/>
    <cellStyle name="常规 7 3 2 2 2 11 5" xfId="27053"/>
    <cellStyle name="常规 7 3 2 2 2 12" xfId="27054"/>
    <cellStyle name="常规 7 3 2 2 2 12 2" xfId="27055"/>
    <cellStyle name="常规 7 3 2 2 2 12 2 2" xfId="27056"/>
    <cellStyle name="常规 7 3 2 2 2 12 3" xfId="27057"/>
    <cellStyle name="常规 7 3 2 2 2 12 3 2" xfId="27058"/>
    <cellStyle name="常规 7 3 2 2 2 12 4" xfId="27059"/>
    <cellStyle name="常规 7 3 2 2 2 12 4 2" xfId="27060"/>
    <cellStyle name="常规 7 3 2 2 2 12 5" xfId="27061"/>
    <cellStyle name="常规 7 3 2 2 2 13" xfId="27062"/>
    <cellStyle name="常规 7 3 2 2 2 13 2" xfId="27063"/>
    <cellStyle name="常规 7 3 2 2 2 13 2 2" xfId="27064"/>
    <cellStyle name="常规 7 3 2 2 2 13 3" xfId="27065"/>
    <cellStyle name="常规 7 3 2 2 2 13 3 2" xfId="27066"/>
    <cellStyle name="常规 7 3 2 2 2 13 4" xfId="27067"/>
    <cellStyle name="常规 7 3 2 2 2 14" xfId="27068"/>
    <cellStyle name="常规 7 3 2 2 2 14 2" xfId="27069"/>
    <cellStyle name="常规 7 3 2 2 2 15" xfId="27070"/>
    <cellStyle name="常规 7 3 2 2 2 15 2" xfId="27071"/>
    <cellStyle name="常规 7 3 2 2 2 16" xfId="27072"/>
    <cellStyle name="常规 7 3 2 2 2 16 2" xfId="27073"/>
    <cellStyle name="常规 7 3 2 2 2 17" xfId="27074"/>
    <cellStyle name="常规 7 3 2 2 2 2" xfId="27075"/>
    <cellStyle name="常规 7 3 2 2 2 2 10" xfId="27076"/>
    <cellStyle name="常规 7 3 2 2 2 2 10 2" xfId="27077"/>
    <cellStyle name="常规 7 3 2 2 2 2 10 2 2" xfId="27078"/>
    <cellStyle name="常规 7 3 2 2 2 2 10 3" xfId="27079"/>
    <cellStyle name="常规 7 3 2 2 2 2 10 3 2" xfId="27080"/>
    <cellStyle name="常规 7 3 2 2 2 2 10 4" xfId="27081"/>
    <cellStyle name="常规 7 3 2 2 2 2 10 4 2" xfId="27082"/>
    <cellStyle name="常规 7 3 2 2 2 2 10 5" xfId="27083"/>
    <cellStyle name="常规 7 3 2 2 2 2 11" xfId="27084"/>
    <cellStyle name="常规 7 3 2 2 2 2 11 2" xfId="27085"/>
    <cellStyle name="常规 7 3 2 2 2 2 11 2 2" xfId="27086"/>
    <cellStyle name="常规 7 3 2 2 2 2 11 3" xfId="27087"/>
    <cellStyle name="常规 7 3 2 2 2 2 11 3 2" xfId="27088"/>
    <cellStyle name="常规 7 3 2 2 2 2 11 4" xfId="27089"/>
    <cellStyle name="常规 7 3 2 2 2 2 12" xfId="27090"/>
    <cellStyle name="常规 7 3 2 2 2 2 12 2" xfId="27091"/>
    <cellStyle name="常规 7 3 2 2 2 2 13" xfId="27092"/>
    <cellStyle name="常规 7 3 2 2 2 2 13 2" xfId="27093"/>
    <cellStyle name="常规 7 3 2 2 2 2 14" xfId="27094"/>
    <cellStyle name="常规 7 3 2 2 2 2 14 2" xfId="27095"/>
    <cellStyle name="常规 7 3 2 2 2 2 15" xfId="27096"/>
    <cellStyle name="常规 7 3 2 2 2 2 2" xfId="27097"/>
    <cellStyle name="常规 7 3 2 2 2 2 2 10" xfId="27098"/>
    <cellStyle name="常规 7 3 2 2 2 2 2 10 2" xfId="27099"/>
    <cellStyle name="常规 7 3 2 2 2 2 2 11" xfId="27100"/>
    <cellStyle name="常规 7 3 2 2 2 2 2 11 2" xfId="27101"/>
    <cellStyle name="常规 7 3 2 2 2 2 2 12" xfId="27102"/>
    <cellStyle name="常规 7 3 2 2 2 2 2 2" xfId="27103"/>
    <cellStyle name="常规 7 3 2 2 2 2 2 2 10" xfId="27104"/>
    <cellStyle name="常规 7 3 2 2 2 2 2 2 10 2" xfId="27105"/>
    <cellStyle name="常规 7 3 2 2 2 2 2 2 11" xfId="27106"/>
    <cellStyle name="常规 7 3 2 2 2 2 2 2 2" xfId="27107"/>
    <cellStyle name="常规 7 3 2 2 2 2 2 2 2 10" xfId="27108"/>
    <cellStyle name="常规 7 3 2 2 2 2 2 2 2 2" xfId="27109"/>
    <cellStyle name="常规 7 3 2 2 2 2 2 2 2 2 2" xfId="27110"/>
    <cellStyle name="常规 7 3 2 2 2 2 2 2 2 2 2 2" xfId="27111"/>
    <cellStyle name="常规 7 3 2 2 2 2 2 2 2 2 2 2 2" xfId="27112"/>
    <cellStyle name="常规 7 3 2 2 2 2 2 2 2 2 2 2 2 2" xfId="27113"/>
    <cellStyle name="常规 7 3 2 2 2 2 2 2 2 2 2 2 3" xfId="27114"/>
    <cellStyle name="常规 7 3 2 2 2 2 2 2 2 2 2 2 3 2" xfId="27115"/>
    <cellStyle name="常规 7 3 2 2 2 2 2 2 2 2 2 2 4" xfId="27116"/>
    <cellStyle name="常规 7 3 2 2 2 2 2 2 2 2 2 2 4 2" xfId="27117"/>
    <cellStyle name="常规 7 3 2 2 2 2 2 2 2 2 2 2 5" xfId="27118"/>
    <cellStyle name="常规 7 3 2 2 2 2 2 2 2 2 2 3" xfId="27119"/>
    <cellStyle name="常规 7 3 2 2 2 2 2 2 2 2 2 3 2" xfId="27120"/>
    <cellStyle name="常规 7 3 2 2 2 2 2 2 2 2 2 4" xfId="27121"/>
    <cellStyle name="常规 7 3 2 2 2 2 2 2 2 2 2 4 2" xfId="27122"/>
    <cellStyle name="常规 7 3 2 2 2 2 2 2 2 2 2 5" xfId="27123"/>
    <cellStyle name="常规 7 3 2 2 2 2 2 2 2 2 2 5 2" xfId="27124"/>
    <cellStyle name="常规 7 3 2 2 2 2 2 2 2 2 2 6" xfId="27125"/>
    <cellStyle name="常规 7 3 2 2 2 2 2 2 2 2 3" xfId="27126"/>
    <cellStyle name="常规 7 3 2 2 2 2 2 2 2 2 3 2" xfId="27127"/>
    <cellStyle name="常规 7 3 2 2 2 2 2 2 2 2 3 2 2" xfId="27128"/>
    <cellStyle name="常规 7 3 2 2 2 2 2 2 2 2 3 3" xfId="27129"/>
    <cellStyle name="常规 7 3 2 2 2 2 2 2 2 2 3 3 2" xfId="27130"/>
    <cellStyle name="常规 7 3 2 2 2 2 2 2 2 2 3 4" xfId="27131"/>
    <cellStyle name="常规 7 3 2 2 2 2 2 2 2 2 3 4 2" xfId="27132"/>
    <cellStyle name="常规 7 3 2 2 2 2 2 2 2 2 3 5" xfId="27133"/>
    <cellStyle name="常规 7 3 2 2 2 2 2 2 2 2 4" xfId="27134"/>
    <cellStyle name="常规 7 3 2 2 2 2 2 2 2 2 4 2" xfId="27135"/>
    <cellStyle name="常规 7 3 2 2 2 2 2 2 2 2 4 2 2" xfId="27136"/>
    <cellStyle name="常规 7 3 2 2 2 2 2 2 2 2 4 3" xfId="27137"/>
    <cellStyle name="常规 7 3 2 2 2 2 2 2 2 2 4 3 2" xfId="27138"/>
    <cellStyle name="常规 7 3 2 2 2 2 2 2 2 2 4 4" xfId="27139"/>
    <cellStyle name="常规 7 3 2 2 2 2 2 2 2 2 4 4 2" xfId="27140"/>
    <cellStyle name="常规 7 3 2 2 2 2 2 2 2 2 4 5" xfId="27141"/>
    <cellStyle name="常规 7 3 2 2 2 2 2 2 2 2 5" xfId="27142"/>
    <cellStyle name="常规 7 3 2 2 2 2 2 2 2 2 5 2" xfId="27143"/>
    <cellStyle name="常规 7 3 2 2 2 2 2 2 2 2 5 2 2" xfId="27144"/>
    <cellStyle name="常规 7 3 2 2 2 2 2 2 2 2 5 3" xfId="27145"/>
    <cellStyle name="常规 7 3 2 2 2 2 2 2 2 2 5 3 2" xfId="27146"/>
    <cellStyle name="常规 7 3 2 2 2 2 2 2 2 2 5 4" xfId="27147"/>
    <cellStyle name="常规 7 3 2 2 2 2 2 2 2 2 6" xfId="27148"/>
    <cellStyle name="常规 7 3 2 2 2 2 2 2 2 2 6 2" xfId="27149"/>
    <cellStyle name="常规 7 3 2 2 2 2 2 2 2 2 7" xfId="27150"/>
    <cellStyle name="常规 7 3 2 2 2 2 2 2 2 2 7 2" xfId="27151"/>
    <cellStyle name="常规 7 3 2 2 2 2 2 2 2 2 8" xfId="27152"/>
    <cellStyle name="常规 7 3 2 2 2 2 2 2 2 2 8 2" xfId="27153"/>
    <cellStyle name="常规 7 3 2 2 2 2 2 2 2 2 9" xfId="27154"/>
    <cellStyle name="常规 7 3 2 2 2 2 2 2 2 3" xfId="27155"/>
    <cellStyle name="常规 7 3 2 2 2 2 2 2 2 3 2" xfId="27156"/>
    <cellStyle name="常规 7 3 2 2 2 2 2 2 2 3 2 2" xfId="27157"/>
    <cellStyle name="常规 7 3 2 2 2 2 2 2 2 3 2 2 2" xfId="27158"/>
    <cellStyle name="常规 7 3 2 2 2 2 2 2 2 3 2 3" xfId="27159"/>
    <cellStyle name="常规 7 3 2 2 2 2 2 2 2 3 2 3 2" xfId="27160"/>
    <cellStyle name="常规 7 3 2 2 2 2 2 2 2 3 2 4" xfId="27161"/>
    <cellStyle name="常规 7 3 2 2 2 2 2 2 2 3 2 4 2" xfId="27162"/>
    <cellStyle name="常规 7 3 2 2 2 2 2 2 2 3 2 5" xfId="27163"/>
    <cellStyle name="常规 7 3 2 2 2 2 2 2 2 3 3" xfId="27164"/>
    <cellStyle name="常规 7 3 2 2 2 2 2 2 2 3 3 2" xfId="27165"/>
    <cellStyle name="常规 7 3 2 2 2 2 2 2 2 3 4" xfId="27166"/>
    <cellStyle name="常规 7 3 2 2 2 2 2 2 2 3 4 2" xfId="27167"/>
    <cellStyle name="常规 7 3 2 2 2 2 2 2 2 3 5" xfId="27168"/>
    <cellStyle name="常规 7 3 2 2 2 2 2 2 2 3 5 2" xfId="27169"/>
    <cellStyle name="常规 7 3 2 2 2 2 2 2 2 3 6" xfId="27170"/>
    <cellStyle name="常规 7 3 2 2 2 2 2 2 2 4" xfId="27171"/>
    <cellStyle name="常规 7 3 2 2 2 2 2 2 2 4 2" xfId="27172"/>
    <cellStyle name="常规 7 3 2 2 2 2 2 2 2 4 2 2" xfId="27173"/>
    <cellStyle name="常规 7 3 2 2 2 2 2 2 2 4 3" xfId="27174"/>
    <cellStyle name="常规 7 3 2 2 2 2 2 2 2 4 3 2" xfId="27175"/>
    <cellStyle name="常规 7 3 2 2 2 2 2 2 2 4 4" xfId="27176"/>
    <cellStyle name="常规 7 3 2 2 2 2 2 2 2 4 4 2" xfId="27177"/>
    <cellStyle name="常规 7 3 2 2 2 2 2 2 2 4 5" xfId="27178"/>
    <cellStyle name="常规 7 3 2 2 2 2 2 2 2 5" xfId="27179"/>
    <cellStyle name="常规 7 3 2 2 2 2 2 2 2 5 2" xfId="27180"/>
    <cellStyle name="常规 7 3 2 2 2 2 2 2 2 5 2 2" xfId="27181"/>
    <cellStyle name="常规 7 3 2 2 2 2 2 2 2 5 3" xfId="27182"/>
    <cellStyle name="常规 7 3 2 2 2 2 2 2 2 5 3 2" xfId="27183"/>
    <cellStyle name="常规 7 3 2 2 2 2 2 2 2 5 4" xfId="27184"/>
    <cellStyle name="常规 7 3 2 2 2 2 2 2 2 5 4 2" xfId="27185"/>
    <cellStyle name="常规 7 3 2 2 2 2 2 2 2 5 5" xfId="27186"/>
    <cellStyle name="常规 7 3 2 2 2 2 2 2 2 6" xfId="27187"/>
    <cellStyle name="常规 7 3 2 2 2 2 2 2 2 6 2" xfId="27188"/>
    <cellStyle name="常规 7 3 2 2 2 2 2 2 2 6 2 2" xfId="27189"/>
    <cellStyle name="常规 7 3 2 2 2 2 2 2 2 6 3" xfId="27190"/>
    <cellStyle name="常规 7 3 2 2 2 2 2 2 2 6 3 2" xfId="27191"/>
    <cellStyle name="常规 7 3 2 2 2 2 2 2 2 6 4" xfId="27192"/>
    <cellStyle name="常规 7 3 2 2 2 2 2 2 2 7" xfId="27193"/>
    <cellStyle name="常规 7 3 2 2 2 2 2 2 2 7 2" xfId="27194"/>
    <cellStyle name="常规 7 3 2 2 2 2 2 2 2 8" xfId="27195"/>
    <cellStyle name="常规 7 3 2 2 2 2 2 2 2 8 2" xfId="27196"/>
    <cellStyle name="常规 7 3 2 2 2 2 2 2 2 9" xfId="27197"/>
    <cellStyle name="常规 7 3 2 2 2 2 2 2 2 9 2" xfId="27198"/>
    <cellStyle name="常规 7 3 2 2 2 2 2 2 3" xfId="27199"/>
    <cellStyle name="常规 7 3 2 2 2 2 2 2 3 2" xfId="27200"/>
    <cellStyle name="常规 7 3 2 2 2 2 2 2 3 2 2" xfId="27201"/>
    <cellStyle name="常规 7 3 2 2 2 2 2 2 3 2 2 2" xfId="27202"/>
    <cellStyle name="常规 7 3 2 2 2 2 2 2 3 2 2 2 2" xfId="27203"/>
    <cellStyle name="常规 7 3 2 2 2 2 2 2 3 2 2 3" xfId="27204"/>
    <cellStyle name="常规 7 3 2 2 2 2 2 2 3 2 2 3 2" xfId="27205"/>
    <cellStyle name="常规 7 3 2 2 2 2 2 2 3 2 2 4" xfId="27206"/>
    <cellStyle name="常规 7 3 2 2 2 2 2 2 3 2 2 4 2" xfId="27207"/>
    <cellStyle name="常规 7 3 2 2 2 2 2 2 3 2 2 5" xfId="27208"/>
    <cellStyle name="常规 7 3 2 2 2 2 2 2 3 2 3" xfId="27209"/>
    <cellStyle name="常规 7 3 2 2 2 2 2 2 3 2 3 2" xfId="27210"/>
    <cellStyle name="常规 7 3 2 2 2 2 2 2 3 2 4" xfId="27211"/>
    <cellStyle name="常规 7 3 2 2 2 2 2 2 3 2 4 2" xfId="27212"/>
    <cellStyle name="常规 7 3 2 2 2 2 2 2 3 2 5" xfId="27213"/>
    <cellStyle name="常规 7 3 2 2 2 2 2 2 3 2 5 2" xfId="27214"/>
    <cellStyle name="常规 7 3 2 2 2 2 2 2 3 2 6" xfId="27215"/>
    <cellStyle name="常规 7 3 2 2 2 2 2 2 3 3" xfId="27216"/>
    <cellStyle name="常规 7 3 2 2 2 2 2 2 3 3 2" xfId="27217"/>
    <cellStyle name="常规 7 3 2 2 2 2 2 2 3 3 2 2" xfId="27218"/>
    <cellStyle name="常规 7 3 2 2 2 2 2 2 3 3 3" xfId="27219"/>
    <cellStyle name="常规 7 3 2 2 2 2 2 2 3 3 3 2" xfId="27220"/>
    <cellStyle name="常规 7 3 2 2 2 2 2 2 3 3 4" xfId="27221"/>
    <cellStyle name="常规 7 3 2 2 2 2 2 2 3 3 4 2" xfId="27222"/>
    <cellStyle name="常规 7 3 2 2 2 2 2 2 3 3 5" xfId="27223"/>
    <cellStyle name="常规 7 3 2 2 2 2 2 2 3 4" xfId="27224"/>
    <cellStyle name="常规 7 3 2 2 2 2 2 2 3 4 2" xfId="27225"/>
    <cellStyle name="常规 7 3 2 2 2 2 2 2 3 4 2 2" xfId="27226"/>
    <cellStyle name="常规 7 3 2 2 2 2 2 2 3 4 3" xfId="27227"/>
    <cellStyle name="常规 7 3 2 2 2 2 2 2 3 4 3 2" xfId="27228"/>
    <cellStyle name="常规 7 3 2 2 2 2 2 2 3 4 4" xfId="27229"/>
    <cellStyle name="常规 7 3 2 2 2 2 2 2 3 4 4 2" xfId="27230"/>
    <cellStyle name="常规 7 3 2 2 2 2 2 2 3 4 5" xfId="27231"/>
    <cellStyle name="常规 7 3 2 2 2 2 2 2 3 5" xfId="27232"/>
    <cellStyle name="常规 7 3 2 2 2 2 2 2 3 5 2" xfId="27233"/>
    <cellStyle name="常规 7 3 2 2 2 2 2 2 3 5 2 2" xfId="27234"/>
    <cellStyle name="常规 7 3 2 2 2 2 2 2 3 5 3" xfId="27235"/>
    <cellStyle name="常规 7 3 2 2 2 2 2 2 3 5 3 2" xfId="27236"/>
    <cellStyle name="常规 7 3 2 2 2 2 2 2 3 5 4" xfId="27237"/>
    <cellStyle name="常规 7 3 2 2 2 2 2 2 3 6" xfId="27238"/>
    <cellStyle name="常规 7 3 2 2 2 2 2 2 3 6 2" xfId="27239"/>
    <cellStyle name="常规 7 3 2 2 2 2 2 2 3 7" xfId="27240"/>
    <cellStyle name="常规 7 3 2 2 2 2 2 2 3 7 2" xfId="27241"/>
    <cellStyle name="常规 7 3 2 2 2 2 2 2 3 8" xfId="27242"/>
    <cellStyle name="常规 7 3 2 2 2 2 2 2 3 8 2" xfId="27243"/>
    <cellStyle name="常规 7 3 2 2 2 2 2 2 3 9" xfId="27244"/>
    <cellStyle name="常规 7 3 2 2 2 2 2 2 4" xfId="27245"/>
    <cellStyle name="常规 7 3 2 2 2 2 2 2 4 2" xfId="27246"/>
    <cellStyle name="常规 7 3 2 2 2 2 2 2 4 2 2" xfId="27247"/>
    <cellStyle name="常规 7 3 2 2 2 2 2 2 4 2 2 2" xfId="27248"/>
    <cellStyle name="常规 7 3 2 2 2 2 2 2 4 2 3" xfId="27249"/>
    <cellStyle name="常规 7 3 2 2 2 2 2 2 4 2 3 2" xfId="27250"/>
    <cellStyle name="常规 7 3 2 2 2 2 2 2 4 2 4" xfId="27251"/>
    <cellStyle name="常规 7 3 2 2 2 2 2 2 4 2 4 2" xfId="27252"/>
    <cellStyle name="常规 7 3 2 2 2 2 2 2 4 2 5" xfId="27253"/>
    <cellStyle name="常规 7 3 2 2 2 2 2 2 4 3" xfId="27254"/>
    <cellStyle name="常规 7 3 2 2 2 2 2 2 4 3 2" xfId="27255"/>
    <cellStyle name="常规 7 3 2 2 2 2 2 2 4 4" xfId="27256"/>
    <cellStyle name="常规 7 3 2 2 2 2 2 2 4 4 2" xfId="27257"/>
    <cellStyle name="常规 7 3 2 2 2 2 2 2 4 5" xfId="27258"/>
    <cellStyle name="常规 7 3 2 2 2 2 2 2 4 5 2" xfId="27259"/>
    <cellStyle name="常规 7 3 2 2 2 2 2 2 4 6" xfId="27260"/>
    <cellStyle name="常规 7 3 2 2 2 2 2 2 5" xfId="27261"/>
    <cellStyle name="常规 7 3 2 2 2 2 2 2 5 2" xfId="27262"/>
    <cellStyle name="常规 7 3 2 2 2 2 2 2 5 2 2" xfId="27263"/>
    <cellStyle name="常规 7 3 2 2 2 2 2 2 5 3" xfId="27264"/>
    <cellStyle name="常规 7 3 2 2 2 2 2 2 5 3 2" xfId="27265"/>
    <cellStyle name="常规 7 3 2 2 2 2 2 2 5 4" xfId="27266"/>
    <cellStyle name="常规 7 3 2 2 2 2 2 2 5 4 2" xfId="27267"/>
    <cellStyle name="常规 7 3 2 2 2 2 2 2 5 5" xfId="27268"/>
    <cellStyle name="常规 7 3 2 2 2 2 2 2 6" xfId="27269"/>
    <cellStyle name="常规 7 3 2 2 2 2 2 2 6 2" xfId="27270"/>
    <cellStyle name="常规 7 3 2 2 2 2 2 2 6 2 2" xfId="27271"/>
    <cellStyle name="常规 7 3 2 2 2 2 2 2 6 3" xfId="27272"/>
    <cellStyle name="常规 7 3 2 2 2 2 2 2 6 3 2" xfId="27273"/>
    <cellStyle name="常规 7 3 2 2 2 2 2 2 6 4" xfId="27274"/>
    <cellStyle name="常规 7 3 2 2 2 2 2 2 6 4 2" xfId="27275"/>
    <cellStyle name="常规 7 3 2 2 2 2 2 2 6 5" xfId="27276"/>
    <cellStyle name="常规 7 3 2 2 2 2 2 2 7" xfId="27277"/>
    <cellStyle name="常规 7 3 2 2 2 2 2 2 7 2" xfId="27278"/>
    <cellStyle name="常规 7 3 2 2 2 2 2 2 7 2 2" xfId="27279"/>
    <cellStyle name="常规 7 3 2 2 2 2 2 2 7 3" xfId="27280"/>
    <cellStyle name="常规 7 3 2 2 2 2 2 2 7 3 2" xfId="27281"/>
    <cellStyle name="常规 7 3 2 2 2 2 2 2 7 4" xfId="27282"/>
    <cellStyle name="常规 7 3 2 2 2 2 2 2 8" xfId="27283"/>
    <cellStyle name="常规 7 3 2 2 2 2 2 2 8 2" xfId="27284"/>
    <cellStyle name="常规 7 3 2 2 2 2 2 2 9" xfId="27285"/>
    <cellStyle name="常规 7 3 2 2 2 2 2 2 9 2" xfId="27286"/>
    <cellStyle name="常规 7 3 2 2 2 2 2 3" xfId="27287"/>
    <cellStyle name="常规 7 3 2 2 2 2 2 3 10" xfId="27288"/>
    <cellStyle name="常规 7 3 2 2 2 2 2 3 2" xfId="27289"/>
    <cellStyle name="常规 7 3 2 2 2 2 2 3 2 2" xfId="27290"/>
    <cellStyle name="常规 7 3 2 2 2 2 2 3 2 2 2" xfId="27291"/>
    <cellStyle name="常规 7 3 2 2 2 2 2 3 2 2 2 2" xfId="27292"/>
    <cellStyle name="常规 7 3 2 2 2 2 2 3 2 2 2 2 2" xfId="27293"/>
    <cellStyle name="常规 7 3 2 2 2 2 2 3 2 2 2 3" xfId="27294"/>
    <cellStyle name="常规 7 3 2 2 2 2 2 3 2 2 2 3 2" xfId="27295"/>
    <cellStyle name="常规 7 3 2 2 2 2 2 3 2 2 2 4" xfId="27296"/>
    <cellStyle name="常规 7 3 2 2 2 2 2 3 2 2 2 4 2" xfId="27297"/>
    <cellStyle name="常规 7 3 2 2 2 2 2 3 2 2 2 5" xfId="27298"/>
    <cellStyle name="常规 7 3 2 2 2 2 2 3 2 2 3" xfId="27299"/>
    <cellStyle name="常规 7 3 2 2 2 2 2 3 2 2 3 2" xfId="27300"/>
    <cellStyle name="常规 7 3 2 2 2 2 2 3 2 2 4" xfId="27301"/>
    <cellStyle name="常规 7 3 2 2 2 2 2 3 2 2 4 2" xfId="27302"/>
    <cellStyle name="常规 7 3 2 2 2 2 2 3 2 2 5" xfId="27303"/>
    <cellStyle name="常规 7 3 2 2 2 2 2 3 2 2 5 2" xfId="27304"/>
    <cellStyle name="常规 7 3 2 2 2 2 2 3 2 2 6" xfId="27305"/>
    <cellStyle name="常规 7 3 2 2 2 2 2 3 2 3" xfId="27306"/>
    <cellStyle name="常规 7 3 2 2 2 2 2 3 2 3 2" xfId="27307"/>
    <cellStyle name="常规 7 3 2 2 2 2 2 3 2 3 2 2" xfId="27308"/>
    <cellStyle name="常规 7 3 2 2 2 2 2 3 2 3 3" xfId="27309"/>
    <cellStyle name="常规 7 3 2 2 2 2 2 3 2 3 3 2" xfId="27310"/>
    <cellStyle name="常规 7 3 2 2 2 2 2 3 2 3 4" xfId="27311"/>
    <cellStyle name="常规 7 3 2 2 2 2 2 3 2 3 4 2" xfId="27312"/>
    <cellStyle name="常规 7 3 2 2 2 2 2 3 2 3 5" xfId="27313"/>
    <cellStyle name="常规 7 3 2 2 2 2 2 3 2 4" xfId="27314"/>
    <cellStyle name="常规 7 3 2 2 2 2 2 3 2 4 2" xfId="27315"/>
    <cellStyle name="常规 7 3 2 2 2 2 2 3 2 4 2 2" xfId="27316"/>
    <cellStyle name="常规 7 3 2 2 2 2 2 3 2 4 3" xfId="27317"/>
    <cellStyle name="常规 7 3 2 2 2 2 2 3 2 4 3 2" xfId="27318"/>
    <cellStyle name="常规 7 3 2 2 2 2 2 3 2 4 4" xfId="27319"/>
    <cellStyle name="常规 7 3 2 2 2 2 2 3 2 4 4 2" xfId="27320"/>
    <cellStyle name="常规 7 3 2 2 2 2 2 3 2 4 5" xfId="27321"/>
    <cellStyle name="常规 7 3 2 2 2 2 2 3 2 5" xfId="27322"/>
    <cellStyle name="常规 7 3 2 2 2 2 2 3 2 5 2" xfId="27323"/>
    <cellStyle name="常规 7 3 2 2 2 2 2 3 2 5 2 2" xfId="27324"/>
    <cellStyle name="常规 7 3 2 2 2 2 2 3 2 5 3" xfId="27325"/>
    <cellStyle name="常规 7 3 2 2 2 2 2 3 2 5 3 2" xfId="27326"/>
    <cellStyle name="常规 7 3 2 2 2 2 2 3 2 5 4" xfId="27327"/>
    <cellStyle name="常规 7 3 2 2 2 2 2 3 2 6" xfId="27328"/>
    <cellStyle name="常规 7 3 2 2 2 2 2 3 2 6 2" xfId="27329"/>
    <cellStyle name="常规 7 3 2 2 2 2 2 3 2 7" xfId="27330"/>
    <cellStyle name="常规 7 3 2 2 2 2 2 3 2 7 2" xfId="27331"/>
    <cellStyle name="常规 7 3 2 2 2 2 2 3 2 8" xfId="27332"/>
    <cellStyle name="常规 7 3 2 2 2 2 2 3 2 8 2" xfId="27333"/>
    <cellStyle name="常规 7 3 2 2 2 2 2 3 2 9" xfId="27334"/>
    <cellStyle name="常规 7 3 2 2 2 2 2 3 3" xfId="27335"/>
    <cellStyle name="常规 7 3 2 2 2 2 2 3 3 2" xfId="27336"/>
    <cellStyle name="常规 7 3 2 2 2 2 2 3 3 2 2" xfId="27337"/>
    <cellStyle name="常规 7 3 2 2 2 2 2 3 3 2 2 2" xfId="27338"/>
    <cellStyle name="常规 7 3 2 2 2 2 2 3 3 2 3" xfId="27339"/>
    <cellStyle name="常规 7 3 2 2 2 2 2 3 3 2 3 2" xfId="27340"/>
    <cellStyle name="常规 7 3 2 2 2 2 2 3 3 2 4" xfId="27341"/>
    <cellStyle name="常规 7 3 2 2 2 2 2 3 3 2 4 2" xfId="27342"/>
    <cellStyle name="常规 7 3 2 2 2 2 2 3 3 2 5" xfId="27343"/>
    <cellStyle name="常规 7 3 2 2 2 2 2 3 3 3" xfId="27344"/>
    <cellStyle name="常规 7 3 2 2 2 2 2 3 3 3 2" xfId="27345"/>
    <cellStyle name="常规 7 3 2 2 2 2 2 3 3 4" xfId="27346"/>
    <cellStyle name="常规 7 3 2 2 2 2 2 3 3 4 2" xfId="27347"/>
    <cellStyle name="常规 7 3 2 2 2 2 2 3 3 5" xfId="27348"/>
    <cellStyle name="常规 7 3 2 2 2 2 2 3 3 5 2" xfId="27349"/>
    <cellStyle name="常规 7 3 2 2 2 2 2 3 3 6" xfId="27350"/>
    <cellStyle name="常规 7 3 2 2 2 2 2 3 4" xfId="27351"/>
    <cellStyle name="常规 7 3 2 2 2 2 2 3 4 2" xfId="27352"/>
    <cellStyle name="常规 7 3 2 2 2 2 2 3 4 2 2" xfId="27353"/>
    <cellStyle name="常规 7 3 2 2 2 2 2 3 4 3" xfId="27354"/>
    <cellStyle name="常规 7 3 2 2 2 2 2 3 4 3 2" xfId="27355"/>
    <cellStyle name="常规 7 3 2 2 2 2 2 3 4 4" xfId="27356"/>
    <cellStyle name="常规 7 3 2 2 2 2 2 3 4 4 2" xfId="27357"/>
    <cellStyle name="常规 7 3 2 2 2 2 2 3 4 5" xfId="27358"/>
    <cellStyle name="常规 7 3 2 2 2 2 2 3 5" xfId="27359"/>
    <cellStyle name="常规 7 3 2 2 2 2 2 3 5 2" xfId="27360"/>
    <cellStyle name="常规 7 3 2 2 2 2 2 3 5 2 2" xfId="27361"/>
    <cellStyle name="常规 7 3 2 2 2 2 2 3 5 3" xfId="27362"/>
    <cellStyle name="常规 7 3 2 2 2 2 2 3 5 3 2" xfId="27363"/>
    <cellStyle name="常规 7 3 2 2 2 2 2 3 5 4" xfId="27364"/>
    <cellStyle name="常规 7 3 2 2 2 2 2 3 5 4 2" xfId="27365"/>
    <cellStyle name="常规 7 3 2 2 2 2 2 3 5 5" xfId="27366"/>
    <cellStyle name="常规 7 3 2 2 2 2 2 3 6" xfId="27367"/>
    <cellStyle name="常规 7 3 2 2 2 2 2 3 6 2" xfId="27368"/>
    <cellStyle name="常规 7 3 2 2 2 2 2 3 6 2 2" xfId="27369"/>
    <cellStyle name="常规 7 3 2 2 2 2 2 3 6 3" xfId="27370"/>
    <cellStyle name="常规 7 3 2 2 2 2 2 3 6 3 2" xfId="27371"/>
    <cellStyle name="常规 7 3 2 2 2 2 2 3 6 4" xfId="27372"/>
    <cellStyle name="常规 7 3 2 2 2 2 2 3 7" xfId="27373"/>
    <cellStyle name="常规 7 3 2 2 2 2 2 3 7 2" xfId="27374"/>
    <cellStyle name="常规 7 3 2 2 2 2 2 3 8" xfId="27375"/>
    <cellStyle name="常规 7 3 2 2 2 2 2 3 8 2" xfId="27376"/>
    <cellStyle name="常规 7 3 2 2 2 2 2 3 9" xfId="27377"/>
    <cellStyle name="常规 7 3 2 2 2 2 2 3 9 2" xfId="27378"/>
    <cellStyle name="常规 7 3 2 2 2 2 2 4" xfId="27379"/>
    <cellStyle name="常规 7 3 2 2 2 2 2 4 2" xfId="27380"/>
    <cellStyle name="常规 7 3 2 2 2 2 2 4 2 2" xfId="27381"/>
    <cellStyle name="常规 7 3 2 2 2 2 2 4 2 2 2" xfId="27382"/>
    <cellStyle name="常规 7 3 2 2 2 2 2 4 2 2 2 2" xfId="27383"/>
    <cellStyle name="常规 7 3 2 2 2 2 2 4 2 2 3" xfId="27384"/>
    <cellStyle name="常规 7 3 2 2 2 2 2 4 2 2 3 2" xfId="27385"/>
    <cellStyle name="常规 7 3 2 2 2 2 2 4 2 2 4" xfId="27386"/>
    <cellStyle name="常规 7 3 2 2 2 2 2 4 2 2 4 2" xfId="27387"/>
    <cellStyle name="常规 7 3 2 2 2 2 2 4 2 2 5" xfId="27388"/>
    <cellStyle name="常规 7 3 2 2 2 2 2 4 2 3" xfId="27389"/>
    <cellStyle name="常规 7 3 2 2 2 2 2 4 2 3 2" xfId="27390"/>
    <cellStyle name="常规 7 3 2 2 2 2 2 4 2 4" xfId="27391"/>
    <cellStyle name="常规 7 3 2 2 2 2 2 4 2 4 2" xfId="27392"/>
    <cellStyle name="常规 7 3 2 2 2 2 2 4 2 5" xfId="27393"/>
    <cellStyle name="常规 7 3 2 2 2 2 2 4 2 5 2" xfId="27394"/>
    <cellStyle name="常规 7 3 2 2 2 2 2 4 2 6" xfId="27395"/>
    <cellStyle name="常规 7 3 2 2 2 2 2 4 3" xfId="27396"/>
    <cellStyle name="常规 7 3 2 2 2 2 2 4 3 2" xfId="27397"/>
    <cellStyle name="常规 7 3 2 2 2 2 2 4 3 2 2" xfId="27398"/>
    <cellStyle name="常规 7 3 2 2 2 2 2 4 3 3" xfId="27399"/>
    <cellStyle name="常规 7 3 2 2 2 2 2 4 3 3 2" xfId="27400"/>
    <cellStyle name="常规 7 3 2 2 2 2 2 4 3 4" xfId="27401"/>
    <cellStyle name="常规 7 3 2 2 2 2 2 4 3 4 2" xfId="27402"/>
    <cellStyle name="常规 7 3 2 2 2 2 2 4 3 5" xfId="27403"/>
    <cellStyle name="常规 7 3 2 2 2 2 2 4 4" xfId="27404"/>
    <cellStyle name="常规 7 3 2 2 2 2 2 4 4 2" xfId="27405"/>
    <cellStyle name="常规 7 3 2 2 2 2 2 4 4 2 2" xfId="27406"/>
    <cellStyle name="常规 7 3 2 2 2 2 2 4 4 3" xfId="27407"/>
    <cellStyle name="常规 7 3 2 2 2 2 2 4 4 3 2" xfId="27408"/>
    <cellStyle name="常规 7 3 2 2 2 2 2 4 4 4" xfId="27409"/>
    <cellStyle name="常规 7 3 2 2 2 2 2 4 4 4 2" xfId="27410"/>
    <cellStyle name="常规 7 3 2 2 2 2 2 4 4 5" xfId="27411"/>
    <cellStyle name="常规 7 3 2 2 2 2 2 4 5" xfId="27412"/>
    <cellStyle name="常规 7 3 2 2 2 2 2 4 5 2" xfId="27413"/>
    <cellStyle name="常规 7 3 2 2 2 2 2 4 5 2 2" xfId="27414"/>
    <cellStyle name="常规 7 3 2 2 2 2 2 4 5 3" xfId="27415"/>
    <cellStyle name="常规 7 3 2 2 2 2 2 4 5 3 2" xfId="27416"/>
    <cellStyle name="常规 7 3 2 2 2 2 2 4 5 4" xfId="27417"/>
    <cellStyle name="常规 7 3 2 2 2 2 2 4 6" xfId="27418"/>
    <cellStyle name="常规 7 3 2 2 2 2 2 4 6 2" xfId="27419"/>
    <cellStyle name="常规 7 3 2 2 2 2 2 4 7" xfId="27420"/>
    <cellStyle name="常规 7 3 2 2 2 2 2 4 7 2" xfId="27421"/>
    <cellStyle name="常规 7 3 2 2 2 2 2 4 8" xfId="27422"/>
    <cellStyle name="常规 7 3 2 2 2 2 2 4 8 2" xfId="27423"/>
    <cellStyle name="常规 7 3 2 2 2 2 2 4 9" xfId="27424"/>
    <cellStyle name="常规 7 3 2 2 2 2 2 5" xfId="27425"/>
    <cellStyle name="常规 7 3 2 2 2 2 2 5 2" xfId="27426"/>
    <cellStyle name="常规 7 3 2 2 2 2 2 5 2 2" xfId="27427"/>
    <cellStyle name="常规 7 3 2 2 2 2 2 5 2 2 2" xfId="27428"/>
    <cellStyle name="常规 7 3 2 2 2 2 2 5 2 3" xfId="27429"/>
    <cellStyle name="常规 7 3 2 2 2 2 2 5 2 3 2" xfId="27430"/>
    <cellStyle name="常规 7 3 2 2 2 2 2 5 2 4" xfId="27431"/>
    <cellStyle name="常规 7 3 2 2 2 2 2 5 2 4 2" xfId="27432"/>
    <cellStyle name="常规 7 3 2 2 2 2 2 5 2 5" xfId="27433"/>
    <cellStyle name="常规 7 3 2 2 2 2 2 5 3" xfId="27434"/>
    <cellStyle name="常规 7 3 2 2 2 2 2 5 3 2" xfId="27435"/>
    <cellStyle name="常规 7 3 2 2 2 2 2 5 4" xfId="27436"/>
    <cellStyle name="常规 7 3 2 2 2 2 2 5 4 2" xfId="27437"/>
    <cellStyle name="常规 7 3 2 2 2 2 2 5 5" xfId="27438"/>
    <cellStyle name="常规 7 3 2 2 2 2 2 5 5 2" xfId="27439"/>
    <cellStyle name="常规 7 3 2 2 2 2 2 5 6" xfId="27440"/>
    <cellStyle name="常规 7 3 2 2 2 2 2 6" xfId="27441"/>
    <cellStyle name="常规 7 3 2 2 2 2 2 6 2" xfId="27442"/>
    <cellStyle name="常规 7 3 2 2 2 2 2 6 2 2" xfId="27443"/>
    <cellStyle name="常规 7 3 2 2 2 2 2 6 3" xfId="27444"/>
    <cellStyle name="常规 7 3 2 2 2 2 2 6 3 2" xfId="27445"/>
    <cellStyle name="常规 7 3 2 2 2 2 2 6 4" xfId="27446"/>
    <cellStyle name="常规 7 3 2 2 2 2 2 6 4 2" xfId="27447"/>
    <cellStyle name="常规 7 3 2 2 2 2 2 6 5" xfId="27448"/>
    <cellStyle name="常规 7 3 2 2 2 2 2 7" xfId="27449"/>
    <cellStyle name="常规 7 3 2 2 2 2 2 7 2" xfId="27450"/>
    <cellStyle name="常规 7 3 2 2 2 2 2 7 2 2" xfId="27451"/>
    <cellStyle name="常规 7 3 2 2 2 2 2 7 3" xfId="27452"/>
    <cellStyle name="常规 7 3 2 2 2 2 2 7 3 2" xfId="27453"/>
    <cellStyle name="常规 7 3 2 2 2 2 2 7 4" xfId="27454"/>
    <cellStyle name="常规 7 3 2 2 2 2 2 7 4 2" xfId="27455"/>
    <cellStyle name="常规 7 3 2 2 2 2 2 7 5" xfId="27456"/>
    <cellStyle name="常规 7 3 2 2 2 2 2 8" xfId="27457"/>
    <cellStyle name="常规 7 3 2 2 2 2 2 8 2" xfId="27458"/>
    <cellStyle name="常规 7 3 2 2 2 2 2 8 2 2" xfId="27459"/>
    <cellStyle name="常规 7 3 2 2 2 2 2 8 3" xfId="27460"/>
    <cellStyle name="常规 7 3 2 2 2 2 2 8 3 2" xfId="27461"/>
    <cellStyle name="常规 7 3 2 2 2 2 2 8 4" xfId="27462"/>
    <cellStyle name="常规 7 3 2 2 2 2 2 9" xfId="27463"/>
    <cellStyle name="常规 7 3 2 2 2 2 2 9 2" xfId="27464"/>
    <cellStyle name="常规 7 3 2 2 2 2 3" xfId="27465"/>
    <cellStyle name="常规 7 3 2 2 2 2 3 10" xfId="27466"/>
    <cellStyle name="常规 7 3 2 2 2 2 3 10 2" xfId="27467"/>
    <cellStyle name="常规 7 3 2 2 2 2 3 11" xfId="27468"/>
    <cellStyle name="常规 7 3 2 2 2 2 3 2" xfId="27469"/>
    <cellStyle name="常规 7 3 2 2 2 2 3 2 10" xfId="27470"/>
    <cellStyle name="常规 7 3 2 2 2 2 3 2 2" xfId="27471"/>
    <cellStyle name="常规 7 3 2 2 2 2 3 2 2 2" xfId="27472"/>
    <cellStyle name="常规 7 3 2 2 2 2 3 2 2 2 2" xfId="27473"/>
    <cellStyle name="常规 7 3 2 2 2 2 3 2 2 2 2 2" xfId="27474"/>
    <cellStyle name="常规 7 3 2 2 2 2 3 2 2 2 2 2 2" xfId="27475"/>
    <cellStyle name="常规 7 3 2 2 2 2 3 2 2 2 2 3" xfId="27476"/>
    <cellStyle name="常规 7 3 2 2 2 2 3 2 2 2 2 3 2" xfId="27477"/>
    <cellStyle name="常规 7 3 2 2 2 2 3 2 2 2 2 4" xfId="27478"/>
    <cellStyle name="常规 7 3 2 2 2 2 3 2 2 2 2 4 2" xfId="27479"/>
    <cellStyle name="常规 7 3 2 2 2 2 3 2 2 2 2 5" xfId="27480"/>
    <cellStyle name="常规 7 3 2 2 2 2 3 2 2 2 3" xfId="27481"/>
    <cellStyle name="常规 7 3 2 2 2 2 3 2 2 2 3 2" xfId="27482"/>
    <cellStyle name="常规 7 3 2 2 2 2 3 2 2 2 4" xfId="27483"/>
    <cellStyle name="常规 7 3 2 2 2 2 3 2 2 2 4 2" xfId="27484"/>
    <cellStyle name="常规 7 3 2 2 2 2 3 2 2 2 5" xfId="27485"/>
    <cellStyle name="常规 7 3 2 2 2 2 3 2 2 2 5 2" xfId="27486"/>
    <cellStyle name="常规 7 3 2 2 2 2 3 2 2 2 6" xfId="27487"/>
    <cellStyle name="常规 7 3 2 2 2 2 3 2 2 3" xfId="27488"/>
    <cellStyle name="常规 7 3 2 2 2 2 3 2 2 3 2" xfId="27489"/>
    <cellStyle name="常规 7 3 2 2 2 2 3 2 2 3 2 2" xfId="27490"/>
    <cellStyle name="常规 7 3 2 2 2 2 3 2 2 3 3" xfId="27491"/>
    <cellStyle name="常规 7 3 2 2 2 2 3 2 2 3 3 2" xfId="27492"/>
    <cellStyle name="常规 7 3 2 2 2 2 3 2 2 3 4" xfId="27493"/>
    <cellStyle name="常规 7 3 2 2 2 2 3 2 2 3 4 2" xfId="27494"/>
    <cellStyle name="常规 7 3 2 2 2 2 3 2 2 3 5" xfId="27495"/>
    <cellStyle name="常规 7 3 2 2 2 2 3 2 2 4" xfId="27496"/>
    <cellStyle name="常规 7 3 2 2 2 2 3 2 2 4 2" xfId="27497"/>
    <cellStyle name="常规 7 3 2 2 2 2 3 2 2 4 2 2" xfId="27498"/>
    <cellStyle name="常规 7 3 2 2 2 2 3 2 2 4 3" xfId="27499"/>
    <cellStyle name="常规 7 3 2 2 2 2 3 2 2 4 3 2" xfId="27500"/>
    <cellStyle name="常规 7 3 2 2 2 2 3 2 2 4 4" xfId="27501"/>
    <cellStyle name="常规 7 3 2 2 2 2 3 2 2 4 4 2" xfId="27502"/>
    <cellStyle name="常规 7 3 2 2 2 2 3 2 2 4 5" xfId="27503"/>
    <cellStyle name="常规 7 3 2 2 2 2 3 2 2 5" xfId="27504"/>
    <cellStyle name="常规 7 3 2 2 2 2 3 2 2 5 2" xfId="27505"/>
    <cellStyle name="常规 7 3 2 2 2 2 3 2 2 5 2 2" xfId="27506"/>
    <cellStyle name="常规 7 3 2 2 2 2 3 2 2 5 3" xfId="27507"/>
    <cellStyle name="常规 7 3 2 2 2 2 3 2 2 5 3 2" xfId="27508"/>
    <cellStyle name="常规 7 3 2 2 2 2 3 2 2 5 4" xfId="27509"/>
    <cellStyle name="常规 7 3 2 2 2 2 3 2 2 6" xfId="27510"/>
    <cellStyle name="常规 7 3 2 2 2 2 3 2 2 6 2" xfId="27511"/>
    <cellStyle name="常规 7 3 2 2 2 2 3 2 2 7" xfId="27512"/>
    <cellStyle name="常规 7 3 2 2 2 2 3 2 2 7 2" xfId="27513"/>
    <cellStyle name="常规 7 3 2 2 2 2 3 2 2 8" xfId="27514"/>
    <cellStyle name="常规 7 3 2 2 2 2 3 2 2 8 2" xfId="27515"/>
    <cellStyle name="常规 7 3 2 2 2 2 3 2 2 9" xfId="27516"/>
    <cellStyle name="常规 7 3 2 2 2 2 3 2 3" xfId="27517"/>
    <cellStyle name="常规 7 3 2 2 2 2 3 2 3 2" xfId="27518"/>
    <cellStyle name="常规 7 3 2 2 2 2 3 2 3 2 2" xfId="27519"/>
    <cellStyle name="常规 7 3 2 2 2 2 3 2 3 2 2 2" xfId="27520"/>
    <cellStyle name="常规 7 3 2 2 2 2 3 2 3 2 3" xfId="27521"/>
    <cellStyle name="常规 7 3 2 2 2 2 3 2 3 2 3 2" xfId="27522"/>
    <cellStyle name="常规 7 3 2 2 2 2 3 2 3 2 4" xfId="27523"/>
    <cellStyle name="常规 7 3 2 2 2 2 3 2 3 2 4 2" xfId="27524"/>
    <cellStyle name="常规 7 3 2 2 2 2 3 2 3 2 5" xfId="27525"/>
    <cellStyle name="常规 7 3 2 2 2 2 3 2 3 3" xfId="27526"/>
    <cellStyle name="常规 7 3 2 2 2 2 3 2 3 3 2" xfId="27527"/>
    <cellStyle name="常规 7 3 2 2 2 2 3 2 3 4" xfId="27528"/>
    <cellStyle name="常规 7 3 2 2 2 2 3 2 3 4 2" xfId="27529"/>
    <cellStyle name="常规 7 3 2 2 2 2 3 2 3 5" xfId="27530"/>
    <cellStyle name="常规 7 3 2 2 2 2 3 2 3 5 2" xfId="27531"/>
    <cellStyle name="常规 7 3 2 2 2 2 3 2 3 6" xfId="27532"/>
    <cellStyle name="常规 7 3 2 2 2 2 3 2 4" xfId="27533"/>
    <cellStyle name="常规 7 3 2 2 2 2 3 2 4 2" xfId="27534"/>
    <cellStyle name="常规 7 3 2 2 2 2 3 2 4 2 2" xfId="27535"/>
    <cellStyle name="常规 7 3 2 2 2 2 3 2 4 3" xfId="27536"/>
    <cellStyle name="常规 7 3 2 2 2 2 3 2 4 3 2" xfId="27537"/>
    <cellStyle name="常规 7 3 2 2 2 2 3 2 4 4" xfId="27538"/>
    <cellStyle name="常规 7 3 2 2 2 2 3 2 4 4 2" xfId="27539"/>
    <cellStyle name="常规 7 3 2 2 2 2 3 2 4 5" xfId="27540"/>
    <cellStyle name="常规 7 3 2 2 2 2 3 2 5" xfId="27541"/>
    <cellStyle name="常规 7 3 2 2 2 2 3 2 5 2" xfId="27542"/>
    <cellStyle name="常规 7 3 2 2 2 2 3 2 5 2 2" xfId="27543"/>
    <cellStyle name="常规 7 3 2 2 2 2 3 2 5 3" xfId="27544"/>
    <cellStyle name="常规 7 3 2 2 2 2 3 2 5 3 2" xfId="27545"/>
    <cellStyle name="常规 7 3 2 2 2 2 3 2 5 4" xfId="27546"/>
    <cellStyle name="常规 7 3 2 2 2 2 3 2 5 4 2" xfId="27547"/>
    <cellStyle name="常规 7 3 2 2 2 2 3 2 5 5" xfId="27548"/>
    <cellStyle name="常规 7 3 2 2 2 2 3 2 6" xfId="27549"/>
    <cellStyle name="常规 7 3 2 2 2 2 3 2 6 2" xfId="27550"/>
    <cellStyle name="常规 7 3 2 2 2 2 3 2 6 2 2" xfId="27551"/>
    <cellStyle name="常规 7 3 2 2 2 2 3 2 6 3" xfId="27552"/>
    <cellStyle name="常规 7 3 2 2 2 2 3 2 6 3 2" xfId="27553"/>
    <cellStyle name="常规 7 3 2 2 2 2 3 2 6 4" xfId="27554"/>
    <cellStyle name="常规 7 3 2 2 2 2 3 2 7" xfId="27555"/>
    <cellStyle name="常规 7 3 2 2 2 2 3 2 7 2" xfId="27556"/>
    <cellStyle name="常规 7 3 2 2 2 2 3 2 8" xfId="27557"/>
    <cellStyle name="常规 7 3 2 2 2 2 3 2 8 2" xfId="27558"/>
    <cellStyle name="常规 7 3 2 2 2 2 3 2 9" xfId="27559"/>
    <cellStyle name="常规 7 3 2 2 2 2 3 2 9 2" xfId="27560"/>
    <cellStyle name="常规 7 3 2 2 2 2 3 3" xfId="27561"/>
    <cellStyle name="常规 7 3 2 2 2 2 3 3 2" xfId="27562"/>
    <cellStyle name="常规 7 3 2 2 2 2 3 3 2 2" xfId="27563"/>
    <cellStyle name="常规 7 3 2 2 2 2 3 3 2 2 2" xfId="27564"/>
    <cellStyle name="常规 7 3 2 2 2 2 3 3 2 2 2 2" xfId="27565"/>
    <cellStyle name="常规 7 3 2 2 2 2 3 3 2 2 3" xfId="27566"/>
    <cellStyle name="常规 7 3 2 2 2 2 3 3 2 2 3 2" xfId="27567"/>
    <cellStyle name="常规 7 3 2 2 2 2 3 3 2 2 4" xfId="27568"/>
    <cellStyle name="常规 7 3 2 2 2 2 3 3 2 2 4 2" xfId="27569"/>
    <cellStyle name="常规 7 3 2 2 2 2 3 3 2 2 5" xfId="27570"/>
    <cellStyle name="常规 7 3 2 2 2 2 3 3 2 3" xfId="27571"/>
    <cellStyle name="常规 7 3 2 2 2 2 3 3 2 3 2" xfId="27572"/>
    <cellStyle name="常规 7 3 2 2 2 2 3 3 2 4" xfId="27573"/>
    <cellStyle name="常规 7 3 2 2 2 2 3 3 2 4 2" xfId="27574"/>
    <cellStyle name="常规 7 3 2 2 2 2 3 3 2 5" xfId="27575"/>
    <cellStyle name="常规 7 3 2 2 2 2 3 3 2 5 2" xfId="27576"/>
    <cellStyle name="常规 7 3 2 2 2 2 3 3 2 6" xfId="27577"/>
    <cellStyle name="常规 7 3 2 2 2 2 3 3 3" xfId="27578"/>
    <cellStyle name="常规 7 3 2 2 2 2 3 3 3 2" xfId="27579"/>
    <cellStyle name="常规 7 3 2 2 2 2 3 3 3 2 2" xfId="27580"/>
    <cellStyle name="常规 7 3 2 2 2 2 3 3 3 3" xfId="27581"/>
    <cellStyle name="常规 7 3 2 2 2 2 3 3 3 3 2" xfId="27582"/>
    <cellStyle name="常规 7 3 2 2 2 2 3 3 3 4" xfId="27583"/>
    <cellStyle name="常规 7 3 2 2 2 2 3 3 3 4 2" xfId="27584"/>
    <cellStyle name="常规 7 3 2 2 2 2 3 3 3 5" xfId="27585"/>
    <cellStyle name="常规 7 3 2 2 2 2 3 3 4" xfId="27586"/>
    <cellStyle name="常规 7 3 2 2 2 2 3 3 4 2" xfId="27587"/>
    <cellStyle name="常规 7 3 2 2 2 2 3 3 4 2 2" xfId="27588"/>
    <cellStyle name="常规 7 3 2 2 2 2 3 3 4 3" xfId="27589"/>
    <cellStyle name="常规 7 3 2 2 2 2 3 3 4 3 2" xfId="27590"/>
    <cellStyle name="常规 7 3 2 2 2 2 3 3 4 4" xfId="27591"/>
    <cellStyle name="常规 7 3 2 2 2 2 3 3 4 4 2" xfId="27592"/>
    <cellStyle name="常规 7 3 2 2 2 2 3 3 4 5" xfId="27593"/>
    <cellStyle name="常规 7 3 2 2 2 2 3 3 5" xfId="27594"/>
    <cellStyle name="常规 7 3 2 2 2 2 3 3 5 2" xfId="27595"/>
    <cellStyle name="常规 7 3 2 2 2 2 3 3 5 2 2" xfId="27596"/>
    <cellStyle name="常规 7 3 2 2 2 2 3 3 5 3" xfId="27597"/>
    <cellStyle name="常规 7 3 2 2 2 2 3 3 5 3 2" xfId="27598"/>
    <cellStyle name="常规 7 3 2 2 2 2 3 3 5 4" xfId="27599"/>
    <cellStyle name="常规 7 3 2 2 2 2 3 3 6" xfId="27600"/>
    <cellStyle name="常规 7 3 2 2 2 2 3 3 6 2" xfId="27601"/>
    <cellStyle name="常规 7 3 2 2 2 2 3 3 7" xfId="27602"/>
    <cellStyle name="常规 7 3 2 2 2 2 3 3 7 2" xfId="27603"/>
    <cellStyle name="常规 7 3 2 2 2 2 3 3 8" xfId="27604"/>
    <cellStyle name="常规 7 3 2 2 2 2 3 3 8 2" xfId="27605"/>
    <cellStyle name="常规 7 3 2 2 2 2 3 3 9" xfId="27606"/>
    <cellStyle name="常规 7 3 2 2 2 2 3 4" xfId="27607"/>
    <cellStyle name="常规 7 3 2 2 2 2 3 4 2" xfId="27608"/>
    <cellStyle name="常规 7 3 2 2 2 2 3 4 2 2" xfId="27609"/>
    <cellStyle name="常规 7 3 2 2 2 2 3 4 2 2 2" xfId="27610"/>
    <cellStyle name="常规 7 3 2 2 2 2 3 4 2 3" xfId="27611"/>
    <cellStyle name="常规 7 3 2 2 2 2 3 4 2 3 2" xfId="27612"/>
    <cellStyle name="常规 7 3 2 2 2 2 3 4 2 4" xfId="27613"/>
    <cellStyle name="常规 7 3 2 2 2 2 3 4 2 4 2" xfId="27614"/>
    <cellStyle name="常规 7 3 2 2 2 2 3 4 2 5" xfId="27615"/>
    <cellStyle name="常规 7 3 2 2 2 2 3 4 3" xfId="27616"/>
    <cellStyle name="常规 7 3 2 2 2 2 3 4 3 2" xfId="27617"/>
    <cellStyle name="常规 7 3 2 2 2 2 3 4 4" xfId="27618"/>
    <cellStyle name="常规 7 3 2 2 2 2 3 4 4 2" xfId="27619"/>
    <cellStyle name="常规 7 3 2 2 2 2 3 4 5" xfId="27620"/>
    <cellStyle name="常规 7 3 2 2 2 2 3 4 5 2" xfId="27621"/>
    <cellStyle name="常规 7 3 2 2 2 2 3 4 6" xfId="27622"/>
    <cellStyle name="常规 7 3 2 2 2 2 3 5" xfId="27623"/>
    <cellStyle name="常规 7 3 2 2 2 2 3 5 2" xfId="27624"/>
    <cellStyle name="常规 7 3 2 2 2 2 3 5 2 2" xfId="27625"/>
    <cellStyle name="常规 7 3 2 2 2 2 3 5 3" xfId="27626"/>
    <cellStyle name="常规 7 3 2 2 2 2 3 5 3 2" xfId="27627"/>
    <cellStyle name="常规 7 3 2 2 2 2 3 5 4" xfId="27628"/>
    <cellStyle name="常规 7 3 2 2 2 2 3 5 4 2" xfId="27629"/>
    <cellStyle name="常规 7 3 2 2 2 2 3 5 5" xfId="27630"/>
    <cellStyle name="常规 7 3 2 2 2 2 3 6" xfId="27631"/>
    <cellStyle name="常规 7 3 2 2 2 2 3 6 2" xfId="27632"/>
    <cellStyle name="常规 7 3 2 2 2 2 3 6 2 2" xfId="27633"/>
    <cellStyle name="常规 7 3 2 2 2 2 3 6 3" xfId="27634"/>
    <cellStyle name="常规 7 3 2 2 2 2 3 6 3 2" xfId="27635"/>
    <cellStyle name="常规 7 3 2 2 2 2 3 6 4" xfId="27636"/>
    <cellStyle name="常规 7 3 2 2 2 2 3 6 4 2" xfId="27637"/>
    <cellStyle name="常规 7 3 2 2 2 2 3 6 5" xfId="27638"/>
    <cellStyle name="常规 7 3 2 2 2 2 3 7" xfId="27639"/>
    <cellStyle name="常规 7 3 2 2 2 2 3 7 2" xfId="27640"/>
    <cellStyle name="常规 7 3 2 2 2 2 3 7 2 2" xfId="27641"/>
    <cellStyle name="常规 7 3 2 2 2 2 3 7 3" xfId="27642"/>
    <cellStyle name="常规 7 3 2 2 2 2 3 7 3 2" xfId="27643"/>
    <cellStyle name="常规 7 3 2 2 2 2 3 7 4" xfId="27644"/>
    <cellStyle name="常规 7 3 2 2 2 2 3 8" xfId="27645"/>
    <cellStyle name="常规 7 3 2 2 2 2 3 8 2" xfId="27646"/>
    <cellStyle name="常规 7 3 2 2 2 2 3 9" xfId="27647"/>
    <cellStyle name="常规 7 3 2 2 2 2 3 9 2" xfId="27648"/>
    <cellStyle name="常规 7 3 2 2 2 2 4" xfId="27649"/>
    <cellStyle name="常规 7 3 2 2 2 2 4 10" xfId="27650"/>
    <cellStyle name="常规 7 3 2 2 2 2 4 10 2" xfId="27651"/>
    <cellStyle name="常规 7 3 2 2 2 2 4 11" xfId="27652"/>
    <cellStyle name="常规 7 3 2 2 2 2 4 2" xfId="27653"/>
    <cellStyle name="常规 7 3 2 2 2 2 4 2 10" xfId="27654"/>
    <cellStyle name="常规 7 3 2 2 2 2 4 2 2" xfId="27655"/>
    <cellStyle name="常规 7 3 2 2 2 2 4 2 2 2" xfId="27656"/>
    <cellStyle name="常规 7 3 2 2 2 2 4 2 2 2 2" xfId="27657"/>
    <cellStyle name="常规 7 3 2 2 2 2 4 2 2 2 2 2" xfId="27658"/>
    <cellStyle name="常规 7 3 2 2 2 2 4 2 2 2 2 2 2" xfId="27659"/>
    <cellStyle name="常规 7 3 2 2 2 2 4 2 2 2 2 3" xfId="27660"/>
    <cellStyle name="常规 7 3 2 2 2 2 4 2 2 2 2 3 2" xfId="27661"/>
    <cellStyle name="常规 7 3 2 2 2 2 4 2 2 2 2 4" xfId="27662"/>
    <cellStyle name="常规 7 3 2 2 2 2 4 2 2 2 2 4 2" xfId="27663"/>
    <cellStyle name="常规 7 3 2 2 2 2 4 2 2 2 2 5" xfId="27664"/>
    <cellStyle name="常规 7 3 2 2 2 2 4 2 2 2 3" xfId="27665"/>
    <cellStyle name="常规 7 3 2 2 2 2 4 2 2 2 3 2" xfId="27666"/>
    <cellStyle name="常规 7 3 2 2 2 2 4 2 2 2 4" xfId="27667"/>
    <cellStyle name="常规 7 3 2 2 2 2 4 2 2 2 4 2" xfId="27668"/>
    <cellStyle name="常规 7 3 2 2 2 2 4 2 2 2 5" xfId="27669"/>
    <cellStyle name="常规 7 3 2 2 2 2 4 2 2 2 5 2" xfId="27670"/>
    <cellStyle name="常规 7 3 2 2 2 2 4 2 2 2 6" xfId="27671"/>
    <cellStyle name="常规 7 3 2 2 2 2 4 2 2 3" xfId="27672"/>
    <cellStyle name="常规 7 3 2 2 2 2 4 2 2 3 2" xfId="27673"/>
    <cellStyle name="常规 7 3 2 2 2 2 4 2 2 3 2 2" xfId="27674"/>
    <cellStyle name="常规 7 3 2 2 2 2 4 2 2 3 3" xfId="27675"/>
    <cellStyle name="常规 7 3 2 2 2 2 4 2 2 3 3 2" xfId="27676"/>
    <cellStyle name="常规 7 3 2 2 2 2 4 2 2 3 4" xfId="27677"/>
    <cellStyle name="常规 7 3 2 2 2 2 4 2 2 3 4 2" xfId="27678"/>
    <cellStyle name="常规 7 3 2 2 2 2 4 2 2 3 5" xfId="27679"/>
    <cellStyle name="常规 7 3 2 2 2 2 4 2 2 4" xfId="27680"/>
    <cellStyle name="常规 7 3 2 2 2 2 4 2 2 4 2" xfId="27681"/>
    <cellStyle name="常规 7 3 2 2 2 2 4 2 2 4 2 2" xfId="27682"/>
    <cellStyle name="常规 7 3 2 2 2 2 4 2 2 4 3" xfId="27683"/>
    <cellStyle name="常规 7 3 2 2 2 2 4 2 2 4 3 2" xfId="27684"/>
    <cellStyle name="常规 7 3 2 2 2 2 4 2 2 4 4" xfId="27685"/>
    <cellStyle name="常规 7 3 2 2 2 2 4 2 2 4 4 2" xfId="27686"/>
    <cellStyle name="常规 7 3 2 2 2 2 4 2 2 4 5" xfId="27687"/>
    <cellStyle name="常规 7 3 2 2 2 2 4 2 2 5" xfId="27688"/>
    <cellStyle name="常规 7 3 2 2 2 2 4 2 2 5 2" xfId="27689"/>
    <cellStyle name="常规 7 3 2 2 2 2 4 2 2 5 2 2" xfId="27690"/>
    <cellStyle name="常规 7 3 2 2 2 2 4 2 2 5 3" xfId="27691"/>
    <cellStyle name="常规 7 3 2 2 2 2 4 2 2 5 3 2" xfId="27692"/>
    <cellStyle name="常规 7 3 2 2 2 2 4 2 2 5 4" xfId="27693"/>
    <cellStyle name="常规 7 3 2 2 2 2 4 2 2 6" xfId="27694"/>
    <cellStyle name="常规 7 3 2 2 2 2 4 2 2 6 2" xfId="27695"/>
    <cellStyle name="常规 7 3 2 2 2 2 4 2 2 7" xfId="27696"/>
    <cellStyle name="常规 7 3 2 2 2 2 4 2 2 7 2" xfId="27697"/>
    <cellStyle name="常规 7 3 2 2 2 2 4 2 2 8" xfId="27698"/>
    <cellStyle name="常规 7 3 2 2 2 2 4 2 2 8 2" xfId="27699"/>
    <cellStyle name="常规 7 3 2 2 2 2 4 2 2 9" xfId="27700"/>
    <cellStyle name="常规 7 3 2 2 2 2 4 2 3" xfId="27701"/>
    <cellStyle name="常规 7 3 2 2 2 2 4 2 3 2" xfId="27702"/>
    <cellStyle name="常规 7 3 2 2 2 2 4 2 3 2 2" xfId="27703"/>
    <cellStyle name="常规 7 3 2 2 2 2 4 2 3 2 2 2" xfId="27704"/>
    <cellStyle name="常规 7 3 2 2 2 2 4 2 3 2 3" xfId="27705"/>
    <cellStyle name="常规 7 3 2 2 2 2 4 2 3 2 3 2" xfId="27706"/>
    <cellStyle name="常规 7 3 2 2 2 2 4 2 3 2 4" xfId="27707"/>
    <cellStyle name="常规 7 3 2 2 2 2 4 2 3 2 4 2" xfId="27708"/>
    <cellStyle name="常规 7 3 2 2 2 2 4 2 3 2 5" xfId="27709"/>
    <cellStyle name="常规 7 3 2 2 2 2 4 2 3 3" xfId="27710"/>
    <cellStyle name="常规 7 3 2 2 2 2 4 2 3 3 2" xfId="27711"/>
    <cellStyle name="常规 7 3 2 2 2 2 4 2 3 4" xfId="27712"/>
    <cellStyle name="常规 7 3 2 2 2 2 4 2 3 4 2" xfId="27713"/>
    <cellStyle name="常规 7 3 2 2 2 2 4 2 3 5" xfId="27714"/>
    <cellStyle name="常规 7 3 2 2 2 2 4 2 3 5 2" xfId="27715"/>
    <cellStyle name="常规 7 3 2 2 2 2 4 2 3 6" xfId="27716"/>
    <cellStyle name="常规 7 3 2 2 2 2 4 2 4" xfId="27717"/>
    <cellStyle name="常规 7 3 2 2 2 2 4 2 4 2" xfId="27718"/>
    <cellStyle name="常规 7 3 2 2 2 2 4 2 4 2 2" xfId="27719"/>
    <cellStyle name="常规 7 3 2 2 2 2 4 2 4 3" xfId="27720"/>
    <cellStyle name="常规 7 3 2 2 2 2 4 2 4 3 2" xfId="27721"/>
    <cellStyle name="常规 7 3 2 2 2 2 4 2 4 4" xfId="27722"/>
    <cellStyle name="常规 7 3 2 2 2 2 4 2 4 4 2" xfId="27723"/>
    <cellStyle name="常规 7 3 2 2 2 2 4 2 4 5" xfId="27724"/>
    <cellStyle name="常规 7 3 2 2 2 2 4 2 5" xfId="27725"/>
    <cellStyle name="常规 7 3 2 2 2 2 4 2 5 2" xfId="27726"/>
    <cellStyle name="常规 7 3 2 2 2 2 4 2 5 2 2" xfId="27727"/>
    <cellStyle name="常规 7 3 2 2 2 2 4 2 5 3" xfId="27728"/>
    <cellStyle name="常规 7 3 2 2 2 2 4 2 5 3 2" xfId="27729"/>
    <cellStyle name="常规 7 3 2 2 2 2 4 2 5 4" xfId="27730"/>
    <cellStyle name="常规 7 3 2 2 2 2 4 2 5 4 2" xfId="27731"/>
    <cellStyle name="常规 7 3 2 2 2 2 4 2 5 5" xfId="27732"/>
    <cellStyle name="常规 7 3 2 2 2 2 4 2 6" xfId="27733"/>
    <cellStyle name="常规 7 3 2 2 2 2 4 2 6 2" xfId="27734"/>
    <cellStyle name="常规 7 3 2 2 2 2 4 2 6 2 2" xfId="27735"/>
    <cellStyle name="常规 7 3 2 2 2 2 4 2 6 3" xfId="27736"/>
    <cellStyle name="常规 7 3 2 2 2 2 4 2 6 3 2" xfId="27737"/>
    <cellStyle name="常规 7 3 2 2 2 2 4 2 6 4" xfId="27738"/>
    <cellStyle name="常规 7 3 2 2 2 2 4 2 7" xfId="27739"/>
    <cellStyle name="常规 7 3 2 2 2 2 4 2 7 2" xfId="27740"/>
    <cellStyle name="常规 7 3 2 2 2 2 4 2 8" xfId="27741"/>
    <cellStyle name="常规 7 3 2 2 2 2 4 2 8 2" xfId="27742"/>
    <cellStyle name="常规 7 3 2 2 2 2 4 2 9" xfId="27743"/>
    <cellStyle name="常规 7 3 2 2 2 2 4 2 9 2" xfId="27744"/>
    <cellStyle name="常规 7 3 2 2 2 2 4 3" xfId="27745"/>
    <cellStyle name="常规 7 3 2 2 2 2 4 3 2" xfId="27746"/>
    <cellStyle name="常规 7 3 2 2 2 2 4 3 2 2" xfId="27747"/>
    <cellStyle name="常规 7 3 2 2 2 2 4 3 2 2 2" xfId="27748"/>
    <cellStyle name="常规 7 3 2 2 2 2 4 3 2 2 2 2" xfId="27749"/>
    <cellStyle name="常规 7 3 2 2 2 2 4 3 2 2 3" xfId="27750"/>
    <cellStyle name="常规 7 3 2 2 2 2 4 3 2 2 3 2" xfId="27751"/>
    <cellStyle name="常规 7 3 2 2 2 2 4 3 2 2 4" xfId="27752"/>
    <cellStyle name="常规 7 3 2 2 2 2 4 3 2 2 4 2" xfId="27753"/>
    <cellStyle name="常规 7 3 2 2 2 2 4 3 2 2 5" xfId="27754"/>
    <cellStyle name="常规 7 3 2 2 2 2 4 3 2 3" xfId="27755"/>
    <cellStyle name="常规 7 3 2 2 2 2 4 3 2 3 2" xfId="27756"/>
    <cellStyle name="常规 7 3 2 2 2 2 4 3 2 4" xfId="27757"/>
    <cellStyle name="常规 7 3 2 2 2 2 4 3 2 4 2" xfId="27758"/>
    <cellStyle name="常规 7 3 2 2 2 2 4 3 2 5" xfId="27759"/>
    <cellStyle name="常规 7 3 2 2 2 2 4 3 2 5 2" xfId="27760"/>
    <cellStyle name="常规 7 3 2 2 2 2 4 3 2 6" xfId="27761"/>
    <cellStyle name="常规 7 3 2 2 2 2 4 3 3" xfId="27762"/>
    <cellStyle name="常规 7 3 2 2 2 2 4 3 3 2" xfId="27763"/>
    <cellStyle name="常规 7 3 2 2 2 2 4 3 3 2 2" xfId="27764"/>
    <cellStyle name="常规 7 3 2 2 2 2 4 3 3 3" xfId="27765"/>
    <cellStyle name="常规 7 3 2 2 2 2 4 3 3 3 2" xfId="27766"/>
    <cellStyle name="常规 7 3 2 2 2 2 4 3 3 4" xfId="27767"/>
    <cellStyle name="常规 7 3 2 2 2 2 4 3 3 4 2" xfId="27768"/>
    <cellStyle name="常规 7 3 2 2 2 2 4 3 3 5" xfId="27769"/>
    <cellStyle name="常规 7 3 2 2 2 2 4 3 4" xfId="27770"/>
    <cellStyle name="常规 7 3 2 2 2 2 4 3 4 2" xfId="27771"/>
    <cellStyle name="常规 7 3 2 2 2 2 4 3 4 2 2" xfId="27772"/>
    <cellStyle name="常规 7 3 2 2 2 2 4 3 4 3" xfId="27773"/>
    <cellStyle name="常规 7 3 2 2 2 2 4 3 4 3 2" xfId="27774"/>
    <cellStyle name="常规 7 3 2 2 2 2 4 3 4 4" xfId="27775"/>
    <cellStyle name="常规 7 3 2 2 2 2 4 3 4 4 2" xfId="27776"/>
    <cellStyle name="常规 7 3 2 2 2 2 4 3 4 5" xfId="27777"/>
    <cellStyle name="常规 7 3 2 2 2 2 4 3 5" xfId="27778"/>
    <cellStyle name="常规 7 3 2 2 2 2 4 3 5 2" xfId="27779"/>
    <cellStyle name="常规 7 3 2 2 2 2 4 3 5 2 2" xfId="27780"/>
    <cellStyle name="常规 7 3 2 2 2 2 4 3 5 3" xfId="27781"/>
    <cellStyle name="常规 7 3 2 2 2 2 4 3 5 3 2" xfId="27782"/>
    <cellStyle name="常规 7 3 2 2 2 2 4 3 5 4" xfId="27783"/>
    <cellStyle name="常规 7 3 2 2 2 2 4 3 6" xfId="27784"/>
    <cellStyle name="常规 7 3 2 2 2 2 4 3 6 2" xfId="27785"/>
    <cellStyle name="常规 7 3 2 2 2 2 4 3 7" xfId="27786"/>
    <cellStyle name="常规 7 3 2 2 2 2 4 3 7 2" xfId="27787"/>
    <cellStyle name="常规 7 3 2 2 2 2 4 3 8" xfId="27788"/>
    <cellStyle name="常规 7 3 2 2 2 2 4 3 8 2" xfId="27789"/>
    <cellStyle name="常规 7 3 2 2 2 2 4 3 9" xfId="27790"/>
    <cellStyle name="常规 7 3 2 2 2 2 4 4" xfId="27791"/>
    <cellStyle name="常规 7 3 2 2 2 2 4 4 2" xfId="27792"/>
    <cellStyle name="常规 7 3 2 2 2 2 4 4 2 2" xfId="27793"/>
    <cellStyle name="常规 7 3 2 2 2 2 4 4 2 2 2" xfId="27794"/>
    <cellStyle name="常规 7 3 2 2 2 2 4 4 2 3" xfId="27795"/>
    <cellStyle name="常规 7 3 2 2 2 2 4 4 2 3 2" xfId="27796"/>
    <cellStyle name="常规 7 3 2 2 2 2 4 4 2 4" xfId="27797"/>
    <cellStyle name="常规 7 3 2 2 2 2 4 4 2 4 2" xfId="27798"/>
    <cellStyle name="常规 7 3 2 2 2 2 4 4 2 5" xfId="27799"/>
    <cellStyle name="常规 7 3 2 2 2 2 4 4 3" xfId="27800"/>
    <cellStyle name="常规 7 3 2 2 2 2 4 4 3 2" xfId="27801"/>
    <cellStyle name="常规 7 3 2 2 2 2 4 4 4" xfId="27802"/>
    <cellStyle name="常规 7 3 2 2 2 2 4 4 4 2" xfId="27803"/>
    <cellStyle name="常规 7 3 2 2 2 2 4 4 5" xfId="27804"/>
    <cellStyle name="常规 7 3 2 2 2 2 4 4 5 2" xfId="27805"/>
    <cellStyle name="常规 7 3 2 2 2 2 4 4 6" xfId="27806"/>
    <cellStyle name="常规 7 3 2 2 2 2 4 5" xfId="27807"/>
    <cellStyle name="常规 7 3 2 2 2 2 4 5 2" xfId="27808"/>
    <cellStyle name="常规 7 3 2 2 2 2 4 5 2 2" xfId="27809"/>
    <cellStyle name="常规 7 3 2 2 2 2 4 5 3" xfId="27810"/>
    <cellStyle name="常规 7 3 2 2 2 2 4 5 3 2" xfId="27811"/>
    <cellStyle name="常规 7 3 2 2 2 2 4 5 4" xfId="27812"/>
    <cellStyle name="常规 7 3 2 2 2 2 4 5 4 2" xfId="27813"/>
    <cellStyle name="常规 7 3 2 2 2 2 4 5 5" xfId="27814"/>
    <cellStyle name="常规 7 3 2 2 2 2 4 6" xfId="27815"/>
    <cellStyle name="常规 7 3 2 2 2 2 4 6 2" xfId="27816"/>
    <cellStyle name="常规 7 3 2 2 2 2 4 6 2 2" xfId="27817"/>
    <cellStyle name="常规 7 3 2 2 2 2 4 6 3" xfId="27818"/>
    <cellStyle name="常规 7 3 2 2 2 2 4 6 3 2" xfId="27819"/>
    <cellStyle name="常规 7 3 2 2 2 2 4 6 4" xfId="27820"/>
    <cellStyle name="常规 7 3 2 2 2 2 4 6 4 2" xfId="27821"/>
    <cellStyle name="常规 7 3 2 2 2 2 4 6 5" xfId="27822"/>
    <cellStyle name="常规 7 3 2 2 2 2 4 7" xfId="27823"/>
    <cellStyle name="常规 7 3 2 2 2 2 4 7 2" xfId="27824"/>
    <cellStyle name="常规 7 3 2 2 2 2 4 7 2 2" xfId="27825"/>
    <cellStyle name="常规 7 3 2 2 2 2 4 7 3" xfId="27826"/>
    <cellStyle name="常规 7 3 2 2 2 2 4 7 3 2" xfId="27827"/>
    <cellStyle name="常规 7 3 2 2 2 2 4 7 4" xfId="27828"/>
    <cellStyle name="常规 7 3 2 2 2 2 4 8" xfId="27829"/>
    <cellStyle name="常规 7 3 2 2 2 2 4 8 2" xfId="27830"/>
    <cellStyle name="常规 7 3 2 2 2 2 4 9" xfId="27831"/>
    <cellStyle name="常规 7 3 2 2 2 2 4 9 2" xfId="27832"/>
    <cellStyle name="常规 7 3 2 2 2 2 5" xfId="27833"/>
    <cellStyle name="常规 7 3 2 2 2 2 5 10" xfId="27834"/>
    <cellStyle name="常规 7 3 2 2 2 2 5 2" xfId="27835"/>
    <cellStyle name="常规 7 3 2 2 2 2 5 2 2" xfId="27836"/>
    <cellStyle name="常规 7 3 2 2 2 2 5 2 2 2" xfId="27837"/>
    <cellStyle name="常规 7 3 2 2 2 2 5 2 2 2 2" xfId="27838"/>
    <cellStyle name="常规 7 3 2 2 2 2 5 2 2 2 2 2" xfId="27839"/>
    <cellStyle name="常规 7 3 2 2 2 2 5 2 2 2 3" xfId="27840"/>
    <cellStyle name="常规 7 3 2 2 2 2 5 2 2 2 3 2" xfId="27841"/>
    <cellStyle name="常规 7 3 2 2 2 2 5 2 2 2 4" xfId="27842"/>
    <cellStyle name="常规 7 3 2 2 2 2 5 2 2 2 4 2" xfId="27843"/>
    <cellStyle name="常规 7 3 2 2 2 2 5 2 2 2 5" xfId="27844"/>
    <cellStyle name="常规 7 3 2 2 2 2 5 2 2 3" xfId="27845"/>
    <cellStyle name="常规 7 3 2 2 2 2 5 2 2 3 2" xfId="27846"/>
    <cellStyle name="常规 7 3 2 2 2 2 5 2 2 4" xfId="27847"/>
    <cellStyle name="常规 7 3 2 2 2 2 5 2 2 4 2" xfId="27848"/>
    <cellStyle name="常规 7 3 2 2 2 2 5 2 2 5" xfId="27849"/>
    <cellStyle name="常规 7 3 2 2 2 2 5 2 2 5 2" xfId="27850"/>
    <cellStyle name="常规 7 3 2 2 2 2 5 2 2 6" xfId="27851"/>
    <cellStyle name="常规 7 3 2 2 2 2 5 2 3" xfId="27852"/>
    <cellStyle name="常规 7 3 2 2 2 2 5 2 3 2" xfId="27853"/>
    <cellStyle name="常规 7 3 2 2 2 2 5 2 3 2 2" xfId="27854"/>
    <cellStyle name="常规 7 3 2 2 2 2 5 2 3 3" xfId="27855"/>
    <cellStyle name="常规 7 3 2 2 2 2 5 2 3 3 2" xfId="27856"/>
    <cellStyle name="常规 7 3 2 2 2 2 5 2 3 4" xfId="27857"/>
    <cellStyle name="常规 7 3 2 2 2 2 5 2 3 4 2" xfId="27858"/>
    <cellStyle name="常规 7 3 2 2 2 2 5 2 3 5" xfId="27859"/>
    <cellStyle name="常规 7 3 2 2 2 2 5 2 4" xfId="27860"/>
    <cellStyle name="常规 7 3 2 2 2 2 5 2 4 2" xfId="27861"/>
    <cellStyle name="常规 7 3 2 2 2 2 5 2 4 2 2" xfId="27862"/>
    <cellStyle name="常规 7 3 2 2 2 2 5 2 4 3" xfId="27863"/>
    <cellStyle name="常规 7 3 2 2 2 2 5 2 4 3 2" xfId="27864"/>
    <cellStyle name="常规 7 3 2 2 2 2 5 2 4 4" xfId="27865"/>
    <cellStyle name="常规 7 3 2 2 2 2 5 2 4 4 2" xfId="27866"/>
    <cellStyle name="常规 7 3 2 2 2 2 5 2 4 5" xfId="27867"/>
    <cellStyle name="常规 7 3 2 2 2 2 5 2 5" xfId="27868"/>
    <cellStyle name="常规 7 3 2 2 2 2 5 2 5 2" xfId="27869"/>
    <cellStyle name="常规 7 3 2 2 2 2 5 2 5 2 2" xfId="27870"/>
    <cellStyle name="常规 7 3 2 2 2 2 5 2 5 3" xfId="27871"/>
    <cellStyle name="常规 7 3 2 2 2 2 5 2 5 3 2" xfId="27872"/>
    <cellStyle name="常规 7 3 2 2 2 2 5 2 5 4" xfId="27873"/>
    <cellStyle name="常规 7 3 2 2 2 2 5 2 6" xfId="27874"/>
    <cellStyle name="常规 7 3 2 2 2 2 5 2 6 2" xfId="27875"/>
    <cellStyle name="常规 7 3 2 2 2 2 5 2 7" xfId="27876"/>
    <cellStyle name="常规 7 3 2 2 2 2 5 2 7 2" xfId="27877"/>
    <cellStyle name="常规 7 3 2 2 2 2 5 2 8" xfId="27878"/>
    <cellStyle name="常规 7 3 2 2 2 2 5 2 8 2" xfId="27879"/>
    <cellStyle name="常规 7 3 2 2 2 2 5 2 9" xfId="27880"/>
    <cellStyle name="常规 7 3 2 2 2 2 5 3" xfId="27881"/>
    <cellStyle name="常规 7 3 2 2 2 2 5 3 2" xfId="27882"/>
    <cellStyle name="常规 7 3 2 2 2 2 5 3 2 2" xfId="27883"/>
    <cellStyle name="常规 7 3 2 2 2 2 5 3 2 2 2" xfId="27884"/>
    <cellStyle name="常规 7 3 2 2 2 2 5 3 2 3" xfId="27885"/>
    <cellStyle name="常规 7 3 2 2 2 2 5 3 2 3 2" xfId="27886"/>
    <cellStyle name="常规 7 3 2 2 2 2 5 3 2 4" xfId="27887"/>
    <cellStyle name="常规 7 3 2 2 2 2 5 3 2 4 2" xfId="27888"/>
    <cellStyle name="常规 7 3 2 2 2 2 5 3 2 5" xfId="27889"/>
    <cellStyle name="常规 7 3 2 2 2 2 5 3 3" xfId="27890"/>
    <cellStyle name="常规 7 3 2 2 2 2 5 3 3 2" xfId="27891"/>
    <cellStyle name="常规 7 3 2 2 2 2 5 3 4" xfId="27892"/>
    <cellStyle name="常规 7 3 2 2 2 2 5 3 4 2" xfId="27893"/>
    <cellStyle name="常规 7 3 2 2 2 2 5 3 5" xfId="27894"/>
    <cellStyle name="常规 7 3 2 2 2 2 5 3 5 2" xfId="27895"/>
    <cellStyle name="常规 7 3 2 2 2 2 5 3 6" xfId="27896"/>
    <cellStyle name="常规 7 3 2 2 2 2 5 4" xfId="27897"/>
    <cellStyle name="常规 7 3 2 2 2 2 5 4 2" xfId="27898"/>
    <cellStyle name="常规 7 3 2 2 2 2 5 4 2 2" xfId="27899"/>
    <cellStyle name="常规 7 3 2 2 2 2 5 4 3" xfId="27900"/>
    <cellStyle name="常规 7 3 2 2 2 2 5 4 3 2" xfId="27901"/>
    <cellStyle name="常规 7 3 2 2 2 2 5 4 4" xfId="27902"/>
    <cellStyle name="常规 7 3 2 2 2 2 5 4 4 2" xfId="27903"/>
    <cellStyle name="常规 7 3 2 2 2 2 5 4 5" xfId="27904"/>
    <cellStyle name="常规 7 3 2 2 2 2 5 5" xfId="27905"/>
    <cellStyle name="常规 7 3 2 2 2 2 5 5 2" xfId="27906"/>
    <cellStyle name="常规 7 3 2 2 2 2 5 5 2 2" xfId="27907"/>
    <cellStyle name="常规 7 3 2 2 2 2 5 5 3" xfId="27908"/>
    <cellStyle name="常规 7 3 2 2 2 2 5 5 3 2" xfId="27909"/>
    <cellStyle name="常规 7 3 2 2 2 2 5 5 4" xfId="27910"/>
    <cellStyle name="常规 7 3 2 2 2 2 5 5 4 2" xfId="27911"/>
    <cellStyle name="常规 7 3 2 2 2 2 5 5 5" xfId="27912"/>
    <cellStyle name="常规 7 3 2 2 2 2 5 6" xfId="27913"/>
    <cellStyle name="常规 7 3 2 2 2 2 5 6 2" xfId="27914"/>
    <cellStyle name="常规 7 3 2 2 2 2 5 6 2 2" xfId="27915"/>
    <cellStyle name="常规 7 3 2 2 2 2 5 6 3" xfId="27916"/>
    <cellStyle name="常规 7 3 2 2 2 2 5 6 3 2" xfId="27917"/>
    <cellStyle name="常规 7 3 2 2 2 2 5 6 4" xfId="27918"/>
    <cellStyle name="常规 7 3 2 2 2 2 5 7" xfId="27919"/>
    <cellStyle name="常规 7 3 2 2 2 2 5 7 2" xfId="27920"/>
    <cellStyle name="常规 7 3 2 2 2 2 5 8" xfId="27921"/>
    <cellStyle name="常规 7 3 2 2 2 2 5 8 2" xfId="27922"/>
    <cellStyle name="常规 7 3 2 2 2 2 5 9" xfId="27923"/>
    <cellStyle name="常规 7 3 2 2 2 2 5 9 2" xfId="27924"/>
    <cellStyle name="常规 7 3 2 2 2 2 6" xfId="27925"/>
    <cellStyle name="常规 7 3 2 2 2 2 6 2" xfId="27926"/>
    <cellStyle name="常规 7 3 2 2 2 2 6 2 2" xfId="27927"/>
    <cellStyle name="常规 7 3 2 2 2 2 6 2 2 2" xfId="27928"/>
    <cellStyle name="常规 7 3 2 2 2 2 6 2 2 2 2" xfId="27929"/>
    <cellStyle name="常规 7 3 2 2 2 2 6 2 2 3" xfId="27930"/>
    <cellStyle name="常规 7 3 2 2 2 2 6 2 2 3 2" xfId="27931"/>
    <cellStyle name="常规 7 3 2 2 2 2 6 2 2 4" xfId="27932"/>
    <cellStyle name="常规 7 3 2 2 2 2 6 2 2 4 2" xfId="27933"/>
    <cellStyle name="常规 7 3 2 2 2 2 6 2 2 5" xfId="27934"/>
    <cellStyle name="常规 7 3 2 2 2 2 6 2 3" xfId="27935"/>
    <cellStyle name="常规 7 3 2 2 2 2 6 2 3 2" xfId="27936"/>
    <cellStyle name="常规 7 3 2 2 2 2 6 2 4" xfId="27937"/>
    <cellStyle name="常规 7 3 2 2 2 2 6 2 4 2" xfId="27938"/>
    <cellStyle name="常规 7 3 2 2 2 2 6 2 5" xfId="27939"/>
    <cellStyle name="常规 7 3 2 2 2 2 6 2 5 2" xfId="27940"/>
    <cellStyle name="常规 7 3 2 2 2 2 6 2 6" xfId="27941"/>
    <cellStyle name="常规 7 3 2 2 2 2 6 3" xfId="27942"/>
    <cellStyle name="常规 7 3 2 2 2 2 6 3 2" xfId="27943"/>
    <cellStyle name="常规 7 3 2 2 2 2 6 3 2 2" xfId="27944"/>
    <cellStyle name="常规 7 3 2 2 2 2 6 3 3" xfId="27945"/>
    <cellStyle name="常规 7 3 2 2 2 2 6 3 3 2" xfId="27946"/>
    <cellStyle name="常规 7 3 2 2 2 2 6 3 4" xfId="27947"/>
    <cellStyle name="常规 7 3 2 2 2 2 6 3 4 2" xfId="27948"/>
    <cellStyle name="常规 7 3 2 2 2 2 6 3 5" xfId="27949"/>
    <cellStyle name="常规 7 3 2 2 2 2 6 4" xfId="27950"/>
    <cellStyle name="常规 7 3 2 2 2 2 6 4 2" xfId="27951"/>
    <cellStyle name="常规 7 3 2 2 2 2 6 4 2 2" xfId="27952"/>
    <cellStyle name="常规 7 3 2 2 2 2 6 4 3" xfId="27953"/>
    <cellStyle name="常规 7 3 2 2 2 2 6 4 3 2" xfId="27954"/>
    <cellStyle name="常规 7 3 2 2 2 2 6 4 4" xfId="27955"/>
    <cellStyle name="常规 7 3 2 2 2 2 6 4 4 2" xfId="27956"/>
    <cellStyle name="常规 7 3 2 2 2 2 6 4 5" xfId="27957"/>
    <cellStyle name="常规 7 3 2 2 2 2 6 5" xfId="27958"/>
    <cellStyle name="常规 7 3 2 2 2 2 6 5 2" xfId="27959"/>
    <cellStyle name="常规 7 3 2 2 2 2 6 5 2 2" xfId="27960"/>
    <cellStyle name="常规 7 3 2 2 2 2 6 5 3" xfId="27961"/>
    <cellStyle name="常规 7 3 2 2 2 2 6 5 3 2" xfId="27962"/>
    <cellStyle name="常规 7 3 2 2 2 2 6 5 4" xfId="27963"/>
    <cellStyle name="常规 7 3 2 2 2 2 6 6" xfId="27964"/>
    <cellStyle name="常规 7 3 2 2 2 2 6 6 2" xfId="27965"/>
    <cellStyle name="常规 7 3 2 2 2 2 6 7" xfId="27966"/>
    <cellStyle name="常规 7 3 2 2 2 2 6 7 2" xfId="27967"/>
    <cellStyle name="常规 7 3 2 2 2 2 6 8" xfId="27968"/>
    <cellStyle name="常规 7 3 2 2 2 2 6 8 2" xfId="27969"/>
    <cellStyle name="常规 7 3 2 2 2 2 6 9" xfId="27970"/>
    <cellStyle name="常规 7 3 2 2 2 2 7" xfId="27971"/>
    <cellStyle name="常规 7 3 2 2 2 2 7 2" xfId="27972"/>
    <cellStyle name="常规 7 3 2 2 2 2 7 2 2" xfId="27973"/>
    <cellStyle name="常规 7 3 2 2 2 2 7 2 2 2" xfId="27974"/>
    <cellStyle name="常规 7 3 2 2 2 2 7 2 3" xfId="27975"/>
    <cellStyle name="常规 7 3 2 2 2 2 7 2 3 2" xfId="27976"/>
    <cellStyle name="常规 7 3 2 2 2 2 7 2 4" xfId="27977"/>
    <cellStyle name="常规 7 3 2 2 2 2 7 2 4 2" xfId="27978"/>
    <cellStyle name="常规 7 3 2 2 2 2 7 2 5" xfId="27979"/>
    <cellStyle name="常规 7 3 2 2 2 2 7 3" xfId="27980"/>
    <cellStyle name="常规 7 3 2 2 2 2 7 3 2" xfId="27981"/>
    <cellStyle name="常规 7 3 2 2 2 2 7 4" xfId="27982"/>
    <cellStyle name="常规 7 3 2 2 2 2 7 4 2" xfId="27983"/>
    <cellStyle name="常规 7 3 2 2 2 2 7 5" xfId="27984"/>
    <cellStyle name="常规 7 3 2 2 2 2 7 5 2" xfId="27985"/>
    <cellStyle name="常规 7 3 2 2 2 2 7 6" xfId="27986"/>
    <cellStyle name="常规 7 3 2 2 2 2 8" xfId="27987"/>
    <cellStyle name="常规 7 3 2 2 2 2 8 2" xfId="27988"/>
    <cellStyle name="常规 7 3 2 2 2 2 8 2 2" xfId="27989"/>
    <cellStyle name="常规 7 3 2 2 2 2 8 3" xfId="27990"/>
    <cellStyle name="常规 7 3 2 2 2 2 8 3 2" xfId="27991"/>
    <cellStyle name="常规 7 3 2 2 2 2 8 4" xfId="27992"/>
    <cellStyle name="常规 7 3 2 2 2 2 8 4 2" xfId="27993"/>
    <cellStyle name="常规 7 3 2 2 2 2 8 5" xfId="27994"/>
    <cellStyle name="常规 7 3 2 2 2 2 9" xfId="27995"/>
    <cellStyle name="常规 7 3 2 2 2 2 9 2" xfId="27996"/>
    <cellStyle name="常规 7 3 2 2 2 2 9 2 2" xfId="27997"/>
    <cellStyle name="常规 7 3 2 2 2 2 9 3" xfId="27998"/>
    <cellStyle name="常规 7 3 2 2 2 2 9 3 2" xfId="27999"/>
    <cellStyle name="常规 7 3 2 2 2 2 9 4" xfId="28000"/>
    <cellStyle name="常规 7 3 2 2 2 2 9 4 2" xfId="28001"/>
    <cellStyle name="常规 7 3 2 2 2 2 9 5" xfId="28002"/>
    <cellStyle name="常规 7 3 2 2 2 3" xfId="28003"/>
    <cellStyle name="常规 7 3 2 2 2 3 10" xfId="28004"/>
    <cellStyle name="常规 7 3 2 2 2 3 10 2" xfId="28005"/>
    <cellStyle name="常规 7 3 2 2 2 3 10 2 2" xfId="28006"/>
    <cellStyle name="常规 7 3 2 2 2 3 10 3" xfId="28007"/>
    <cellStyle name="常规 7 3 2 2 2 3 10 3 2" xfId="28008"/>
    <cellStyle name="常规 7 3 2 2 2 3 10 4" xfId="28009"/>
    <cellStyle name="常规 7 3 2 2 2 3 11" xfId="28010"/>
    <cellStyle name="常规 7 3 2 2 2 3 11 2" xfId="28011"/>
    <cellStyle name="常规 7 3 2 2 2 3 12" xfId="28012"/>
    <cellStyle name="常规 7 3 2 2 2 3 12 2" xfId="28013"/>
    <cellStyle name="常规 7 3 2 2 2 3 13" xfId="28014"/>
    <cellStyle name="常规 7 3 2 2 2 3 13 2" xfId="28015"/>
    <cellStyle name="常规 7 3 2 2 2 3 14" xfId="28016"/>
    <cellStyle name="常规 7 3 2 2 2 3 2" xfId="28017"/>
    <cellStyle name="常规 7 3 2 2 2 3 2 10" xfId="28018"/>
    <cellStyle name="常规 7 3 2 2 2 3 2 10 2" xfId="28019"/>
    <cellStyle name="常规 7 3 2 2 2 3 2 11" xfId="28020"/>
    <cellStyle name="常规 7 3 2 2 2 3 2 11 2" xfId="28021"/>
    <cellStyle name="常规 7 3 2 2 2 3 2 12" xfId="28022"/>
    <cellStyle name="常规 7 3 2 2 2 3 2 2" xfId="28023"/>
    <cellStyle name="常规 7 3 2 2 2 3 2 2 10" xfId="28024"/>
    <cellStyle name="常规 7 3 2 2 2 3 2 2 10 2" xfId="28025"/>
    <cellStyle name="常规 7 3 2 2 2 3 2 2 11" xfId="28026"/>
    <cellStyle name="常规 7 3 2 2 2 3 2 2 2" xfId="28027"/>
    <cellStyle name="常规 7 3 2 2 2 3 2 2 2 10" xfId="28028"/>
    <cellStyle name="常规 7 3 2 2 2 3 2 2 2 2" xfId="28029"/>
    <cellStyle name="常规 7 3 2 2 2 3 2 2 2 2 2" xfId="28030"/>
    <cellStyle name="常规 7 3 2 2 2 3 2 2 2 2 2 2" xfId="28031"/>
    <cellStyle name="常规 7 3 2 2 2 3 2 2 2 2 2 2 2" xfId="28032"/>
    <cellStyle name="常规 7 3 2 2 2 3 2 2 2 2 2 2 2 2" xfId="28033"/>
    <cellStyle name="常规 7 3 2 2 2 3 2 2 2 2 2 2 3" xfId="28034"/>
    <cellStyle name="常规 7 3 2 2 2 3 2 2 2 2 2 2 3 2" xfId="28035"/>
    <cellStyle name="常规 7 3 2 2 2 3 2 2 2 2 2 2 4" xfId="28036"/>
    <cellStyle name="常规 7 3 2 2 2 3 2 2 2 2 2 2 4 2" xfId="28037"/>
    <cellStyle name="常规 7 3 2 2 2 3 2 2 2 2 2 2 5" xfId="28038"/>
    <cellStyle name="常规 7 3 2 2 2 3 2 2 2 2 2 3" xfId="28039"/>
    <cellStyle name="常规 7 3 2 2 2 3 2 2 2 2 2 3 2" xfId="28040"/>
    <cellStyle name="常规 7 3 2 2 2 3 2 2 2 2 2 4" xfId="28041"/>
    <cellStyle name="常规 7 3 2 2 2 3 2 2 2 2 2 4 2" xfId="28042"/>
    <cellStyle name="常规 7 3 2 2 2 3 2 2 2 2 2 5" xfId="28043"/>
    <cellStyle name="常规 7 3 2 2 2 3 2 2 2 2 2 5 2" xfId="28044"/>
    <cellStyle name="常规 7 3 2 2 2 3 2 2 2 2 2 6" xfId="28045"/>
    <cellStyle name="常规 7 3 2 2 2 3 2 2 2 2 3" xfId="28046"/>
    <cellStyle name="常规 7 3 2 2 2 3 2 2 2 2 3 2" xfId="28047"/>
    <cellStyle name="常规 7 3 2 2 2 3 2 2 2 2 3 2 2" xfId="28048"/>
    <cellStyle name="常规 7 3 2 2 2 3 2 2 2 2 3 3" xfId="28049"/>
    <cellStyle name="常规 7 3 2 2 2 3 2 2 2 2 3 3 2" xfId="28050"/>
    <cellStyle name="常规 7 3 2 2 2 3 2 2 2 2 3 4" xfId="28051"/>
    <cellStyle name="常规 7 3 2 2 2 3 2 2 2 2 3 4 2" xfId="28052"/>
    <cellStyle name="常规 7 3 2 2 2 3 2 2 2 2 3 5" xfId="28053"/>
    <cellStyle name="常规 7 3 2 2 2 3 2 2 2 2 4" xfId="28054"/>
    <cellStyle name="常规 7 3 2 2 2 3 2 2 2 2 4 2" xfId="28055"/>
    <cellStyle name="常规 7 3 2 2 2 3 2 2 2 2 4 2 2" xfId="28056"/>
    <cellStyle name="常规 7 3 2 2 2 3 2 2 2 2 4 3" xfId="28057"/>
    <cellStyle name="常规 7 3 2 2 2 3 2 2 2 2 4 3 2" xfId="28058"/>
    <cellStyle name="常规 7 3 2 2 2 3 2 2 2 2 4 4" xfId="28059"/>
    <cellStyle name="常规 7 3 2 2 2 3 2 2 2 2 4 4 2" xfId="28060"/>
    <cellStyle name="常规 7 3 2 2 2 3 2 2 2 2 4 5" xfId="28061"/>
    <cellStyle name="常规 7 3 2 2 2 3 2 2 2 2 5" xfId="28062"/>
    <cellStyle name="常规 7 3 2 2 2 3 2 2 2 2 5 2" xfId="28063"/>
    <cellStyle name="常规 7 3 2 2 2 3 2 2 2 2 5 2 2" xfId="28064"/>
    <cellStyle name="常规 7 3 2 2 2 3 2 2 2 2 5 3" xfId="28065"/>
    <cellStyle name="常规 7 3 2 2 2 3 2 2 2 2 5 3 2" xfId="28066"/>
    <cellStyle name="常规 7 3 2 2 2 3 2 2 2 2 5 4" xfId="28067"/>
    <cellStyle name="常规 7 3 2 2 2 3 2 2 2 2 6" xfId="28068"/>
    <cellStyle name="常规 7 3 2 2 2 3 2 2 2 2 6 2" xfId="28069"/>
    <cellStyle name="常规 7 3 2 2 2 3 2 2 2 2 7" xfId="28070"/>
    <cellStyle name="常规 7 3 2 2 2 3 2 2 2 2 7 2" xfId="28071"/>
    <cellStyle name="常规 7 3 2 2 2 3 2 2 2 2 8" xfId="28072"/>
    <cellStyle name="常规 7 3 2 2 2 3 2 2 2 2 8 2" xfId="28073"/>
    <cellStyle name="常规 7 3 2 2 2 3 2 2 2 2 9" xfId="28074"/>
    <cellStyle name="常规 7 3 2 2 2 3 2 2 2 3" xfId="28075"/>
    <cellStyle name="常规 7 3 2 2 2 3 2 2 2 3 2" xfId="28076"/>
    <cellStyle name="常规 7 3 2 2 2 3 2 2 2 3 2 2" xfId="28077"/>
    <cellStyle name="常规 7 3 2 2 2 3 2 2 2 3 2 2 2" xfId="28078"/>
    <cellStyle name="常规 7 3 2 2 2 3 2 2 2 3 2 3" xfId="28079"/>
    <cellStyle name="常规 7 3 2 2 2 3 2 2 2 3 2 3 2" xfId="28080"/>
    <cellStyle name="常规 7 3 2 2 2 3 2 2 2 3 2 4" xfId="28081"/>
    <cellStyle name="常规 7 3 2 2 2 3 2 2 2 3 2 4 2" xfId="28082"/>
    <cellStyle name="常规 7 3 2 2 2 3 2 2 2 3 2 5" xfId="28083"/>
    <cellStyle name="常规 7 3 2 2 2 3 2 2 2 3 3" xfId="28084"/>
    <cellStyle name="常规 7 3 2 2 2 3 2 2 2 3 3 2" xfId="28085"/>
    <cellStyle name="常规 7 3 2 2 2 3 2 2 2 3 4" xfId="28086"/>
    <cellStyle name="常规 7 3 2 2 2 3 2 2 2 3 4 2" xfId="28087"/>
    <cellStyle name="常规 7 3 2 2 2 3 2 2 2 3 5" xfId="28088"/>
    <cellStyle name="常规 7 3 2 2 2 3 2 2 2 3 5 2" xfId="28089"/>
    <cellStyle name="常规 7 3 2 2 2 3 2 2 2 3 6" xfId="28090"/>
    <cellStyle name="常规 7 3 2 2 2 3 2 2 2 4" xfId="28091"/>
    <cellStyle name="常规 7 3 2 2 2 3 2 2 2 4 2" xfId="28092"/>
    <cellStyle name="常规 7 3 2 2 2 3 2 2 2 4 2 2" xfId="28093"/>
    <cellStyle name="常规 7 3 2 2 2 3 2 2 2 4 3" xfId="28094"/>
    <cellStyle name="常规 7 3 2 2 2 3 2 2 2 4 3 2" xfId="28095"/>
    <cellStyle name="常规 7 3 2 2 2 3 2 2 2 4 4" xfId="28096"/>
    <cellStyle name="常规 7 3 2 2 2 3 2 2 2 4 4 2" xfId="28097"/>
    <cellStyle name="常规 7 3 2 2 2 3 2 2 2 4 5" xfId="28098"/>
    <cellStyle name="常规 7 3 2 2 2 3 2 2 2 5" xfId="28099"/>
    <cellStyle name="常规 7 3 2 2 2 3 2 2 2 5 2" xfId="28100"/>
    <cellStyle name="常规 7 3 2 2 2 3 2 2 2 5 2 2" xfId="28101"/>
    <cellStyle name="常规 7 3 2 2 2 3 2 2 2 5 3" xfId="28102"/>
    <cellStyle name="常规 7 3 2 2 2 3 2 2 2 5 3 2" xfId="28103"/>
    <cellStyle name="常规 7 3 2 2 2 3 2 2 2 5 4" xfId="28104"/>
    <cellStyle name="常规 7 3 2 2 2 3 2 2 2 5 4 2" xfId="28105"/>
    <cellStyle name="常规 7 3 2 2 2 3 2 2 2 5 5" xfId="28106"/>
    <cellStyle name="常规 7 3 2 2 2 3 2 2 2 6" xfId="28107"/>
    <cellStyle name="常规 7 3 2 2 2 3 2 2 2 6 2" xfId="28108"/>
    <cellStyle name="常规 7 3 2 2 2 3 2 2 2 6 2 2" xfId="28109"/>
    <cellStyle name="常规 7 3 2 2 2 3 2 2 2 6 3" xfId="28110"/>
    <cellStyle name="常规 7 3 2 2 2 3 2 2 2 6 3 2" xfId="28111"/>
    <cellStyle name="常规 7 3 2 2 2 3 2 2 2 6 4" xfId="28112"/>
    <cellStyle name="常规 7 3 2 2 2 3 2 2 2 7" xfId="28113"/>
    <cellStyle name="常规 7 3 2 2 2 3 2 2 2 7 2" xfId="28114"/>
    <cellStyle name="常规 7 3 2 2 2 3 2 2 2 8" xfId="28115"/>
    <cellStyle name="常规 7 3 2 2 2 3 2 2 2 8 2" xfId="28116"/>
    <cellStyle name="常规 7 3 2 2 2 3 2 2 2 9" xfId="28117"/>
    <cellStyle name="常规 7 3 2 2 2 3 2 2 2 9 2" xfId="28118"/>
    <cellStyle name="常规 7 3 2 2 2 3 2 2 3" xfId="28119"/>
    <cellStyle name="常规 7 3 2 2 2 3 2 2 3 2" xfId="28120"/>
    <cellStyle name="常规 7 3 2 2 2 3 2 2 3 2 2" xfId="28121"/>
    <cellStyle name="常规 7 3 2 2 2 3 2 2 3 2 2 2" xfId="28122"/>
    <cellStyle name="常规 7 3 2 2 2 3 2 2 3 2 2 2 2" xfId="28123"/>
    <cellStyle name="常规 7 3 2 2 2 3 2 2 3 2 2 3" xfId="28124"/>
    <cellStyle name="常规 7 3 2 2 2 3 2 2 3 2 2 3 2" xfId="28125"/>
    <cellStyle name="常规 7 3 2 2 2 3 2 2 3 2 2 4" xfId="28126"/>
    <cellStyle name="常规 7 3 2 2 2 3 2 2 3 2 2 4 2" xfId="28127"/>
    <cellStyle name="常规 7 3 2 2 2 3 2 2 3 2 2 5" xfId="28128"/>
    <cellStyle name="常规 7 3 2 2 2 3 2 2 3 2 3" xfId="28129"/>
    <cellStyle name="常规 7 3 2 2 2 3 2 2 3 2 3 2" xfId="28130"/>
    <cellStyle name="常规 7 3 2 2 2 3 2 2 3 2 4" xfId="28131"/>
    <cellStyle name="常规 7 3 2 2 2 3 2 2 3 2 4 2" xfId="28132"/>
    <cellStyle name="常规 7 3 2 2 2 3 2 2 3 2 5" xfId="28133"/>
    <cellStyle name="常规 7 3 2 2 2 3 2 2 3 2 5 2" xfId="28134"/>
    <cellStyle name="常规 7 3 2 2 2 3 2 2 3 2 6" xfId="28135"/>
    <cellStyle name="常规 7 3 2 2 2 3 2 2 3 3" xfId="28136"/>
    <cellStyle name="常规 7 3 2 2 2 3 2 2 3 3 2" xfId="28137"/>
    <cellStyle name="常规 7 3 2 2 2 3 2 2 3 3 2 2" xfId="28138"/>
    <cellStyle name="常规 7 3 2 2 2 3 2 2 3 3 3" xfId="28139"/>
    <cellStyle name="常规 7 3 2 2 2 3 2 2 3 3 3 2" xfId="28140"/>
    <cellStyle name="常规 7 3 2 2 2 3 2 2 3 3 4" xfId="28141"/>
    <cellStyle name="常规 7 3 2 2 2 3 2 2 3 3 4 2" xfId="28142"/>
    <cellStyle name="常规 7 3 2 2 2 3 2 2 3 3 5" xfId="28143"/>
    <cellStyle name="常规 7 3 2 2 2 3 2 2 3 4" xfId="28144"/>
    <cellStyle name="常规 7 3 2 2 2 3 2 2 3 4 2" xfId="28145"/>
    <cellStyle name="常规 7 3 2 2 2 3 2 2 3 4 2 2" xfId="28146"/>
    <cellStyle name="常规 7 3 2 2 2 3 2 2 3 4 3" xfId="28147"/>
    <cellStyle name="常规 7 3 2 2 2 3 2 2 3 4 3 2" xfId="28148"/>
    <cellStyle name="常规 7 3 2 2 2 3 2 2 3 4 4" xfId="28149"/>
    <cellStyle name="常规 7 3 2 2 2 3 2 2 3 4 4 2" xfId="28150"/>
    <cellStyle name="常规 7 3 2 2 2 3 2 2 3 4 5" xfId="28151"/>
    <cellStyle name="常规 7 3 2 2 2 3 2 2 3 5" xfId="28152"/>
    <cellStyle name="常规 7 3 2 2 2 3 2 2 3 5 2" xfId="28153"/>
    <cellStyle name="常规 7 3 2 2 2 3 2 2 3 5 2 2" xfId="28154"/>
    <cellStyle name="常规 7 3 2 2 2 3 2 2 3 5 3" xfId="28155"/>
    <cellStyle name="常规 7 3 2 2 2 3 2 2 3 5 3 2" xfId="28156"/>
    <cellStyle name="常规 7 3 2 2 2 3 2 2 3 5 4" xfId="28157"/>
    <cellStyle name="常规 7 3 2 2 2 3 2 2 3 6" xfId="28158"/>
    <cellStyle name="常规 7 3 2 2 2 3 2 2 3 6 2" xfId="28159"/>
    <cellStyle name="常规 7 3 2 2 2 3 2 2 3 7" xfId="28160"/>
    <cellStyle name="常规 7 3 2 2 2 3 2 2 3 7 2" xfId="28161"/>
    <cellStyle name="常规 7 3 2 2 2 3 2 2 3 8" xfId="28162"/>
    <cellStyle name="常规 7 3 2 2 2 3 2 2 3 8 2" xfId="28163"/>
    <cellStyle name="常规 7 3 2 2 2 3 2 2 3 9" xfId="28164"/>
    <cellStyle name="常规 7 3 2 2 2 3 2 2 4" xfId="28165"/>
    <cellStyle name="常规 7 3 2 2 2 3 2 2 4 2" xfId="28166"/>
    <cellStyle name="常规 7 3 2 2 2 3 2 2 4 2 2" xfId="28167"/>
    <cellStyle name="常规 7 3 2 2 2 3 2 2 4 2 2 2" xfId="28168"/>
    <cellStyle name="常规 7 3 2 2 2 3 2 2 4 2 3" xfId="28169"/>
    <cellStyle name="常规 7 3 2 2 2 3 2 2 4 2 3 2" xfId="28170"/>
    <cellStyle name="常规 7 3 2 2 2 3 2 2 4 2 4" xfId="28171"/>
    <cellStyle name="常规 7 3 2 2 2 3 2 2 4 2 4 2" xfId="28172"/>
    <cellStyle name="常规 7 3 2 2 2 3 2 2 4 2 5" xfId="28173"/>
    <cellStyle name="常规 7 3 2 2 2 3 2 2 4 3" xfId="28174"/>
    <cellStyle name="常规 7 3 2 2 2 3 2 2 4 3 2" xfId="28175"/>
    <cellStyle name="常规 7 3 2 2 2 3 2 2 4 4" xfId="28176"/>
    <cellStyle name="常规 7 3 2 2 2 3 2 2 4 4 2" xfId="28177"/>
    <cellStyle name="常规 7 3 2 2 2 3 2 2 4 5" xfId="28178"/>
    <cellStyle name="常规 7 3 2 2 2 3 2 2 4 5 2" xfId="28179"/>
    <cellStyle name="常规 7 3 2 2 2 3 2 2 4 6" xfId="28180"/>
    <cellStyle name="常规 7 3 2 2 2 3 2 2 5" xfId="28181"/>
    <cellStyle name="常规 7 3 2 2 2 3 2 2 5 2" xfId="28182"/>
    <cellStyle name="常规 7 3 2 2 2 3 2 2 5 2 2" xfId="28183"/>
    <cellStyle name="常规 7 3 2 2 2 3 2 2 5 3" xfId="28184"/>
    <cellStyle name="常规 7 3 2 2 2 3 2 2 5 3 2" xfId="28185"/>
    <cellStyle name="常规 7 3 2 2 2 3 2 2 5 4" xfId="28186"/>
    <cellStyle name="常规 7 3 2 2 2 3 2 2 5 4 2" xfId="28187"/>
    <cellStyle name="常规 7 3 2 2 2 3 2 2 5 5" xfId="28188"/>
    <cellStyle name="常规 7 3 2 2 2 3 2 2 6" xfId="28189"/>
    <cellStyle name="常规 7 3 2 2 2 3 2 2 6 2" xfId="28190"/>
    <cellStyle name="常规 7 3 2 2 2 3 2 2 6 2 2" xfId="28191"/>
    <cellStyle name="常规 7 3 2 2 2 3 2 2 6 3" xfId="28192"/>
    <cellStyle name="常规 7 3 2 2 2 3 2 2 6 3 2" xfId="28193"/>
    <cellStyle name="常规 7 3 2 2 2 3 2 2 6 4" xfId="28194"/>
    <cellStyle name="常规 7 3 2 2 2 3 2 2 6 4 2" xfId="28195"/>
    <cellStyle name="常规 7 3 2 2 2 3 2 2 6 5" xfId="28196"/>
    <cellStyle name="常规 7 3 2 2 2 3 2 2 7" xfId="28197"/>
    <cellStyle name="常规 7 3 2 2 2 3 2 2 7 2" xfId="28198"/>
    <cellStyle name="常规 7 3 2 2 2 3 2 2 7 2 2" xfId="28199"/>
    <cellStyle name="常规 7 3 2 2 2 3 2 2 7 3" xfId="28200"/>
    <cellStyle name="常规 7 3 2 2 2 3 2 2 7 3 2" xfId="28201"/>
    <cellStyle name="常规 7 3 2 2 2 3 2 2 7 4" xfId="28202"/>
    <cellStyle name="常规 7 3 2 2 2 3 2 2 8" xfId="28203"/>
    <cellStyle name="常规 7 3 2 2 2 3 2 2 8 2" xfId="28204"/>
    <cellStyle name="常规 7 3 2 2 2 3 2 2 9" xfId="28205"/>
    <cellStyle name="常规 7 3 2 2 2 3 2 2 9 2" xfId="28206"/>
    <cellStyle name="常规 7 3 2 2 2 3 2 3" xfId="28207"/>
    <cellStyle name="常规 7 3 2 2 2 3 2 3 10" xfId="28208"/>
    <cellStyle name="常规 7 3 2 2 2 3 2 3 2" xfId="28209"/>
    <cellStyle name="常规 7 3 2 2 2 3 2 3 2 2" xfId="28210"/>
    <cellStyle name="常规 7 3 2 2 2 3 2 3 2 2 2" xfId="28211"/>
    <cellStyle name="常规 7 3 2 2 2 3 2 3 2 2 2 2" xfId="28212"/>
    <cellStyle name="常规 7 3 2 2 2 3 2 3 2 2 2 2 2" xfId="28213"/>
    <cellStyle name="常规 7 3 2 2 2 3 2 3 2 2 2 3" xfId="28214"/>
    <cellStyle name="常规 7 3 2 2 2 3 2 3 2 2 2 3 2" xfId="28215"/>
    <cellStyle name="常规 7 3 2 2 2 3 2 3 2 2 2 4" xfId="28216"/>
    <cellStyle name="常规 7 3 2 2 2 3 2 3 2 2 2 4 2" xfId="28217"/>
    <cellStyle name="常规 7 3 2 2 2 3 2 3 2 2 2 5" xfId="28218"/>
    <cellStyle name="常规 7 3 2 2 2 3 2 3 2 2 3" xfId="28219"/>
    <cellStyle name="常规 7 3 2 2 2 3 2 3 2 2 3 2" xfId="28220"/>
    <cellStyle name="常规 7 3 2 2 2 3 2 3 2 2 4" xfId="28221"/>
    <cellStyle name="常规 7 3 2 2 2 3 2 3 2 2 4 2" xfId="28222"/>
    <cellStyle name="常规 7 3 2 2 2 3 2 3 2 2 5" xfId="28223"/>
    <cellStyle name="常规 7 3 2 2 2 3 2 3 2 2 5 2" xfId="28224"/>
    <cellStyle name="常规 7 3 2 2 2 3 2 3 2 2 6" xfId="28225"/>
    <cellStyle name="常规 7 3 2 2 2 3 2 3 2 3" xfId="28226"/>
    <cellStyle name="常规 7 3 2 2 2 3 2 3 2 3 2" xfId="28227"/>
    <cellStyle name="常规 7 3 2 2 2 3 2 3 2 3 2 2" xfId="28228"/>
    <cellStyle name="常规 7 3 2 2 2 3 2 3 2 3 3" xfId="28229"/>
    <cellStyle name="常规 7 3 2 2 2 3 2 3 2 3 3 2" xfId="28230"/>
    <cellStyle name="常规 7 3 2 2 2 3 2 3 2 3 4" xfId="28231"/>
    <cellStyle name="常规 7 3 2 2 2 3 2 3 2 3 4 2" xfId="28232"/>
    <cellStyle name="常规 7 3 2 2 2 3 2 3 2 3 5" xfId="28233"/>
    <cellStyle name="常规 7 3 2 2 2 3 2 3 2 4" xfId="28234"/>
    <cellStyle name="常规 7 3 2 2 2 3 2 3 2 4 2" xfId="28235"/>
    <cellStyle name="常规 7 3 2 2 2 3 2 3 2 4 2 2" xfId="28236"/>
    <cellStyle name="常规 7 3 2 2 2 3 2 3 2 4 3" xfId="28237"/>
    <cellStyle name="常规 7 3 2 2 2 3 2 3 2 4 3 2" xfId="28238"/>
    <cellStyle name="常规 7 3 2 2 2 3 2 3 2 4 4" xfId="28239"/>
    <cellStyle name="常规 7 3 2 2 2 3 2 3 2 4 4 2" xfId="28240"/>
    <cellStyle name="常规 7 3 2 2 2 3 2 3 2 4 5" xfId="28241"/>
    <cellStyle name="常规 7 3 2 2 2 3 2 3 2 5" xfId="28242"/>
    <cellStyle name="常规 7 3 2 2 2 3 2 3 2 5 2" xfId="28243"/>
    <cellStyle name="常规 7 3 2 2 2 3 2 3 2 5 2 2" xfId="28244"/>
    <cellStyle name="常规 7 3 2 2 2 3 2 3 2 5 3" xfId="28245"/>
    <cellStyle name="常规 7 3 2 2 2 3 2 3 2 5 3 2" xfId="28246"/>
    <cellStyle name="常规 7 3 2 2 2 3 2 3 2 5 4" xfId="28247"/>
    <cellStyle name="常规 7 3 2 2 2 3 2 3 2 6" xfId="28248"/>
    <cellStyle name="常规 7 3 2 2 2 3 2 3 2 6 2" xfId="28249"/>
    <cellStyle name="常规 7 3 2 2 2 3 2 3 2 7" xfId="28250"/>
    <cellStyle name="常规 7 3 2 2 2 3 2 3 2 7 2" xfId="28251"/>
    <cellStyle name="常规 7 3 2 2 2 3 2 3 2 8" xfId="28252"/>
    <cellStyle name="常规 7 3 2 2 2 3 2 3 2 8 2" xfId="28253"/>
    <cellStyle name="常规 7 3 2 2 2 3 2 3 2 9" xfId="28254"/>
    <cellStyle name="常规 7 3 2 2 2 3 2 3 3" xfId="28255"/>
    <cellStyle name="常规 7 3 2 2 2 3 2 3 3 2" xfId="28256"/>
    <cellStyle name="常规 7 3 2 2 2 3 2 3 3 2 2" xfId="28257"/>
    <cellStyle name="常规 7 3 2 2 2 3 2 3 3 2 2 2" xfId="28258"/>
    <cellStyle name="常规 7 3 2 2 2 3 2 3 3 2 3" xfId="28259"/>
    <cellStyle name="常规 7 3 2 2 2 3 2 3 3 2 3 2" xfId="28260"/>
    <cellStyle name="常规 7 3 2 2 2 3 2 3 3 2 4" xfId="28261"/>
    <cellStyle name="常规 7 3 2 2 2 3 2 3 3 2 4 2" xfId="28262"/>
    <cellStyle name="常规 7 3 2 2 2 3 2 3 3 2 5" xfId="28263"/>
    <cellStyle name="常规 7 3 2 2 2 3 2 3 3 3" xfId="28264"/>
    <cellStyle name="常规 7 3 2 2 2 3 2 3 3 3 2" xfId="28265"/>
    <cellStyle name="常规 7 3 2 2 2 3 2 3 3 4" xfId="28266"/>
    <cellStyle name="常规 7 3 2 2 2 3 2 3 3 4 2" xfId="28267"/>
    <cellStyle name="常规 7 3 2 2 2 3 2 3 3 5" xfId="28268"/>
    <cellStyle name="常规 7 3 2 2 2 3 2 3 3 5 2" xfId="28269"/>
    <cellStyle name="常规 7 3 2 2 2 3 2 3 3 6" xfId="28270"/>
    <cellStyle name="常规 7 3 2 2 2 3 2 3 4" xfId="28271"/>
    <cellStyle name="常规 7 3 2 2 2 3 2 3 4 2" xfId="28272"/>
    <cellStyle name="常规 7 3 2 2 2 3 2 3 4 2 2" xfId="28273"/>
    <cellStyle name="常规 7 3 2 2 2 3 2 3 4 3" xfId="28274"/>
    <cellStyle name="常规 7 3 2 2 2 3 2 3 4 3 2" xfId="28275"/>
    <cellStyle name="常规 7 3 2 2 2 3 2 3 4 4" xfId="28276"/>
    <cellStyle name="常规 7 3 2 2 2 3 2 3 4 4 2" xfId="28277"/>
    <cellStyle name="常规 7 3 2 2 2 3 2 3 4 5" xfId="28278"/>
    <cellStyle name="常规 7 3 2 2 2 3 2 3 5" xfId="28279"/>
    <cellStyle name="常规 7 3 2 2 2 3 2 3 5 2" xfId="28280"/>
    <cellStyle name="常规 7 3 2 2 2 3 2 3 5 2 2" xfId="28281"/>
    <cellStyle name="常规 7 3 2 2 2 3 2 3 5 3" xfId="28282"/>
    <cellStyle name="常规 7 3 2 2 2 3 2 3 5 3 2" xfId="28283"/>
    <cellStyle name="常规 7 3 2 2 2 3 2 3 5 4" xfId="28284"/>
    <cellStyle name="常规 7 3 2 2 2 3 2 3 5 4 2" xfId="28285"/>
    <cellStyle name="常规 7 3 2 2 2 3 2 3 5 5" xfId="28286"/>
    <cellStyle name="常规 7 3 2 2 2 3 2 3 6" xfId="28287"/>
    <cellStyle name="常规 7 3 2 2 2 3 2 3 6 2" xfId="28288"/>
    <cellStyle name="常规 7 3 2 2 2 3 2 3 6 2 2" xfId="28289"/>
    <cellStyle name="常规 7 3 2 2 2 3 2 3 6 3" xfId="28290"/>
    <cellStyle name="常规 7 3 2 2 2 3 2 3 6 3 2" xfId="28291"/>
    <cellStyle name="常规 7 3 2 2 2 3 2 3 6 4" xfId="28292"/>
    <cellStyle name="常规 7 3 2 2 2 3 2 3 7" xfId="28293"/>
    <cellStyle name="常规 7 3 2 2 2 3 2 3 7 2" xfId="28294"/>
    <cellStyle name="常规 7 3 2 2 2 3 2 3 8" xfId="28295"/>
    <cellStyle name="常规 7 3 2 2 2 3 2 3 8 2" xfId="28296"/>
    <cellStyle name="常规 7 3 2 2 2 3 2 3 9" xfId="28297"/>
    <cellStyle name="常规 7 3 2 2 2 3 2 3 9 2" xfId="28298"/>
    <cellStyle name="常规 7 3 2 2 2 3 2 4" xfId="28299"/>
    <cellStyle name="常规 7 3 2 2 2 3 2 4 2" xfId="28300"/>
    <cellStyle name="常规 7 3 2 2 2 3 2 4 2 2" xfId="28301"/>
    <cellStyle name="常规 7 3 2 2 2 3 2 4 2 2 2" xfId="28302"/>
    <cellStyle name="常规 7 3 2 2 2 3 2 4 2 2 2 2" xfId="28303"/>
    <cellStyle name="常规 7 3 2 2 2 3 2 4 2 2 3" xfId="28304"/>
    <cellStyle name="常规 7 3 2 2 2 3 2 4 2 2 3 2" xfId="28305"/>
    <cellStyle name="常规 7 3 2 2 2 3 2 4 2 2 4" xfId="28306"/>
    <cellStyle name="常规 7 3 2 2 2 3 2 4 2 2 4 2" xfId="28307"/>
    <cellStyle name="常规 7 3 2 2 2 3 2 4 2 2 5" xfId="28308"/>
    <cellStyle name="常规 7 3 2 2 2 3 2 4 2 3" xfId="28309"/>
    <cellStyle name="常规 7 3 2 2 2 3 2 4 2 3 2" xfId="28310"/>
    <cellStyle name="常规 7 3 2 2 2 3 2 4 2 4" xfId="28311"/>
    <cellStyle name="常规 7 3 2 2 2 3 2 4 2 4 2" xfId="28312"/>
    <cellStyle name="常规 7 3 2 2 2 3 2 4 2 5" xfId="28313"/>
    <cellStyle name="常规 7 3 2 2 2 3 2 4 2 5 2" xfId="28314"/>
    <cellStyle name="常规 7 3 2 2 2 3 2 4 2 6" xfId="28315"/>
    <cellStyle name="常规 7 3 2 2 2 3 2 4 3" xfId="28316"/>
    <cellStyle name="常规 7 3 2 2 2 3 2 4 3 2" xfId="28317"/>
    <cellStyle name="常规 7 3 2 2 2 3 2 4 3 2 2" xfId="28318"/>
    <cellStyle name="常规 7 3 2 2 2 3 2 4 3 3" xfId="28319"/>
    <cellStyle name="常规 7 3 2 2 2 3 2 4 3 3 2" xfId="28320"/>
    <cellStyle name="常规 7 3 2 2 2 3 2 4 3 4" xfId="28321"/>
    <cellStyle name="常规 7 3 2 2 2 3 2 4 3 4 2" xfId="28322"/>
    <cellStyle name="常规 7 3 2 2 2 3 2 4 3 5" xfId="28323"/>
    <cellStyle name="常规 7 3 2 2 2 3 2 4 4" xfId="28324"/>
    <cellStyle name="常规 7 3 2 2 2 3 2 4 4 2" xfId="28325"/>
    <cellStyle name="常规 7 3 2 2 2 3 2 4 4 2 2" xfId="28326"/>
    <cellStyle name="常规 7 3 2 2 2 3 2 4 4 3" xfId="28327"/>
    <cellStyle name="常规 7 3 2 2 2 3 2 4 4 3 2" xfId="28328"/>
    <cellStyle name="常规 7 3 2 2 2 3 2 4 4 4" xfId="28329"/>
    <cellStyle name="常规 7 3 2 2 2 3 2 4 4 4 2" xfId="28330"/>
    <cellStyle name="常规 7 3 2 2 2 3 2 4 4 5" xfId="28331"/>
    <cellStyle name="常规 7 3 2 2 2 3 2 4 5" xfId="28332"/>
    <cellStyle name="常规 7 3 2 2 2 3 2 4 5 2" xfId="28333"/>
    <cellStyle name="常规 7 3 2 2 2 3 2 4 5 2 2" xfId="28334"/>
    <cellStyle name="常规 7 3 2 2 2 3 2 4 5 3" xfId="28335"/>
    <cellStyle name="常规 7 3 2 2 2 3 2 4 5 3 2" xfId="28336"/>
    <cellStyle name="常规 7 3 2 2 2 3 2 4 5 4" xfId="28337"/>
    <cellStyle name="常规 7 3 2 2 2 3 2 4 6" xfId="28338"/>
    <cellStyle name="常规 7 3 2 2 2 3 2 4 6 2" xfId="28339"/>
    <cellStyle name="常规 7 3 2 2 2 3 2 4 7" xfId="28340"/>
    <cellStyle name="常规 7 3 2 2 2 3 2 4 7 2" xfId="28341"/>
    <cellStyle name="常规 7 3 2 2 2 3 2 4 8" xfId="28342"/>
    <cellStyle name="常规 7 3 2 2 2 3 2 4 8 2" xfId="28343"/>
    <cellStyle name="常规 7 3 2 2 2 3 2 4 9" xfId="28344"/>
    <cellStyle name="常规 7 3 2 2 2 3 2 5" xfId="28345"/>
    <cellStyle name="常规 7 3 2 2 2 3 2 5 2" xfId="28346"/>
    <cellStyle name="常规 7 3 2 2 2 3 2 5 2 2" xfId="28347"/>
    <cellStyle name="常规 7 3 2 2 2 3 2 5 2 2 2" xfId="28348"/>
    <cellStyle name="常规 7 3 2 2 2 3 2 5 2 3" xfId="28349"/>
    <cellStyle name="常规 7 3 2 2 2 3 2 5 2 3 2" xfId="28350"/>
    <cellStyle name="常规 7 3 2 2 2 3 2 5 2 4" xfId="28351"/>
    <cellStyle name="常规 7 3 2 2 2 3 2 5 2 4 2" xfId="28352"/>
    <cellStyle name="常规 7 3 2 2 2 3 2 5 2 5" xfId="28353"/>
    <cellStyle name="常规 7 3 2 2 2 3 2 5 3" xfId="28354"/>
    <cellStyle name="常规 7 3 2 2 2 3 2 5 3 2" xfId="28355"/>
    <cellStyle name="常规 7 3 2 2 2 3 2 5 4" xfId="28356"/>
    <cellStyle name="常规 7 3 2 2 2 3 2 5 4 2" xfId="28357"/>
    <cellStyle name="常规 7 3 2 2 2 3 2 5 5" xfId="28358"/>
    <cellStyle name="常规 7 3 2 2 2 3 2 5 5 2" xfId="28359"/>
    <cellStyle name="常规 7 3 2 2 2 3 2 5 6" xfId="28360"/>
    <cellStyle name="常规 7 3 2 2 2 3 2 6" xfId="28361"/>
    <cellStyle name="常规 7 3 2 2 2 3 2 6 2" xfId="28362"/>
    <cellStyle name="常规 7 3 2 2 2 3 2 6 2 2" xfId="28363"/>
    <cellStyle name="常规 7 3 2 2 2 3 2 6 3" xfId="28364"/>
    <cellStyle name="常规 7 3 2 2 2 3 2 6 3 2" xfId="28365"/>
    <cellStyle name="常规 7 3 2 2 2 3 2 6 4" xfId="28366"/>
    <cellStyle name="常规 7 3 2 2 2 3 2 6 4 2" xfId="28367"/>
    <cellStyle name="常规 7 3 2 2 2 3 2 6 5" xfId="28368"/>
    <cellStyle name="常规 7 3 2 2 2 3 2 7" xfId="28369"/>
    <cellStyle name="常规 7 3 2 2 2 3 2 7 2" xfId="28370"/>
    <cellStyle name="常规 7 3 2 2 2 3 2 7 2 2" xfId="28371"/>
    <cellStyle name="常规 7 3 2 2 2 3 2 7 3" xfId="28372"/>
    <cellStyle name="常规 7 3 2 2 2 3 2 7 3 2" xfId="28373"/>
    <cellStyle name="常规 7 3 2 2 2 3 2 7 4" xfId="28374"/>
    <cellStyle name="常规 7 3 2 2 2 3 2 7 4 2" xfId="28375"/>
    <cellStyle name="常规 7 3 2 2 2 3 2 7 5" xfId="28376"/>
    <cellStyle name="常规 7 3 2 2 2 3 2 8" xfId="28377"/>
    <cellStyle name="常规 7 3 2 2 2 3 2 8 2" xfId="28378"/>
    <cellStyle name="常规 7 3 2 2 2 3 2 8 2 2" xfId="28379"/>
    <cellStyle name="常规 7 3 2 2 2 3 2 8 3" xfId="28380"/>
    <cellStyle name="常规 7 3 2 2 2 3 2 8 3 2" xfId="28381"/>
    <cellStyle name="常规 7 3 2 2 2 3 2 8 4" xfId="28382"/>
    <cellStyle name="常规 7 3 2 2 2 3 2 9" xfId="28383"/>
    <cellStyle name="常规 7 3 2 2 2 3 2 9 2" xfId="28384"/>
    <cellStyle name="常规 7 3 2 2 2 3 3" xfId="28385"/>
    <cellStyle name="常规 7 3 2 2 2 3 3 10" xfId="28386"/>
    <cellStyle name="常规 7 3 2 2 2 3 3 10 2" xfId="28387"/>
    <cellStyle name="常规 7 3 2 2 2 3 3 11" xfId="28388"/>
    <cellStyle name="常规 7 3 2 2 2 3 3 2" xfId="28389"/>
    <cellStyle name="常规 7 3 2 2 2 3 3 2 10" xfId="28390"/>
    <cellStyle name="常规 7 3 2 2 2 3 3 2 2" xfId="28391"/>
    <cellStyle name="常规 7 3 2 2 2 3 3 2 2 2" xfId="28392"/>
    <cellStyle name="常规 7 3 2 2 2 3 3 2 2 2 2" xfId="28393"/>
    <cellStyle name="常规 7 3 2 2 2 3 3 2 2 2 2 2" xfId="28394"/>
    <cellStyle name="常规 7 3 2 2 2 3 3 2 2 2 2 2 2" xfId="28395"/>
    <cellStyle name="常规 7 3 2 2 2 3 3 2 2 2 2 3" xfId="28396"/>
    <cellStyle name="常规 7 3 2 2 2 3 3 2 2 2 2 3 2" xfId="28397"/>
    <cellStyle name="常规 7 3 2 2 2 3 3 2 2 2 2 4" xfId="28398"/>
    <cellStyle name="常规 7 3 2 2 2 3 3 2 2 2 2 4 2" xfId="28399"/>
    <cellStyle name="常规 7 3 2 2 2 3 3 2 2 2 2 5" xfId="28400"/>
    <cellStyle name="常规 7 3 2 2 2 3 3 2 2 2 3" xfId="28401"/>
    <cellStyle name="常规 7 3 2 2 2 3 3 2 2 2 3 2" xfId="28402"/>
    <cellStyle name="常规 7 3 2 2 2 3 3 2 2 2 4" xfId="28403"/>
    <cellStyle name="常规 7 3 2 2 2 3 3 2 2 2 4 2" xfId="28404"/>
    <cellStyle name="常规 7 3 2 2 2 3 3 2 2 2 5" xfId="28405"/>
    <cellStyle name="常规 7 3 2 2 2 3 3 2 2 2 5 2" xfId="28406"/>
    <cellStyle name="常规 7 3 2 2 2 3 3 2 2 2 6" xfId="28407"/>
    <cellStyle name="常规 7 3 2 2 2 3 3 2 2 3" xfId="28408"/>
    <cellStyle name="常规 7 3 2 2 2 3 3 2 2 3 2" xfId="28409"/>
    <cellStyle name="常规 7 3 2 2 2 3 3 2 2 3 2 2" xfId="28410"/>
    <cellStyle name="常规 7 3 2 2 2 3 3 2 2 3 3" xfId="28411"/>
    <cellStyle name="常规 7 3 2 2 2 3 3 2 2 3 3 2" xfId="28412"/>
    <cellStyle name="常规 7 3 2 2 2 3 3 2 2 3 4" xfId="28413"/>
    <cellStyle name="常规 7 3 2 2 2 3 3 2 2 3 4 2" xfId="28414"/>
    <cellStyle name="常规 7 3 2 2 2 3 3 2 2 3 5" xfId="28415"/>
    <cellStyle name="常规 7 3 2 2 2 3 3 2 2 4" xfId="28416"/>
    <cellStyle name="常规 7 3 2 2 2 3 3 2 2 4 2" xfId="28417"/>
    <cellStyle name="常规 7 3 2 2 2 3 3 2 2 4 2 2" xfId="28418"/>
    <cellStyle name="常规 7 3 2 2 2 3 3 2 2 4 3" xfId="28419"/>
    <cellStyle name="常规 7 3 2 2 2 3 3 2 2 4 3 2" xfId="28420"/>
    <cellStyle name="常规 7 3 2 2 2 3 3 2 2 4 4" xfId="28421"/>
    <cellStyle name="常规 7 3 2 2 2 3 3 2 2 4 4 2" xfId="28422"/>
    <cellStyle name="常规 7 3 2 2 2 3 3 2 2 4 5" xfId="28423"/>
    <cellStyle name="常规 7 3 2 2 2 3 3 2 2 5" xfId="28424"/>
    <cellStyle name="常规 7 3 2 2 2 3 3 2 2 5 2" xfId="28425"/>
    <cellStyle name="常规 7 3 2 2 2 3 3 2 2 5 2 2" xfId="28426"/>
    <cellStyle name="常规 7 3 2 2 2 3 3 2 2 5 3" xfId="28427"/>
    <cellStyle name="常规 7 3 2 2 2 3 3 2 2 5 3 2" xfId="28428"/>
    <cellStyle name="常规 7 3 2 2 2 3 3 2 2 5 4" xfId="28429"/>
    <cellStyle name="常规 7 3 2 2 2 3 3 2 2 6" xfId="28430"/>
    <cellStyle name="常规 7 3 2 2 2 3 3 2 2 6 2" xfId="28431"/>
    <cellStyle name="常规 7 3 2 2 2 3 3 2 2 7" xfId="28432"/>
    <cellStyle name="常规 7 3 2 2 2 3 3 2 2 7 2" xfId="28433"/>
    <cellStyle name="常规 7 3 2 2 2 3 3 2 2 8" xfId="28434"/>
    <cellStyle name="常规 7 3 2 2 2 3 3 2 2 8 2" xfId="28435"/>
    <cellStyle name="常规 7 3 2 2 2 3 3 2 2 9" xfId="28436"/>
    <cellStyle name="常规 7 3 2 2 2 3 3 2 3" xfId="28437"/>
    <cellStyle name="常规 7 3 2 2 2 3 3 2 3 2" xfId="28438"/>
    <cellStyle name="常规 7 3 2 2 2 3 3 2 3 2 2" xfId="28439"/>
    <cellStyle name="常规 7 3 2 2 2 3 3 2 3 2 2 2" xfId="28440"/>
    <cellStyle name="常规 7 3 2 2 2 3 3 2 3 2 3" xfId="28441"/>
    <cellStyle name="常规 7 3 2 2 2 3 3 2 3 2 3 2" xfId="28442"/>
    <cellStyle name="常规 7 3 2 2 2 3 3 2 3 2 4" xfId="28443"/>
    <cellStyle name="常规 7 3 2 2 2 3 3 2 3 2 4 2" xfId="28444"/>
    <cellStyle name="常规 7 3 2 2 2 3 3 2 3 2 5" xfId="28445"/>
    <cellStyle name="常规 7 3 2 2 2 3 3 2 3 3" xfId="28446"/>
    <cellStyle name="常规 7 3 2 2 2 3 3 2 3 3 2" xfId="28447"/>
    <cellStyle name="常规 7 3 2 2 2 3 3 2 3 4" xfId="28448"/>
    <cellStyle name="常规 7 3 2 2 2 3 3 2 3 4 2" xfId="28449"/>
    <cellStyle name="常规 7 3 2 2 2 3 3 2 3 5" xfId="28450"/>
    <cellStyle name="常规 7 3 2 2 2 3 3 2 3 5 2" xfId="28451"/>
    <cellStyle name="常规 7 3 2 2 2 3 3 2 3 6" xfId="28452"/>
    <cellStyle name="常规 7 3 2 2 2 3 3 2 4" xfId="28453"/>
    <cellStyle name="常规 7 3 2 2 2 3 3 2 4 2" xfId="28454"/>
    <cellStyle name="常规 7 3 2 2 2 3 3 2 4 2 2" xfId="28455"/>
    <cellStyle name="常规 7 3 2 2 2 3 3 2 4 3" xfId="28456"/>
    <cellStyle name="常规 7 3 2 2 2 3 3 2 4 3 2" xfId="28457"/>
    <cellStyle name="常规 7 3 2 2 2 3 3 2 4 4" xfId="28458"/>
    <cellStyle name="常规 7 3 2 2 2 3 3 2 4 4 2" xfId="28459"/>
    <cellStyle name="常规 7 3 2 2 2 3 3 2 4 5" xfId="28460"/>
    <cellStyle name="常规 7 3 2 2 2 3 3 2 5" xfId="28461"/>
    <cellStyle name="常规 7 3 2 2 2 3 3 2 5 2" xfId="28462"/>
    <cellStyle name="常规 7 3 2 2 2 3 3 2 5 2 2" xfId="28463"/>
    <cellStyle name="常规 7 3 2 2 2 3 3 2 5 3" xfId="28464"/>
    <cellStyle name="常规 7 3 2 2 2 3 3 2 5 3 2" xfId="28465"/>
    <cellStyle name="常规 7 3 2 2 2 3 3 2 5 4" xfId="28466"/>
    <cellStyle name="常规 7 3 2 2 2 3 3 2 5 4 2" xfId="28467"/>
    <cellStyle name="常规 7 3 2 2 2 3 3 2 5 5" xfId="28468"/>
    <cellStyle name="常规 7 3 2 2 2 3 3 2 6" xfId="28469"/>
    <cellStyle name="常规 7 3 2 2 2 3 3 2 6 2" xfId="28470"/>
    <cellStyle name="常规 7 3 2 2 2 3 3 2 6 2 2" xfId="28471"/>
    <cellStyle name="常规 7 3 2 2 2 3 3 2 6 3" xfId="28472"/>
    <cellStyle name="常规 7 3 2 2 2 3 3 2 6 3 2" xfId="28473"/>
    <cellStyle name="常规 7 3 2 2 2 3 3 2 6 4" xfId="28474"/>
    <cellStyle name="常规 7 3 2 2 2 3 3 2 7" xfId="28475"/>
    <cellStyle name="常规 7 3 2 2 2 3 3 2 7 2" xfId="28476"/>
    <cellStyle name="常规 7 3 2 2 2 3 3 2 8" xfId="28477"/>
    <cellStyle name="常规 7 3 2 2 2 3 3 2 8 2" xfId="28478"/>
    <cellStyle name="常规 7 3 2 2 2 3 3 2 9" xfId="28479"/>
    <cellStyle name="常规 7 3 2 2 2 3 3 2 9 2" xfId="28480"/>
    <cellStyle name="常规 7 3 2 2 2 3 3 3" xfId="28481"/>
    <cellStyle name="常规 7 3 2 2 2 3 3 3 2" xfId="28482"/>
    <cellStyle name="常规 7 3 2 2 2 3 3 3 2 2" xfId="28483"/>
    <cellStyle name="常规 7 3 2 2 2 3 3 3 2 2 2" xfId="28484"/>
    <cellStyle name="常规 7 3 2 2 2 3 3 3 2 2 2 2" xfId="28485"/>
    <cellStyle name="常规 7 3 2 2 2 3 3 3 2 2 3" xfId="28486"/>
    <cellStyle name="常规 7 3 2 2 2 3 3 3 2 2 3 2" xfId="28487"/>
    <cellStyle name="常规 7 3 2 2 2 3 3 3 2 2 4" xfId="28488"/>
    <cellStyle name="常规 7 3 2 2 2 3 3 3 2 2 4 2" xfId="28489"/>
    <cellStyle name="常规 7 3 2 2 2 3 3 3 2 2 5" xfId="28490"/>
    <cellStyle name="常规 7 3 2 2 2 3 3 3 2 3" xfId="28491"/>
    <cellStyle name="常规 7 3 2 2 2 3 3 3 2 3 2" xfId="28492"/>
    <cellStyle name="常规 7 3 2 2 2 3 3 3 2 4" xfId="28493"/>
    <cellStyle name="常规 7 3 2 2 2 3 3 3 2 4 2" xfId="28494"/>
    <cellStyle name="常规 7 3 2 2 2 3 3 3 2 5" xfId="28495"/>
    <cellStyle name="常规 7 3 2 2 2 3 3 3 2 5 2" xfId="28496"/>
    <cellStyle name="常规 7 3 2 2 2 3 3 3 2 6" xfId="28497"/>
    <cellStyle name="常规 7 3 2 2 2 3 3 3 3" xfId="28498"/>
    <cellStyle name="常规 7 3 2 2 2 3 3 3 3 2" xfId="28499"/>
    <cellStyle name="常规 7 3 2 2 2 3 3 3 3 2 2" xfId="28500"/>
    <cellStyle name="常规 7 3 2 2 2 3 3 3 3 3" xfId="28501"/>
    <cellStyle name="常规 7 3 2 2 2 3 3 3 3 3 2" xfId="28502"/>
    <cellStyle name="常规 7 3 2 2 2 3 3 3 3 4" xfId="28503"/>
    <cellStyle name="常规 7 3 2 2 2 3 3 3 3 4 2" xfId="28504"/>
    <cellStyle name="常规 7 3 2 2 2 3 3 3 3 5" xfId="28505"/>
    <cellStyle name="常规 7 3 2 2 2 3 3 3 4" xfId="28506"/>
    <cellStyle name="常规 7 3 2 2 2 3 3 3 4 2" xfId="28507"/>
    <cellStyle name="常规 7 3 2 2 2 3 3 3 4 2 2" xfId="28508"/>
    <cellStyle name="常规 7 3 2 2 2 3 3 3 4 3" xfId="28509"/>
    <cellStyle name="常规 7 3 2 2 2 3 3 3 4 3 2" xfId="28510"/>
    <cellStyle name="常规 7 3 2 2 2 3 3 3 4 4" xfId="28511"/>
    <cellStyle name="常规 7 3 2 2 2 3 3 3 4 4 2" xfId="28512"/>
    <cellStyle name="常规 7 3 2 2 2 3 3 3 4 5" xfId="28513"/>
    <cellStyle name="常规 7 3 2 2 2 3 3 3 5" xfId="28514"/>
    <cellStyle name="常规 7 3 2 2 2 3 3 3 5 2" xfId="28515"/>
    <cellStyle name="常规 7 3 2 2 2 3 3 3 5 2 2" xfId="28516"/>
    <cellStyle name="常规 7 3 2 2 2 3 3 3 5 3" xfId="28517"/>
    <cellStyle name="常规 7 3 2 2 2 3 3 3 5 3 2" xfId="28518"/>
    <cellStyle name="常规 7 3 2 2 2 3 3 3 5 4" xfId="28519"/>
    <cellStyle name="常规 7 3 2 2 2 3 3 3 6" xfId="28520"/>
    <cellStyle name="常规 7 3 2 2 2 3 3 3 6 2" xfId="28521"/>
    <cellStyle name="常规 7 3 2 2 2 3 3 3 7" xfId="28522"/>
    <cellStyle name="常规 7 3 2 2 2 3 3 3 7 2" xfId="28523"/>
    <cellStyle name="常规 7 3 2 2 2 3 3 3 8" xfId="28524"/>
    <cellStyle name="常规 7 3 2 2 2 3 3 3 8 2" xfId="28525"/>
    <cellStyle name="常规 7 3 2 2 2 3 3 3 9" xfId="28526"/>
    <cellStyle name="常规 7 3 2 2 2 3 3 4" xfId="28527"/>
    <cellStyle name="常规 7 3 2 2 2 3 3 4 2" xfId="28528"/>
    <cellStyle name="常规 7 3 2 2 2 3 3 4 2 2" xfId="28529"/>
    <cellStyle name="常规 7 3 2 2 2 3 3 4 2 2 2" xfId="28530"/>
    <cellStyle name="常规 7 3 2 2 2 3 3 4 2 3" xfId="28531"/>
    <cellStyle name="常规 7 3 2 2 2 3 3 4 2 3 2" xfId="28532"/>
    <cellStyle name="常规 7 3 2 2 2 3 3 4 2 4" xfId="28533"/>
    <cellStyle name="常规 7 3 2 2 2 3 3 4 2 4 2" xfId="28534"/>
    <cellStyle name="常规 7 3 2 2 2 3 3 4 2 5" xfId="28535"/>
    <cellStyle name="常规 7 3 2 2 2 3 3 4 3" xfId="28536"/>
    <cellStyle name="常规 7 3 2 2 2 3 3 4 3 2" xfId="28537"/>
    <cellStyle name="常规 7 3 2 2 2 3 3 4 4" xfId="28538"/>
    <cellStyle name="常规 7 3 2 2 2 3 3 4 4 2" xfId="28539"/>
    <cellStyle name="常规 7 3 2 2 2 3 3 4 5" xfId="28540"/>
    <cellStyle name="常规 7 3 2 2 2 3 3 4 5 2" xfId="28541"/>
    <cellStyle name="常规 7 3 2 2 2 3 3 4 6" xfId="28542"/>
    <cellStyle name="常规 7 3 2 2 2 3 3 5" xfId="28543"/>
    <cellStyle name="常规 7 3 2 2 2 3 3 5 2" xfId="28544"/>
    <cellStyle name="常规 7 3 2 2 2 3 3 5 2 2" xfId="28545"/>
    <cellStyle name="常规 7 3 2 2 2 3 3 5 3" xfId="28546"/>
    <cellStyle name="常规 7 3 2 2 2 3 3 5 3 2" xfId="28547"/>
    <cellStyle name="常规 7 3 2 2 2 3 3 5 4" xfId="28548"/>
    <cellStyle name="常规 7 3 2 2 2 3 3 5 4 2" xfId="28549"/>
    <cellStyle name="常规 7 3 2 2 2 3 3 5 5" xfId="28550"/>
    <cellStyle name="常规 7 3 2 2 2 3 3 6" xfId="28551"/>
    <cellStyle name="常规 7 3 2 2 2 3 3 6 2" xfId="28552"/>
    <cellStyle name="常规 7 3 2 2 2 3 3 6 2 2" xfId="28553"/>
    <cellStyle name="常规 7 3 2 2 2 3 3 6 3" xfId="28554"/>
    <cellStyle name="常规 7 3 2 2 2 3 3 6 3 2" xfId="28555"/>
    <cellStyle name="常规 7 3 2 2 2 3 3 6 4" xfId="28556"/>
    <cellStyle name="常规 7 3 2 2 2 3 3 6 4 2" xfId="28557"/>
    <cellStyle name="常规 7 3 2 2 2 3 3 6 5" xfId="28558"/>
    <cellStyle name="常规 7 3 2 2 2 3 3 7" xfId="28559"/>
    <cellStyle name="常规 7 3 2 2 2 3 3 7 2" xfId="28560"/>
    <cellStyle name="常规 7 3 2 2 2 3 3 7 2 2" xfId="28561"/>
    <cellStyle name="常规 7 3 2 2 2 3 3 7 3" xfId="28562"/>
    <cellStyle name="常规 7 3 2 2 2 3 3 7 3 2" xfId="28563"/>
    <cellStyle name="常规 7 3 2 2 2 3 3 7 4" xfId="28564"/>
    <cellStyle name="常规 7 3 2 2 2 3 3 8" xfId="28565"/>
    <cellStyle name="常规 7 3 2 2 2 3 3 8 2" xfId="28566"/>
    <cellStyle name="常规 7 3 2 2 2 3 3 9" xfId="28567"/>
    <cellStyle name="常规 7 3 2 2 2 3 3 9 2" xfId="28568"/>
    <cellStyle name="常规 7 3 2 2 2 3 4" xfId="28569"/>
    <cellStyle name="常规 7 3 2 2 2 3 4 10" xfId="28570"/>
    <cellStyle name="常规 7 3 2 2 2 3 4 2" xfId="28571"/>
    <cellStyle name="常规 7 3 2 2 2 3 4 2 2" xfId="28572"/>
    <cellStyle name="常规 7 3 2 2 2 3 4 2 2 2" xfId="28573"/>
    <cellStyle name="常规 7 3 2 2 2 3 4 2 2 2 2" xfId="28574"/>
    <cellStyle name="常规 7 3 2 2 2 3 4 2 2 2 2 2" xfId="28575"/>
    <cellStyle name="常规 7 3 2 2 2 3 4 2 2 2 3" xfId="28576"/>
    <cellStyle name="常规 7 3 2 2 2 3 4 2 2 2 3 2" xfId="28577"/>
    <cellStyle name="常规 7 3 2 2 2 3 4 2 2 2 4" xfId="28578"/>
    <cellStyle name="常规 7 3 2 2 2 3 4 2 2 2 4 2" xfId="28579"/>
    <cellStyle name="常规 7 3 2 2 2 3 4 2 2 2 5" xfId="28580"/>
    <cellStyle name="常规 7 3 2 2 2 3 4 2 2 3" xfId="28581"/>
    <cellStyle name="常规 7 3 2 2 2 3 4 2 2 3 2" xfId="28582"/>
    <cellStyle name="常规 7 3 2 2 2 3 4 2 2 4" xfId="28583"/>
    <cellStyle name="常规 7 3 2 2 2 3 4 2 2 4 2" xfId="28584"/>
    <cellStyle name="常规 7 3 2 2 2 3 4 2 2 5" xfId="28585"/>
    <cellStyle name="常规 7 3 2 2 2 3 4 2 2 5 2" xfId="28586"/>
    <cellStyle name="常规 7 3 2 2 2 3 4 2 2 6" xfId="28587"/>
    <cellStyle name="常规 7 3 2 2 2 3 4 2 3" xfId="28588"/>
    <cellStyle name="常规 7 3 2 2 2 3 4 2 3 2" xfId="28589"/>
    <cellStyle name="常规 7 3 2 2 2 3 4 2 3 2 2" xfId="28590"/>
    <cellStyle name="常规 7 3 2 2 2 3 4 2 3 3" xfId="28591"/>
    <cellStyle name="常规 7 3 2 2 2 3 4 2 3 3 2" xfId="28592"/>
    <cellStyle name="常规 7 3 2 2 2 3 4 2 3 4" xfId="28593"/>
    <cellStyle name="常规 7 3 2 2 2 3 4 2 3 4 2" xfId="28594"/>
    <cellStyle name="常规 7 3 2 2 2 3 4 2 3 5" xfId="28595"/>
    <cellStyle name="常规 7 3 2 2 2 3 4 2 4" xfId="28596"/>
    <cellStyle name="常规 7 3 2 2 2 3 4 2 4 2" xfId="28597"/>
    <cellStyle name="常规 7 3 2 2 2 3 4 2 4 2 2" xfId="28598"/>
    <cellStyle name="常规 7 3 2 2 2 3 4 2 4 3" xfId="28599"/>
    <cellStyle name="常规 7 3 2 2 2 3 4 2 4 3 2" xfId="28600"/>
    <cellStyle name="常规 7 3 2 2 2 3 4 2 4 4" xfId="28601"/>
    <cellStyle name="常规 7 3 2 2 2 3 4 2 4 4 2" xfId="28602"/>
    <cellStyle name="常规 7 3 2 2 2 3 4 2 4 5" xfId="28603"/>
    <cellStyle name="常规 7 3 2 2 2 3 4 2 5" xfId="28604"/>
    <cellStyle name="常规 7 3 2 2 2 3 4 2 5 2" xfId="28605"/>
    <cellStyle name="常规 7 3 2 2 2 3 4 2 5 2 2" xfId="28606"/>
    <cellStyle name="常规 7 3 2 2 2 3 4 2 5 3" xfId="28607"/>
    <cellStyle name="常规 7 3 2 2 2 3 4 2 5 3 2" xfId="28608"/>
    <cellStyle name="常规 7 3 2 2 2 3 4 2 5 4" xfId="28609"/>
    <cellStyle name="常规 7 3 2 2 2 3 4 2 6" xfId="28610"/>
    <cellStyle name="常规 7 3 2 2 2 3 4 2 6 2" xfId="28611"/>
    <cellStyle name="常规 7 3 2 2 2 3 4 2 7" xfId="28612"/>
    <cellStyle name="常规 7 3 2 2 2 3 4 2 7 2" xfId="28613"/>
    <cellStyle name="常规 7 3 2 2 2 3 4 2 8" xfId="28614"/>
    <cellStyle name="常规 7 3 2 2 2 3 4 2 8 2" xfId="28615"/>
    <cellStyle name="常规 7 3 2 2 2 3 4 2 9" xfId="28616"/>
    <cellStyle name="常规 7 3 2 2 2 3 4 3" xfId="28617"/>
    <cellStyle name="常规 7 3 2 2 2 3 4 3 2" xfId="28618"/>
    <cellStyle name="常规 7 3 2 2 2 3 4 3 2 2" xfId="28619"/>
    <cellStyle name="常规 7 3 2 2 2 3 4 3 2 2 2" xfId="28620"/>
    <cellStyle name="常规 7 3 2 2 2 3 4 3 2 3" xfId="28621"/>
    <cellStyle name="常规 7 3 2 2 2 3 4 3 2 3 2" xfId="28622"/>
    <cellStyle name="常规 7 3 2 2 2 3 4 3 2 4" xfId="28623"/>
    <cellStyle name="常规 7 3 2 2 2 3 4 3 2 4 2" xfId="28624"/>
    <cellStyle name="常规 7 3 2 2 2 3 4 3 2 5" xfId="28625"/>
    <cellStyle name="常规 7 3 2 2 2 3 4 3 3" xfId="28626"/>
    <cellStyle name="常规 7 3 2 2 2 3 4 3 3 2" xfId="28627"/>
    <cellStyle name="常规 7 3 2 2 2 3 4 3 4" xfId="28628"/>
    <cellStyle name="常规 7 3 2 2 2 3 4 3 4 2" xfId="28629"/>
    <cellStyle name="常规 7 3 2 2 2 3 4 3 5" xfId="28630"/>
    <cellStyle name="常规 7 3 2 2 2 3 4 3 5 2" xfId="28631"/>
    <cellStyle name="常规 7 3 2 2 2 3 4 3 6" xfId="28632"/>
    <cellStyle name="常规 7 3 2 2 2 3 4 4" xfId="28633"/>
    <cellStyle name="常规 7 3 2 2 2 3 4 4 2" xfId="28634"/>
    <cellStyle name="常规 7 3 2 2 2 3 4 4 2 2" xfId="28635"/>
    <cellStyle name="常规 7 3 2 2 2 3 4 4 3" xfId="28636"/>
    <cellStyle name="常规 7 3 2 2 2 3 4 4 3 2" xfId="28637"/>
    <cellStyle name="常规 7 3 2 2 2 3 4 4 4" xfId="28638"/>
    <cellStyle name="常规 7 3 2 2 2 3 4 4 4 2" xfId="28639"/>
    <cellStyle name="常规 7 3 2 2 2 3 4 4 5" xfId="28640"/>
    <cellStyle name="常规 7 3 2 2 2 3 4 5" xfId="28641"/>
    <cellStyle name="常规 7 3 2 2 2 3 4 5 2" xfId="28642"/>
    <cellStyle name="常规 7 3 2 2 2 3 4 5 2 2" xfId="28643"/>
    <cellStyle name="常规 7 3 2 2 2 3 4 5 3" xfId="28644"/>
    <cellStyle name="常规 7 3 2 2 2 3 4 5 3 2" xfId="28645"/>
    <cellStyle name="常规 7 3 2 2 2 3 4 5 4" xfId="28646"/>
    <cellStyle name="常规 7 3 2 2 2 3 4 5 4 2" xfId="28647"/>
    <cellStyle name="常规 7 3 2 2 2 3 4 5 5" xfId="28648"/>
    <cellStyle name="常规 7 3 2 2 2 3 4 6" xfId="28649"/>
    <cellStyle name="常规 7 3 2 2 2 3 4 6 2" xfId="28650"/>
    <cellStyle name="常规 7 3 2 2 2 3 4 6 2 2" xfId="28651"/>
    <cellStyle name="常规 7 3 2 2 2 3 4 6 3" xfId="28652"/>
    <cellStyle name="常规 7 3 2 2 2 3 4 6 3 2" xfId="28653"/>
    <cellStyle name="常规 7 3 2 2 2 3 4 6 4" xfId="28654"/>
    <cellStyle name="常规 7 3 2 2 2 3 4 7" xfId="28655"/>
    <cellStyle name="常规 7 3 2 2 2 3 4 7 2" xfId="28656"/>
    <cellStyle name="常规 7 3 2 2 2 3 4 8" xfId="28657"/>
    <cellStyle name="常规 7 3 2 2 2 3 4 8 2" xfId="28658"/>
    <cellStyle name="常规 7 3 2 2 2 3 4 9" xfId="28659"/>
    <cellStyle name="常规 7 3 2 2 2 3 4 9 2" xfId="28660"/>
    <cellStyle name="常规 7 3 2 2 2 3 5" xfId="28661"/>
    <cellStyle name="常规 7 3 2 2 2 3 5 2" xfId="28662"/>
    <cellStyle name="常规 7 3 2 2 2 3 5 2 2" xfId="28663"/>
    <cellStyle name="常规 7 3 2 2 2 3 5 2 2 2" xfId="28664"/>
    <cellStyle name="常规 7 3 2 2 2 3 5 2 2 2 2" xfId="28665"/>
    <cellStyle name="常规 7 3 2 2 2 3 5 2 2 3" xfId="28666"/>
    <cellStyle name="常规 7 3 2 2 2 3 5 2 2 3 2" xfId="28667"/>
    <cellStyle name="常规 7 3 2 2 2 3 5 2 2 4" xfId="28668"/>
    <cellStyle name="常规 7 3 2 2 2 3 5 2 2 4 2" xfId="28669"/>
    <cellStyle name="常规 7 3 2 2 2 3 5 2 2 5" xfId="28670"/>
    <cellStyle name="常规 7 3 2 2 2 3 5 2 3" xfId="28671"/>
    <cellStyle name="常规 7 3 2 2 2 3 5 2 3 2" xfId="28672"/>
    <cellStyle name="常规 7 3 2 2 2 3 5 2 4" xfId="28673"/>
    <cellStyle name="常规 7 3 2 2 2 3 5 2 4 2" xfId="28674"/>
    <cellStyle name="常规 7 3 2 2 2 3 5 2 5" xfId="28675"/>
    <cellStyle name="常规 7 3 2 2 2 3 5 2 5 2" xfId="28676"/>
    <cellStyle name="常规 7 3 2 2 2 3 5 2 6" xfId="28677"/>
    <cellStyle name="常规 7 3 2 2 2 3 5 3" xfId="28678"/>
    <cellStyle name="常规 7 3 2 2 2 3 5 3 2" xfId="28679"/>
    <cellStyle name="常规 7 3 2 2 2 3 5 3 2 2" xfId="28680"/>
    <cellStyle name="常规 7 3 2 2 2 3 5 3 3" xfId="28681"/>
    <cellStyle name="常规 7 3 2 2 2 3 5 3 3 2" xfId="28682"/>
    <cellStyle name="常规 7 3 2 2 2 3 5 3 4" xfId="28683"/>
    <cellStyle name="常规 7 3 2 2 2 3 5 3 4 2" xfId="28684"/>
    <cellStyle name="常规 7 3 2 2 2 3 5 3 5" xfId="28685"/>
    <cellStyle name="常规 7 3 2 2 2 3 5 4" xfId="28686"/>
    <cellStyle name="常规 7 3 2 2 2 3 5 4 2" xfId="28687"/>
    <cellStyle name="常规 7 3 2 2 2 3 5 4 2 2" xfId="28688"/>
    <cellStyle name="常规 7 3 2 2 2 3 5 4 3" xfId="28689"/>
    <cellStyle name="常规 7 3 2 2 2 3 5 4 3 2" xfId="28690"/>
    <cellStyle name="常规 7 3 2 2 2 3 5 4 4" xfId="28691"/>
    <cellStyle name="常规 7 3 2 2 2 3 5 4 4 2" xfId="28692"/>
    <cellStyle name="常规 7 3 2 2 2 3 5 4 5" xfId="28693"/>
    <cellStyle name="常规 7 3 2 2 2 3 5 5" xfId="28694"/>
    <cellStyle name="常规 7 3 2 2 2 3 5 5 2" xfId="28695"/>
    <cellStyle name="常规 7 3 2 2 2 3 5 5 2 2" xfId="28696"/>
    <cellStyle name="常规 7 3 2 2 2 3 5 5 3" xfId="28697"/>
    <cellStyle name="常规 7 3 2 2 2 3 5 5 3 2" xfId="28698"/>
    <cellStyle name="常规 7 3 2 2 2 3 5 5 4" xfId="28699"/>
    <cellStyle name="常规 7 3 2 2 2 3 5 6" xfId="28700"/>
    <cellStyle name="常规 7 3 2 2 2 3 5 6 2" xfId="28701"/>
    <cellStyle name="常规 7 3 2 2 2 3 5 7" xfId="28702"/>
    <cellStyle name="常规 7 3 2 2 2 3 5 7 2" xfId="28703"/>
    <cellStyle name="常规 7 3 2 2 2 3 5 8" xfId="28704"/>
    <cellStyle name="常规 7 3 2 2 2 3 5 8 2" xfId="28705"/>
    <cellStyle name="常规 7 3 2 2 2 3 5 9" xfId="28706"/>
    <cellStyle name="常规 7 3 2 2 2 3 6" xfId="28707"/>
    <cellStyle name="常规 7 3 2 2 2 3 6 2" xfId="28708"/>
    <cellStyle name="常规 7 3 2 2 2 3 6 2 2" xfId="28709"/>
    <cellStyle name="常规 7 3 2 2 2 3 6 2 2 2" xfId="28710"/>
    <cellStyle name="常规 7 3 2 2 2 3 6 2 3" xfId="28711"/>
    <cellStyle name="常规 7 3 2 2 2 3 6 2 3 2" xfId="28712"/>
    <cellStyle name="常规 7 3 2 2 2 3 6 2 4" xfId="28713"/>
    <cellStyle name="常规 7 3 2 2 2 3 6 2 4 2" xfId="28714"/>
    <cellStyle name="常规 7 3 2 2 2 3 6 2 5" xfId="28715"/>
    <cellStyle name="常规 7 3 2 2 2 3 6 3" xfId="28716"/>
    <cellStyle name="常规 7 3 2 2 2 3 6 3 2" xfId="28717"/>
    <cellStyle name="常规 7 3 2 2 2 3 6 4" xfId="28718"/>
    <cellStyle name="常规 7 3 2 2 2 3 6 4 2" xfId="28719"/>
    <cellStyle name="常规 7 3 2 2 2 3 6 5" xfId="28720"/>
    <cellStyle name="常规 7 3 2 2 2 3 6 5 2" xfId="28721"/>
    <cellStyle name="常规 7 3 2 2 2 3 6 6" xfId="28722"/>
    <cellStyle name="常规 7 3 2 2 2 3 7" xfId="28723"/>
    <cellStyle name="常规 7 3 2 2 2 3 7 2" xfId="28724"/>
    <cellStyle name="常规 7 3 2 2 2 3 7 2 2" xfId="28725"/>
    <cellStyle name="常规 7 3 2 2 2 3 7 3" xfId="28726"/>
    <cellStyle name="常规 7 3 2 2 2 3 7 3 2" xfId="28727"/>
    <cellStyle name="常规 7 3 2 2 2 3 7 4" xfId="28728"/>
    <cellStyle name="常规 7 3 2 2 2 3 7 4 2" xfId="28729"/>
    <cellStyle name="常规 7 3 2 2 2 3 7 5" xfId="28730"/>
    <cellStyle name="常规 7 3 2 2 2 3 8" xfId="28731"/>
    <cellStyle name="常规 7 3 2 2 2 3 8 2" xfId="28732"/>
    <cellStyle name="常规 7 3 2 2 2 3 8 2 2" xfId="28733"/>
    <cellStyle name="常规 7 3 2 2 2 3 8 3" xfId="28734"/>
    <cellStyle name="常规 7 3 2 2 2 3 8 3 2" xfId="28735"/>
    <cellStyle name="常规 7 3 2 2 2 3 8 4" xfId="28736"/>
    <cellStyle name="常规 7 3 2 2 2 3 8 4 2" xfId="28737"/>
    <cellStyle name="常规 7 3 2 2 2 3 8 5" xfId="28738"/>
    <cellStyle name="常规 7 3 2 2 2 3 9" xfId="28739"/>
    <cellStyle name="常规 7 3 2 2 2 3 9 2" xfId="28740"/>
    <cellStyle name="常规 7 3 2 2 2 3 9 2 2" xfId="28741"/>
    <cellStyle name="常规 7 3 2 2 2 3 9 3" xfId="28742"/>
    <cellStyle name="常规 7 3 2 2 2 3 9 3 2" xfId="28743"/>
    <cellStyle name="常规 7 3 2 2 2 3 9 4" xfId="28744"/>
    <cellStyle name="常规 7 3 2 2 2 3 9 4 2" xfId="28745"/>
    <cellStyle name="常规 7 3 2 2 2 3 9 5" xfId="28746"/>
    <cellStyle name="常规 7 3 2 2 2 4" xfId="28747"/>
    <cellStyle name="常规 7 3 2 2 2 4 10" xfId="28748"/>
    <cellStyle name="常规 7 3 2 2 2 4 10 2" xfId="28749"/>
    <cellStyle name="常规 7 3 2 2 2 4 11" xfId="28750"/>
    <cellStyle name="常规 7 3 2 2 2 4 11 2" xfId="28751"/>
    <cellStyle name="常规 7 3 2 2 2 4 12" xfId="28752"/>
    <cellStyle name="常规 7 3 2 2 2 4 2" xfId="28753"/>
    <cellStyle name="常规 7 3 2 2 2 4 2 10" xfId="28754"/>
    <cellStyle name="常规 7 3 2 2 2 4 2 10 2" xfId="28755"/>
    <cellStyle name="常规 7 3 2 2 2 4 2 11" xfId="28756"/>
    <cellStyle name="常规 7 3 2 2 2 4 2 2" xfId="28757"/>
    <cellStyle name="常规 7 3 2 2 2 4 2 2 10" xfId="28758"/>
    <cellStyle name="常规 7 3 2 2 2 4 2 2 2" xfId="28759"/>
    <cellStyle name="常规 7 3 2 2 2 4 2 2 2 2" xfId="28760"/>
    <cellStyle name="常规 7 3 2 2 2 4 2 2 2 2 2" xfId="28761"/>
    <cellStyle name="常规 7 3 2 2 2 4 2 2 2 2 2 2" xfId="28762"/>
    <cellStyle name="常规 7 3 2 2 2 4 2 2 2 2 2 2 2" xfId="28763"/>
    <cellStyle name="常规 7 3 2 2 2 4 2 2 2 2 2 3" xfId="28764"/>
    <cellStyle name="常规 7 3 2 2 2 4 2 2 2 2 2 3 2" xfId="28765"/>
    <cellStyle name="常规 7 3 2 2 2 4 2 2 2 2 2 4" xfId="28766"/>
    <cellStyle name="常规 7 3 2 2 2 4 2 2 2 2 2 4 2" xfId="28767"/>
    <cellStyle name="常规 7 3 2 2 2 4 2 2 2 2 2 5" xfId="28768"/>
    <cellStyle name="常规 7 3 2 2 2 4 2 2 2 2 3" xfId="28769"/>
    <cellStyle name="常规 7 3 2 2 2 4 2 2 2 2 3 2" xfId="28770"/>
    <cellStyle name="常规 7 3 2 2 2 4 2 2 2 2 4" xfId="28771"/>
    <cellStyle name="常规 7 3 2 2 2 4 2 2 2 2 4 2" xfId="28772"/>
    <cellStyle name="常规 7 3 2 2 2 4 2 2 2 2 5" xfId="28773"/>
    <cellStyle name="常规 7 3 2 2 2 4 2 2 2 2 5 2" xfId="28774"/>
    <cellStyle name="常规 7 3 2 2 2 4 2 2 2 2 6" xfId="28775"/>
    <cellStyle name="常规 7 3 2 2 2 4 2 2 2 3" xfId="28776"/>
    <cellStyle name="常规 7 3 2 2 2 4 2 2 2 3 2" xfId="28777"/>
    <cellStyle name="常规 7 3 2 2 2 4 2 2 2 3 2 2" xfId="28778"/>
    <cellStyle name="常规 7 3 2 2 2 4 2 2 2 3 3" xfId="28779"/>
    <cellStyle name="常规 7 3 2 2 2 4 2 2 2 3 3 2" xfId="28780"/>
    <cellStyle name="常规 7 3 2 2 2 4 2 2 2 3 4" xfId="28781"/>
    <cellStyle name="常规 7 3 2 2 2 4 2 2 2 3 4 2" xfId="28782"/>
    <cellStyle name="常规 7 3 2 2 2 4 2 2 2 3 5" xfId="28783"/>
    <cellStyle name="常规 7 3 2 2 2 4 2 2 2 4" xfId="28784"/>
    <cellStyle name="常规 7 3 2 2 2 4 2 2 2 4 2" xfId="28785"/>
    <cellStyle name="常规 7 3 2 2 2 4 2 2 2 4 2 2" xfId="28786"/>
    <cellStyle name="常规 7 3 2 2 2 4 2 2 2 4 3" xfId="28787"/>
    <cellStyle name="常规 7 3 2 2 2 4 2 2 2 4 3 2" xfId="28788"/>
    <cellStyle name="常规 7 3 2 2 2 4 2 2 2 4 4" xfId="28789"/>
    <cellStyle name="常规 7 3 2 2 2 4 2 2 2 4 4 2" xfId="28790"/>
    <cellStyle name="常规 7 3 2 2 2 4 2 2 2 4 5" xfId="28791"/>
    <cellStyle name="常规 7 3 2 2 2 4 2 2 2 5" xfId="28792"/>
    <cellStyle name="常规 7 3 2 2 2 4 2 2 2 5 2" xfId="28793"/>
    <cellStyle name="常规 7 3 2 2 2 4 2 2 2 5 2 2" xfId="28794"/>
    <cellStyle name="常规 7 3 2 2 2 4 2 2 2 5 3" xfId="28795"/>
    <cellStyle name="常规 7 3 2 2 2 4 2 2 2 5 3 2" xfId="28796"/>
    <cellStyle name="常规 7 3 2 2 2 4 2 2 2 5 4" xfId="28797"/>
    <cellStyle name="常规 7 3 2 2 2 4 2 2 2 6" xfId="28798"/>
    <cellStyle name="常规 7 3 2 2 2 4 2 2 2 6 2" xfId="28799"/>
    <cellStyle name="常规 7 3 2 2 2 4 2 2 2 7" xfId="28800"/>
    <cellStyle name="常规 7 3 2 2 2 4 2 2 2 7 2" xfId="28801"/>
    <cellStyle name="常规 7 3 2 2 2 4 2 2 2 8" xfId="28802"/>
    <cellStyle name="常规 7 3 2 2 2 4 2 2 2 8 2" xfId="28803"/>
    <cellStyle name="常规 7 3 2 2 2 4 2 2 2 9" xfId="28804"/>
    <cellStyle name="常规 7 3 2 2 2 4 2 2 3" xfId="28805"/>
    <cellStyle name="常规 7 3 2 2 2 4 2 2 3 2" xfId="28806"/>
    <cellStyle name="常规 7 3 2 2 2 4 2 2 3 2 2" xfId="28807"/>
    <cellStyle name="常规 7 3 2 2 2 4 2 2 3 2 2 2" xfId="28808"/>
    <cellStyle name="常规 7 3 2 2 2 4 2 2 3 2 3" xfId="28809"/>
    <cellStyle name="常规 7 3 2 2 2 4 2 2 3 2 3 2" xfId="28810"/>
    <cellStyle name="常规 7 3 2 2 2 4 2 2 3 2 4" xfId="28811"/>
    <cellStyle name="常规 7 3 2 2 2 4 2 2 3 2 4 2" xfId="28812"/>
    <cellStyle name="常规 7 3 2 2 2 4 2 2 3 2 5" xfId="28813"/>
    <cellStyle name="常规 7 3 2 2 2 4 2 2 3 3" xfId="28814"/>
    <cellStyle name="常规 7 3 2 2 2 4 2 2 3 3 2" xfId="28815"/>
    <cellStyle name="常规 7 3 2 2 2 4 2 2 3 4" xfId="28816"/>
    <cellStyle name="常规 7 3 2 2 2 4 2 2 3 4 2" xfId="28817"/>
    <cellStyle name="常规 7 3 2 2 2 4 2 2 3 5" xfId="28818"/>
    <cellStyle name="常规 7 3 2 2 2 4 2 2 3 5 2" xfId="28819"/>
    <cellStyle name="常规 7 3 2 2 2 4 2 2 3 6" xfId="28820"/>
    <cellStyle name="常规 7 3 2 2 2 4 2 2 4" xfId="28821"/>
    <cellStyle name="常规 7 3 2 2 2 4 2 2 4 2" xfId="28822"/>
    <cellStyle name="常规 7 3 2 2 2 4 2 2 4 2 2" xfId="28823"/>
    <cellStyle name="常规 7 3 2 2 2 4 2 2 4 3" xfId="28824"/>
    <cellStyle name="常规 7 3 2 2 2 4 2 2 4 3 2" xfId="28825"/>
    <cellStyle name="常规 7 3 2 2 2 4 2 2 4 4" xfId="28826"/>
    <cellStyle name="常规 7 3 2 2 2 4 2 2 4 4 2" xfId="28827"/>
    <cellStyle name="常规 7 3 2 2 2 4 2 2 4 5" xfId="28828"/>
    <cellStyle name="常规 7 3 2 2 2 4 2 2 5" xfId="28829"/>
    <cellStyle name="常规 7 3 2 2 2 4 2 2 5 2" xfId="28830"/>
    <cellStyle name="常规 7 3 2 2 2 4 2 2 5 2 2" xfId="28831"/>
    <cellStyle name="常规 7 3 2 2 2 4 2 2 5 3" xfId="28832"/>
    <cellStyle name="常规 7 3 2 2 2 4 2 2 5 3 2" xfId="28833"/>
    <cellStyle name="常规 7 3 2 2 2 4 2 2 5 4" xfId="28834"/>
    <cellStyle name="常规 7 3 2 2 2 4 2 2 5 4 2" xfId="28835"/>
    <cellStyle name="常规 7 3 2 2 2 4 2 2 5 5" xfId="28836"/>
    <cellStyle name="常规 7 3 2 2 2 4 2 2 6" xfId="28837"/>
    <cellStyle name="常规 7 3 2 2 2 4 2 2 6 2" xfId="28838"/>
    <cellStyle name="常规 7 3 2 2 2 4 2 2 6 2 2" xfId="28839"/>
    <cellStyle name="常规 7 3 2 2 2 4 2 2 6 3" xfId="28840"/>
    <cellStyle name="常规 7 3 2 2 2 4 2 2 6 3 2" xfId="28841"/>
    <cellStyle name="常规 7 3 2 2 2 4 2 2 6 4" xfId="28842"/>
    <cellStyle name="常规 7 3 2 2 2 4 2 2 7" xfId="28843"/>
    <cellStyle name="常规 7 3 2 2 2 4 2 2 7 2" xfId="28844"/>
    <cellStyle name="常规 7 3 2 2 2 4 2 2 8" xfId="28845"/>
    <cellStyle name="常规 7 3 2 2 2 4 2 2 8 2" xfId="28846"/>
    <cellStyle name="常规 7 3 2 2 2 4 2 2 9" xfId="28847"/>
    <cellStyle name="常规 7 3 2 2 2 4 2 2 9 2" xfId="28848"/>
    <cellStyle name="常规 7 3 2 2 2 4 2 3" xfId="28849"/>
    <cellStyle name="常规 7 3 2 2 2 4 2 3 2" xfId="28850"/>
    <cellStyle name="常规 7 3 2 2 2 4 2 3 2 2" xfId="28851"/>
    <cellStyle name="常规 7 3 2 2 2 4 2 3 2 2 2" xfId="28852"/>
    <cellStyle name="常规 7 3 2 2 2 4 2 3 2 2 2 2" xfId="28853"/>
    <cellStyle name="常规 7 3 2 2 2 4 2 3 2 2 3" xfId="28854"/>
    <cellStyle name="常规 7 3 2 2 2 4 2 3 2 2 3 2" xfId="28855"/>
    <cellStyle name="常规 7 3 2 2 2 4 2 3 2 2 4" xfId="28856"/>
    <cellStyle name="常规 7 3 2 2 2 4 2 3 2 2 4 2" xfId="28857"/>
    <cellStyle name="常规 7 3 2 2 2 4 2 3 2 2 5" xfId="28858"/>
    <cellStyle name="常规 7 3 2 2 2 4 2 3 2 3" xfId="28859"/>
    <cellStyle name="常规 7 3 2 2 2 4 2 3 2 3 2" xfId="28860"/>
    <cellStyle name="常规 7 3 2 2 2 4 2 3 2 4" xfId="28861"/>
    <cellStyle name="常规 7 3 2 2 2 4 2 3 2 4 2" xfId="28862"/>
    <cellStyle name="常规 7 3 2 2 2 4 2 3 2 5" xfId="28863"/>
    <cellStyle name="常规 7 3 2 2 2 4 2 3 2 5 2" xfId="28864"/>
    <cellStyle name="常规 7 3 2 2 2 4 2 3 2 6" xfId="28865"/>
    <cellStyle name="常规 7 3 2 2 2 4 2 3 3" xfId="28866"/>
    <cellStyle name="常规 7 3 2 2 2 4 2 3 3 2" xfId="28867"/>
    <cellStyle name="常规 7 3 2 2 2 4 2 3 3 2 2" xfId="28868"/>
    <cellStyle name="常规 7 3 2 2 2 4 2 3 3 3" xfId="28869"/>
    <cellStyle name="常规 7 3 2 2 2 4 2 3 3 3 2" xfId="28870"/>
    <cellStyle name="常规 7 3 2 2 2 4 2 3 3 4" xfId="28871"/>
    <cellStyle name="常规 7 3 2 2 2 4 2 3 3 4 2" xfId="28872"/>
    <cellStyle name="常规 7 3 2 2 2 4 2 3 3 5" xfId="28873"/>
    <cellStyle name="常规 7 3 2 2 2 4 2 3 4" xfId="28874"/>
    <cellStyle name="常规 7 3 2 2 2 4 2 3 4 2" xfId="28875"/>
    <cellStyle name="常规 7 3 2 2 2 4 2 3 4 2 2" xfId="28876"/>
    <cellStyle name="常规 7 3 2 2 2 4 2 3 4 3" xfId="28877"/>
    <cellStyle name="常规 7 3 2 2 2 4 2 3 4 3 2" xfId="28878"/>
    <cellStyle name="常规 7 3 2 2 2 4 2 3 4 4" xfId="28879"/>
    <cellStyle name="常规 7 3 2 2 2 4 2 3 4 4 2" xfId="28880"/>
    <cellStyle name="常规 7 3 2 2 2 4 2 3 4 5" xfId="28881"/>
    <cellStyle name="常规 7 3 2 2 2 4 2 3 5" xfId="28882"/>
    <cellStyle name="常规 7 3 2 2 2 4 2 3 5 2" xfId="28883"/>
    <cellStyle name="常规 7 3 2 2 2 4 2 3 5 2 2" xfId="28884"/>
    <cellStyle name="常规 7 3 2 2 2 4 2 3 5 3" xfId="28885"/>
    <cellStyle name="常规 7 3 2 2 2 4 2 3 5 3 2" xfId="28886"/>
    <cellStyle name="常规 7 3 2 2 2 4 2 3 5 4" xfId="28887"/>
    <cellStyle name="常规 7 3 2 2 2 4 2 3 6" xfId="28888"/>
    <cellStyle name="常规 7 3 2 2 2 4 2 3 6 2" xfId="28889"/>
    <cellStyle name="常规 7 3 2 2 2 4 2 3 7" xfId="28890"/>
    <cellStyle name="常规 7 3 2 2 2 4 2 3 7 2" xfId="28891"/>
    <cellStyle name="常规 7 3 2 2 2 4 2 3 8" xfId="28892"/>
    <cellStyle name="常规 7 3 2 2 2 4 2 3 8 2" xfId="28893"/>
    <cellStyle name="常规 7 3 2 2 2 4 2 3 9" xfId="28894"/>
    <cellStyle name="常规 7 3 2 2 2 4 2 4" xfId="28895"/>
    <cellStyle name="常规 7 3 2 2 2 4 2 4 2" xfId="28896"/>
    <cellStyle name="常规 7 3 2 2 2 4 2 4 2 2" xfId="28897"/>
    <cellStyle name="常规 7 3 2 2 2 4 2 4 2 2 2" xfId="28898"/>
    <cellStyle name="常规 7 3 2 2 2 4 2 4 2 3" xfId="28899"/>
    <cellStyle name="常规 7 3 2 2 2 4 2 4 2 3 2" xfId="28900"/>
    <cellStyle name="常规 7 3 2 2 2 4 2 4 2 4" xfId="28901"/>
    <cellStyle name="常规 7 3 2 2 2 4 2 4 2 4 2" xfId="28902"/>
    <cellStyle name="常规 7 3 2 2 2 4 2 4 2 5" xfId="28903"/>
    <cellStyle name="常规 7 3 2 2 2 4 2 4 3" xfId="28904"/>
    <cellStyle name="常规 7 3 2 2 2 4 2 4 3 2" xfId="28905"/>
    <cellStyle name="常规 7 3 2 2 2 4 2 4 4" xfId="28906"/>
    <cellStyle name="常规 7 3 2 2 2 4 2 4 4 2" xfId="28907"/>
    <cellStyle name="常规 7 3 2 2 2 4 2 4 5" xfId="28908"/>
    <cellStyle name="常规 7 3 2 2 2 4 2 4 5 2" xfId="28909"/>
    <cellStyle name="常规 7 3 2 2 2 4 2 4 6" xfId="28910"/>
    <cellStyle name="常规 7 3 2 2 2 4 2 5" xfId="28911"/>
    <cellStyle name="常规 7 3 2 2 2 4 2 5 2" xfId="28912"/>
    <cellStyle name="常规 7 3 2 2 2 4 2 5 2 2" xfId="28913"/>
    <cellStyle name="常规 7 3 2 2 2 4 2 5 3" xfId="28914"/>
    <cellStyle name="常规 7 3 2 2 2 4 2 5 3 2" xfId="28915"/>
    <cellStyle name="常规 7 3 2 2 2 4 2 5 4" xfId="28916"/>
    <cellStyle name="常规 7 3 2 2 2 4 2 5 4 2" xfId="28917"/>
    <cellStyle name="常规 7 3 2 2 2 4 2 5 5" xfId="28918"/>
    <cellStyle name="常规 7 3 2 2 2 4 2 6" xfId="28919"/>
    <cellStyle name="常规 7 3 2 2 2 4 2 6 2" xfId="28920"/>
    <cellStyle name="常规 7 3 2 2 2 4 2 6 2 2" xfId="28921"/>
    <cellStyle name="常规 7 3 2 2 2 4 2 6 3" xfId="28922"/>
    <cellStyle name="常规 7 3 2 2 2 4 2 6 3 2" xfId="28923"/>
    <cellStyle name="常规 7 3 2 2 2 4 2 6 4" xfId="28924"/>
    <cellStyle name="常规 7 3 2 2 2 4 2 6 4 2" xfId="28925"/>
    <cellStyle name="常规 7 3 2 2 2 4 2 6 5" xfId="28926"/>
    <cellStyle name="常规 7 3 2 2 2 4 2 7" xfId="28927"/>
    <cellStyle name="常规 7 3 2 2 2 4 2 7 2" xfId="28928"/>
    <cellStyle name="常规 7 3 2 2 2 4 2 7 2 2" xfId="28929"/>
    <cellStyle name="常规 7 3 2 2 2 4 2 7 3" xfId="28930"/>
    <cellStyle name="常规 7 3 2 2 2 4 2 7 3 2" xfId="28931"/>
    <cellStyle name="常规 7 3 2 2 2 4 2 7 4" xfId="28932"/>
    <cellStyle name="常规 7 3 2 2 2 4 2 8" xfId="28933"/>
    <cellStyle name="常规 7 3 2 2 2 4 2 8 2" xfId="28934"/>
    <cellStyle name="常规 7 3 2 2 2 4 2 9" xfId="28935"/>
    <cellStyle name="常规 7 3 2 2 2 4 2 9 2" xfId="28936"/>
    <cellStyle name="常规 7 3 2 2 2 4 3" xfId="28937"/>
    <cellStyle name="常规 7 3 2 2 2 4 3 10" xfId="28938"/>
    <cellStyle name="常规 7 3 2 2 2 4 3 2" xfId="28939"/>
    <cellStyle name="常规 7 3 2 2 2 4 3 2 2" xfId="28940"/>
    <cellStyle name="常规 7 3 2 2 2 4 3 2 2 2" xfId="28941"/>
    <cellStyle name="常规 7 3 2 2 2 4 3 2 2 2 2" xfId="28942"/>
    <cellStyle name="常规 7 3 2 2 2 4 3 2 2 2 2 2" xfId="28943"/>
    <cellStyle name="常规 7 3 2 2 2 4 3 2 2 2 3" xfId="28944"/>
    <cellStyle name="常规 7 3 2 2 2 4 3 2 2 2 3 2" xfId="28945"/>
    <cellStyle name="常规 7 3 2 2 2 4 3 2 2 2 4" xfId="28946"/>
    <cellStyle name="常规 7 3 2 2 2 4 3 2 2 2 4 2" xfId="28947"/>
    <cellStyle name="常规 7 3 2 2 2 4 3 2 2 2 5" xfId="28948"/>
    <cellStyle name="常规 7 3 2 2 2 4 3 2 2 3" xfId="28949"/>
    <cellStyle name="常规 7 3 2 2 2 4 3 2 2 3 2" xfId="28950"/>
    <cellStyle name="常规 7 3 2 2 2 4 3 2 2 4" xfId="28951"/>
    <cellStyle name="常规 7 3 2 2 2 4 3 2 2 4 2" xfId="28952"/>
    <cellStyle name="常规 7 3 2 2 2 4 3 2 2 5" xfId="28953"/>
    <cellStyle name="常规 7 3 2 2 2 4 3 2 2 5 2" xfId="28954"/>
    <cellStyle name="常规 7 3 2 2 2 4 3 2 2 6" xfId="28955"/>
    <cellStyle name="常规 7 3 2 2 2 4 3 2 3" xfId="28956"/>
    <cellStyle name="常规 7 3 2 2 2 4 3 2 3 2" xfId="28957"/>
    <cellStyle name="常规 7 3 2 2 2 4 3 2 3 2 2" xfId="28958"/>
    <cellStyle name="常规 7 3 2 2 2 4 3 2 3 3" xfId="28959"/>
    <cellStyle name="常规 7 3 2 2 2 4 3 2 3 3 2" xfId="28960"/>
    <cellStyle name="常规 7 3 2 2 2 4 3 2 3 4" xfId="28961"/>
    <cellStyle name="常规 7 3 2 2 2 4 3 2 3 4 2" xfId="28962"/>
    <cellStyle name="常规 7 3 2 2 2 4 3 2 3 5" xfId="28963"/>
    <cellStyle name="常规 7 3 2 2 2 4 3 2 4" xfId="28964"/>
    <cellStyle name="常规 7 3 2 2 2 4 3 2 4 2" xfId="28965"/>
    <cellStyle name="常规 7 3 2 2 2 4 3 2 4 2 2" xfId="28966"/>
    <cellStyle name="常规 7 3 2 2 2 4 3 2 4 3" xfId="28967"/>
    <cellStyle name="常规 7 3 2 2 2 4 3 2 4 3 2" xfId="28968"/>
    <cellStyle name="常规 7 3 2 2 2 4 3 2 4 4" xfId="28969"/>
    <cellStyle name="常规 7 3 2 2 2 4 3 2 4 4 2" xfId="28970"/>
    <cellStyle name="常规 7 3 2 2 2 4 3 2 4 5" xfId="28971"/>
    <cellStyle name="常规 7 3 2 2 2 4 3 2 5" xfId="28972"/>
    <cellStyle name="常规 7 3 2 2 2 4 3 2 5 2" xfId="28973"/>
    <cellStyle name="常规 7 3 2 2 2 4 3 2 5 2 2" xfId="28974"/>
    <cellStyle name="常规 7 3 2 2 2 4 3 2 5 3" xfId="28975"/>
    <cellStyle name="常规 7 3 2 2 2 4 3 2 5 3 2" xfId="28976"/>
    <cellStyle name="常规 7 3 2 2 2 4 3 2 5 4" xfId="28977"/>
    <cellStyle name="常规 7 3 2 2 2 4 3 2 6" xfId="28978"/>
    <cellStyle name="常规 7 3 2 2 2 4 3 2 6 2" xfId="28979"/>
    <cellStyle name="常规 7 3 2 2 2 4 3 2 7" xfId="28980"/>
    <cellStyle name="常规 7 3 2 2 2 4 3 2 7 2" xfId="28981"/>
    <cellStyle name="常规 7 3 2 2 2 4 3 2 8" xfId="28982"/>
    <cellStyle name="常规 7 3 2 2 2 4 3 2 8 2" xfId="28983"/>
    <cellStyle name="常规 7 3 2 2 2 4 3 2 9" xfId="28984"/>
    <cellStyle name="常规 7 3 2 2 2 4 3 3" xfId="28985"/>
    <cellStyle name="常规 7 3 2 2 2 4 3 3 2" xfId="28986"/>
    <cellStyle name="常规 7 3 2 2 2 4 3 3 2 2" xfId="28987"/>
    <cellStyle name="常规 7 3 2 2 2 4 3 3 2 2 2" xfId="28988"/>
    <cellStyle name="常规 7 3 2 2 2 4 3 3 2 3" xfId="28989"/>
    <cellStyle name="常规 7 3 2 2 2 4 3 3 2 3 2" xfId="28990"/>
    <cellStyle name="常规 7 3 2 2 2 4 3 3 2 4" xfId="28991"/>
    <cellStyle name="常规 7 3 2 2 2 4 3 3 2 4 2" xfId="28992"/>
    <cellStyle name="常规 7 3 2 2 2 4 3 3 2 5" xfId="28993"/>
    <cellStyle name="常规 7 3 2 2 2 4 3 3 3" xfId="28994"/>
    <cellStyle name="常规 7 3 2 2 2 4 3 3 3 2" xfId="28995"/>
    <cellStyle name="常规 7 3 2 2 2 4 3 3 4" xfId="28996"/>
    <cellStyle name="常规 7 3 2 2 2 4 3 3 4 2" xfId="28997"/>
    <cellStyle name="常规 7 3 2 2 2 4 3 3 5" xfId="28998"/>
    <cellStyle name="常规 7 3 2 2 2 4 3 3 5 2" xfId="28999"/>
    <cellStyle name="常规 7 3 2 2 2 4 3 3 6" xfId="29000"/>
    <cellStyle name="常规 7 3 2 2 2 4 3 4" xfId="29001"/>
    <cellStyle name="常规 7 3 2 2 2 4 3 4 2" xfId="29002"/>
    <cellStyle name="常规 7 3 2 2 2 4 3 4 2 2" xfId="29003"/>
    <cellStyle name="常规 7 3 2 2 2 4 3 4 3" xfId="29004"/>
    <cellStyle name="常规 7 3 2 2 2 4 3 4 3 2" xfId="29005"/>
    <cellStyle name="常规 7 3 2 2 2 4 3 4 4" xfId="29006"/>
    <cellStyle name="常规 7 3 2 2 2 4 3 4 4 2" xfId="29007"/>
    <cellStyle name="常规 7 3 2 2 2 4 3 4 5" xfId="29008"/>
    <cellStyle name="常规 7 3 2 2 2 4 3 5" xfId="29009"/>
    <cellStyle name="常规 7 3 2 2 2 4 3 5 2" xfId="29010"/>
    <cellStyle name="常规 7 3 2 2 2 4 3 5 2 2" xfId="29011"/>
    <cellStyle name="常规 7 3 2 2 2 4 3 5 3" xfId="29012"/>
    <cellStyle name="常规 7 3 2 2 2 4 3 5 3 2" xfId="29013"/>
    <cellStyle name="常规 7 3 2 2 2 4 3 5 4" xfId="29014"/>
    <cellStyle name="常规 7 3 2 2 2 4 3 5 4 2" xfId="29015"/>
    <cellStyle name="常规 7 3 2 2 2 4 3 5 5" xfId="29016"/>
    <cellStyle name="常规 7 3 2 2 2 4 3 6" xfId="29017"/>
    <cellStyle name="常规 7 3 2 2 2 4 3 6 2" xfId="29018"/>
    <cellStyle name="常规 7 3 2 2 2 4 3 6 2 2" xfId="29019"/>
    <cellStyle name="常规 7 3 2 2 2 4 3 6 3" xfId="29020"/>
    <cellStyle name="常规 7 3 2 2 2 4 3 6 3 2" xfId="29021"/>
    <cellStyle name="常规 7 3 2 2 2 4 3 6 4" xfId="29022"/>
    <cellStyle name="常规 7 3 2 2 2 4 3 7" xfId="29023"/>
    <cellStyle name="常规 7 3 2 2 2 4 3 7 2" xfId="29024"/>
    <cellStyle name="常规 7 3 2 2 2 4 3 8" xfId="29025"/>
    <cellStyle name="常规 7 3 2 2 2 4 3 8 2" xfId="29026"/>
    <cellStyle name="常规 7 3 2 2 2 4 3 9" xfId="29027"/>
    <cellStyle name="常规 7 3 2 2 2 4 3 9 2" xfId="29028"/>
    <cellStyle name="常规 7 3 2 2 2 4 4" xfId="29029"/>
    <cellStyle name="常规 7 3 2 2 2 4 4 2" xfId="29030"/>
    <cellStyle name="常规 7 3 2 2 2 4 4 2 2" xfId="29031"/>
    <cellStyle name="常规 7 3 2 2 2 4 4 2 2 2" xfId="29032"/>
    <cellStyle name="常规 7 3 2 2 2 4 4 2 2 2 2" xfId="29033"/>
    <cellStyle name="常规 7 3 2 2 2 4 4 2 2 3" xfId="29034"/>
    <cellStyle name="常规 7 3 2 2 2 4 4 2 2 3 2" xfId="29035"/>
    <cellStyle name="常规 7 3 2 2 2 4 4 2 2 4" xfId="29036"/>
    <cellStyle name="常规 7 3 2 2 2 4 4 2 2 4 2" xfId="29037"/>
    <cellStyle name="常规 7 3 2 2 2 4 4 2 2 5" xfId="29038"/>
    <cellStyle name="常规 7 3 2 2 2 4 4 2 3" xfId="29039"/>
    <cellStyle name="常规 7 3 2 2 2 4 4 2 3 2" xfId="29040"/>
    <cellStyle name="常规 7 3 2 2 2 4 4 2 4" xfId="29041"/>
    <cellStyle name="常规 7 3 2 2 2 4 4 2 4 2" xfId="29042"/>
    <cellStyle name="常规 7 3 2 2 2 4 4 2 5" xfId="29043"/>
    <cellStyle name="常规 7 3 2 2 2 4 4 2 5 2" xfId="29044"/>
    <cellStyle name="常规 7 3 2 2 2 4 4 2 6" xfId="29045"/>
    <cellStyle name="常规 7 3 2 2 2 4 4 3" xfId="29046"/>
    <cellStyle name="常规 7 3 2 2 2 4 4 3 2" xfId="29047"/>
    <cellStyle name="常规 7 3 2 2 2 4 4 3 2 2" xfId="29048"/>
    <cellStyle name="常规 7 3 2 2 2 4 4 3 3" xfId="29049"/>
    <cellStyle name="常规 7 3 2 2 2 4 4 3 3 2" xfId="29050"/>
    <cellStyle name="常规 7 3 2 2 2 4 4 3 4" xfId="29051"/>
    <cellStyle name="常规 7 3 2 2 2 4 4 3 4 2" xfId="29052"/>
    <cellStyle name="常规 7 3 2 2 2 4 4 3 5" xfId="29053"/>
    <cellStyle name="常规 7 3 2 2 2 4 4 4" xfId="29054"/>
    <cellStyle name="常规 7 3 2 2 2 4 4 4 2" xfId="29055"/>
    <cellStyle name="常规 7 3 2 2 2 4 4 4 2 2" xfId="29056"/>
    <cellStyle name="常规 7 3 2 2 2 4 4 4 3" xfId="29057"/>
    <cellStyle name="常规 7 3 2 2 2 4 4 4 3 2" xfId="29058"/>
    <cellStyle name="常规 7 3 2 2 2 4 4 4 4" xfId="29059"/>
    <cellStyle name="常规 7 3 2 2 2 4 4 4 4 2" xfId="29060"/>
    <cellStyle name="常规 7 3 2 2 2 4 4 4 5" xfId="29061"/>
    <cellStyle name="常规 7 3 2 2 2 4 4 5" xfId="29062"/>
    <cellStyle name="常规 7 3 2 2 2 4 4 5 2" xfId="29063"/>
    <cellStyle name="常规 7 3 2 2 2 4 4 5 2 2" xfId="29064"/>
    <cellStyle name="常规 7 3 2 2 2 4 4 5 3" xfId="29065"/>
    <cellStyle name="常规 7 3 2 2 2 4 4 5 3 2" xfId="29066"/>
    <cellStyle name="常规 7 3 2 2 2 4 4 5 4" xfId="29067"/>
    <cellStyle name="常规 7 3 2 2 2 4 4 6" xfId="29068"/>
    <cellStyle name="常规 7 3 2 2 2 4 4 6 2" xfId="29069"/>
    <cellStyle name="常规 7 3 2 2 2 4 4 7" xfId="29070"/>
    <cellStyle name="常规 7 3 2 2 2 4 4 7 2" xfId="29071"/>
    <cellStyle name="常规 7 3 2 2 2 4 4 8" xfId="29072"/>
    <cellStyle name="常规 7 3 2 2 2 4 4 8 2" xfId="29073"/>
    <cellStyle name="常规 7 3 2 2 2 4 4 9" xfId="29074"/>
    <cellStyle name="常规 7 3 2 2 2 4 5" xfId="29075"/>
    <cellStyle name="常规 7 3 2 2 2 4 5 2" xfId="29076"/>
    <cellStyle name="常规 7 3 2 2 2 4 5 2 2" xfId="29077"/>
    <cellStyle name="常规 7 3 2 2 2 4 5 2 2 2" xfId="29078"/>
    <cellStyle name="常规 7 3 2 2 2 4 5 2 3" xfId="29079"/>
    <cellStyle name="常规 7 3 2 2 2 4 5 2 3 2" xfId="29080"/>
    <cellStyle name="常规 7 3 2 2 2 4 5 2 4" xfId="29081"/>
    <cellStyle name="常规 7 3 2 2 2 4 5 2 4 2" xfId="29082"/>
    <cellStyle name="常规 7 3 2 2 2 4 5 2 5" xfId="29083"/>
    <cellStyle name="常规 7 3 2 2 2 4 5 3" xfId="29084"/>
    <cellStyle name="常规 7 3 2 2 2 4 5 3 2" xfId="29085"/>
    <cellStyle name="常规 7 3 2 2 2 4 5 4" xfId="29086"/>
    <cellStyle name="常规 7 3 2 2 2 4 5 4 2" xfId="29087"/>
    <cellStyle name="常规 7 3 2 2 2 4 5 5" xfId="29088"/>
    <cellStyle name="常规 7 3 2 2 2 4 5 5 2" xfId="29089"/>
    <cellStyle name="常规 7 3 2 2 2 4 5 6" xfId="29090"/>
    <cellStyle name="常规 7 3 2 2 2 4 6" xfId="29091"/>
    <cellStyle name="常规 7 3 2 2 2 4 6 2" xfId="29092"/>
    <cellStyle name="常规 7 3 2 2 2 4 6 2 2" xfId="29093"/>
    <cellStyle name="常规 7 3 2 2 2 4 6 3" xfId="29094"/>
    <cellStyle name="常规 7 3 2 2 2 4 6 3 2" xfId="29095"/>
    <cellStyle name="常规 7 3 2 2 2 4 6 4" xfId="29096"/>
    <cellStyle name="常规 7 3 2 2 2 4 6 4 2" xfId="29097"/>
    <cellStyle name="常规 7 3 2 2 2 4 6 5" xfId="29098"/>
    <cellStyle name="常规 7 3 2 2 2 4 7" xfId="29099"/>
    <cellStyle name="常规 7 3 2 2 2 4 7 2" xfId="29100"/>
    <cellStyle name="常规 7 3 2 2 2 4 7 2 2" xfId="29101"/>
    <cellStyle name="常规 7 3 2 2 2 4 7 3" xfId="29102"/>
    <cellStyle name="常规 7 3 2 2 2 4 7 3 2" xfId="29103"/>
    <cellStyle name="常规 7 3 2 2 2 4 7 4" xfId="29104"/>
    <cellStyle name="常规 7 3 2 2 2 4 7 4 2" xfId="29105"/>
    <cellStyle name="常规 7 3 2 2 2 4 7 5" xfId="29106"/>
    <cellStyle name="常规 7 3 2 2 2 4 8" xfId="29107"/>
    <cellStyle name="常规 7 3 2 2 2 4 8 2" xfId="29108"/>
    <cellStyle name="常规 7 3 2 2 2 4 8 2 2" xfId="29109"/>
    <cellStyle name="常规 7 3 2 2 2 4 8 3" xfId="29110"/>
    <cellStyle name="常规 7 3 2 2 2 4 8 3 2" xfId="29111"/>
    <cellStyle name="常规 7 3 2 2 2 4 8 4" xfId="29112"/>
    <cellStyle name="常规 7 3 2 2 2 4 9" xfId="29113"/>
    <cellStyle name="常规 7 3 2 2 2 4 9 2" xfId="29114"/>
    <cellStyle name="常规 7 3 2 2 2 5" xfId="29115"/>
    <cellStyle name="常规 7 3 2 2 2 5 10" xfId="29116"/>
    <cellStyle name="常规 7 3 2 2 2 5 10 2" xfId="29117"/>
    <cellStyle name="常规 7 3 2 2 2 5 11" xfId="29118"/>
    <cellStyle name="常规 7 3 2 2 2 5 2" xfId="29119"/>
    <cellStyle name="常规 7 3 2 2 2 5 2 10" xfId="29120"/>
    <cellStyle name="常规 7 3 2 2 2 5 2 2" xfId="29121"/>
    <cellStyle name="常规 7 3 2 2 2 5 2 2 2" xfId="29122"/>
    <cellStyle name="常规 7 3 2 2 2 5 2 2 2 2" xfId="29123"/>
    <cellStyle name="常规 7 3 2 2 2 5 2 2 2 2 2" xfId="29124"/>
    <cellStyle name="常规 7 3 2 2 2 5 2 2 2 2 2 2" xfId="29125"/>
    <cellStyle name="常规 7 3 2 2 2 5 2 2 2 2 3" xfId="29126"/>
    <cellStyle name="常规 7 3 2 2 2 5 2 2 2 2 3 2" xfId="29127"/>
    <cellStyle name="常规 7 3 2 2 2 5 2 2 2 2 4" xfId="29128"/>
    <cellStyle name="常规 7 3 2 2 2 5 2 2 2 2 4 2" xfId="29129"/>
    <cellStyle name="常规 7 3 2 2 2 5 2 2 2 2 5" xfId="29130"/>
    <cellStyle name="常规 7 3 2 2 2 5 2 2 2 3" xfId="29131"/>
    <cellStyle name="常规 7 3 2 2 2 5 2 2 2 3 2" xfId="29132"/>
    <cellStyle name="常规 7 3 2 2 2 5 2 2 2 4" xfId="29133"/>
    <cellStyle name="常规 7 3 2 2 2 5 2 2 2 4 2" xfId="29134"/>
    <cellStyle name="常规 7 3 2 2 2 5 2 2 2 5" xfId="29135"/>
    <cellStyle name="常规 7 3 2 2 2 5 2 2 2 5 2" xfId="29136"/>
    <cellStyle name="常规 7 3 2 2 2 5 2 2 2 6" xfId="29137"/>
    <cellStyle name="常规 7 3 2 2 2 5 2 2 3" xfId="29138"/>
    <cellStyle name="常规 7 3 2 2 2 5 2 2 3 2" xfId="29139"/>
    <cellStyle name="常规 7 3 2 2 2 5 2 2 3 2 2" xfId="29140"/>
    <cellStyle name="常规 7 3 2 2 2 5 2 2 3 3" xfId="29141"/>
    <cellStyle name="常规 7 3 2 2 2 5 2 2 3 3 2" xfId="29142"/>
    <cellStyle name="常规 7 3 2 2 2 5 2 2 3 4" xfId="29143"/>
    <cellStyle name="常规 7 3 2 2 2 5 2 2 3 4 2" xfId="29144"/>
    <cellStyle name="常规 7 3 2 2 2 5 2 2 3 5" xfId="29145"/>
    <cellStyle name="常规 7 3 2 2 2 5 2 2 4" xfId="29146"/>
    <cellStyle name="常规 7 3 2 2 2 5 2 2 4 2" xfId="29147"/>
    <cellStyle name="常规 7 3 2 2 2 5 2 2 4 2 2" xfId="29148"/>
    <cellStyle name="常规 7 3 2 2 2 5 2 2 4 3" xfId="29149"/>
    <cellStyle name="常规 7 3 2 2 2 5 2 2 4 3 2" xfId="29150"/>
    <cellStyle name="常规 7 3 2 2 2 5 2 2 4 4" xfId="29151"/>
    <cellStyle name="常规 7 3 2 2 2 5 2 2 4 4 2" xfId="29152"/>
    <cellStyle name="常规 7 3 2 2 2 5 2 2 4 5" xfId="29153"/>
    <cellStyle name="常规 7 3 2 2 2 5 2 2 5" xfId="29154"/>
    <cellStyle name="常规 7 3 2 2 2 5 2 2 5 2" xfId="29155"/>
    <cellStyle name="常规 7 3 2 2 2 5 2 2 5 2 2" xfId="29156"/>
    <cellStyle name="常规 7 3 2 2 2 5 2 2 5 3" xfId="29157"/>
    <cellStyle name="常规 7 3 2 2 2 5 2 2 5 3 2" xfId="29158"/>
    <cellStyle name="常规 7 3 2 2 2 5 2 2 5 4" xfId="29159"/>
    <cellStyle name="常规 7 3 2 2 2 5 2 2 6" xfId="29160"/>
    <cellStyle name="常规 7 3 2 2 2 5 2 2 6 2" xfId="29161"/>
    <cellStyle name="常规 7 3 2 2 2 5 2 2 7" xfId="29162"/>
    <cellStyle name="常规 7 3 2 2 2 5 2 2 7 2" xfId="29163"/>
    <cellStyle name="常规 7 3 2 2 2 5 2 2 8" xfId="29164"/>
    <cellStyle name="常规 7 3 2 2 2 5 2 2 8 2" xfId="29165"/>
    <cellStyle name="常规 7 3 2 2 2 5 2 2 9" xfId="29166"/>
    <cellStyle name="常规 7 3 2 2 2 5 2 3" xfId="29167"/>
    <cellStyle name="常规 7 3 2 2 2 5 2 3 2" xfId="29168"/>
    <cellStyle name="常规 7 3 2 2 2 5 2 3 2 2" xfId="29169"/>
    <cellStyle name="常规 7 3 2 2 2 5 2 3 2 2 2" xfId="29170"/>
    <cellStyle name="常规 7 3 2 2 2 5 2 3 2 3" xfId="29171"/>
    <cellStyle name="常规 7 3 2 2 2 5 2 3 2 3 2" xfId="29172"/>
    <cellStyle name="常规 7 3 2 2 2 5 2 3 2 4" xfId="29173"/>
    <cellStyle name="常规 7 3 2 2 2 5 2 3 2 4 2" xfId="29174"/>
    <cellStyle name="常规 7 3 2 2 2 5 2 3 2 5" xfId="29175"/>
    <cellStyle name="常规 7 3 2 2 2 5 2 3 3" xfId="29176"/>
    <cellStyle name="常规 7 3 2 2 2 5 2 3 3 2" xfId="29177"/>
    <cellStyle name="常规 7 3 2 2 2 5 2 3 4" xfId="29178"/>
    <cellStyle name="常规 7 3 2 2 2 5 2 3 4 2" xfId="29179"/>
    <cellStyle name="常规 7 3 2 2 2 5 2 3 5" xfId="29180"/>
    <cellStyle name="常规 7 3 2 2 2 5 2 3 5 2" xfId="29181"/>
    <cellStyle name="常规 7 3 2 2 2 5 2 3 6" xfId="29182"/>
    <cellStyle name="常规 7 3 2 2 2 5 2 4" xfId="29183"/>
    <cellStyle name="常规 7 3 2 2 2 5 2 4 2" xfId="29184"/>
    <cellStyle name="常规 7 3 2 2 2 5 2 4 2 2" xfId="29185"/>
    <cellStyle name="常规 7 3 2 2 2 5 2 4 3" xfId="29186"/>
    <cellStyle name="常规 7 3 2 2 2 5 2 4 3 2" xfId="29187"/>
    <cellStyle name="常规 7 3 2 2 2 5 2 4 4" xfId="29188"/>
    <cellStyle name="常规 7 3 2 2 2 5 2 4 4 2" xfId="29189"/>
    <cellStyle name="常规 7 3 2 2 2 5 2 4 5" xfId="29190"/>
    <cellStyle name="常规 7 3 2 2 2 5 2 5" xfId="29191"/>
    <cellStyle name="常规 7 3 2 2 2 5 2 5 2" xfId="29192"/>
    <cellStyle name="常规 7 3 2 2 2 5 2 5 2 2" xfId="29193"/>
    <cellStyle name="常规 7 3 2 2 2 5 2 5 3" xfId="29194"/>
    <cellStyle name="常规 7 3 2 2 2 5 2 5 3 2" xfId="29195"/>
    <cellStyle name="常规 7 3 2 2 2 5 2 5 4" xfId="29196"/>
    <cellStyle name="常规 7 3 2 2 2 5 2 5 4 2" xfId="29197"/>
    <cellStyle name="常规 7 3 2 2 2 5 2 5 5" xfId="29198"/>
    <cellStyle name="常规 7 3 2 2 2 5 2 6" xfId="29199"/>
    <cellStyle name="常规 7 3 2 2 2 5 2 6 2" xfId="29200"/>
    <cellStyle name="常规 7 3 2 2 2 5 2 6 2 2" xfId="29201"/>
    <cellStyle name="常规 7 3 2 2 2 5 2 6 3" xfId="29202"/>
    <cellStyle name="常规 7 3 2 2 2 5 2 6 3 2" xfId="29203"/>
    <cellStyle name="常规 7 3 2 2 2 5 2 6 4" xfId="29204"/>
    <cellStyle name="常规 7 3 2 2 2 5 2 7" xfId="29205"/>
    <cellStyle name="常规 7 3 2 2 2 5 2 7 2" xfId="29206"/>
    <cellStyle name="常规 7 3 2 2 2 5 2 8" xfId="29207"/>
    <cellStyle name="常规 7 3 2 2 2 5 2 8 2" xfId="29208"/>
    <cellStyle name="常规 7 3 2 2 2 5 2 9" xfId="29209"/>
    <cellStyle name="常规 7 3 2 2 2 5 2 9 2" xfId="29210"/>
    <cellStyle name="常规 7 3 2 2 2 5 3" xfId="29211"/>
    <cellStyle name="常规 7 3 2 2 2 5 3 2" xfId="29212"/>
    <cellStyle name="常规 7 3 2 2 2 5 3 2 2" xfId="29213"/>
    <cellStyle name="常规 7 3 2 2 2 5 3 2 2 2" xfId="29214"/>
    <cellStyle name="常规 7 3 2 2 2 5 3 2 2 2 2" xfId="29215"/>
    <cellStyle name="常规 7 3 2 2 2 5 3 2 2 3" xfId="29216"/>
    <cellStyle name="常规 7 3 2 2 2 5 3 2 2 3 2" xfId="29217"/>
    <cellStyle name="常规 7 3 2 2 2 5 3 2 2 4" xfId="29218"/>
    <cellStyle name="常规 7 3 2 2 2 5 3 2 2 4 2" xfId="29219"/>
    <cellStyle name="常规 7 3 2 2 2 5 3 2 2 5" xfId="29220"/>
    <cellStyle name="常规 7 3 2 2 2 5 3 2 3" xfId="29221"/>
    <cellStyle name="常规 7 3 2 2 2 5 3 2 3 2" xfId="29222"/>
    <cellStyle name="常规 7 3 2 2 2 5 3 2 4" xfId="29223"/>
    <cellStyle name="常规 7 3 2 2 2 5 3 2 4 2" xfId="29224"/>
    <cellStyle name="常规 7 3 2 2 2 5 3 2 5" xfId="29225"/>
    <cellStyle name="常规 7 3 2 2 2 5 3 2 5 2" xfId="29226"/>
    <cellStyle name="常规 7 3 2 2 2 5 3 2 6" xfId="29227"/>
    <cellStyle name="常规 7 3 2 2 2 5 3 3" xfId="29228"/>
    <cellStyle name="常规 7 3 2 2 2 5 3 3 2" xfId="29229"/>
    <cellStyle name="常规 7 3 2 2 2 5 3 3 2 2" xfId="29230"/>
    <cellStyle name="常规 7 3 2 2 2 5 3 3 3" xfId="29231"/>
    <cellStyle name="常规 7 3 2 2 2 5 3 3 3 2" xfId="29232"/>
    <cellStyle name="常规 7 3 2 2 2 5 3 3 4" xfId="29233"/>
    <cellStyle name="常规 7 3 2 2 2 5 3 3 4 2" xfId="29234"/>
    <cellStyle name="常规 7 3 2 2 2 5 3 3 5" xfId="29235"/>
    <cellStyle name="常规 7 3 2 2 2 5 3 4" xfId="29236"/>
    <cellStyle name="常规 7 3 2 2 2 5 3 4 2" xfId="29237"/>
    <cellStyle name="常规 7 3 2 2 2 5 3 4 2 2" xfId="29238"/>
    <cellStyle name="常规 7 3 2 2 2 5 3 4 3" xfId="29239"/>
    <cellStyle name="常规 7 3 2 2 2 5 3 4 3 2" xfId="29240"/>
    <cellStyle name="常规 7 3 2 2 2 5 3 4 4" xfId="29241"/>
    <cellStyle name="常规 7 3 2 2 2 5 3 4 4 2" xfId="29242"/>
    <cellStyle name="常规 7 3 2 2 2 5 3 4 5" xfId="29243"/>
    <cellStyle name="常规 7 3 2 2 2 5 3 5" xfId="29244"/>
    <cellStyle name="常规 7 3 2 2 2 5 3 5 2" xfId="29245"/>
    <cellStyle name="常规 7 3 2 2 2 5 3 5 2 2" xfId="29246"/>
    <cellStyle name="常规 7 3 2 2 2 5 3 5 3" xfId="29247"/>
    <cellStyle name="常规 7 3 2 2 2 5 3 5 3 2" xfId="29248"/>
    <cellStyle name="常规 7 3 2 2 2 5 3 5 4" xfId="29249"/>
    <cellStyle name="常规 7 3 2 2 2 5 3 6" xfId="29250"/>
    <cellStyle name="常规 7 3 2 2 2 5 3 6 2" xfId="29251"/>
    <cellStyle name="常规 7 3 2 2 2 5 3 7" xfId="29252"/>
    <cellStyle name="常规 7 3 2 2 2 5 3 7 2" xfId="29253"/>
    <cellStyle name="常规 7 3 2 2 2 5 3 8" xfId="29254"/>
    <cellStyle name="常规 7 3 2 2 2 5 3 8 2" xfId="29255"/>
    <cellStyle name="常规 7 3 2 2 2 5 3 9" xfId="29256"/>
    <cellStyle name="常规 7 3 2 2 2 5 4" xfId="29257"/>
    <cellStyle name="常规 7 3 2 2 2 5 4 2" xfId="29258"/>
    <cellStyle name="常规 7 3 2 2 2 5 4 2 2" xfId="29259"/>
    <cellStyle name="常规 7 3 2 2 2 5 4 2 2 2" xfId="29260"/>
    <cellStyle name="常规 7 3 2 2 2 5 4 2 3" xfId="29261"/>
    <cellStyle name="常规 7 3 2 2 2 5 4 2 3 2" xfId="29262"/>
    <cellStyle name="常规 7 3 2 2 2 5 4 2 4" xfId="29263"/>
    <cellStyle name="常规 7 3 2 2 2 5 4 2 4 2" xfId="29264"/>
    <cellStyle name="常规 7 3 2 2 2 5 4 2 5" xfId="29265"/>
    <cellStyle name="常规 7 3 2 2 2 5 4 3" xfId="29266"/>
    <cellStyle name="常规 7 3 2 2 2 5 4 3 2" xfId="29267"/>
    <cellStyle name="常规 7 3 2 2 2 5 4 4" xfId="29268"/>
    <cellStyle name="常规 7 3 2 2 2 5 4 4 2" xfId="29269"/>
    <cellStyle name="常规 7 3 2 2 2 5 4 5" xfId="29270"/>
    <cellStyle name="常规 7 3 2 2 2 5 4 5 2" xfId="29271"/>
    <cellStyle name="常规 7 3 2 2 2 5 4 6" xfId="29272"/>
    <cellStyle name="常规 7 3 2 2 2 5 5" xfId="29273"/>
    <cellStyle name="常规 7 3 2 2 2 5 5 2" xfId="29274"/>
    <cellStyle name="常规 7 3 2 2 2 5 5 2 2" xfId="29275"/>
    <cellStyle name="常规 7 3 2 2 2 5 5 3" xfId="29276"/>
    <cellStyle name="常规 7 3 2 2 2 5 5 3 2" xfId="29277"/>
    <cellStyle name="常规 7 3 2 2 2 5 5 4" xfId="29278"/>
    <cellStyle name="常规 7 3 2 2 2 5 5 4 2" xfId="29279"/>
    <cellStyle name="常规 7 3 2 2 2 5 5 5" xfId="29280"/>
    <cellStyle name="常规 7 3 2 2 2 5 6" xfId="29281"/>
    <cellStyle name="常规 7 3 2 2 2 5 6 2" xfId="29282"/>
    <cellStyle name="常规 7 3 2 2 2 5 6 2 2" xfId="29283"/>
    <cellStyle name="常规 7 3 2 2 2 5 6 3" xfId="29284"/>
    <cellStyle name="常规 7 3 2 2 2 5 6 3 2" xfId="29285"/>
    <cellStyle name="常规 7 3 2 2 2 5 6 4" xfId="29286"/>
    <cellStyle name="常规 7 3 2 2 2 5 6 4 2" xfId="29287"/>
    <cellStyle name="常规 7 3 2 2 2 5 6 5" xfId="29288"/>
    <cellStyle name="常规 7 3 2 2 2 5 7" xfId="29289"/>
    <cellStyle name="常规 7 3 2 2 2 5 7 2" xfId="29290"/>
    <cellStyle name="常规 7 3 2 2 2 5 7 2 2" xfId="29291"/>
    <cellStyle name="常规 7 3 2 2 2 5 7 3" xfId="29292"/>
    <cellStyle name="常规 7 3 2 2 2 5 7 3 2" xfId="29293"/>
    <cellStyle name="常规 7 3 2 2 2 5 7 4" xfId="29294"/>
    <cellStyle name="常规 7 3 2 2 2 5 8" xfId="29295"/>
    <cellStyle name="常规 7 3 2 2 2 5 8 2" xfId="29296"/>
    <cellStyle name="常规 7 3 2 2 2 5 9" xfId="29297"/>
    <cellStyle name="常规 7 3 2 2 2 5 9 2" xfId="29298"/>
    <cellStyle name="常规 7 3 2 2 2 6" xfId="29299"/>
    <cellStyle name="常规 7 3 2 2 2 6 10" xfId="29300"/>
    <cellStyle name="常规 7 3 2 2 2 6 10 2" xfId="29301"/>
    <cellStyle name="常规 7 3 2 2 2 6 11" xfId="29302"/>
    <cellStyle name="常规 7 3 2 2 2 6 2" xfId="29303"/>
    <cellStyle name="常规 7 3 2 2 2 6 2 10" xfId="29304"/>
    <cellStyle name="常规 7 3 2 2 2 6 2 2" xfId="29305"/>
    <cellStyle name="常规 7 3 2 2 2 6 2 2 2" xfId="29306"/>
    <cellStyle name="常规 7 3 2 2 2 6 2 2 2 2" xfId="29307"/>
    <cellStyle name="常规 7 3 2 2 2 6 2 2 2 2 2" xfId="29308"/>
    <cellStyle name="常规 7 3 2 2 2 6 2 2 2 2 2 2" xfId="29309"/>
    <cellStyle name="常规 7 3 2 2 2 6 2 2 2 2 3" xfId="29310"/>
    <cellStyle name="常规 7 3 2 2 2 6 2 2 2 2 3 2" xfId="29311"/>
    <cellStyle name="常规 7 3 2 2 2 6 2 2 2 2 4" xfId="29312"/>
    <cellStyle name="常规 7 3 2 2 2 6 2 2 2 2 4 2" xfId="29313"/>
    <cellStyle name="常规 7 3 2 2 2 6 2 2 2 2 5" xfId="29314"/>
    <cellStyle name="常规 7 3 2 2 2 6 2 2 2 3" xfId="29315"/>
    <cellStyle name="常规 7 3 2 2 2 6 2 2 2 3 2" xfId="29316"/>
    <cellStyle name="常规 7 3 2 2 2 6 2 2 2 4" xfId="29317"/>
    <cellStyle name="常规 7 3 2 2 2 6 2 2 2 4 2" xfId="29318"/>
    <cellStyle name="常规 7 3 2 2 2 6 2 2 2 5" xfId="29319"/>
    <cellStyle name="常规 7 3 2 2 2 6 2 2 2 5 2" xfId="29320"/>
    <cellStyle name="常规 7 3 2 2 2 6 2 2 2 6" xfId="29321"/>
    <cellStyle name="常规 7 3 2 2 2 6 2 2 3" xfId="29322"/>
    <cellStyle name="常规 7 3 2 2 2 6 2 2 3 2" xfId="29323"/>
    <cellStyle name="常规 7 3 2 2 2 6 2 2 3 2 2" xfId="29324"/>
    <cellStyle name="常规 7 3 2 2 2 6 2 2 3 3" xfId="29325"/>
    <cellStyle name="常规 7 3 2 2 2 6 2 2 3 3 2" xfId="29326"/>
    <cellStyle name="常规 7 3 2 2 2 6 2 2 3 4" xfId="29327"/>
    <cellStyle name="常规 7 3 2 2 2 6 2 2 3 4 2" xfId="29328"/>
    <cellStyle name="常规 7 3 2 2 2 6 2 2 3 5" xfId="29329"/>
    <cellStyle name="常规 7 3 2 2 2 6 2 2 4" xfId="29330"/>
    <cellStyle name="常规 7 3 2 2 2 6 2 2 4 2" xfId="29331"/>
    <cellStyle name="常规 7 3 2 2 2 6 2 2 4 2 2" xfId="29332"/>
    <cellStyle name="常规 7 3 2 2 2 6 2 2 4 3" xfId="29333"/>
    <cellStyle name="常规 7 3 2 2 2 6 2 2 4 3 2" xfId="29334"/>
    <cellStyle name="常规 7 3 2 2 2 6 2 2 4 4" xfId="29335"/>
    <cellStyle name="常规 7 3 2 2 2 6 2 2 4 4 2" xfId="29336"/>
    <cellStyle name="常规 7 3 2 2 2 6 2 2 4 5" xfId="29337"/>
    <cellStyle name="常规 7 3 2 2 2 6 2 2 5" xfId="29338"/>
    <cellStyle name="常规 7 3 2 2 2 6 2 2 5 2" xfId="29339"/>
    <cellStyle name="常规 7 3 2 2 2 6 2 2 5 2 2" xfId="29340"/>
    <cellStyle name="常规 7 3 2 2 2 6 2 2 5 3" xfId="29341"/>
    <cellStyle name="常规 7 3 2 2 2 6 2 2 5 3 2" xfId="29342"/>
    <cellStyle name="常规 7 3 2 2 2 6 2 2 5 4" xfId="29343"/>
    <cellStyle name="常规 7 3 2 2 2 6 2 2 6" xfId="29344"/>
    <cellStyle name="常规 7 3 2 2 2 6 2 2 6 2" xfId="29345"/>
    <cellStyle name="常规 7 3 2 2 2 6 2 2 7" xfId="29346"/>
    <cellStyle name="常规 7 3 2 2 2 6 2 2 7 2" xfId="29347"/>
    <cellStyle name="常规 7 3 2 2 2 6 2 2 8" xfId="29348"/>
    <cellStyle name="常规 7 3 2 2 2 6 2 2 8 2" xfId="29349"/>
    <cellStyle name="常规 7 3 2 2 2 6 2 2 9" xfId="29350"/>
    <cellStyle name="常规 7 3 2 2 2 6 2 3" xfId="29351"/>
    <cellStyle name="常规 7 3 2 2 2 6 2 3 2" xfId="29352"/>
    <cellStyle name="常规 7 3 2 2 2 6 2 3 2 2" xfId="29353"/>
    <cellStyle name="常规 7 3 2 2 2 6 2 3 2 2 2" xfId="29354"/>
    <cellStyle name="常规 7 3 2 2 2 6 2 3 2 3" xfId="29355"/>
    <cellStyle name="常规 7 3 2 2 2 6 2 3 2 3 2" xfId="29356"/>
    <cellStyle name="常规 7 3 2 2 2 6 2 3 2 4" xfId="29357"/>
    <cellStyle name="常规 7 3 2 2 2 6 2 3 2 4 2" xfId="29358"/>
    <cellStyle name="常规 7 3 2 2 2 6 2 3 2 5" xfId="29359"/>
    <cellStyle name="常规 7 3 2 2 2 6 2 3 3" xfId="29360"/>
    <cellStyle name="常规 7 3 2 2 2 6 2 3 3 2" xfId="29361"/>
    <cellStyle name="常规 7 3 2 2 2 6 2 3 4" xfId="29362"/>
    <cellStyle name="常规 7 3 2 2 2 6 2 3 4 2" xfId="29363"/>
    <cellStyle name="常规 7 3 2 2 2 6 2 3 5" xfId="29364"/>
    <cellStyle name="常规 7 3 2 2 2 6 2 3 5 2" xfId="29365"/>
    <cellStyle name="常规 7 3 2 2 2 6 2 3 6" xfId="29366"/>
    <cellStyle name="常规 7 3 2 2 2 6 2 4" xfId="29367"/>
    <cellStyle name="常规 7 3 2 2 2 6 2 4 2" xfId="29368"/>
    <cellStyle name="常规 7 3 2 2 2 6 2 4 2 2" xfId="29369"/>
    <cellStyle name="常规 7 3 2 2 2 6 2 4 3" xfId="29370"/>
    <cellStyle name="常规 7 3 2 2 2 6 2 4 3 2" xfId="29371"/>
    <cellStyle name="常规 7 3 2 2 2 6 2 4 4" xfId="29372"/>
    <cellStyle name="常规 7 3 2 2 2 6 2 4 4 2" xfId="29373"/>
    <cellStyle name="常规 7 3 2 2 2 6 2 4 5" xfId="29374"/>
    <cellStyle name="常规 7 3 2 2 2 6 2 5" xfId="29375"/>
    <cellStyle name="常规 7 3 2 2 2 6 2 5 2" xfId="29376"/>
    <cellStyle name="常规 7 3 2 2 2 6 2 5 2 2" xfId="29377"/>
    <cellStyle name="常规 7 3 2 2 2 6 2 5 3" xfId="29378"/>
    <cellStyle name="常规 7 3 2 2 2 6 2 5 3 2" xfId="29379"/>
    <cellStyle name="常规 7 3 2 2 2 6 2 5 4" xfId="29380"/>
    <cellStyle name="常规 7 3 2 2 2 6 2 5 4 2" xfId="29381"/>
    <cellStyle name="常规 7 3 2 2 2 6 2 5 5" xfId="29382"/>
    <cellStyle name="常规 7 3 2 2 2 6 2 6" xfId="29383"/>
    <cellStyle name="常规 7 3 2 2 2 6 2 6 2" xfId="29384"/>
    <cellStyle name="常规 7 3 2 2 2 6 2 6 2 2" xfId="29385"/>
    <cellStyle name="常规 7 3 2 2 2 6 2 6 3" xfId="29386"/>
    <cellStyle name="常规 7 3 2 2 2 6 2 6 3 2" xfId="29387"/>
    <cellStyle name="常规 7 3 2 2 2 6 2 6 4" xfId="29388"/>
    <cellStyle name="常规 7 3 2 2 2 6 2 7" xfId="29389"/>
    <cellStyle name="常规 7 3 2 2 2 6 2 7 2" xfId="29390"/>
    <cellStyle name="常规 7 3 2 2 2 6 2 8" xfId="29391"/>
    <cellStyle name="常规 7 3 2 2 2 6 2 8 2" xfId="29392"/>
    <cellStyle name="常规 7 3 2 2 2 6 2 9" xfId="29393"/>
    <cellStyle name="常规 7 3 2 2 2 6 2 9 2" xfId="29394"/>
    <cellStyle name="常规 7 3 2 2 2 6 3" xfId="29395"/>
    <cellStyle name="常规 7 3 2 2 2 6 3 2" xfId="29396"/>
    <cellStyle name="常规 7 3 2 2 2 6 3 2 2" xfId="29397"/>
    <cellStyle name="常规 7 3 2 2 2 6 3 2 2 2" xfId="29398"/>
    <cellStyle name="常规 7 3 2 2 2 6 3 2 2 2 2" xfId="29399"/>
    <cellStyle name="常规 7 3 2 2 2 6 3 2 2 3" xfId="29400"/>
    <cellStyle name="常规 7 3 2 2 2 6 3 2 2 3 2" xfId="29401"/>
    <cellStyle name="常规 7 3 2 2 2 6 3 2 2 4" xfId="29402"/>
    <cellStyle name="常规 7 3 2 2 2 6 3 2 2 4 2" xfId="29403"/>
    <cellStyle name="常规 7 3 2 2 2 6 3 2 2 5" xfId="29404"/>
    <cellStyle name="常规 7 3 2 2 2 6 3 2 3" xfId="29405"/>
    <cellStyle name="常规 7 3 2 2 2 6 3 2 3 2" xfId="29406"/>
    <cellStyle name="常规 7 3 2 2 2 6 3 2 4" xfId="29407"/>
    <cellStyle name="常规 7 3 2 2 2 6 3 2 4 2" xfId="29408"/>
    <cellStyle name="常规 7 3 2 2 2 6 3 2 5" xfId="29409"/>
    <cellStyle name="常规 7 3 2 2 2 6 3 2 5 2" xfId="29410"/>
    <cellStyle name="常规 7 3 2 2 2 6 3 2 6" xfId="29411"/>
    <cellStyle name="常规 7 3 2 2 2 6 3 3" xfId="29412"/>
    <cellStyle name="常规 7 3 2 2 2 6 3 3 2" xfId="29413"/>
    <cellStyle name="常规 7 3 2 2 2 6 3 3 2 2" xfId="29414"/>
    <cellStyle name="常规 7 3 2 2 2 6 3 3 3" xfId="29415"/>
    <cellStyle name="常规 7 3 2 2 2 6 3 3 3 2" xfId="29416"/>
    <cellStyle name="常规 7 3 2 2 2 6 3 3 4" xfId="29417"/>
    <cellStyle name="常规 7 3 2 2 2 6 3 3 4 2" xfId="29418"/>
    <cellStyle name="常规 7 3 2 2 2 6 3 3 5" xfId="29419"/>
    <cellStyle name="常规 7 3 2 2 2 6 3 4" xfId="29420"/>
    <cellStyle name="常规 7 3 2 2 2 6 3 4 2" xfId="29421"/>
    <cellStyle name="常规 7 3 2 2 2 6 3 4 2 2" xfId="29422"/>
    <cellStyle name="常规 7 3 2 2 2 6 3 4 3" xfId="29423"/>
    <cellStyle name="常规 7 3 2 2 2 6 3 4 3 2" xfId="29424"/>
    <cellStyle name="常规 7 3 2 2 2 6 3 4 4" xfId="29425"/>
    <cellStyle name="常规 7 3 2 2 2 6 3 4 4 2" xfId="29426"/>
    <cellStyle name="常规 7 3 2 2 2 6 3 4 5" xfId="29427"/>
    <cellStyle name="常规 7 3 2 2 2 6 3 5" xfId="29428"/>
    <cellStyle name="常规 7 3 2 2 2 6 3 5 2" xfId="29429"/>
    <cellStyle name="常规 7 3 2 2 2 6 3 5 2 2" xfId="29430"/>
    <cellStyle name="常规 7 3 2 2 2 6 3 5 3" xfId="29431"/>
    <cellStyle name="常规 7 3 2 2 2 6 3 5 3 2" xfId="29432"/>
    <cellStyle name="常规 7 3 2 2 2 6 3 5 4" xfId="29433"/>
    <cellStyle name="常规 7 3 2 2 2 6 3 6" xfId="29434"/>
    <cellStyle name="常规 7 3 2 2 2 6 3 6 2" xfId="29435"/>
    <cellStyle name="常规 7 3 2 2 2 6 3 7" xfId="29436"/>
    <cellStyle name="常规 7 3 2 2 2 6 3 7 2" xfId="29437"/>
    <cellStyle name="常规 7 3 2 2 2 6 3 8" xfId="29438"/>
    <cellStyle name="常规 7 3 2 2 2 6 3 8 2" xfId="29439"/>
    <cellStyle name="常规 7 3 2 2 2 6 3 9" xfId="29440"/>
    <cellStyle name="常规 7 3 2 2 2 6 4" xfId="29441"/>
    <cellStyle name="常规 7 3 2 2 2 6 4 2" xfId="29442"/>
    <cellStyle name="常规 7 3 2 2 2 6 4 2 2" xfId="29443"/>
    <cellStyle name="常规 7 3 2 2 2 6 4 2 2 2" xfId="29444"/>
    <cellStyle name="常规 7 3 2 2 2 6 4 2 3" xfId="29445"/>
    <cellStyle name="常规 7 3 2 2 2 6 4 2 3 2" xfId="29446"/>
    <cellStyle name="常规 7 3 2 2 2 6 4 2 4" xfId="29447"/>
    <cellStyle name="常规 7 3 2 2 2 6 4 2 4 2" xfId="29448"/>
    <cellStyle name="常规 7 3 2 2 2 6 4 2 5" xfId="29449"/>
    <cellStyle name="常规 7 3 2 2 2 6 4 3" xfId="29450"/>
    <cellStyle name="常规 7 3 2 2 2 6 4 3 2" xfId="29451"/>
    <cellStyle name="常规 7 3 2 2 2 6 4 4" xfId="29452"/>
    <cellStyle name="常规 7 3 2 2 2 6 4 4 2" xfId="29453"/>
    <cellStyle name="常规 7 3 2 2 2 6 4 5" xfId="29454"/>
    <cellStyle name="常规 7 3 2 2 2 6 4 5 2" xfId="29455"/>
    <cellStyle name="常规 7 3 2 2 2 6 4 6" xfId="29456"/>
    <cellStyle name="常规 7 3 2 2 2 6 5" xfId="29457"/>
    <cellStyle name="常规 7 3 2 2 2 6 5 2" xfId="29458"/>
    <cellStyle name="常规 7 3 2 2 2 6 5 2 2" xfId="29459"/>
    <cellStyle name="常规 7 3 2 2 2 6 5 3" xfId="29460"/>
    <cellStyle name="常规 7 3 2 2 2 6 5 3 2" xfId="29461"/>
    <cellStyle name="常规 7 3 2 2 2 6 5 4" xfId="29462"/>
    <cellStyle name="常规 7 3 2 2 2 6 5 4 2" xfId="29463"/>
    <cellStyle name="常规 7 3 2 2 2 6 5 5" xfId="29464"/>
    <cellStyle name="常规 7 3 2 2 2 6 6" xfId="29465"/>
    <cellStyle name="常规 7 3 2 2 2 6 6 2" xfId="29466"/>
    <cellStyle name="常规 7 3 2 2 2 6 6 2 2" xfId="29467"/>
    <cellStyle name="常规 7 3 2 2 2 6 6 3" xfId="29468"/>
    <cellStyle name="常规 7 3 2 2 2 6 6 3 2" xfId="29469"/>
    <cellStyle name="常规 7 3 2 2 2 6 6 4" xfId="29470"/>
    <cellStyle name="常规 7 3 2 2 2 6 6 4 2" xfId="29471"/>
    <cellStyle name="常规 7 3 2 2 2 6 6 5" xfId="29472"/>
    <cellStyle name="常规 7 3 2 2 2 6 7" xfId="29473"/>
    <cellStyle name="常规 7 3 2 2 2 6 7 2" xfId="29474"/>
    <cellStyle name="常规 7 3 2 2 2 6 7 2 2" xfId="29475"/>
    <cellStyle name="常规 7 3 2 2 2 6 7 3" xfId="29476"/>
    <cellStyle name="常规 7 3 2 2 2 6 7 3 2" xfId="29477"/>
    <cellStyle name="常规 7 3 2 2 2 6 7 4" xfId="29478"/>
    <cellStyle name="常规 7 3 2 2 2 6 8" xfId="29479"/>
    <cellStyle name="常规 7 3 2 2 2 6 8 2" xfId="29480"/>
    <cellStyle name="常规 7 3 2 2 2 6 9" xfId="29481"/>
    <cellStyle name="常规 7 3 2 2 2 6 9 2" xfId="29482"/>
    <cellStyle name="常规 7 3 2 2 2 7" xfId="29483"/>
    <cellStyle name="常规 7 3 2 2 2 7 10" xfId="29484"/>
    <cellStyle name="常规 7 3 2 2 2 7 2" xfId="29485"/>
    <cellStyle name="常规 7 3 2 2 2 7 2 2" xfId="29486"/>
    <cellStyle name="常规 7 3 2 2 2 7 2 2 2" xfId="29487"/>
    <cellStyle name="常规 7 3 2 2 2 7 2 2 2 2" xfId="29488"/>
    <cellStyle name="常规 7 3 2 2 2 7 2 2 2 2 2" xfId="29489"/>
    <cellStyle name="常规 7 3 2 2 2 7 2 2 2 3" xfId="29490"/>
    <cellStyle name="常规 7 3 2 2 2 7 2 2 2 3 2" xfId="29491"/>
    <cellStyle name="常规 7 3 2 2 2 7 2 2 2 4" xfId="29492"/>
    <cellStyle name="常规 7 3 2 2 2 7 2 2 2 4 2" xfId="29493"/>
    <cellStyle name="常规 7 3 2 2 2 7 2 2 2 5" xfId="29494"/>
    <cellStyle name="常规 7 3 2 2 2 7 2 2 3" xfId="29495"/>
    <cellStyle name="常规 7 3 2 2 2 7 2 2 3 2" xfId="29496"/>
    <cellStyle name="常规 7 3 2 2 2 7 2 2 4" xfId="29497"/>
    <cellStyle name="常规 7 3 2 2 2 7 2 2 4 2" xfId="29498"/>
    <cellStyle name="常规 7 3 2 2 2 7 2 2 5" xfId="29499"/>
    <cellStyle name="常规 7 3 2 2 2 7 2 2 5 2" xfId="29500"/>
    <cellStyle name="常规 7 3 2 2 2 7 2 2 6" xfId="29501"/>
    <cellStyle name="常规 7 3 2 2 2 7 2 3" xfId="29502"/>
    <cellStyle name="常规 7 3 2 2 2 7 2 3 2" xfId="29503"/>
    <cellStyle name="常规 7 3 2 2 2 7 2 3 2 2" xfId="29504"/>
    <cellStyle name="常规 7 3 2 2 2 7 2 3 3" xfId="29505"/>
    <cellStyle name="常规 7 3 2 2 2 7 2 3 3 2" xfId="29506"/>
    <cellStyle name="常规 7 3 2 2 2 7 2 3 4" xfId="29507"/>
    <cellStyle name="常规 7 3 2 2 2 7 2 3 4 2" xfId="29508"/>
    <cellStyle name="常规 7 3 2 2 2 7 2 3 5" xfId="29509"/>
    <cellStyle name="常规 7 3 2 2 2 7 2 4" xfId="29510"/>
    <cellStyle name="常规 7 3 2 2 2 7 2 4 2" xfId="29511"/>
    <cellStyle name="常规 7 3 2 2 2 7 2 4 2 2" xfId="29512"/>
    <cellStyle name="常规 7 3 2 2 2 7 2 4 3" xfId="29513"/>
    <cellStyle name="常规 7 3 2 2 2 7 2 4 3 2" xfId="29514"/>
    <cellStyle name="常规 7 3 2 2 2 7 2 4 4" xfId="29515"/>
    <cellStyle name="常规 7 3 2 2 2 7 2 4 4 2" xfId="29516"/>
    <cellStyle name="常规 7 3 2 2 2 7 2 4 5" xfId="29517"/>
    <cellStyle name="常规 7 3 2 2 2 7 2 5" xfId="29518"/>
    <cellStyle name="常规 7 3 2 2 2 7 2 5 2" xfId="29519"/>
    <cellStyle name="常规 7 3 2 2 2 7 2 5 2 2" xfId="29520"/>
    <cellStyle name="常规 7 3 2 2 2 7 2 5 3" xfId="29521"/>
    <cellStyle name="常规 7 3 2 2 2 7 2 5 3 2" xfId="29522"/>
    <cellStyle name="常规 7 3 2 2 2 7 2 5 4" xfId="29523"/>
    <cellStyle name="常规 7 3 2 2 2 7 2 6" xfId="29524"/>
    <cellStyle name="常规 7 3 2 2 2 7 2 6 2" xfId="29525"/>
    <cellStyle name="常规 7 3 2 2 2 7 2 7" xfId="29526"/>
    <cellStyle name="常规 7 3 2 2 2 7 2 7 2" xfId="29527"/>
    <cellStyle name="常规 7 3 2 2 2 7 2 8" xfId="29528"/>
    <cellStyle name="常规 7 3 2 2 2 7 2 8 2" xfId="29529"/>
    <cellStyle name="常规 7 3 2 2 2 7 2 9" xfId="29530"/>
    <cellStyle name="常规 7 3 2 2 2 7 3" xfId="29531"/>
    <cellStyle name="常规 7 3 2 2 2 7 3 2" xfId="29532"/>
    <cellStyle name="常规 7 3 2 2 2 7 3 2 2" xfId="29533"/>
    <cellStyle name="常规 7 3 2 2 2 7 3 2 2 2" xfId="29534"/>
    <cellStyle name="常规 7 3 2 2 2 7 3 2 3" xfId="29535"/>
    <cellStyle name="常规 7 3 2 2 2 7 3 2 3 2" xfId="29536"/>
    <cellStyle name="常规 7 3 2 2 2 7 3 2 4" xfId="29537"/>
    <cellStyle name="常规 7 3 2 2 2 7 3 2 4 2" xfId="29538"/>
    <cellStyle name="常规 7 3 2 2 2 7 3 2 5" xfId="29539"/>
    <cellStyle name="常规 7 3 2 2 2 7 3 3" xfId="29540"/>
    <cellStyle name="常规 7 3 2 2 2 7 3 3 2" xfId="29541"/>
    <cellStyle name="常规 7 3 2 2 2 7 3 4" xfId="29542"/>
    <cellStyle name="常规 7 3 2 2 2 7 3 4 2" xfId="29543"/>
    <cellStyle name="常规 7 3 2 2 2 7 3 5" xfId="29544"/>
    <cellStyle name="常规 7 3 2 2 2 7 3 5 2" xfId="29545"/>
    <cellStyle name="常规 7 3 2 2 2 7 3 6" xfId="29546"/>
    <cellStyle name="常规 7 3 2 2 2 7 4" xfId="29547"/>
    <cellStyle name="常规 7 3 2 2 2 7 4 2" xfId="29548"/>
    <cellStyle name="常规 7 3 2 2 2 7 4 2 2" xfId="29549"/>
    <cellStyle name="常规 7 3 2 2 2 7 4 3" xfId="29550"/>
    <cellStyle name="常规 7 3 2 2 2 7 4 3 2" xfId="29551"/>
    <cellStyle name="常规 7 3 2 2 2 7 4 4" xfId="29552"/>
    <cellStyle name="常规 7 3 2 2 2 7 4 4 2" xfId="29553"/>
    <cellStyle name="常规 7 3 2 2 2 7 4 5" xfId="29554"/>
    <cellStyle name="常规 7 3 2 2 2 7 5" xfId="29555"/>
    <cellStyle name="常规 7 3 2 2 2 7 5 2" xfId="29556"/>
    <cellStyle name="常规 7 3 2 2 2 7 5 2 2" xfId="29557"/>
    <cellStyle name="常规 7 3 2 2 2 7 5 3" xfId="29558"/>
    <cellStyle name="常规 7 3 2 2 2 7 5 3 2" xfId="29559"/>
    <cellStyle name="常规 7 3 2 2 2 7 5 4" xfId="29560"/>
    <cellStyle name="常规 7 3 2 2 2 7 5 4 2" xfId="29561"/>
    <cellStyle name="常规 7 3 2 2 2 7 5 5" xfId="29562"/>
    <cellStyle name="常规 7 3 2 2 2 7 6" xfId="29563"/>
    <cellStyle name="常规 7 3 2 2 2 7 6 2" xfId="29564"/>
    <cellStyle name="常规 7 3 2 2 2 7 6 2 2" xfId="29565"/>
    <cellStyle name="常规 7 3 2 2 2 7 6 3" xfId="29566"/>
    <cellStyle name="常规 7 3 2 2 2 7 6 3 2" xfId="29567"/>
    <cellStyle name="常规 7 3 2 2 2 7 6 4" xfId="29568"/>
    <cellStyle name="常规 7 3 2 2 2 7 7" xfId="29569"/>
    <cellStyle name="常规 7 3 2 2 2 7 7 2" xfId="29570"/>
    <cellStyle name="常规 7 3 2 2 2 7 8" xfId="29571"/>
    <cellStyle name="常规 7 3 2 2 2 7 8 2" xfId="29572"/>
    <cellStyle name="常规 7 3 2 2 2 7 9" xfId="29573"/>
    <cellStyle name="常规 7 3 2 2 2 7 9 2" xfId="29574"/>
    <cellStyle name="常规 7 3 2 2 2 8" xfId="29575"/>
    <cellStyle name="常规 7 3 2 2 2 8 2" xfId="29576"/>
    <cellStyle name="常规 7 3 2 2 2 8 2 2" xfId="29577"/>
    <cellStyle name="常规 7 3 2 2 2 8 2 2 2" xfId="29578"/>
    <cellStyle name="常规 7 3 2 2 2 8 2 2 2 2" xfId="29579"/>
    <cellStyle name="常规 7 3 2 2 2 8 2 2 3" xfId="29580"/>
    <cellStyle name="常规 7 3 2 2 2 8 2 2 3 2" xfId="29581"/>
    <cellStyle name="常规 7 3 2 2 2 8 2 2 4" xfId="29582"/>
    <cellStyle name="常规 7 3 2 2 2 8 2 2 4 2" xfId="29583"/>
    <cellStyle name="常规 7 3 2 2 2 8 2 2 5" xfId="29584"/>
    <cellStyle name="常规 7 3 2 2 2 8 2 3" xfId="29585"/>
    <cellStyle name="常规 7 3 2 2 2 8 2 3 2" xfId="29586"/>
    <cellStyle name="常规 7 3 2 2 2 8 2 4" xfId="29587"/>
    <cellStyle name="常规 7 3 2 2 2 8 2 4 2" xfId="29588"/>
    <cellStyle name="常规 7 3 2 2 2 8 2 5" xfId="29589"/>
    <cellStyle name="常规 7 3 2 2 2 8 2 5 2" xfId="29590"/>
    <cellStyle name="常规 7 3 2 2 2 8 2 6" xfId="29591"/>
    <cellStyle name="常规 7 3 2 2 2 8 3" xfId="29592"/>
    <cellStyle name="常规 7 3 2 2 2 8 3 2" xfId="29593"/>
    <cellStyle name="常规 7 3 2 2 2 8 3 2 2" xfId="29594"/>
    <cellStyle name="常规 7 3 2 2 2 8 3 3" xfId="29595"/>
    <cellStyle name="常规 7 3 2 2 2 8 3 3 2" xfId="29596"/>
    <cellStyle name="常规 7 3 2 2 2 8 3 4" xfId="29597"/>
    <cellStyle name="常规 7 3 2 2 2 8 3 4 2" xfId="29598"/>
    <cellStyle name="常规 7 3 2 2 2 8 3 5" xfId="29599"/>
    <cellStyle name="常规 7 3 2 2 2 8 4" xfId="29600"/>
    <cellStyle name="常规 7 3 2 2 2 8 4 2" xfId="29601"/>
    <cellStyle name="常规 7 3 2 2 2 8 4 2 2" xfId="29602"/>
    <cellStyle name="常规 7 3 2 2 2 8 4 3" xfId="29603"/>
    <cellStyle name="常规 7 3 2 2 2 8 4 3 2" xfId="29604"/>
    <cellStyle name="常规 7 3 2 2 2 8 4 4" xfId="29605"/>
    <cellStyle name="常规 7 3 2 2 2 8 4 4 2" xfId="29606"/>
    <cellStyle name="常规 7 3 2 2 2 8 4 5" xfId="29607"/>
    <cellStyle name="常规 7 3 2 2 2 8 5" xfId="29608"/>
    <cellStyle name="常规 7 3 2 2 2 8 5 2" xfId="29609"/>
    <cellStyle name="常规 7 3 2 2 2 8 5 2 2" xfId="29610"/>
    <cellStyle name="常规 7 3 2 2 2 8 5 3" xfId="29611"/>
    <cellStyle name="常规 7 3 2 2 2 8 5 3 2" xfId="29612"/>
    <cellStyle name="常规 7 3 2 2 2 8 5 4" xfId="29613"/>
    <cellStyle name="常规 7 3 2 2 2 8 6" xfId="29614"/>
    <cellStyle name="常规 7 3 2 2 2 8 6 2" xfId="29615"/>
    <cellStyle name="常规 7 3 2 2 2 8 7" xfId="29616"/>
    <cellStyle name="常规 7 3 2 2 2 8 7 2" xfId="29617"/>
    <cellStyle name="常规 7 3 2 2 2 8 8" xfId="29618"/>
    <cellStyle name="常规 7 3 2 2 2 8 8 2" xfId="29619"/>
    <cellStyle name="常规 7 3 2 2 2 8 9" xfId="29620"/>
    <cellStyle name="常规 7 3 2 2 2 9" xfId="29621"/>
    <cellStyle name="常规 7 3 2 2 2 9 2" xfId="29622"/>
    <cellStyle name="常规 7 3 2 2 2 9 2 2" xfId="29623"/>
    <cellStyle name="常规 7 3 2 2 2 9 2 2 2" xfId="29624"/>
    <cellStyle name="常规 7 3 2 2 2 9 2 3" xfId="29625"/>
    <cellStyle name="常规 7 3 2 2 2 9 2 3 2" xfId="29626"/>
    <cellStyle name="常规 7 3 2 2 2 9 2 4" xfId="29627"/>
    <cellStyle name="常规 7 3 2 2 2 9 2 4 2" xfId="29628"/>
    <cellStyle name="常规 7 3 2 2 2 9 2 5" xfId="29629"/>
    <cellStyle name="常规 7 3 2 2 2 9 3" xfId="29630"/>
    <cellStyle name="常规 7 3 2 2 2 9 3 2" xfId="29631"/>
    <cellStyle name="常规 7 3 2 2 2 9 4" xfId="29632"/>
    <cellStyle name="常规 7 3 2 2 2 9 4 2" xfId="29633"/>
    <cellStyle name="常规 7 3 2 2 2 9 5" xfId="29634"/>
    <cellStyle name="常规 7 3 2 2 2 9 5 2" xfId="29635"/>
    <cellStyle name="常规 7 3 2 2 2 9 6" xfId="29636"/>
    <cellStyle name="常规 7 3 2 2 3" xfId="29637"/>
    <cellStyle name="常规 7 3 2 2 3 10" xfId="29638"/>
    <cellStyle name="常规 7 3 2 2 3 10 2" xfId="29639"/>
    <cellStyle name="常规 7 3 2 2 3 10 2 2" xfId="29640"/>
    <cellStyle name="常规 7 3 2 2 3 10 3" xfId="29641"/>
    <cellStyle name="常规 7 3 2 2 3 10 3 2" xfId="29642"/>
    <cellStyle name="常规 7 3 2 2 3 10 4" xfId="29643"/>
    <cellStyle name="常规 7 3 2 2 3 10 4 2" xfId="29644"/>
    <cellStyle name="常规 7 3 2 2 3 10 5" xfId="29645"/>
    <cellStyle name="常规 7 3 2 2 3 11" xfId="29646"/>
    <cellStyle name="常规 7 3 2 2 3 11 2" xfId="29647"/>
    <cellStyle name="常规 7 3 2 2 3 11 2 2" xfId="29648"/>
    <cellStyle name="常规 7 3 2 2 3 11 3" xfId="29649"/>
    <cellStyle name="常规 7 3 2 2 3 11 3 2" xfId="29650"/>
    <cellStyle name="常规 7 3 2 2 3 11 4" xfId="29651"/>
    <cellStyle name="常规 7 3 2 2 3 12" xfId="29652"/>
    <cellStyle name="常规 7 3 2 2 3 12 2" xfId="29653"/>
    <cellStyle name="常规 7 3 2 2 3 13" xfId="29654"/>
    <cellStyle name="常规 7 3 2 2 3 13 2" xfId="29655"/>
    <cellStyle name="常规 7 3 2 2 3 14" xfId="29656"/>
    <cellStyle name="常规 7 3 2 2 3 14 2" xfId="29657"/>
    <cellStyle name="常规 7 3 2 2 3 15" xfId="29658"/>
    <cellStyle name="常规 7 3 2 2 3 2" xfId="29659"/>
    <cellStyle name="常规 7 3 2 2 3 2 10" xfId="29660"/>
    <cellStyle name="常规 7 3 2 2 3 2 10 2" xfId="29661"/>
    <cellStyle name="常规 7 3 2 2 3 2 11" xfId="29662"/>
    <cellStyle name="常规 7 3 2 2 3 2 11 2" xfId="29663"/>
    <cellStyle name="常规 7 3 2 2 3 2 12" xfId="29664"/>
    <cellStyle name="常规 7 3 2 2 3 2 12 2" xfId="29665"/>
    <cellStyle name="常规 7 3 2 2 3 2 13" xfId="29666"/>
    <cellStyle name="常规 7 3 2 2 3 2 2" xfId="29667"/>
    <cellStyle name="常规 7 3 2 2 3 2 2 10" xfId="29668"/>
    <cellStyle name="常规 7 3 2 2 3 2 2 10 2" xfId="29669"/>
    <cellStyle name="常规 7 3 2 2 3 2 2 11" xfId="29670"/>
    <cellStyle name="常规 7 3 2 2 3 2 2 2" xfId="29671"/>
    <cellStyle name="常规 7 3 2 2 3 2 2 2 10" xfId="29672"/>
    <cellStyle name="常规 7 3 2 2 3 2 2 2 2" xfId="29673"/>
    <cellStyle name="常规 7 3 2 2 3 2 2 2 2 2" xfId="29674"/>
    <cellStyle name="常规 7 3 2 2 3 2 2 2 2 2 2" xfId="29675"/>
    <cellStyle name="常规 7 3 2 2 3 2 2 2 2 2 2 2" xfId="29676"/>
    <cellStyle name="常规 7 3 2 2 3 2 2 2 2 2 2 2 2" xfId="29677"/>
    <cellStyle name="常规 7 3 2 2 3 2 2 2 2 2 2 3" xfId="29678"/>
    <cellStyle name="常规 7 3 2 2 3 2 2 2 2 2 2 3 2" xfId="29679"/>
    <cellStyle name="常规 7 3 2 2 3 2 2 2 2 2 2 4" xfId="29680"/>
    <cellStyle name="常规 7 3 2 2 3 2 2 2 2 2 2 4 2" xfId="29681"/>
    <cellStyle name="常规 7 3 2 2 3 2 2 2 2 2 2 5" xfId="29682"/>
    <cellStyle name="常规 7 3 2 2 3 2 2 2 2 2 3" xfId="29683"/>
    <cellStyle name="常规 7 3 2 2 3 2 2 2 2 2 3 2" xfId="29684"/>
    <cellStyle name="常规 7 3 2 2 3 2 2 2 2 2 4" xfId="29685"/>
    <cellStyle name="常规 7 3 2 2 3 2 2 2 2 2 4 2" xfId="29686"/>
    <cellStyle name="常规 7 3 2 2 3 2 2 2 2 2 5" xfId="29687"/>
    <cellStyle name="常规 7 3 2 2 3 2 2 2 2 2 5 2" xfId="29688"/>
    <cellStyle name="常规 7 3 2 2 3 2 2 2 2 2 6" xfId="29689"/>
    <cellStyle name="常规 7 3 2 2 3 2 2 2 2 3" xfId="29690"/>
    <cellStyle name="常规 7 3 2 2 3 2 2 2 2 3 2" xfId="29691"/>
    <cellStyle name="常规 7 3 2 2 3 2 2 2 2 3 2 2" xfId="29692"/>
    <cellStyle name="常规 7 3 2 2 3 2 2 2 2 3 3" xfId="29693"/>
    <cellStyle name="常规 7 3 2 2 3 2 2 2 2 3 3 2" xfId="29694"/>
    <cellStyle name="常规 7 3 2 2 3 2 2 2 2 3 4" xfId="29695"/>
    <cellStyle name="常规 7 3 2 2 3 2 2 2 2 3 4 2" xfId="29696"/>
    <cellStyle name="常规 7 3 2 2 3 2 2 2 2 3 5" xfId="29697"/>
    <cellStyle name="常规 7 3 2 2 3 2 2 2 2 4" xfId="29698"/>
    <cellStyle name="常规 7 3 2 2 3 2 2 2 2 4 2" xfId="29699"/>
    <cellStyle name="常规 7 3 2 2 3 2 2 2 2 4 2 2" xfId="29700"/>
    <cellStyle name="常规 7 3 2 2 3 2 2 2 2 4 3" xfId="29701"/>
    <cellStyle name="常规 7 3 2 2 3 2 2 2 2 4 3 2" xfId="29702"/>
    <cellStyle name="常规 7 3 2 2 3 2 2 2 2 4 4" xfId="29703"/>
    <cellStyle name="常规 7 3 2 2 3 2 2 2 2 4 4 2" xfId="29704"/>
    <cellStyle name="常规 7 3 2 2 3 2 2 2 2 4 5" xfId="29705"/>
    <cellStyle name="常规 7 3 2 2 3 2 2 2 2 5" xfId="29706"/>
    <cellStyle name="常规 7 3 2 2 3 2 2 2 2 5 2" xfId="29707"/>
    <cellStyle name="常规 7 3 2 2 3 2 2 2 2 5 2 2" xfId="29708"/>
    <cellStyle name="常规 7 3 2 2 3 2 2 2 2 5 3" xfId="29709"/>
    <cellStyle name="常规 7 3 2 2 3 2 2 2 2 5 3 2" xfId="29710"/>
    <cellStyle name="常规 7 3 2 2 3 2 2 2 2 5 4" xfId="29711"/>
    <cellStyle name="常规 7 3 2 2 3 2 2 2 2 6" xfId="29712"/>
    <cellStyle name="常规 7 3 2 2 3 2 2 2 2 6 2" xfId="29713"/>
    <cellStyle name="常规 7 3 2 2 3 2 2 2 2 7" xfId="29714"/>
    <cellStyle name="常规 7 3 2 2 3 2 2 2 2 7 2" xfId="29715"/>
    <cellStyle name="常规 7 3 2 2 3 2 2 2 2 8" xfId="29716"/>
    <cellStyle name="常规 7 3 2 2 3 2 2 2 2 8 2" xfId="29717"/>
    <cellStyle name="常规 7 3 2 2 3 2 2 2 2 9" xfId="29718"/>
    <cellStyle name="常规 7 3 2 2 3 2 2 2 3" xfId="29719"/>
    <cellStyle name="常规 7 3 2 2 3 2 2 2 3 2" xfId="29720"/>
    <cellStyle name="常规 7 3 2 2 3 2 2 2 3 2 2" xfId="29721"/>
    <cellStyle name="常规 7 3 2 2 3 2 2 2 3 2 2 2" xfId="29722"/>
    <cellStyle name="常规 7 3 2 2 3 2 2 2 3 2 3" xfId="29723"/>
    <cellStyle name="常规 7 3 2 2 3 2 2 2 3 2 3 2" xfId="29724"/>
    <cellStyle name="常规 7 3 2 2 3 2 2 2 3 2 4" xfId="29725"/>
    <cellStyle name="常规 7 3 2 2 3 2 2 2 3 2 4 2" xfId="29726"/>
    <cellStyle name="常规 7 3 2 2 3 2 2 2 3 2 5" xfId="29727"/>
    <cellStyle name="常规 7 3 2 2 3 2 2 2 3 3" xfId="29728"/>
    <cellStyle name="常规 7 3 2 2 3 2 2 2 3 3 2" xfId="29729"/>
    <cellStyle name="常规 7 3 2 2 3 2 2 2 3 4" xfId="29730"/>
    <cellStyle name="常规 7 3 2 2 3 2 2 2 3 4 2" xfId="29731"/>
    <cellStyle name="常规 7 3 2 2 3 2 2 2 3 5" xfId="29732"/>
    <cellStyle name="常规 7 3 2 2 3 2 2 2 3 5 2" xfId="29733"/>
    <cellStyle name="常规 7 3 2 2 3 2 2 2 3 6" xfId="29734"/>
    <cellStyle name="常规 7 3 2 2 3 2 2 2 4" xfId="29735"/>
    <cellStyle name="常规 7 3 2 2 3 2 2 2 4 2" xfId="29736"/>
    <cellStyle name="常规 7 3 2 2 3 2 2 2 4 2 2" xfId="29737"/>
    <cellStyle name="常规 7 3 2 2 3 2 2 2 4 3" xfId="29738"/>
    <cellStyle name="常规 7 3 2 2 3 2 2 2 4 3 2" xfId="29739"/>
    <cellStyle name="常规 7 3 2 2 3 2 2 2 4 4" xfId="29740"/>
    <cellStyle name="常规 7 3 2 2 3 2 2 2 4 4 2" xfId="29741"/>
    <cellStyle name="常规 7 3 2 2 3 2 2 2 4 5" xfId="29742"/>
    <cellStyle name="常规 7 3 2 2 3 2 2 2 5" xfId="29743"/>
    <cellStyle name="常规 7 3 2 2 3 2 2 2 5 2" xfId="29744"/>
    <cellStyle name="常规 7 3 2 2 3 2 2 2 5 2 2" xfId="29745"/>
    <cellStyle name="常规 7 3 2 2 3 2 2 2 5 3" xfId="29746"/>
    <cellStyle name="常规 7 3 2 2 3 2 2 2 5 3 2" xfId="29747"/>
    <cellStyle name="常规 7 3 2 2 3 2 2 2 5 4" xfId="29748"/>
    <cellStyle name="常规 7 3 2 2 3 2 2 2 5 4 2" xfId="29749"/>
    <cellStyle name="常规 7 3 2 2 3 2 2 2 5 5" xfId="29750"/>
    <cellStyle name="常规 7 3 2 2 3 2 2 2 6" xfId="29751"/>
    <cellStyle name="常规 7 3 2 2 3 2 2 2 6 2" xfId="29752"/>
    <cellStyle name="常规 7 3 2 2 3 2 2 2 6 2 2" xfId="29753"/>
    <cellStyle name="常规 7 3 2 2 3 2 2 2 6 3" xfId="29754"/>
    <cellStyle name="常规 7 3 2 2 3 2 2 2 6 3 2" xfId="29755"/>
    <cellStyle name="常规 7 3 2 2 3 2 2 2 6 4" xfId="29756"/>
    <cellStyle name="常规 7 3 2 2 3 2 2 2 7" xfId="29757"/>
    <cellStyle name="常规 7 3 2 2 3 2 2 2 7 2" xfId="29758"/>
    <cellStyle name="常规 7 3 2 2 3 2 2 2 8" xfId="29759"/>
    <cellStyle name="常规 7 3 2 2 3 2 2 2 8 2" xfId="29760"/>
    <cellStyle name="常规 7 3 2 2 3 2 2 2 9" xfId="29761"/>
    <cellStyle name="常规 7 3 2 2 3 2 2 2 9 2" xfId="29762"/>
    <cellStyle name="常规 7 3 2 2 3 2 2 3" xfId="29763"/>
    <cellStyle name="常规 7 3 2 2 3 2 2 3 2" xfId="29764"/>
    <cellStyle name="常规 7 3 2 2 3 2 2 3 2 2" xfId="29765"/>
    <cellStyle name="常规 7 3 2 2 3 2 2 3 2 2 2" xfId="29766"/>
    <cellStyle name="常规 7 3 2 2 3 2 2 3 2 2 2 2" xfId="29767"/>
    <cellStyle name="常规 7 3 2 2 3 2 2 3 2 2 3" xfId="29768"/>
    <cellStyle name="常规 7 3 2 2 3 2 2 3 2 2 3 2" xfId="29769"/>
    <cellStyle name="常规 7 3 2 2 3 2 2 3 2 2 4" xfId="29770"/>
    <cellStyle name="常规 7 3 2 2 3 2 2 3 2 2 4 2" xfId="29771"/>
    <cellStyle name="常规 7 3 2 2 3 2 2 3 2 2 5" xfId="29772"/>
    <cellStyle name="常规 7 3 2 2 3 2 2 3 2 3" xfId="29773"/>
    <cellStyle name="常规 7 3 2 2 3 2 2 3 2 3 2" xfId="29774"/>
    <cellStyle name="常规 7 3 2 2 3 2 2 3 2 4" xfId="29775"/>
    <cellStyle name="常规 7 3 2 2 3 2 2 3 2 4 2" xfId="29776"/>
    <cellStyle name="常规 7 3 2 2 3 2 2 3 2 5" xfId="29777"/>
    <cellStyle name="常规 7 3 2 2 3 2 2 3 2 5 2" xfId="29778"/>
    <cellStyle name="常规 7 3 2 2 3 2 2 3 2 6" xfId="29779"/>
    <cellStyle name="常规 7 3 2 2 3 2 2 3 3" xfId="29780"/>
    <cellStyle name="常规 7 3 2 2 3 2 2 3 3 2" xfId="29781"/>
    <cellStyle name="常规 7 3 2 2 3 2 2 3 3 2 2" xfId="29782"/>
    <cellStyle name="常规 7 3 2 2 3 2 2 3 3 3" xfId="29783"/>
    <cellStyle name="常规 7 3 2 2 3 2 2 3 3 3 2" xfId="29784"/>
    <cellStyle name="常规 7 3 2 2 3 2 2 3 3 4" xfId="29785"/>
    <cellStyle name="常规 7 3 2 2 3 2 2 3 3 4 2" xfId="29786"/>
    <cellStyle name="常规 7 3 2 2 3 2 2 3 3 5" xfId="29787"/>
    <cellStyle name="常规 7 3 2 2 3 2 2 3 4" xfId="29788"/>
    <cellStyle name="常规 7 3 2 2 3 2 2 3 4 2" xfId="29789"/>
    <cellStyle name="常规 7 3 2 2 3 2 2 3 4 2 2" xfId="29790"/>
    <cellStyle name="常规 7 3 2 2 3 2 2 3 4 3" xfId="29791"/>
    <cellStyle name="常规 7 3 2 2 3 2 2 3 4 3 2" xfId="29792"/>
    <cellStyle name="常规 7 3 2 2 3 2 2 3 4 4" xfId="29793"/>
    <cellStyle name="常规 7 3 2 2 3 2 2 3 4 4 2" xfId="29794"/>
    <cellStyle name="常规 7 3 2 2 3 2 2 3 4 5" xfId="29795"/>
    <cellStyle name="常规 7 3 2 2 3 2 2 3 5" xfId="29796"/>
    <cellStyle name="常规 7 3 2 2 3 2 2 3 5 2" xfId="29797"/>
    <cellStyle name="常规 7 3 2 2 3 2 2 3 5 2 2" xfId="29798"/>
    <cellStyle name="常规 7 3 2 2 3 2 2 3 5 3" xfId="29799"/>
    <cellStyle name="常规 7 3 2 2 3 2 2 3 5 3 2" xfId="29800"/>
    <cellStyle name="常规 7 3 2 2 3 2 2 3 5 4" xfId="29801"/>
    <cellStyle name="常规 7 3 2 2 3 2 2 3 6" xfId="29802"/>
    <cellStyle name="常规 7 3 2 2 3 2 2 3 6 2" xfId="29803"/>
    <cellStyle name="常规 7 3 2 2 3 2 2 3 7" xfId="29804"/>
    <cellStyle name="常规 7 3 2 2 3 2 2 3 7 2" xfId="29805"/>
    <cellStyle name="常规 7 3 2 2 3 2 2 3 8" xfId="29806"/>
    <cellStyle name="常规 7 3 2 2 3 2 2 3 8 2" xfId="29807"/>
    <cellStyle name="常规 7 3 2 2 3 2 2 3 9" xfId="29808"/>
    <cellStyle name="常规 7 3 2 2 3 2 2 4" xfId="29809"/>
    <cellStyle name="常规 7 3 2 2 3 2 2 4 2" xfId="29810"/>
    <cellStyle name="常规 7 3 2 2 3 2 2 4 2 2" xfId="29811"/>
    <cellStyle name="常规 7 3 2 2 3 2 2 4 2 2 2" xfId="29812"/>
    <cellStyle name="常规 7 3 2 2 3 2 2 4 2 3" xfId="29813"/>
    <cellStyle name="常规 7 3 2 2 3 2 2 4 2 3 2" xfId="29814"/>
    <cellStyle name="常规 7 3 2 2 3 2 2 4 2 4" xfId="29815"/>
    <cellStyle name="常规 7 3 2 2 3 2 2 4 2 4 2" xfId="29816"/>
    <cellStyle name="常规 7 3 2 2 3 2 2 4 2 5" xfId="29817"/>
    <cellStyle name="常规 7 3 2 2 3 2 2 4 3" xfId="29818"/>
    <cellStyle name="常规 7 3 2 2 3 2 2 4 3 2" xfId="29819"/>
    <cellStyle name="常规 7 3 2 2 3 2 2 4 4" xfId="29820"/>
    <cellStyle name="常规 7 3 2 2 3 2 2 4 4 2" xfId="29821"/>
    <cellStyle name="常规 7 3 2 2 3 2 2 4 5" xfId="29822"/>
    <cellStyle name="常规 7 3 2 2 3 2 2 4 5 2" xfId="29823"/>
    <cellStyle name="常规 7 3 2 2 3 2 2 4 6" xfId="29824"/>
    <cellStyle name="常规 7 3 2 2 3 2 2 5" xfId="29825"/>
    <cellStyle name="常规 7 3 2 2 3 2 2 5 2" xfId="29826"/>
    <cellStyle name="常规 7 3 2 2 3 2 2 5 2 2" xfId="29827"/>
    <cellStyle name="常规 7 3 2 2 3 2 2 5 3" xfId="29828"/>
    <cellStyle name="常规 7 3 2 2 3 2 2 5 3 2" xfId="29829"/>
    <cellStyle name="常规 7 3 2 2 3 2 2 5 4" xfId="29830"/>
    <cellStyle name="常规 7 3 2 2 3 2 2 5 4 2" xfId="29831"/>
    <cellStyle name="常规 7 3 2 2 3 2 2 5 5" xfId="29832"/>
    <cellStyle name="常规 7 3 2 2 3 2 2 6" xfId="29833"/>
    <cellStyle name="常规 7 3 2 2 3 2 2 6 2" xfId="29834"/>
    <cellStyle name="常规 7 3 2 2 3 2 2 6 2 2" xfId="29835"/>
    <cellStyle name="常规 7 3 2 2 3 2 2 6 3" xfId="29836"/>
    <cellStyle name="常规 7 3 2 2 3 2 2 6 3 2" xfId="29837"/>
    <cellStyle name="常规 7 3 2 2 3 2 2 6 4" xfId="29838"/>
    <cellStyle name="常规 7 3 2 2 3 2 2 6 4 2" xfId="29839"/>
    <cellStyle name="常规 7 3 2 2 3 2 2 6 5" xfId="29840"/>
    <cellStyle name="常规 7 3 2 2 3 2 2 7" xfId="29841"/>
    <cellStyle name="常规 7 3 2 2 3 2 2 7 2" xfId="29842"/>
    <cellStyle name="常规 7 3 2 2 3 2 2 7 2 2" xfId="29843"/>
    <cellStyle name="常规 7 3 2 2 3 2 2 7 3" xfId="29844"/>
    <cellStyle name="常规 7 3 2 2 3 2 2 7 3 2" xfId="29845"/>
    <cellStyle name="常规 7 3 2 2 3 2 2 7 4" xfId="29846"/>
    <cellStyle name="常规 7 3 2 2 3 2 2 8" xfId="29847"/>
    <cellStyle name="常规 7 3 2 2 3 2 2 8 2" xfId="29848"/>
    <cellStyle name="常规 7 3 2 2 3 2 2 9" xfId="29849"/>
    <cellStyle name="常规 7 3 2 2 3 2 2 9 2" xfId="29850"/>
    <cellStyle name="常规 7 3 2 2 3 2 3" xfId="29851"/>
    <cellStyle name="常规 7 3 2 2 3 2 3 10" xfId="29852"/>
    <cellStyle name="常规 7 3 2 2 3 2 3 10 2" xfId="29853"/>
    <cellStyle name="常规 7 3 2 2 3 2 3 11" xfId="29854"/>
    <cellStyle name="常规 7 3 2 2 3 2 3 2" xfId="29855"/>
    <cellStyle name="常规 7 3 2 2 3 2 3 2 10" xfId="29856"/>
    <cellStyle name="常规 7 3 2 2 3 2 3 2 2" xfId="29857"/>
    <cellStyle name="常规 7 3 2 2 3 2 3 2 2 2" xfId="29858"/>
    <cellStyle name="常规 7 3 2 2 3 2 3 2 2 2 2" xfId="29859"/>
    <cellStyle name="常规 7 3 2 2 3 2 3 2 2 2 2 2" xfId="29860"/>
    <cellStyle name="常规 7 3 2 2 3 2 3 2 2 2 2 2 2" xfId="29861"/>
    <cellStyle name="常规 7 3 2 2 3 2 3 2 2 2 2 3" xfId="29862"/>
    <cellStyle name="常规 7 3 2 2 3 2 3 2 2 2 2 3 2" xfId="29863"/>
    <cellStyle name="常规 7 3 2 2 3 2 3 2 2 2 2 4" xfId="29864"/>
    <cellStyle name="常规 7 3 2 2 3 2 3 2 2 2 2 4 2" xfId="29865"/>
    <cellStyle name="常规 7 3 2 2 3 2 3 2 2 2 2 5" xfId="29866"/>
    <cellStyle name="常规 7 3 2 2 3 2 3 2 2 2 3" xfId="29867"/>
    <cellStyle name="常规 7 3 2 2 3 2 3 2 2 2 3 2" xfId="29868"/>
    <cellStyle name="常规 7 3 2 2 3 2 3 2 2 2 4" xfId="29869"/>
    <cellStyle name="常规 7 3 2 2 3 2 3 2 2 2 4 2" xfId="29870"/>
    <cellStyle name="常规 7 3 2 2 3 2 3 2 2 2 5" xfId="29871"/>
    <cellStyle name="常规 7 3 2 2 3 2 3 2 2 2 5 2" xfId="29872"/>
    <cellStyle name="常规 7 3 2 2 3 2 3 2 2 2 6" xfId="29873"/>
    <cellStyle name="常规 7 3 2 2 3 2 3 2 2 3" xfId="29874"/>
    <cellStyle name="常规 7 3 2 2 3 2 3 2 2 3 2" xfId="29875"/>
    <cellStyle name="常规 7 3 2 2 3 2 3 2 2 3 2 2" xfId="29876"/>
    <cellStyle name="常规 7 3 2 2 3 2 3 2 2 3 3" xfId="29877"/>
    <cellStyle name="常规 7 3 2 2 3 2 3 2 2 3 3 2" xfId="29878"/>
    <cellStyle name="常规 7 3 2 2 3 2 3 2 2 3 4" xfId="29879"/>
    <cellStyle name="常规 7 3 2 2 3 2 3 2 2 3 4 2" xfId="29880"/>
    <cellStyle name="常规 7 3 2 2 3 2 3 2 2 3 5" xfId="29881"/>
    <cellStyle name="常规 7 3 2 2 3 2 3 2 2 4" xfId="29882"/>
    <cellStyle name="常规 7 3 2 2 3 2 3 2 2 4 2" xfId="29883"/>
    <cellStyle name="常规 7 3 2 2 3 2 3 2 2 4 2 2" xfId="29884"/>
    <cellStyle name="常规 7 3 2 2 3 2 3 2 2 4 3" xfId="29885"/>
    <cellStyle name="常规 7 3 2 2 3 2 3 2 2 4 3 2" xfId="29886"/>
    <cellStyle name="常规 7 3 2 2 3 2 3 2 2 4 4" xfId="29887"/>
    <cellStyle name="常规 7 3 2 2 3 2 3 2 2 4 4 2" xfId="29888"/>
    <cellStyle name="常规 7 3 2 2 3 2 3 2 2 4 5" xfId="29889"/>
    <cellStyle name="常规 7 3 2 2 3 2 3 2 2 5" xfId="29890"/>
    <cellStyle name="常规 7 3 2 2 3 2 3 2 2 5 2" xfId="29891"/>
    <cellStyle name="常规 7 3 2 2 3 2 3 2 2 5 2 2" xfId="29892"/>
    <cellStyle name="常规 7 3 2 2 3 2 3 2 2 5 3" xfId="29893"/>
    <cellStyle name="常规 7 3 2 2 3 2 3 2 2 5 3 2" xfId="29894"/>
    <cellStyle name="常规 7 3 2 2 3 2 3 2 2 5 4" xfId="29895"/>
    <cellStyle name="常规 7 3 2 2 3 2 3 2 2 6" xfId="29896"/>
    <cellStyle name="常规 7 3 2 2 3 2 3 2 2 6 2" xfId="29897"/>
    <cellStyle name="常规 7 3 2 2 3 2 3 2 2 7" xfId="29898"/>
    <cellStyle name="常规 7 3 2 2 3 2 3 2 2 7 2" xfId="29899"/>
    <cellStyle name="常规 7 3 2 2 3 2 3 2 2 8" xfId="29900"/>
    <cellStyle name="常规 7 3 2 2 3 2 3 2 2 8 2" xfId="29901"/>
    <cellStyle name="常规 7 3 2 2 3 2 3 2 2 9" xfId="29902"/>
    <cellStyle name="常规 7 3 2 2 3 2 3 2 3" xfId="29903"/>
    <cellStyle name="常规 7 3 2 2 3 2 3 2 3 2" xfId="29904"/>
    <cellStyle name="常规 7 3 2 2 3 2 3 2 3 2 2" xfId="29905"/>
    <cellStyle name="常规 7 3 2 2 3 2 3 2 3 2 2 2" xfId="29906"/>
    <cellStyle name="常规 7 3 2 2 3 2 3 2 3 2 3" xfId="29907"/>
    <cellStyle name="常规 7 3 2 2 3 2 3 2 3 2 3 2" xfId="29908"/>
    <cellStyle name="常规 7 3 2 2 3 2 3 2 3 2 4" xfId="29909"/>
    <cellStyle name="常规 7 3 2 2 3 2 3 2 3 2 4 2" xfId="29910"/>
    <cellStyle name="常规 7 3 2 2 3 2 3 2 3 2 5" xfId="29911"/>
    <cellStyle name="常规 7 3 2 2 3 2 3 2 3 3" xfId="29912"/>
    <cellStyle name="常规 7 3 2 2 3 2 3 2 3 3 2" xfId="29913"/>
    <cellStyle name="常规 7 3 2 2 3 2 3 2 3 4" xfId="29914"/>
    <cellStyle name="常规 7 3 2 2 3 2 3 2 3 4 2" xfId="29915"/>
    <cellStyle name="常规 7 3 2 2 3 2 3 2 3 5" xfId="29916"/>
    <cellStyle name="常规 7 3 2 2 3 2 3 2 3 5 2" xfId="29917"/>
    <cellStyle name="常规 7 3 2 2 3 2 3 2 3 6" xfId="29918"/>
    <cellStyle name="常规 7 3 2 2 3 2 3 2 4" xfId="29919"/>
    <cellStyle name="常规 7 3 2 2 3 2 3 2 4 2" xfId="29920"/>
    <cellStyle name="常规 7 3 2 2 3 2 3 2 4 2 2" xfId="29921"/>
    <cellStyle name="常规 7 3 2 2 3 2 3 2 4 3" xfId="29922"/>
    <cellStyle name="常规 7 3 2 2 3 2 3 2 4 3 2" xfId="29923"/>
    <cellStyle name="常规 7 3 2 2 3 2 3 2 4 4" xfId="29924"/>
    <cellStyle name="常规 7 3 2 2 3 2 3 2 4 4 2" xfId="29925"/>
    <cellStyle name="常规 7 3 2 2 3 2 3 2 4 5" xfId="29926"/>
    <cellStyle name="常规 7 3 2 2 3 2 3 2 5" xfId="29927"/>
    <cellStyle name="常规 7 3 2 2 3 2 3 2 5 2" xfId="29928"/>
    <cellStyle name="常规 7 3 2 2 3 2 3 2 5 2 2" xfId="29929"/>
    <cellStyle name="常规 7 3 2 2 3 2 3 2 5 3" xfId="29930"/>
    <cellStyle name="常规 7 3 2 2 3 2 3 2 5 3 2" xfId="29931"/>
    <cellStyle name="常规 7 3 2 2 3 2 3 2 5 4" xfId="29932"/>
    <cellStyle name="常规 7 3 2 2 3 2 3 2 5 4 2" xfId="29933"/>
    <cellStyle name="常规 7 3 2 2 3 2 3 2 5 5" xfId="29934"/>
    <cellStyle name="常规 7 3 2 2 3 2 3 2 6" xfId="29935"/>
    <cellStyle name="常规 7 3 2 2 3 2 3 2 6 2" xfId="29936"/>
    <cellStyle name="常规 7 3 2 2 3 2 3 2 6 2 2" xfId="29937"/>
    <cellStyle name="常规 7 3 2 2 3 2 3 2 6 3" xfId="29938"/>
    <cellStyle name="常规 7 3 2 2 3 2 3 2 6 3 2" xfId="29939"/>
    <cellStyle name="常规 7 3 2 2 3 2 3 2 6 4" xfId="29940"/>
    <cellStyle name="常规 7 3 2 2 3 2 3 2 7" xfId="29941"/>
    <cellStyle name="常规 7 3 2 2 3 2 3 2 7 2" xfId="29942"/>
    <cellStyle name="常规 7 3 2 2 3 2 3 2 8" xfId="29943"/>
    <cellStyle name="常规 7 3 2 2 3 2 3 2 8 2" xfId="29944"/>
    <cellStyle name="常规 7 3 2 2 3 2 3 2 9" xfId="29945"/>
    <cellStyle name="常规 7 3 2 2 3 2 3 2 9 2" xfId="29946"/>
    <cellStyle name="常规 7 3 2 2 3 2 3 3" xfId="29947"/>
    <cellStyle name="常规 7 3 2 2 3 2 3 3 2" xfId="29948"/>
    <cellStyle name="常规 7 3 2 2 3 2 3 3 2 2" xfId="29949"/>
    <cellStyle name="常规 7 3 2 2 3 2 3 3 2 2 2" xfId="29950"/>
    <cellStyle name="常规 7 3 2 2 3 2 3 3 2 2 2 2" xfId="29951"/>
    <cellStyle name="常规 7 3 2 2 3 2 3 3 2 2 3" xfId="29952"/>
    <cellStyle name="常规 7 3 2 2 3 2 3 3 2 2 3 2" xfId="29953"/>
    <cellStyle name="常规 7 3 2 2 3 2 3 3 2 2 4" xfId="29954"/>
    <cellStyle name="常规 7 3 2 2 3 2 3 3 2 2 4 2" xfId="29955"/>
    <cellStyle name="常规 7 3 2 2 3 2 3 3 2 2 5" xfId="29956"/>
    <cellStyle name="常规 7 3 2 2 3 2 3 3 2 3" xfId="29957"/>
    <cellStyle name="常规 7 3 2 2 3 2 3 3 2 3 2" xfId="29958"/>
    <cellStyle name="常规 7 3 2 2 3 2 3 3 2 4" xfId="29959"/>
    <cellStyle name="常规 7 3 2 2 3 2 3 3 2 4 2" xfId="29960"/>
    <cellStyle name="常规 7 3 2 2 3 2 3 3 2 5" xfId="29961"/>
    <cellStyle name="常规 7 3 2 2 3 2 3 3 2 5 2" xfId="29962"/>
    <cellStyle name="常规 7 3 2 2 3 2 3 3 2 6" xfId="29963"/>
    <cellStyle name="常规 7 3 2 2 3 2 3 3 3" xfId="29964"/>
    <cellStyle name="常规 7 3 2 2 3 2 3 3 3 2" xfId="29965"/>
    <cellStyle name="常规 7 3 2 2 3 2 3 3 3 2 2" xfId="29966"/>
    <cellStyle name="常规 7 3 2 2 3 2 3 3 3 3" xfId="29967"/>
    <cellStyle name="常规 7 3 2 2 3 2 3 3 3 3 2" xfId="29968"/>
    <cellStyle name="常规 7 3 2 2 3 2 3 3 3 4" xfId="29969"/>
    <cellStyle name="常规 7 3 2 2 3 2 3 3 3 4 2" xfId="29970"/>
    <cellStyle name="常规 7 3 2 2 3 2 3 3 3 5" xfId="29971"/>
    <cellStyle name="常规 7 3 2 2 3 2 3 3 4" xfId="29972"/>
    <cellStyle name="常规 7 3 2 2 3 2 3 3 4 2" xfId="29973"/>
    <cellStyle name="常规 7 3 2 2 3 2 3 3 4 2 2" xfId="29974"/>
    <cellStyle name="常规 7 3 2 2 3 2 3 3 4 3" xfId="29975"/>
    <cellStyle name="常规 7 3 2 2 3 2 3 3 4 3 2" xfId="29976"/>
    <cellStyle name="常规 7 3 2 2 3 2 3 3 4 4" xfId="29977"/>
    <cellStyle name="常规 7 3 2 2 3 2 3 3 4 4 2" xfId="29978"/>
    <cellStyle name="常规 7 3 2 2 3 2 3 3 4 5" xfId="29979"/>
    <cellStyle name="常规 7 3 2 2 3 2 3 3 5" xfId="29980"/>
    <cellStyle name="常规 7 3 2 2 3 2 3 3 5 2" xfId="29981"/>
    <cellStyle name="常规 7 3 2 2 3 2 3 3 5 2 2" xfId="29982"/>
    <cellStyle name="常规 7 3 2 2 3 2 3 3 5 3" xfId="29983"/>
    <cellStyle name="常规 7 3 2 2 3 2 3 3 5 3 2" xfId="29984"/>
    <cellStyle name="常规 7 3 2 2 3 2 3 3 5 4" xfId="29985"/>
    <cellStyle name="常规 7 3 2 2 3 2 3 3 6" xfId="29986"/>
    <cellStyle name="常规 7 3 2 2 3 2 3 3 6 2" xfId="29987"/>
    <cellStyle name="常规 7 3 2 2 3 2 3 3 7" xfId="29988"/>
    <cellStyle name="常规 7 3 2 2 3 2 3 3 7 2" xfId="29989"/>
    <cellStyle name="常规 7 3 2 2 3 2 3 3 8" xfId="29990"/>
    <cellStyle name="常规 7 3 2 2 3 2 3 3 8 2" xfId="29991"/>
    <cellStyle name="常规 7 3 2 2 3 2 3 3 9" xfId="29992"/>
    <cellStyle name="常规 7 3 2 2 3 2 3 4" xfId="29993"/>
    <cellStyle name="常规 7 3 2 2 3 2 3 4 2" xfId="29994"/>
    <cellStyle name="常规 7 3 2 2 3 2 3 4 2 2" xfId="29995"/>
    <cellStyle name="常规 7 3 2 2 3 2 3 4 2 2 2" xfId="29996"/>
    <cellStyle name="常规 7 3 2 2 3 2 3 4 2 3" xfId="29997"/>
    <cellStyle name="常规 7 3 2 2 3 2 3 4 2 3 2" xfId="29998"/>
    <cellStyle name="常规 7 3 2 2 3 2 3 4 2 4" xfId="29999"/>
    <cellStyle name="常规 7 3 2 2 3 2 3 4 2 4 2" xfId="30000"/>
    <cellStyle name="常规 7 3 2 2 3 2 3 4 2 5" xfId="30001"/>
    <cellStyle name="常规 7 3 2 2 3 2 3 4 3" xfId="30002"/>
    <cellStyle name="常规 7 3 2 2 3 2 3 4 3 2" xfId="30003"/>
    <cellStyle name="常规 7 3 2 2 3 2 3 4 4" xfId="30004"/>
    <cellStyle name="常规 7 3 2 2 3 2 3 4 4 2" xfId="30005"/>
    <cellStyle name="常规 7 3 2 2 3 2 3 4 5" xfId="30006"/>
    <cellStyle name="常规 7 3 2 2 3 2 3 4 5 2" xfId="30007"/>
    <cellStyle name="常规 7 3 2 2 3 2 3 4 6" xfId="30008"/>
    <cellStyle name="常规 7 3 2 2 3 2 3 5" xfId="30009"/>
    <cellStyle name="常规 7 3 2 2 3 2 3 5 2" xfId="30010"/>
    <cellStyle name="常规 7 3 2 2 3 2 3 5 2 2" xfId="30011"/>
    <cellStyle name="常规 7 3 2 2 3 2 3 5 3" xfId="30012"/>
    <cellStyle name="常规 7 3 2 2 3 2 3 5 3 2" xfId="30013"/>
    <cellStyle name="常规 7 3 2 2 3 2 3 5 4" xfId="30014"/>
    <cellStyle name="常规 7 3 2 2 3 2 3 5 4 2" xfId="30015"/>
    <cellStyle name="常规 7 3 2 2 3 2 3 5 5" xfId="30016"/>
    <cellStyle name="常规 7 3 2 2 3 2 3 6" xfId="30017"/>
    <cellStyle name="常规 7 3 2 2 3 2 3 6 2" xfId="30018"/>
    <cellStyle name="常规 7 3 2 2 3 2 3 6 2 2" xfId="30019"/>
    <cellStyle name="常规 7 3 2 2 3 2 3 6 3" xfId="30020"/>
    <cellStyle name="常规 7 3 2 2 3 2 3 6 3 2" xfId="30021"/>
    <cellStyle name="常规 7 3 2 2 3 2 3 6 4" xfId="30022"/>
    <cellStyle name="常规 7 3 2 2 3 2 3 6 4 2" xfId="30023"/>
    <cellStyle name="常规 7 3 2 2 3 2 3 6 5" xfId="30024"/>
    <cellStyle name="常规 7 3 2 2 3 2 3 7" xfId="30025"/>
    <cellStyle name="常规 7 3 2 2 3 2 3 7 2" xfId="30026"/>
    <cellStyle name="常规 7 3 2 2 3 2 3 7 2 2" xfId="30027"/>
    <cellStyle name="常规 7 3 2 2 3 2 3 7 3" xfId="30028"/>
    <cellStyle name="常规 7 3 2 2 3 2 3 7 3 2" xfId="30029"/>
    <cellStyle name="常规 7 3 2 2 3 2 3 7 4" xfId="30030"/>
    <cellStyle name="常规 7 3 2 2 3 2 3 8" xfId="30031"/>
    <cellStyle name="常规 7 3 2 2 3 2 3 8 2" xfId="30032"/>
    <cellStyle name="常规 7 3 2 2 3 2 3 9" xfId="30033"/>
    <cellStyle name="常规 7 3 2 2 3 2 3 9 2" xfId="30034"/>
    <cellStyle name="常规 7 3 2 2 3 2 4" xfId="30035"/>
    <cellStyle name="常规 7 3 2 2 3 2 4 10" xfId="30036"/>
    <cellStyle name="常规 7 3 2 2 3 2 4 2" xfId="30037"/>
    <cellStyle name="常规 7 3 2 2 3 2 4 2 2" xfId="30038"/>
    <cellStyle name="常规 7 3 2 2 3 2 4 2 2 2" xfId="30039"/>
    <cellStyle name="常规 7 3 2 2 3 2 4 2 2 2 2" xfId="30040"/>
    <cellStyle name="常规 7 3 2 2 3 2 4 2 2 2 2 2" xfId="30041"/>
    <cellStyle name="常规 7 3 2 2 3 2 4 2 2 2 3" xfId="30042"/>
    <cellStyle name="常规 7 3 2 2 3 2 4 2 2 2 3 2" xfId="30043"/>
    <cellStyle name="常规 7 3 2 2 3 2 4 2 2 2 4" xfId="30044"/>
    <cellStyle name="常规 7 3 2 2 3 2 4 2 2 2 4 2" xfId="30045"/>
    <cellStyle name="常规 7 3 2 2 3 2 4 2 2 2 5" xfId="30046"/>
    <cellStyle name="常规 7 3 2 2 3 2 4 2 2 3" xfId="30047"/>
    <cellStyle name="常规 7 3 2 2 3 2 4 2 2 3 2" xfId="30048"/>
    <cellStyle name="常规 7 3 2 2 3 2 4 2 2 4" xfId="30049"/>
    <cellStyle name="常规 7 3 2 2 3 2 4 2 2 4 2" xfId="30050"/>
    <cellStyle name="常规 7 3 2 2 3 2 4 2 2 5" xfId="30051"/>
    <cellStyle name="常规 7 3 2 2 3 2 4 2 2 5 2" xfId="30052"/>
    <cellStyle name="常规 7 3 2 2 3 2 4 2 2 6" xfId="30053"/>
    <cellStyle name="常规 7 3 2 2 3 2 4 2 3" xfId="30054"/>
    <cellStyle name="常规 7 3 2 2 3 2 4 2 3 2" xfId="30055"/>
    <cellStyle name="常规 7 3 2 2 3 2 4 2 3 2 2" xfId="30056"/>
    <cellStyle name="常规 7 3 2 2 3 2 4 2 3 3" xfId="30057"/>
    <cellStyle name="常规 7 3 2 2 3 2 4 2 3 3 2" xfId="30058"/>
    <cellStyle name="常规 7 3 2 2 3 2 4 2 3 4" xfId="30059"/>
    <cellStyle name="常规 7 3 2 2 3 2 4 2 3 4 2" xfId="30060"/>
    <cellStyle name="常规 7 3 2 2 3 2 4 2 3 5" xfId="30061"/>
    <cellStyle name="常规 7 3 2 2 3 2 4 2 4" xfId="30062"/>
    <cellStyle name="常规 7 3 2 2 3 2 4 2 4 2" xfId="30063"/>
    <cellStyle name="常规 7 3 2 2 3 2 4 2 4 2 2" xfId="30064"/>
    <cellStyle name="常规 7 3 2 2 3 2 4 2 4 3" xfId="30065"/>
    <cellStyle name="常规 7 3 2 2 3 2 4 2 4 3 2" xfId="30066"/>
    <cellStyle name="常规 7 3 2 2 3 2 4 2 4 4" xfId="30067"/>
    <cellStyle name="常规 7 3 2 2 3 2 4 2 4 4 2" xfId="30068"/>
    <cellStyle name="常规 7 3 2 2 3 2 4 2 4 5" xfId="30069"/>
    <cellStyle name="常规 7 3 2 2 3 2 4 2 5" xfId="30070"/>
    <cellStyle name="常规 7 3 2 2 3 2 4 2 5 2" xfId="30071"/>
    <cellStyle name="常规 7 3 2 2 3 2 4 2 5 2 2" xfId="30072"/>
    <cellStyle name="常规 7 3 2 2 3 2 4 2 5 3" xfId="30073"/>
    <cellStyle name="常规 7 3 2 2 3 2 4 2 5 3 2" xfId="30074"/>
    <cellStyle name="常规 7 3 2 2 3 2 4 2 5 4" xfId="30075"/>
    <cellStyle name="常规 7 3 2 2 3 2 4 2 6" xfId="30076"/>
    <cellStyle name="常规 7 3 2 2 3 2 4 2 6 2" xfId="30077"/>
    <cellStyle name="常规 7 3 2 2 3 2 4 2 7" xfId="30078"/>
    <cellStyle name="常规 7 3 2 2 3 2 4 2 7 2" xfId="30079"/>
    <cellStyle name="常规 7 3 2 2 3 2 4 2 8" xfId="30080"/>
    <cellStyle name="常规 7 3 2 2 3 2 4 2 8 2" xfId="30081"/>
    <cellStyle name="常规 7 3 2 2 3 2 4 2 9" xfId="30082"/>
    <cellStyle name="常规 7 3 2 2 3 2 4 3" xfId="30083"/>
    <cellStyle name="常规 7 3 2 2 3 2 4 3 2" xfId="30084"/>
    <cellStyle name="常规 7 3 2 2 3 2 4 3 2 2" xfId="30085"/>
    <cellStyle name="常规 7 3 2 2 3 2 4 3 2 2 2" xfId="30086"/>
    <cellStyle name="常规 7 3 2 2 3 2 4 3 2 3" xfId="30087"/>
    <cellStyle name="常规 7 3 2 2 3 2 4 3 2 3 2" xfId="30088"/>
    <cellStyle name="常规 7 3 2 2 3 2 4 3 2 4" xfId="30089"/>
    <cellStyle name="常规 7 3 2 2 3 2 4 3 2 4 2" xfId="30090"/>
    <cellStyle name="常规 7 3 2 2 3 2 4 3 2 5" xfId="30091"/>
    <cellStyle name="常规 7 3 2 2 3 2 4 3 3" xfId="30092"/>
    <cellStyle name="常规 7 3 2 2 3 2 4 3 3 2" xfId="30093"/>
    <cellStyle name="常规 7 3 2 2 3 2 4 3 4" xfId="30094"/>
    <cellStyle name="常规 7 3 2 2 3 2 4 3 4 2" xfId="30095"/>
    <cellStyle name="常规 7 3 2 2 3 2 4 3 5" xfId="30096"/>
    <cellStyle name="常规 7 3 2 2 3 2 4 3 5 2" xfId="30097"/>
    <cellStyle name="常规 7 3 2 2 3 2 4 3 6" xfId="30098"/>
    <cellStyle name="常规 7 3 2 2 3 2 4 4" xfId="30099"/>
    <cellStyle name="常规 7 3 2 2 3 2 4 4 2" xfId="30100"/>
    <cellStyle name="常规 7 3 2 2 3 2 4 4 2 2" xfId="30101"/>
    <cellStyle name="常规 7 3 2 2 3 2 4 4 3" xfId="30102"/>
    <cellStyle name="常规 7 3 2 2 3 2 4 4 3 2" xfId="30103"/>
    <cellStyle name="常规 7 3 2 2 3 2 4 4 4" xfId="30104"/>
    <cellStyle name="常规 7 3 2 2 3 2 4 4 4 2" xfId="30105"/>
    <cellStyle name="常规 7 3 2 2 3 2 4 4 5" xfId="30106"/>
    <cellStyle name="常规 7 3 2 2 3 2 4 5" xfId="30107"/>
    <cellStyle name="常规 7 3 2 2 3 2 4 5 2" xfId="30108"/>
    <cellStyle name="常规 7 3 2 2 3 2 4 5 2 2" xfId="30109"/>
    <cellStyle name="常规 7 3 2 2 3 2 4 5 3" xfId="30110"/>
    <cellStyle name="常规 7 3 2 2 3 2 4 5 3 2" xfId="30111"/>
    <cellStyle name="常规 7 3 2 2 3 2 4 5 4" xfId="30112"/>
    <cellStyle name="常规 7 3 2 2 3 2 4 5 4 2" xfId="30113"/>
    <cellStyle name="常规 7 3 2 2 3 2 4 5 5" xfId="30114"/>
    <cellStyle name="常规 7 3 2 2 3 2 4 6" xfId="30115"/>
    <cellStyle name="常规 7 3 2 2 3 2 4 6 2" xfId="30116"/>
    <cellStyle name="常规 7 3 2 2 3 2 4 6 2 2" xfId="30117"/>
    <cellStyle name="常规 7 3 2 2 3 2 4 6 3" xfId="30118"/>
    <cellStyle name="常规 7 3 2 2 3 2 4 6 3 2" xfId="30119"/>
    <cellStyle name="常规 7 3 2 2 3 2 4 6 4" xfId="30120"/>
    <cellStyle name="常规 7 3 2 2 3 2 4 7" xfId="30121"/>
    <cellStyle name="常规 7 3 2 2 3 2 4 7 2" xfId="30122"/>
    <cellStyle name="常规 7 3 2 2 3 2 4 8" xfId="30123"/>
    <cellStyle name="常规 7 3 2 2 3 2 4 8 2" xfId="30124"/>
    <cellStyle name="常规 7 3 2 2 3 2 4 9" xfId="30125"/>
    <cellStyle name="常规 7 3 2 2 3 2 4 9 2" xfId="30126"/>
    <cellStyle name="常规 7 3 2 2 3 2 5" xfId="30127"/>
    <cellStyle name="常规 7 3 2 2 3 2 5 2" xfId="30128"/>
    <cellStyle name="常规 7 3 2 2 3 2 5 2 2" xfId="30129"/>
    <cellStyle name="常规 7 3 2 2 3 2 5 2 2 2" xfId="30130"/>
    <cellStyle name="常规 7 3 2 2 3 2 5 2 2 2 2" xfId="30131"/>
    <cellStyle name="常规 7 3 2 2 3 2 5 2 2 3" xfId="30132"/>
    <cellStyle name="常规 7 3 2 2 3 2 5 2 2 3 2" xfId="30133"/>
    <cellStyle name="常规 7 3 2 2 3 2 5 2 2 4" xfId="30134"/>
    <cellStyle name="常规 7 3 2 2 3 2 5 2 2 4 2" xfId="30135"/>
    <cellStyle name="常规 7 3 2 2 3 2 5 2 2 5" xfId="30136"/>
    <cellStyle name="常规 7 3 2 2 3 2 5 2 3" xfId="30137"/>
    <cellStyle name="常规 7 3 2 2 3 2 5 2 3 2" xfId="30138"/>
    <cellStyle name="常规 7 3 2 2 3 2 5 2 4" xfId="30139"/>
    <cellStyle name="常规 7 3 2 2 3 2 5 2 4 2" xfId="30140"/>
    <cellStyle name="常规 7 3 2 2 3 2 5 2 5" xfId="30141"/>
    <cellStyle name="常规 7 3 2 2 3 2 5 2 5 2" xfId="30142"/>
    <cellStyle name="常规 7 3 2 2 3 2 5 2 6" xfId="30143"/>
    <cellStyle name="常规 7 3 2 2 3 2 5 3" xfId="30144"/>
    <cellStyle name="常规 7 3 2 2 3 2 5 3 2" xfId="30145"/>
    <cellStyle name="常规 7 3 2 2 3 2 5 3 2 2" xfId="30146"/>
    <cellStyle name="常规 7 3 2 2 3 2 5 3 3" xfId="30147"/>
    <cellStyle name="常规 7 3 2 2 3 2 5 3 3 2" xfId="30148"/>
    <cellStyle name="常规 7 3 2 2 3 2 5 3 4" xfId="30149"/>
    <cellStyle name="常规 7 3 2 2 3 2 5 3 4 2" xfId="30150"/>
    <cellStyle name="常规 7 3 2 2 3 2 5 3 5" xfId="30151"/>
    <cellStyle name="常规 7 3 2 2 3 2 5 4" xfId="30152"/>
    <cellStyle name="常规 7 3 2 2 3 2 5 4 2" xfId="30153"/>
    <cellStyle name="常规 7 3 2 2 3 2 5 4 2 2" xfId="30154"/>
    <cellStyle name="常规 7 3 2 2 3 2 5 4 3" xfId="30155"/>
    <cellStyle name="常规 7 3 2 2 3 2 5 4 3 2" xfId="30156"/>
    <cellStyle name="常规 7 3 2 2 3 2 5 4 4" xfId="30157"/>
    <cellStyle name="常规 7 3 2 2 3 2 5 4 4 2" xfId="30158"/>
    <cellStyle name="常规 7 3 2 2 3 2 5 4 5" xfId="30159"/>
    <cellStyle name="常规 7 3 2 2 3 2 5 5" xfId="30160"/>
    <cellStyle name="常规 7 3 2 2 3 2 5 5 2" xfId="30161"/>
    <cellStyle name="常规 7 3 2 2 3 2 5 5 2 2" xfId="30162"/>
    <cellStyle name="常规 7 3 2 2 3 2 5 5 3" xfId="30163"/>
    <cellStyle name="常规 7 3 2 2 3 2 5 5 3 2" xfId="30164"/>
    <cellStyle name="常规 7 3 2 2 3 2 5 5 4" xfId="30165"/>
    <cellStyle name="常规 7 3 2 2 3 2 5 6" xfId="30166"/>
    <cellStyle name="常规 7 3 2 2 3 2 5 6 2" xfId="30167"/>
    <cellStyle name="常规 7 3 2 2 3 2 5 7" xfId="30168"/>
    <cellStyle name="常规 7 3 2 2 3 2 5 7 2" xfId="30169"/>
    <cellStyle name="常规 7 3 2 2 3 2 5 8" xfId="30170"/>
    <cellStyle name="常规 7 3 2 2 3 2 5 8 2" xfId="30171"/>
    <cellStyle name="常规 7 3 2 2 3 2 5 9" xfId="30172"/>
    <cellStyle name="常规 7 3 2 2 3 2 6" xfId="30173"/>
    <cellStyle name="常规 7 3 2 2 3 2 6 2" xfId="30174"/>
    <cellStyle name="常规 7 3 2 2 3 2 6 2 2" xfId="30175"/>
    <cellStyle name="常规 7 3 2 2 3 2 6 2 2 2" xfId="30176"/>
    <cellStyle name="常规 7 3 2 2 3 2 6 2 3" xfId="30177"/>
    <cellStyle name="常规 7 3 2 2 3 2 6 2 3 2" xfId="30178"/>
    <cellStyle name="常规 7 3 2 2 3 2 6 2 4" xfId="30179"/>
    <cellStyle name="常规 7 3 2 2 3 2 6 2 4 2" xfId="30180"/>
    <cellStyle name="常规 7 3 2 2 3 2 6 2 5" xfId="30181"/>
    <cellStyle name="常规 7 3 2 2 3 2 6 3" xfId="30182"/>
    <cellStyle name="常规 7 3 2 2 3 2 6 3 2" xfId="30183"/>
    <cellStyle name="常规 7 3 2 2 3 2 6 4" xfId="30184"/>
    <cellStyle name="常规 7 3 2 2 3 2 6 4 2" xfId="30185"/>
    <cellStyle name="常规 7 3 2 2 3 2 6 5" xfId="30186"/>
    <cellStyle name="常规 7 3 2 2 3 2 6 5 2" xfId="30187"/>
    <cellStyle name="常规 7 3 2 2 3 2 6 6" xfId="30188"/>
    <cellStyle name="常规 7 3 2 2 3 2 7" xfId="30189"/>
    <cellStyle name="常规 7 3 2 2 3 2 7 2" xfId="30190"/>
    <cellStyle name="常规 7 3 2 2 3 2 7 2 2" xfId="30191"/>
    <cellStyle name="常规 7 3 2 2 3 2 7 3" xfId="30192"/>
    <cellStyle name="常规 7 3 2 2 3 2 7 3 2" xfId="30193"/>
    <cellStyle name="常规 7 3 2 2 3 2 7 4" xfId="30194"/>
    <cellStyle name="常规 7 3 2 2 3 2 7 4 2" xfId="30195"/>
    <cellStyle name="常规 7 3 2 2 3 2 7 5" xfId="30196"/>
    <cellStyle name="常规 7 3 2 2 3 2 8" xfId="30197"/>
    <cellStyle name="常规 7 3 2 2 3 2 8 2" xfId="30198"/>
    <cellStyle name="常规 7 3 2 2 3 2 8 2 2" xfId="30199"/>
    <cellStyle name="常规 7 3 2 2 3 2 8 3" xfId="30200"/>
    <cellStyle name="常规 7 3 2 2 3 2 8 3 2" xfId="30201"/>
    <cellStyle name="常规 7 3 2 2 3 2 8 4" xfId="30202"/>
    <cellStyle name="常规 7 3 2 2 3 2 8 4 2" xfId="30203"/>
    <cellStyle name="常规 7 3 2 2 3 2 8 5" xfId="30204"/>
    <cellStyle name="常规 7 3 2 2 3 2 9" xfId="30205"/>
    <cellStyle name="常规 7 3 2 2 3 2 9 2" xfId="30206"/>
    <cellStyle name="常规 7 3 2 2 3 2 9 2 2" xfId="30207"/>
    <cellStyle name="常规 7 3 2 2 3 2 9 3" xfId="30208"/>
    <cellStyle name="常规 7 3 2 2 3 2 9 3 2" xfId="30209"/>
    <cellStyle name="常规 7 3 2 2 3 2 9 4" xfId="30210"/>
    <cellStyle name="常规 7 3 2 2 3 3" xfId="30211"/>
    <cellStyle name="常规 7 3 2 2 3 3 10" xfId="30212"/>
    <cellStyle name="常规 7 3 2 2 3 3 10 2" xfId="30213"/>
    <cellStyle name="常规 7 3 2 2 3 3 11" xfId="30214"/>
    <cellStyle name="常规 7 3 2 2 3 3 2" xfId="30215"/>
    <cellStyle name="常规 7 3 2 2 3 3 2 10" xfId="30216"/>
    <cellStyle name="常规 7 3 2 2 3 3 2 2" xfId="30217"/>
    <cellStyle name="常规 7 3 2 2 3 3 2 2 2" xfId="30218"/>
    <cellStyle name="常规 7 3 2 2 3 3 2 2 2 2" xfId="30219"/>
    <cellStyle name="常规 7 3 2 2 3 3 2 2 2 2 2" xfId="30220"/>
    <cellStyle name="常规 7 3 2 2 3 3 2 2 2 2 2 2" xfId="30221"/>
    <cellStyle name="常规 7 3 2 2 3 3 2 2 2 2 3" xfId="30222"/>
    <cellStyle name="常规 7 3 2 2 3 3 2 2 2 2 3 2" xfId="30223"/>
    <cellStyle name="常规 7 3 2 2 3 3 2 2 2 2 4" xfId="30224"/>
    <cellStyle name="常规 7 3 2 2 3 3 2 2 2 2 4 2" xfId="30225"/>
    <cellStyle name="常规 7 3 2 2 3 3 2 2 2 2 5" xfId="30226"/>
    <cellStyle name="常规 7 3 2 2 3 3 2 2 2 3" xfId="30227"/>
    <cellStyle name="常规 7 3 2 2 3 3 2 2 2 3 2" xfId="30228"/>
    <cellStyle name="常规 7 3 2 2 3 3 2 2 2 4" xfId="30229"/>
    <cellStyle name="常规 7 3 2 2 3 3 2 2 2 4 2" xfId="30230"/>
    <cellStyle name="常规 7 3 2 2 3 3 2 2 2 5" xfId="30231"/>
    <cellStyle name="常规 7 3 2 2 3 3 2 2 2 5 2" xfId="30232"/>
    <cellStyle name="常规 7 3 2 2 3 3 2 2 2 6" xfId="30233"/>
    <cellStyle name="常规 7 3 2 2 3 3 2 2 3" xfId="30234"/>
    <cellStyle name="常规 7 3 2 2 3 3 2 2 3 2" xfId="30235"/>
    <cellStyle name="常规 7 3 2 2 3 3 2 2 3 2 2" xfId="30236"/>
    <cellStyle name="常规 7 3 2 2 3 3 2 2 3 3" xfId="30237"/>
    <cellStyle name="常规 7 3 2 2 3 3 2 2 3 3 2" xfId="30238"/>
    <cellStyle name="常规 7 3 2 2 3 3 2 2 3 4" xfId="30239"/>
    <cellStyle name="常规 7 3 2 2 3 3 2 2 3 4 2" xfId="30240"/>
    <cellStyle name="常规 7 3 2 2 3 3 2 2 3 5" xfId="30241"/>
    <cellStyle name="常规 7 3 2 2 3 3 2 2 4" xfId="30242"/>
    <cellStyle name="常规 7 3 2 2 3 3 2 2 4 2" xfId="30243"/>
    <cellStyle name="常规 7 3 2 2 3 3 2 2 4 2 2" xfId="30244"/>
    <cellStyle name="常规 7 3 2 2 3 3 2 2 4 3" xfId="30245"/>
    <cellStyle name="常规 7 3 2 2 3 3 2 2 4 3 2" xfId="30246"/>
    <cellStyle name="常规 7 3 2 2 3 3 2 2 4 4" xfId="30247"/>
    <cellStyle name="常规 7 3 2 2 3 3 2 2 4 4 2" xfId="30248"/>
    <cellStyle name="常规 7 3 2 2 3 3 2 2 4 5" xfId="30249"/>
    <cellStyle name="常规 7 3 2 2 3 3 2 2 5" xfId="30250"/>
    <cellStyle name="常规 7 3 2 2 3 3 2 2 5 2" xfId="30251"/>
    <cellStyle name="常规 7 3 2 2 3 3 2 2 5 2 2" xfId="30252"/>
    <cellStyle name="常规 7 3 2 2 3 3 2 2 5 3" xfId="30253"/>
    <cellStyle name="常规 7 3 2 2 3 3 2 2 5 3 2" xfId="30254"/>
    <cellStyle name="常规 7 3 2 2 3 3 2 2 5 4" xfId="30255"/>
    <cellStyle name="常规 7 3 2 2 3 3 2 2 6" xfId="30256"/>
    <cellStyle name="常规 7 3 2 2 3 3 2 2 6 2" xfId="30257"/>
    <cellStyle name="常规 7 3 2 2 3 3 2 2 7" xfId="30258"/>
    <cellStyle name="常规 7 3 2 2 3 3 2 2 7 2" xfId="30259"/>
    <cellStyle name="常规 7 3 2 2 3 3 2 2 8" xfId="30260"/>
    <cellStyle name="常规 7 3 2 2 3 3 2 2 8 2" xfId="30261"/>
    <cellStyle name="常规 7 3 2 2 3 3 2 2 9" xfId="30262"/>
    <cellStyle name="常规 7 3 2 2 3 3 2 3" xfId="30263"/>
    <cellStyle name="常规 7 3 2 2 3 3 2 3 2" xfId="30264"/>
    <cellStyle name="常规 7 3 2 2 3 3 2 3 2 2" xfId="30265"/>
    <cellStyle name="常规 7 3 2 2 3 3 2 3 2 2 2" xfId="30266"/>
    <cellStyle name="常规 7 3 2 2 3 3 2 3 2 3" xfId="30267"/>
    <cellStyle name="常规 7 3 2 2 3 3 2 3 2 3 2" xfId="30268"/>
    <cellStyle name="常规 7 3 2 2 3 3 2 3 2 4" xfId="30269"/>
    <cellStyle name="常规 7 3 2 2 3 3 2 3 2 4 2" xfId="30270"/>
    <cellStyle name="常规 7 3 2 2 3 3 2 3 2 5" xfId="30271"/>
    <cellStyle name="常规 7 3 2 2 3 3 2 3 3" xfId="30272"/>
    <cellStyle name="常规 7 3 2 2 3 3 2 3 3 2" xfId="30273"/>
    <cellStyle name="常规 7 3 2 2 3 3 2 3 4" xfId="30274"/>
    <cellStyle name="常规 7 3 2 2 3 3 2 3 4 2" xfId="30275"/>
    <cellStyle name="常规 7 3 2 2 3 3 2 3 5" xfId="30276"/>
    <cellStyle name="常规 7 3 2 2 3 3 2 3 5 2" xfId="30277"/>
    <cellStyle name="常规 7 3 2 2 3 3 2 3 6" xfId="30278"/>
    <cellStyle name="常规 7 3 2 2 3 3 2 4" xfId="30279"/>
    <cellStyle name="常规 7 3 2 2 3 3 2 4 2" xfId="30280"/>
    <cellStyle name="常规 7 3 2 2 3 3 2 4 2 2" xfId="30281"/>
    <cellStyle name="常规 7 3 2 2 3 3 2 4 3" xfId="30282"/>
    <cellStyle name="常规 7 3 2 2 3 3 2 4 3 2" xfId="30283"/>
    <cellStyle name="常规 7 3 2 2 3 3 2 4 4" xfId="30284"/>
    <cellStyle name="常规 7 3 2 2 3 3 2 4 4 2" xfId="30285"/>
    <cellStyle name="常规 7 3 2 2 3 3 2 4 5" xfId="30286"/>
    <cellStyle name="常规 7 3 2 2 3 3 2 5" xfId="30287"/>
    <cellStyle name="常规 7 3 2 2 3 3 2 5 2" xfId="30288"/>
    <cellStyle name="常规 7 3 2 2 3 3 2 5 2 2" xfId="30289"/>
    <cellStyle name="常规 7 3 2 2 3 3 2 5 3" xfId="30290"/>
    <cellStyle name="常规 7 3 2 2 3 3 2 5 3 2" xfId="30291"/>
    <cellStyle name="常规 7 3 2 2 3 3 2 5 4" xfId="30292"/>
    <cellStyle name="常规 7 3 2 2 3 3 2 5 4 2" xfId="30293"/>
    <cellStyle name="常规 7 3 2 2 3 3 2 5 5" xfId="30294"/>
    <cellStyle name="常规 7 3 2 2 3 3 2 6" xfId="30295"/>
    <cellStyle name="常规 7 3 2 2 3 3 2 6 2" xfId="30296"/>
    <cellStyle name="常规 7 3 2 2 3 3 2 6 2 2" xfId="30297"/>
    <cellStyle name="常规 7 3 2 2 3 3 2 6 3" xfId="30298"/>
    <cellStyle name="常规 7 3 2 2 3 3 2 6 3 2" xfId="30299"/>
    <cellStyle name="常规 7 3 2 2 3 3 2 6 4" xfId="30300"/>
    <cellStyle name="常规 7 3 2 2 3 3 2 7" xfId="30301"/>
    <cellStyle name="常规 7 3 2 2 3 3 2 7 2" xfId="30302"/>
    <cellStyle name="常规 7 3 2 2 3 3 2 8" xfId="30303"/>
    <cellStyle name="常规 7 3 2 2 3 3 2 8 2" xfId="30304"/>
    <cellStyle name="常规 7 3 2 2 3 3 2 9" xfId="30305"/>
    <cellStyle name="常规 7 3 2 2 3 3 2 9 2" xfId="30306"/>
    <cellStyle name="常规 7 3 2 2 3 3 3" xfId="30307"/>
    <cellStyle name="常规 7 3 2 2 3 3 3 2" xfId="30308"/>
    <cellStyle name="常规 7 3 2 2 3 3 3 2 2" xfId="30309"/>
    <cellStyle name="常规 7 3 2 2 3 3 3 2 2 2" xfId="30310"/>
    <cellStyle name="常规 7 3 2 2 3 3 3 2 2 2 2" xfId="30311"/>
    <cellStyle name="常规 7 3 2 2 3 3 3 2 2 3" xfId="30312"/>
    <cellStyle name="常规 7 3 2 2 3 3 3 2 2 3 2" xfId="30313"/>
    <cellStyle name="常规 7 3 2 2 3 3 3 2 2 4" xfId="30314"/>
    <cellStyle name="常规 7 3 2 2 3 3 3 2 2 4 2" xfId="30315"/>
    <cellStyle name="常规 7 3 2 2 3 3 3 2 2 5" xfId="30316"/>
    <cellStyle name="常规 7 3 2 2 3 3 3 2 3" xfId="30317"/>
    <cellStyle name="常规 7 3 2 2 3 3 3 2 3 2" xfId="30318"/>
    <cellStyle name="常规 7 3 2 2 3 3 3 2 4" xfId="30319"/>
    <cellStyle name="常规 7 3 2 2 3 3 3 2 4 2" xfId="30320"/>
    <cellStyle name="常规 7 3 2 2 3 3 3 2 5" xfId="30321"/>
    <cellStyle name="常规 7 3 2 2 3 3 3 2 5 2" xfId="30322"/>
    <cellStyle name="常规 7 3 2 2 3 3 3 2 6" xfId="30323"/>
    <cellStyle name="常规 7 3 2 2 3 3 3 3" xfId="30324"/>
    <cellStyle name="常规 7 3 2 2 3 3 3 3 2" xfId="30325"/>
    <cellStyle name="常规 7 3 2 2 3 3 3 3 2 2" xfId="30326"/>
    <cellStyle name="常规 7 3 2 2 3 3 3 3 3" xfId="30327"/>
    <cellStyle name="常规 7 3 2 2 3 3 3 3 3 2" xfId="30328"/>
    <cellStyle name="常规 7 3 2 2 3 3 3 3 4" xfId="30329"/>
    <cellStyle name="常规 7 3 2 2 3 3 3 3 4 2" xfId="30330"/>
    <cellStyle name="常规 7 3 2 2 3 3 3 3 5" xfId="30331"/>
    <cellStyle name="常规 7 3 2 2 3 3 3 4" xfId="30332"/>
    <cellStyle name="常规 7 3 2 2 3 3 3 4 2" xfId="30333"/>
    <cellStyle name="常规 7 3 2 2 3 3 3 4 2 2" xfId="30334"/>
    <cellStyle name="常规 7 3 2 2 3 3 3 4 3" xfId="30335"/>
    <cellStyle name="常规 7 3 2 2 3 3 3 4 3 2" xfId="30336"/>
    <cellStyle name="常规 7 3 2 2 3 3 3 4 4" xfId="30337"/>
    <cellStyle name="常规 7 3 2 2 3 3 3 4 4 2" xfId="30338"/>
    <cellStyle name="常规 7 3 2 2 3 3 3 4 5" xfId="30339"/>
    <cellStyle name="常规 7 3 2 2 3 3 3 5" xfId="30340"/>
    <cellStyle name="常规 7 3 2 2 3 3 3 5 2" xfId="30341"/>
    <cellStyle name="常规 7 3 2 2 3 3 3 5 2 2" xfId="30342"/>
    <cellStyle name="常规 7 3 2 2 3 3 3 5 3" xfId="30343"/>
    <cellStyle name="常规 7 3 2 2 3 3 3 5 3 2" xfId="30344"/>
    <cellStyle name="常规 7 3 2 2 3 3 3 5 4" xfId="30345"/>
    <cellStyle name="常规 7 3 2 2 3 3 3 6" xfId="30346"/>
    <cellStyle name="常规 7 3 2 2 3 3 3 6 2" xfId="30347"/>
    <cellStyle name="常规 7 3 2 2 3 3 3 7" xfId="30348"/>
    <cellStyle name="常规 7 3 2 2 3 3 3 7 2" xfId="30349"/>
    <cellStyle name="常规 7 3 2 2 3 3 3 8" xfId="30350"/>
    <cellStyle name="常规 7 3 2 2 3 3 3 8 2" xfId="30351"/>
    <cellStyle name="常规 7 3 2 2 3 3 3 9" xfId="30352"/>
    <cellStyle name="常规 7 3 2 2 3 3 4" xfId="30353"/>
    <cellStyle name="常规 7 3 2 2 3 3 4 2" xfId="30354"/>
    <cellStyle name="常规 7 3 2 2 3 3 4 2 2" xfId="30355"/>
    <cellStyle name="常规 7 3 2 2 3 3 4 2 2 2" xfId="30356"/>
    <cellStyle name="常规 7 3 2 2 3 3 4 2 3" xfId="30357"/>
    <cellStyle name="常规 7 3 2 2 3 3 4 2 3 2" xfId="30358"/>
    <cellStyle name="常规 7 3 2 2 3 3 4 2 4" xfId="30359"/>
    <cellStyle name="常规 7 3 2 2 3 3 4 2 4 2" xfId="30360"/>
    <cellStyle name="常规 7 3 2 2 3 3 4 2 5" xfId="30361"/>
    <cellStyle name="常规 7 3 2 2 3 3 4 3" xfId="30362"/>
    <cellStyle name="常规 7 3 2 2 3 3 4 3 2" xfId="30363"/>
    <cellStyle name="常规 7 3 2 2 3 3 4 4" xfId="30364"/>
    <cellStyle name="常规 7 3 2 2 3 3 4 4 2" xfId="30365"/>
    <cellStyle name="常规 7 3 2 2 3 3 4 5" xfId="30366"/>
    <cellStyle name="常规 7 3 2 2 3 3 4 5 2" xfId="30367"/>
    <cellStyle name="常规 7 3 2 2 3 3 4 6" xfId="30368"/>
    <cellStyle name="常规 7 3 2 2 3 3 5" xfId="30369"/>
    <cellStyle name="常规 7 3 2 2 3 3 5 2" xfId="30370"/>
    <cellStyle name="常规 7 3 2 2 3 3 5 2 2" xfId="30371"/>
    <cellStyle name="常规 7 3 2 2 3 3 5 3" xfId="30372"/>
    <cellStyle name="常规 7 3 2 2 3 3 5 3 2" xfId="30373"/>
    <cellStyle name="常规 7 3 2 2 3 3 5 4" xfId="30374"/>
    <cellStyle name="常规 7 3 2 2 3 3 5 4 2" xfId="30375"/>
    <cellStyle name="常规 7 3 2 2 3 3 5 5" xfId="30376"/>
    <cellStyle name="常规 7 3 2 2 3 3 6" xfId="30377"/>
    <cellStyle name="常规 7 3 2 2 3 3 6 2" xfId="30378"/>
    <cellStyle name="常规 7 3 2 2 3 3 6 2 2" xfId="30379"/>
    <cellStyle name="常规 7 3 2 2 3 3 6 3" xfId="30380"/>
    <cellStyle name="常规 7 3 2 2 3 3 6 3 2" xfId="30381"/>
    <cellStyle name="常规 7 3 2 2 3 3 6 4" xfId="30382"/>
    <cellStyle name="常规 7 3 2 2 3 3 6 4 2" xfId="30383"/>
    <cellStyle name="常规 7 3 2 2 3 3 6 5" xfId="30384"/>
    <cellStyle name="常规 7 3 2 2 3 3 7" xfId="30385"/>
    <cellStyle name="常规 7 3 2 2 3 3 7 2" xfId="30386"/>
    <cellStyle name="常规 7 3 2 2 3 3 7 2 2" xfId="30387"/>
    <cellStyle name="常规 7 3 2 2 3 3 7 3" xfId="30388"/>
    <cellStyle name="常规 7 3 2 2 3 3 7 3 2" xfId="30389"/>
    <cellStyle name="常规 7 3 2 2 3 3 7 4" xfId="30390"/>
    <cellStyle name="常规 7 3 2 2 3 3 8" xfId="30391"/>
    <cellStyle name="常规 7 3 2 2 3 3 8 2" xfId="30392"/>
    <cellStyle name="常规 7 3 2 2 3 3 9" xfId="30393"/>
    <cellStyle name="常规 7 3 2 2 3 3 9 2" xfId="30394"/>
    <cellStyle name="常规 7 3 2 2 3 4" xfId="30395"/>
    <cellStyle name="常规 7 3 2 2 3 4 10" xfId="30396"/>
    <cellStyle name="常规 7 3 2 2 3 4 10 2" xfId="30397"/>
    <cellStyle name="常规 7 3 2 2 3 4 11" xfId="30398"/>
    <cellStyle name="常规 7 3 2 2 3 4 2" xfId="30399"/>
    <cellStyle name="常规 7 3 2 2 3 4 2 10" xfId="30400"/>
    <cellStyle name="常规 7 3 2 2 3 4 2 2" xfId="30401"/>
    <cellStyle name="常规 7 3 2 2 3 4 2 2 2" xfId="30402"/>
    <cellStyle name="常规 7 3 2 2 3 4 2 2 2 2" xfId="30403"/>
    <cellStyle name="常规 7 3 2 2 3 4 2 2 2 2 2" xfId="30404"/>
    <cellStyle name="常规 7 3 2 2 3 4 2 2 2 2 2 2" xfId="30405"/>
    <cellStyle name="常规 7 3 2 2 3 4 2 2 2 2 3" xfId="30406"/>
    <cellStyle name="常规 7 3 2 2 3 4 2 2 2 2 3 2" xfId="30407"/>
    <cellStyle name="常规 7 3 2 2 3 4 2 2 2 2 4" xfId="30408"/>
    <cellStyle name="常规 7 3 2 2 3 4 2 2 2 2 4 2" xfId="30409"/>
    <cellStyle name="常规 7 3 2 2 3 4 2 2 2 2 5" xfId="30410"/>
    <cellStyle name="常规 7 3 2 2 3 4 2 2 2 3" xfId="30411"/>
    <cellStyle name="常规 7 3 2 2 3 4 2 2 2 3 2" xfId="30412"/>
    <cellStyle name="常规 7 3 2 2 3 4 2 2 2 4" xfId="30413"/>
    <cellStyle name="常规 7 3 2 2 3 4 2 2 2 4 2" xfId="30414"/>
    <cellStyle name="常规 7 3 2 2 3 4 2 2 2 5" xfId="30415"/>
    <cellStyle name="常规 7 3 2 2 3 4 2 2 2 5 2" xfId="30416"/>
    <cellStyle name="常规 7 3 2 2 3 4 2 2 2 6" xfId="30417"/>
    <cellStyle name="常规 7 3 2 2 3 4 2 2 3" xfId="30418"/>
    <cellStyle name="常规 7 3 2 2 3 4 2 2 3 2" xfId="30419"/>
    <cellStyle name="常规 7 3 2 2 3 4 2 2 3 2 2" xfId="30420"/>
    <cellStyle name="常规 7 3 2 2 3 4 2 2 3 3" xfId="30421"/>
    <cellStyle name="常规 7 3 2 2 3 4 2 2 3 3 2" xfId="30422"/>
    <cellStyle name="常规 7 3 2 2 3 4 2 2 3 4" xfId="30423"/>
    <cellStyle name="常规 7 3 2 2 3 4 2 2 3 4 2" xfId="30424"/>
    <cellStyle name="常规 7 3 2 2 3 4 2 2 3 5" xfId="30425"/>
    <cellStyle name="常规 7 3 2 2 3 4 2 2 4" xfId="30426"/>
    <cellStyle name="常规 7 3 2 2 3 4 2 2 4 2" xfId="30427"/>
    <cellStyle name="常规 7 3 2 2 3 4 2 2 4 2 2" xfId="30428"/>
    <cellStyle name="常规 7 3 2 2 3 4 2 2 4 3" xfId="30429"/>
    <cellStyle name="常规 7 3 2 2 3 4 2 2 4 3 2" xfId="30430"/>
    <cellStyle name="常规 7 3 2 2 3 4 2 2 4 4" xfId="30431"/>
    <cellStyle name="常规 7 3 2 2 3 4 2 2 4 4 2" xfId="30432"/>
    <cellStyle name="常规 7 3 2 2 3 4 2 2 4 5" xfId="30433"/>
    <cellStyle name="常规 7 3 2 2 3 4 2 2 5" xfId="30434"/>
    <cellStyle name="常规 7 3 2 2 3 4 2 2 5 2" xfId="30435"/>
    <cellStyle name="常规 7 3 2 2 3 4 2 2 5 2 2" xfId="30436"/>
    <cellStyle name="常规 7 3 2 2 3 4 2 2 5 3" xfId="30437"/>
    <cellStyle name="常规 7 3 2 2 3 4 2 2 5 3 2" xfId="30438"/>
    <cellStyle name="常规 7 3 2 2 3 4 2 2 5 4" xfId="30439"/>
    <cellStyle name="常规 7 3 2 2 3 4 2 2 6" xfId="30440"/>
    <cellStyle name="常规 7 3 2 2 3 4 2 2 6 2" xfId="30441"/>
    <cellStyle name="常规 7 3 2 2 3 4 2 2 7" xfId="30442"/>
    <cellStyle name="常规 7 3 2 2 3 4 2 2 7 2" xfId="30443"/>
    <cellStyle name="常规 7 3 2 2 3 4 2 2 8" xfId="30444"/>
    <cellStyle name="常规 7 3 2 2 3 4 2 2 8 2" xfId="30445"/>
    <cellStyle name="常规 7 3 2 2 3 4 2 2 9" xfId="30446"/>
    <cellStyle name="常规 7 3 2 2 3 4 2 3" xfId="30447"/>
    <cellStyle name="常规 7 3 2 2 3 4 2 3 2" xfId="30448"/>
    <cellStyle name="常规 7 3 2 2 3 4 2 3 2 2" xfId="30449"/>
    <cellStyle name="常规 7 3 2 2 3 4 2 3 2 2 2" xfId="30450"/>
    <cellStyle name="常规 7 3 2 2 3 4 2 3 2 3" xfId="30451"/>
    <cellStyle name="常规 7 3 2 2 3 4 2 3 2 3 2" xfId="30452"/>
    <cellStyle name="常规 7 3 2 2 3 4 2 3 2 4" xfId="30453"/>
    <cellStyle name="常规 7 3 2 2 3 4 2 3 2 4 2" xfId="30454"/>
    <cellStyle name="常规 7 3 2 2 3 4 2 3 2 5" xfId="30455"/>
    <cellStyle name="常规 7 3 2 2 3 4 2 3 3" xfId="30456"/>
    <cellStyle name="常规 7 3 2 2 3 4 2 3 3 2" xfId="30457"/>
    <cellStyle name="常规 7 3 2 2 3 4 2 3 4" xfId="30458"/>
    <cellStyle name="常规 7 3 2 2 3 4 2 3 4 2" xfId="30459"/>
    <cellStyle name="常规 7 3 2 2 3 4 2 3 5" xfId="30460"/>
    <cellStyle name="常规 7 3 2 2 3 4 2 3 5 2" xfId="30461"/>
    <cellStyle name="常规 7 3 2 2 3 4 2 3 6" xfId="30462"/>
    <cellStyle name="常规 7 3 2 2 3 4 2 4" xfId="30463"/>
    <cellStyle name="常规 7 3 2 2 3 4 2 4 2" xfId="30464"/>
    <cellStyle name="常规 7 3 2 2 3 4 2 4 2 2" xfId="30465"/>
    <cellStyle name="常规 7 3 2 2 3 4 2 4 3" xfId="30466"/>
    <cellStyle name="常规 7 3 2 2 3 4 2 4 3 2" xfId="30467"/>
    <cellStyle name="常规 7 3 2 2 3 4 2 4 4" xfId="30468"/>
    <cellStyle name="常规 7 3 2 2 3 4 2 4 4 2" xfId="30469"/>
    <cellStyle name="常规 7 3 2 2 3 4 2 4 5" xfId="30470"/>
    <cellStyle name="常规 7 3 2 2 3 4 2 5" xfId="30471"/>
    <cellStyle name="常规 7 3 2 2 3 4 2 5 2" xfId="30472"/>
    <cellStyle name="常规 7 3 2 2 3 4 2 5 2 2" xfId="30473"/>
    <cellStyle name="常规 7 3 2 2 3 4 2 5 3" xfId="30474"/>
    <cellStyle name="常规 7 3 2 2 3 4 2 5 3 2" xfId="30475"/>
    <cellStyle name="常规 7 3 2 2 3 4 2 5 4" xfId="30476"/>
    <cellStyle name="常规 7 3 2 2 3 4 2 5 4 2" xfId="30477"/>
    <cellStyle name="常规 7 3 2 2 3 4 2 5 5" xfId="30478"/>
    <cellStyle name="常规 7 3 2 2 3 4 2 6" xfId="30479"/>
    <cellStyle name="常规 7 3 2 2 3 4 2 6 2" xfId="30480"/>
    <cellStyle name="常规 7 3 2 2 3 4 2 6 2 2" xfId="30481"/>
    <cellStyle name="常规 7 3 2 2 3 4 2 6 3" xfId="30482"/>
    <cellStyle name="常规 7 3 2 2 3 4 2 6 3 2" xfId="30483"/>
    <cellStyle name="常规 7 3 2 2 3 4 2 6 4" xfId="30484"/>
    <cellStyle name="常规 7 3 2 2 3 4 2 7" xfId="30485"/>
    <cellStyle name="常规 7 3 2 2 3 4 2 7 2" xfId="30486"/>
    <cellStyle name="常规 7 3 2 2 3 4 2 8" xfId="30487"/>
    <cellStyle name="常规 7 3 2 2 3 4 2 8 2" xfId="30488"/>
    <cellStyle name="常规 7 3 2 2 3 4 2 9" xfId="30489"/>
    <cellStyle name="常规 7 3 2 2 3 4 2 9 2" xfId="30490"/>
    <cellStyle name="常规 7 3 2 2 3 4 3" xfId="30491"/>
    <cellStyle name="常规 7 3 2 2 3 4 3 2" xfId="30492"/>
    <cellStyle name="常规 7 3 2 2 3 4 3 2 2" xfId="30493"/>
    <cellStyle name="常规 7 3 2 2 3 4 3 2 2 2" xfId="30494"/>
    <cellStyle name="常规 7 3 2 2 3 4 3 2 2 2 2" xfId="30495"/>
    <cellStyle name="常规 7 3 2 2 3 4 3 2 2 3" xfId="30496"/>
    <cellStyle name="常规 7 3 2 2 3 4 3 2 2 3 2" xfId="30497"/>
    <cellStyle name="常规 7 3 2 2 3 4 3 2 2 4" xfId="30498"/>
    <cellStyle name="常规 7 3 2 2 3 4 3 2 2 4 2" xfId="30499"/>
    <cellStyle name="常规 7 3 2 2 3 4 3 2 2 5" xfId="30500"/>
    <cellStyle name="常规 7 3 2 2 3 4 3 2 3" xfId="30501"/>
    <cellStyle name="常规 7 3 2 2 3 4 3 2 3 2" xfId="30502"/>
    <cellStyle name="常规 7 3 2 2 3 4 3 2 4" xfId="30503"/>
    <cellStyle name="常规 7 3 2 2 3 4 3 2 4 2" xfId="30504"/>
    <cellStyle name="常规 7 3 2 2 3 4 3 2 5" xfId="30505"/>
    <cellStyle name="常规 7 3 2 2 3 4 3 2 5 2" xfId="30506"/>
    <cellStyle name="常规 7 3 2 2 3 4 3 2 6" xfId="30507"/>
    <cellStyle name="常规 7 3 2 2 3 4 3 3" xfId="30508"/>
    <cellStyle name="常规 7 3 2 2 3 4 3 3 2" xfId="30509"/>
    <cellStyle name="常规 7 3 2 2 3 4 3 3 2 2" xfId="30510"/>
    <cellStyle name="常规 7 3 2 2 3 4 3 3 3" xfId="30511"/>
    <cellStyle name="常规 7 3 2 2 3 4 3 3 3 2" xfId="30512"/>
    <cellStyle name="常规 7 3 2 2 3 4 3 3 4" xfId="30513"/>
    <cellStyle name="常规 7 3 2 2 3 4 3 3 4 2" xfId="30514"/>
    <cellStyle name="常规 7 3 2 2 3 4 3 3 5" xfId="30515"/>
    <cellStyle name="常规 7 3 2 2 3 4 3 4" xfId="30516"/>
    <cellStyle name="常规 7 3 2 2 3 4 3 4 2" xfId="30517"/>
    <cellStyle name="常规 7 3 2 2 3 4 3 4 2 2" xfId="30518"/>
    <cellStyle name="常规 7 3 2 2 3 4 3 4 3" xfId="30519"/>
    <cellStyle name="常规 7 3 2 2 3 4 3 4 3 2" xfId="30520"/>
    <cellStyle name="常规 7 3 2 2 3 4 3 4 4" xfId="30521"/>
    <cellStyle name="常规 7 3 2 2 3 4 3 4 4 2" xfId="30522"/>
    <cellStyle name="常规 7 3 2 2 3 4 3 4 5" xfId="30523"/>
    <cellStyle name="常规 7 3 2 2 3 4 3 5" xfId="30524"/>
    <cellStyle name="常规 7 3 2 2 3 4 3 5 2" xfId="30525"/>
    <cellStyle name="常规 7 3 2 2 3 4 3 5 2 2" xfId="30526"/>
    <cellStyle name="常规 7 3 2 2 3 4 3 5 3" xfId="30527"/>
    <cellStyle name="常规 7 3 2 2 3 4 3 5 3 2" xfId="30528"/>
    <cellStyle name="常规 7 3 2 2 3 4 3 5 4" xfId="30529"/>
    <cellStyle name="常规 7 3 2 2 3 4 3 6" xfId="30530"/>
    <cellStyle name="常规 7 3 2 2 3 4 3 6 2" xfId="30531"/>
    <cellStyle name="常规 7 3 2 2 3 4 3 7" xfId="30532"/>
    <cellStyle name="常规 7 3 2 2 3 4 3 7 2" xfId="30533"/>
    <cellStyle name="常规 7 3 2 2 3 4 3 8" xfId="30534"/>
    <cellStyle name="常规 7 3 2 2 3 4 3 8 2" xfId="30535"/>
    <cellStyle name="常规 7 3 2 2 3 4 3 9" xfId="30536"/>
    <cellStyle name="常规 7 3 2 2 3 4 4" xfId="30537"/>
    <cellStyle name="常规 7 3 2 2 3 4 4 2" xfId="30538"/>
    <cellStyle name="常规 7 3 2 2 3 4 4 2 2" xfId="30539"/>
    <cellStyle name="常规 7 3 2 2 3 4 4 2 2 2" xfId="30540"/>
    <cellStyle name="常规 7 3 2 2 3 4 4 2 3" xfId="30541"/>
    <cellStyle name="常规 7 3 2 2 3 4 4 2 3 2" xfId="30542"/>
    <cellStyle name="常规 7 3 2 2 3 4 4 2 4" xfId="30543"/>
    <cellStyle name="常规 7 3 2 2 3 4 4 2 4 2" xfId="30544"/>
    <cellStyle name="常规 7 3 2 2 3 4 4 2 5" xfId="30545"/>
    <cellStyle name="常规 7 3 2 2 3 4 4 3" xfId="30546"/>
    <cellStyle name="常规 7 3 2 2 3 4 4 3 2" xfId="30547"/>
    <cellStyle name="常规 7 3 2 2 3 4 4 4" xfId="30548"/>
    <cellStyle name="常规 7 3 2 2 3 4 4 4 2" xfId="30549"/>
    <cellStyle name="常规 7 3 2 2 3 4 4 5" xfId="30550"/>
    <cellStyle name="常规 7 3 2 2 3 4 4 5 2" xfId="30551"/>
    <cellStyle name="常规 7 3 2 2 3 4 4 6" xfId="30552"/>
    <cellStyle name="常规 7 3 2 2 3 4 5" xfId="30553"/>
    <cellStyle name="常规 7 3 2 2 3 4 5 2" xfId="30554"/>
    <cellStyle name="常规 7 3 2 2 3 4 5 2 2" xfId="30555"/>
    <cellStyle name="常规 7 3 2 2 3 4 5 3" xfId="30556"/>
    <cellStyle name="常规 7 3 2 2 3 4 5 3 2" xfId="30557"/>
    <cellStyle name="常规 7 3 2 2 3 4 5 4" xfId="30558"/>
    <cellStyle name="常规 7 3 2 2 3 4 5 4 2" xfId="30559"/>
    <cellStyle name="常规 7 3 2 2 3 4 5 5" xfId="30560"/>
    <cellStyle name="常规 7 3 2 2 3 4 6" xfId="30561"/>
    <cellStyle name="常规 7 3 2 2 3 4 6 2" xfId="30562"/>
    <cellStyle name="常规 7 3 2 2 3 4 6 2 2" xfId="30563"/>
    <cellStyle name="常规 7 3 2 2 3 4 6 3" xfId="30564"/>
    <cellStyle name="常规 7 3 2 2 3 4 6 3 2" xfId="30565"/>
    <cellStyle name="常规 7 3 2 2 3 4 6 4" xfId="30566"/>
    <cellStyle name="常规 7 3 2 2 3 4 6 4 2" xfId="30567"/>
    <cellStyle name="常规 7 3 2 2 3 4 6 5" xfId="30568"/>
    <cellStyle name="常规 7 3 2 2 3 4 7" xfId="30569"/>
    <cellStyle name="常规 7 3 2 2 3 4 7 2" xfId="30570"/>
    <cellStyle name="常规 7 3 2 2 3 4 7 2 2" xfId="30571"/>
    <cellStyle name="常规 7 3 2 2 3 4 7 3" xfId="30572"/>
    <cellStyle name="常规 7 3 2 2 3 4 7 3 2" xfId="30573"/>
    <cellStyle name="常规 7 3 2 2 3 4 7 4" xfId="30574"/>
    <cellStyle name="常规 7 3 2 2 3 4 8" xfId="30575"/>
    <cellStyle name="常规 7 3 2 2 3 4 8 2" xfId="30576"/>
    <cellStyle name="常规 7 3 2 2 3 4 9" xfId="30577"/>
    <cellStyle name="常规 7 3 2 2 3 4 9 2" xfId="30578"/>
    <cellStyle name="常规 7 3 2 2 3 5" xfId="30579"/>
    <cellStyle name="常规 7 3 2 2 3 5 10" xfId="30580"/>
    <cellStyle name="常规 7 3 2 2 3 5 2" xfId="30581"/>
    <cellStyle name="常规 7 3 2 2 3 5 2 2" xfId="30582"/>
    <cellStyle name="常规 7 3 2 2 3 5 2 2 2" xfId="30583"/>
    <cellStyle name="常规 7 3 2 2 3 5 2 2 2 2" xfId="30584"/>
    <cellStyle name="常规 7 3 2 2 3 5 2 2 2 2 2" xfId="30585"/>
    <cellStyle name="常规 7 3 2 2 3 5 2 2 2 3" xfId="30586"/>
    <cellStyle name="常规 7 3 2 2 3 5 2 2 2 3 2" xfId="30587"/>
    <cellStyle name="常规 7 3 2 2 3 5 2 2 2 4" xfId="30588"/>
    <cellStyle name="常规 7 3 2 2 3 5 2 2 2 4 2" xfId="30589"/>
    <cellStyle name="常规 7 3 2 2 3 5 2 2 2 5" xfId="30590"/>
    <cellStyle name="常规 7 3 2 2 3 5 2 2 3" xfId="30591"/>
    <cellStyle name="常规 7 3 2 2 3 5 2 2 3 2" xfId="30592"/>
    <cellStyle name="常规 7 3 2 2 3 5 2 2 4" xfId="30593"/>
    <cellStyle name="常规 7 3 2 2 3 5 2 2 4 2" xfId="30594"/>
    <cellStyle name="常规 7 3 2 2 3 5 2 2 5" xfId="30595"/>
    <cellStyle name="常规 7 3 2 2 3 5 2 2 5 2" xfId="30596"/>
    <cellStyle name="常规 7 3 2 2 3 5 2 2 6" xfId="30597"/>
    <cellStyle name="常规 7 3 2 2 3 5 2 3" xfId="30598"/>
    <cellStyle name="常规 7 3 2 2 3 5 2 3 2" xfId="30599"/>
    <cellStyle name="常规 7 3 2 2 3 5 2 3 2 2" xfId="30600"/>
    <cellStyle name="常规 7 3 2 2 3 5 2 3 3" xfId="30601"/>
    <cellStyle name="常规 7 3 2 2 3 5 2 3 3 2" xfId="30602"/>
    <cellStyle name="常规 7 3 2 2 3 5 2 3 4" xfId="30603"/>
    <cellStyle name="常规 7 3 2 2 3 5 2 3 4 2" xfId="30604"/>
    <cellStyle name="常规 7 3 2 2 3 5 2 3 5" xfId="30605"/>
    <cellStyle name="常规 7 3 2 2 3 5 2 4" xfId="30606"/>
    <cellStyle name="常规 7 3 2 2 3 5 2 4 2" xfId="30607"/>
    <cellStyle name="常规 7 3 2 2 3 5 2 4 2 2" xfId="30608"/>
    <cellStyle name="常规 7 3 2 2 3 5 2 4 3" xfId="30609"/>
    <cellStyle name="常规 7 3 2 2 3 5 2 4 3 2" xfId="30610"/>
    <cellStyle name="常规 7 3 2 2 3 5 2 4 4" xfId="30611"/>
    <cellStyle name="常规 7 3 2 2 3 5 2 4 4 2" xfId="30612"/>
    <cellStyle name="常规 7 3 2 2 3 5 2 4 5" xfId="30613"/>
    <cellStyle name="常规 7 3 2 2 3 5 2 5" xfId="30614"/>
    <cellStyle name="常规 7 3 2 2 3 5 2 5 2" xfId="30615"/>
    <cellStyle name="常规 7 3 2 2 3 5 2 5 2 2" xfId="30616"/>
    <cellStyle name="常规 7 3 2 2 3 5 2 5 3" xfId="30617"/>
    <cellStyle name="常规 7 3 2 2 3 5 2 5 3 2" xfId="30618"/>
    <cellStyle name="常规 7 3 2 2 3 5 2 5 4" xfId="30619"/>
    <cellStyle name="常规 7 3 2 2 3 5 2 6" xfId="30620"/>
    <cellStyle name="常规 7 3 2 2 3 5 2 6 2" xfId="30621"/>
    <cellStyle name="常规 7 3 2 2 3 5 2 7" xfId="30622"/>
    <cellStyle name="常规 7 3 2 2 3 5 2 7 2" xfId="30623"/>
    <cellStyle name="常规 7 3 2 2 3 5 2 8" xfId="30624"/>
    <cellStyle name="常规 7 3 2 2 3 5 2 8 2" xfId="30625"/>
    <cellStyle name="常规 7 3 2 2 3 5 2 9" xfId="30626"/>
    <cellStyle name="常规 7 3 2 2 3 5 3" xfId="30627"/>
    <cellStyle name="常规 7 3 2 2 3 5 3 2" xfId="30628"/>
    <cellStyle name="常规 7 3 2 2 3 5 3 2 2" xfId="30629"/>
    <cellStyle name="常规 7 3 2 2 3 5 3 2 2 2" xfId="30630"/>
    <cellStyle name="常规 7 3 2 2 3 5 3 2 3" xfId="30631"/>
    <cellStyle name="常规 7 3 2 2 3 5 3 2 3 2" xfId="30632"/>
    <cellStyle name="常规 7 3 2 2 3 5 3 2 4" xfId="30633"/>
    <cellStyle name="常规 7 3 2 2 3 5 3 2 4 2" xfId="30634"/>
    <cellStyle name="常规 7 3 2 2 3 5 3 2 5" xfId="30635"/>
    <cellStyle name="常规 7 3 2 2 3 5 3 3" xfId="30636"/>
    <cellStyle name="常规 7 3 2 2 3 5 3 3 2" xfId="30637"/>
    <cellStyle name="常规 7 3 2 2 3 5 3 4" xfId="30638"/>
    <cellStyle name="常规 7 3 2 2 3 5 3 4 2" xfId="30639"/>
    <cellStyle name="常规 7 3 2 2 3 5 3 5" xfId="30640"/>
    <cellStyle name="常规 7 3 2 2 3 5 3 5 2" xfId="30641"/>
    <cellStyle name="常规 7 3 2 2 3 5 3 6" xfId="30642"/>
    <cellStyle name="常规 7 3 2 2 3 5 4" xfId="30643"/>
    <cellStyle name="常规 7 3 2 2 3 5 4 2" xfId="30644"/>
    <cellStyle name="常规 7 3 2 2 3 5 4 2 2" xfId="30645"/>
    <cellStyle name="常规 7 3 2 2 3 5 4 3" xfId="30646"/>
    <cellStyle name="常规 7 3 2 2 3 5 4 3 2" xfId="30647"/>
    <cellStyle name="常规 7 3 2 2 3 5 4 4" xfId="30648"/>
    <cellStyle name="常规 7 3 2 2 3 5 4 4 2" xfId="30649"/>
    <cellStyle name="常规 7 3 2 2 3 5 4 5" xfId="30650"/>
    <cellStyle name="常规 7 3 2 2 3 5 5" xfId="30651"/>
    <cellStyle name="常规 7 3 2 2 3 5 5 2" xfId="30652"/>
    <cellStyle name="常规 7 3 2 2 3 5 5 2 2" xfId="30653"/>
    <cellStyle name="常规 7 3 2 2 3 5 5 3" xfId="30654"/>
    <cellStyle name="常规 7 3 2 2 3 5 5 3 2" xfId="30655"/>
    <cellStyle name="常规 7 3 2 2 3 5 5 4" xfId="30656"/>
    <cellStyle name="常规 7 3 2 2 3 5 5 4 2" xfId="30657"/>
    <cellStyle name="常规 7 3 2 2 3 5 5 5" xfId="30658"/>
    <cellStyle name="常规 7 3 2 2 3 5 6" xfId="30659"/>
    <cellStyle name="常规 7 3 2 2 3 5 6 2" xfId="30660"/>
    <cellStyle name="常规 7 3 2 2 3 5 6 2 2" xfId="30661"/>
    <cellStyle name="常规 7 3 2 2 3 5 6 3" xfId="30662"/>
    <cellStyle name="常规 7 3 2 2 3 5 6 3 2" xfId="30663"/>
    <cellStyle name="常规 7 3 2 2 3 5 6 4" xfId="30664"/>
    <cellStyle name="常规 7 3 2 2 3 5 7" xfId="30665"/>
    <cellStyle name="常规 7 3 2 2 3 5 7 2" xfId="30666"/>
    <cellStyle name="常规 7 3 2 2 3 5 8" xfId="30667"/>
    <cellStyle name="常规 7 3 2 2 3 5 8 2" xfId="30668"/>
    <cellStyle name="常规 7 3 2 2 3 5 9" xfId="30669"/>
    <cellStyle name="常规 7 3 2 2 3 5 9 2" xfId="30670"/>
    <cellStyle name="常规 7 3 2 2 3 6" xfId="30671"/>
    <cellStyle name="常规 7 3 2 2 3 6 2" xfId="30672"/>
    <cellStyle name="常规 7 3 2 2 3 6 2 2" xfId="30673"/>
    <cellStyle name="常规 7 3 2 2 3 6 2 2 2" xfId="30674"/>
    <cellStyle name="常规 7 3 2 2 3 6 2 2 2 2" xfId="30675"/>
    <cellStyle name="常规 7 3 2 2 3 6 2 2 3" xfId="30676"/>
    <cellStyle name="常规 7 3 2 2 3 6 2 2 3 2" xfId="30677"/>
    <cellStyle name="常规 7 3 2 2 3 6 2 2 4" xfId="30678"/>
    <cellStyle name="常规 7 3 2 2 3 6 2 2 4 2" xfId="30679"/>
    <cellStyle name="常规 7 3 2 2 3 6 2 2 5" xfId="30680"/>
    <cellStyle name="常规 7 3 2 2 3 6 2 3" xfId="30681"/>
    <cellStyle name="常规 7 3 2 2 3 6 2 3 2" xfId="30682"/>
    <cellStyle name="常规 7 3 2 2 3 6 2 4" xfId="30683"/>
    <cellStyle name="常规 7 3 2 2 3 6 2 4 2" xfId="30684"/>
    <cellStyle name="常规 7 3 2 2 3 6 2 5" xfId="30685"/>
    <cellStyle name="常规 7 3 2 2 3 6 2 5 2" xfId="30686"/>
    <cellStyle name="常规 7 3 2 2 3 6 2 6" xfId="30687"/>
    <cellStyle name="常规 7 3 2 2 3 6 3" xfId="30688"/>
    <cellStyle name="常规 7 3 2 2 3 6 3 2" xfId="30689"/>
    <cellStyle name="常规 7 3 2 2 3 6 3 2 2" xfId="30690"/>
    <cellStyle name="常规 7 3 2 2 3 6 3 3" xfId="30691"/>
    <cellStyle name="常规 7 3 2 2 3 6 3 3 2" xfId="30692"/>
    <cellStyle name="常规 7 3 2 2 3 6 3 4" xfId="30693"/>
    <cellStyle name="常规 7 3 2 2 3 6 3 4 2" xfId="30694"/>
    <cellStyle name="常规 7 3 2 2 3 6 3 5" xfId="30695"/>
    <cellStyle name="常规 7 3 2 2 3 6 4" xfId="30696"/>
    <cellStyle name="常规 7 3 2 2 3 6 4 2" xfId="30697"/>
    <cellStyle name="常规 7 3 2 2 3 6 4 2 2" xfId="30698"/>
    <cellStyle name="常规 7 3 2 2 3 6 4 3" xfId="30699"/>
    <cellStyle name="常规 7 3 2 2 3 6 4 3 2" xfId="30700"/>
    <cellStyle name="常规 7 3 2 2 3 6 4 4" xfId="30701"/>
    <cellStyle name="常规 7 3 2 2 3 6 4 4 2" xfId="30702"/>
    <cellStyle name="常规 7 3 2 2 3 6 4 5" xfId="30703"/>
    <cellStyle name="常规 7 3 2 2 3 6 5" xfId="30704"/>
    <cellStyle name="常规 7 3 2 2 3 6 5 2" xfId="30705"/>
    <cellStyle name="常规 7 3 2 2 3 6 5 2 2" xfId="30706"/>
    <cellStyle name="常规 7 3 2 2 3 6 5 3" xfId="30707"/>
    <cellStyle name="常规 7 3 2 2 3 6 5 3 2" xfId="30708"/>
    <cellStyle name="常规 7 3 2 2 3 6 5 4" xfId="30709"/>
    <cellStyle name="常规 7 3 2 2 3 6 6" xfId="30710"/>
    <cellStyle name="常规 7 3 2 2 3 6 6 2" xfId="30711"/>
    <cellStyle name="常规 7 3 2 2 3 6 7" xfId="30712"/>
    <cellStyle name="常规 7 3 2 2 3 6 7 2" xfId="30713"/>
    <cellStyle name="常规 7 3 2 2 3 6 8" xfId="30714"/>
    <cellStyle name="常规 7 3 2 2 3 6 8 2" xfId="30715"/>
    <cellStyle name="常规 7 3 2 2 3 6 9" xfId="30716"/>
    <cellStyle name="常规 7 3 2 2 3 7" xfId="30717"/>
    <cellStyle name="常规 7 3 2 2 3 7 2" xfId="30718"/>
    <cellStyle name="常规 7 3 2 2 3 7 2 2" xfId="30719"/>
    <cellStyle name="常规 7 3 2 2 3 7 2 2 2" xfId="30720"/>
    <cellStyle name="常规 7 3 2 2 3 7 2 3" xfId="30721"/>
    <cellStyle name="常规 7 3 2 2 3 7 2 3 2" xfId="30722"/>
    <cellStyle name="常规 7 3 2 2 3 7 2 4" xfId="30723"/>
    <cellStyle name="常规 7 3 2 2 3 7 2 4 2" xfId="30724"/>
    <cellStyle name="常规 7 3 2 2 3 7 2 5" xfId="30725"/>
    <cellStyle name="常规 7 3 2 2 3 7 3" xfId="30726"/>
    <cellStyle name="常规 7 3 2 2 3 7 3 2" xfId="30727"/>
    <cellStyle name="常规 7 3 2 2 3 7 4" xfId="30728"/>
    <cellStyle name="常规 7 3 2 2 3 7 4 2" xfId="30729"/>
    <cellStyle name="常规 7 3 2 2 3 7 5" xfId="30730"/>
    <cellStyle name="常规 7 3 2 2 3 7 5 2" xfId="30731"/>
    <cellStyle name="常规 7 3 2 2 3 7 6" xfId="30732"/>
    <cellStyle name="常规 7 3 2 2 3 8" xfId="30733"/>
    <cellStyle name="常规 7 3 2 2 3 8 2" xfId="30734"/>
    <cellStyle name="常规 7 3 2 2 3 8 2 2" xfId="30735"/>
    <cellStyle name="常规 7 3 2 2 3 8 3" xfId="30736"/>
    <cellStyle name="常规 7 3 2 2 3 8 3 2" xfId="30737"/>
    <cellStyle name="常规 7 3 2 2 3 8 4" xfId="30738"/>
    <cellStyle name="常规 7 3 2 2 3 8 4 2" xfId="30739"/>
    <cellStyle name="常规 7 3 2 2 3 8 5" xfId="30740"/>
    <cellStyle name="常规 7 3 2 2 3 9" xfId="30741"/>
    <cellStyle name="常规 7 3 2 2 3 9 2" xfId="30742"/>
    <cellStyle name="常规 7 3 2 2 3 9 2 2" xfId="30743"/>
    <cellStyle name="常规 7 3 2 2 3 9 3" xfId="30744"/>
    <cellStyle name="常规 7 3 2 2 3 9 3 2" xfId="30745"/>
    <cellStyle name="常规 7 3 2 2 3 9 4" xfId="30746"/>
    <cellStyle name="常规 7 3 2 2 3 9 4 2" xfId="30747"/>
    <cellStyle name="常规 7 3 2 2 3 9 5" xfId="30748"/>
    <cellStyle name="常规 7 3 2 2 4" xfId="30749"/>
    <cellStyle name="常规 7 3 2 2 4 10" xfId="30750"/>
    <cellStyle name="常规 7 3 2 2 4 10 2" xfId="30751"/>
    <cellStyle name="常规 7 3 2 2 4 10 2 2" xfId="30752"/>
    <cellStyle name="常规 7 3 2 2 4 10 3" xfId="30753"/>
    <cellStyle name="常规 7 3 2 2 4 10 3 2" xfId="30754"/>
    <cellStyle name="常规 7 3 2 2 4 10 4" xfId="30755"/>
    <cellStyle name="常规 7 3 2 2 4 10 4 2" xfId="30756"/>
    <cellStyle name="常规 7 3 2 2 4 10 5" xfId="30757"/>
    <cellStyle name="常规 7 3 2 2 4 11" xfId="30758"/>
    <cellStyle name="常规 7 3 2 2 4 11 2" xfId="30759"/>
    <cellStyle name="常规 7 3 2 2 4 11 2 2" xfId="30760"/>
    <cellStyle name="常规 7 3 2 2 4 11 3" xfId="30761"/>
    <cellStyle name="常规 7 3 2 2 4 11 3 2" xfId="30762"/>
    <cellStyle name="常规 7 3 2 2 4 11 4" xfId="30763"/>
    <cellStyle name="常规 7 3 2 2 4 12" xfId="30764"/>
    <cellStyle name="常规 7 3 2 2 4 12 2" xfId="30765"/>
    <cellStyle name="常规 7 3 2 2 4 13" xfId="30766"/>
    <cellStyle name="常规 7 3 2 2 4 13 2" xfId="30767"/>
    <cellStyle name="常规 7 3 2 2 4 14" xfId="30768"/>
    <cellStyle name="常规 7 3 2 2 4 14 2" xfId="30769"/>
    <cellStyle name="常规 7 3 2 2 4 15" xfId="30770"/>
    <cellStyle name="常规 7 3 2 2 4 2" xfId="30771"/>
    <cellStyle name="常规 7 3 2 2 4 2 10" xfId="30772"/>
    <cellStyle name="常规 7 3 2 2 4 2 10 2" xfId="30773"/>
    <cellStyle name="常规 7 3 2 2 4 2 11" xfId="30774"/>
    <cellStyle name="常规 7 3 2 2 4 2 11 2" xfId="30775"/>
    <cellStyle name="常规 7 3 2 2 4 2 12" xfId="30776"/>
    <cellStyle name="常规 7 3 2 2 4 2 2" xfId="30777"/>
    <cellStyle name="常规 7 3 2 2 4 2 2 10" xfId="30778"/>
    <cellStyle name="常规 7 3 2 2 4 2 2 10 2" xfId="30779"/>
    <cellStyle name="常规 7 3 2 2 4 2 2 11" xfId="30780"/>
    <cellStyle name="常规 7 3 2 2 4 2 2 2" xfId="30781"/>
    <cellStyle name="常规 7 3 2 2 4 2 2 2 10" xfId="30782"/>
    <cellStyle name="常规 7 3 2 2 4 2 2 2 2" xfId="30783"/>
    <cellStyle name="常规 7 3 2 2 4 2 2 2 2 2" xfId="30784"/>
    <cellStyle name="常规 7 3 2 2 4 2 2 2 2 2 2" xfId="30785"/>
    <cellStyle name="常规 7 3 2 2 4 2 2 2 2 2 2 2" xfId="30786"/>
    <cellStyle name="常规 7 3 2 2 4 2 2 2 2 2 2 2 2" xfId="30787"/>
    <cellStyle name="常规 7 3 2 2 4 2 2 2 2 2 2 3" xfId="30788"/>
    <cellStyle name="常规 7 3 2 2 4 2 2 2 2 2 2 3 2" xfId="30789"/>
    <cellStyle name="常规 7 3 2 2 4 2 2 2 2 2 2 4" xfId="30790"/>
    <cellStyle name="常规 7 3 2 2 4 2 2 2 2 2 2 4 2" xfId="30791"/>
    <cellStyle name="常规 7 3 2 2 4 2 2 2 2 2 2 5" xfId="30792"/>
    <cellStyle name="常规 7 3 2 2 4 2 2 2 2 2 3" xfId="30793"/>
    <cellStyle name="常规 7 3 2 2 4 2 2 2 2 2 3 2" xfId="30794"/>
    <cellStyle name="常规 7 3 2 2 4 2 2 2 2 2 4" xfId="30795"/>
    <cellStyle name="常规 7 3 2 2 4 2 2 2 2 2 4 2" xfId="30796"/>
    <cellStyle name="常规 7 3 2 2 4 2 2 2 2 2 5" xfId="30797"/>
    <cellStyle name="常规 7 3 2 2 4 2 2 2 2 2 5 2" xfId="30798"/>
    <cellStyle name="常规 7 3 2 2 4 2 2 2 2 2 6" xfId="30799"/>
    <cellStyle name="常规 7 3 2 2 4 2 2 2 2 3" xfId="30800"/>
    <cellStyle name="常规 7 3 2 2 4 2 2 2 2 3 2" xfId="30801"/>
    <cellStyle name="常规 7 3 2 2 4 2 2 2 2 3 2 2" xfId="30802"/>
    <cellStyle name="常规 7 3 2 2 4 2 2 2 2 3 3" xfId="30803"/>
    <cellStyle name="常规 7 3 2 2 4 2 2 2 2 3 3 2" xfId="30804"/>
    <cellStyle name="常规 7 3 2 2 4 2 2 2 2 3 4" xfId="30805"/>
    <cellStyle name="常规 7 3 2 2 4 2 2 2 2 3 4 2" xfId="30806"/>
    <cellStyle name="常规 7 3 2 2 4 2 2 2 2 3 5" xfId="30807"/>
    <cellStyle name="常规 7 3 2 2 4 2 2 2 2 4" xfId="30808"/>
    <cellStyle name="常规 7 3 2 2 4 2 2 2 2 4 2" xfId="30809"/>
    <cellStyle name="常规 7 3 2 2 4 2 2 2 2 4 2 2" xfId="30810"/>
    <cellStyle name="常规 7 3 2 2 4 2 2 2 2 4 3" xfId="30811"/>
    <cellStyle name="常规 7 3 2 2 4 2 2 2 2 4 3 2" xfId="30812"/>
    <cellStyle name="常规 7 3 2 2 4 2 2 2 2 4 4" xfId="30813"/>
    <cellStyle name="常规 7 3 2 2 4 2 2 2 2 4 4 2" xfId="30814"/>
    <cellStyle name="常规 7 3 2 2 4 2 2 2 2 4 5" xfId="30815"/>
    <cellStyle name="常规 7 3 2 2 4 2 2 2 2 5" xfId="30816"/>
    <cellStyle name="常规 7 3 2 2 4 2 2 2 2 5 2" xfId="30817"/>
    <cellStyle name="常规 7 3 2 2 4 2 2 2 2 5 2 2" xfId="30818"/>
    <cellStyle name="常规 7 3 2 2 4 2 2 2 2 5 3" xfId="30819"/>
    <cellStyle name="常规 7 3 2 2 4 2 2 2 2 5 3 2" xfId="30820"/>
    <cellStyle name="常规 7 3 2 2 4 2 2 2 2 5 4" xfId="30821"/>
    <cellStyle name="常规 7 3 2 2 4 2 2 2 2 6" xfId="30822"/>
    <cellStyle name="常规 7 3 2 2 4 2 2 2 2 6 2" xfId="30823"/>
    <cellStyle name="常规 7 3 2 2 4 2 2 2 2 7" xfId="30824"/>
    <cellStyle name="常规 7 3 2 2 4 2 2 2 2 7 2" xfId="30825"/>
    <cellStyle name="常规 7 3 2 2 4 2 2 2 2 8" xfId="30826"/>
    <cellStyle name="常规 7 3 2 2 4 2 2 2 2 8 2" xfId="30827"/>
    <cellStyle name="常规 7 3 2 2 4 2 2 2 2 9" xfId="30828"/>
    <cellStyle name="常规 7 3 2 2 4 2 2 2 3" xfId="30829"/>
    <cellStyle name="常规 7 3 2 2 4 2 2 2 3 2" xfId="30830"/>
    <cellStyle name="常规 7 3 2 2 4 2 2 2 3 2 2" xfId="30831"/>
    <cellStyle name="常规 7 3 2 2 4 2 2 2 3 2 2 2" xfId="30832"/>
    <cellStyle name="常规 7 3 2 2 4 2 2 2 3 2 3" xfId="30833"/>
    <cellStyle name="常规 7 3 2 2 4 2 2 2 3 2 3 2" xfId="30834"/>
    <cellStyle name="常规 7 3 2 2 4 2 2 2 3 2 4" xfId="30835"/>
    <cellStyle name="常规 7 3 2 2 4 2 2 2 3 2 4 2" xfId="30836"/>
    <cellStyle name="常规 7 3 2 2 4 2 2 2 3 2 5" xfId="30837"/>
    <cellStyle name="常规 7 3 2 2 4 2 2 2 3 3" xfId="30838"/>
    <cellStyle name="常规 7 3 2 2 4 2 2 2 3 3 2" xfId="30839"/>
    <cellStyle name="常规 7 3 2 2 4 2 2 2 3 4" xfId="30840"/>
    <cellStyle name="常规 7 3 2 2 4 2 2 2 3 4 2" xfId="30841"/>
    <cellStyle name="常规 7 3 2 2 4 2 2 2 3 5" xfId="30842"/>
    <cellStyle name="常规 7 3 2 2 4 2 2 2 3 5 2" xfId="30843"/>
    <cellStyle name="常规 7 3 2 2 4 2 2 2 3 6" xfId="30844"/>
    <cellStyle name="常规 7 3 2 2 4 2 2 2 4" xfId="30845"/>
    <cellStyle name="常规 7 3 2 2 4 2 2 2 4 2" xfId="30846"/>
    <cellStyle name="常规 7 3 2 2 4 2 2 2 4 2 2" xfId="30847"/>
    <cellStyle name="常规 7 3 2 2 4 2 2 2 4 3" xfId="30848"/>
    <cellStyle name="常规 7 3 2 2 4 2 2 2 4 3 2" xfId="30849"/>
    <cellStyle name="常规 7 3 2 2 4 2 2 2 4 4" xfId="30850"/>
    <cellStyle name="常规 7 3 2 2 4 2 2 2 4 4 2" xfId="30851"/>
    <cellStyle name="常规 7 3 2 2 4 2 2 2 4 5" xfId="30852"/>
    <cellStyle name="常规 7 3 2 2 4 2 2 2 5" xfId="30853"/>
    <cellStyle name="常规 7 3 2 2 4 2 2 2 5 2" xfId="30854"/>
    <cellStyle name="常规 7 3 2 2 4 2 2 2 5 2 2" xfId="30855"/>
    <cellStyle name="常规 7 3 2 2 4 2 2 2 5 3" xfId="30856"/>
    <cellStyle name="常规 7 3 2 2 4 2 2 2 5 3 2" xfId="30857"/>
    <cellStyle name="常规 7 3 2 2 4 2 2 2 5 4" xfId="30858"/>
    <cellStyle name="常规 7 3 2 2 4 2 2 2 5 4 2" xfId="30859"/>
    <cellStyle name="常规 7 3 2 2 4 2 2 2 5 5" xfId="30860"/>
    <cellStyle name="常规 7 3 2 2 4 2 2 2 6" xfId="30861"/>
    <cellStyle name="常规 7 3 2 2 4 2 2 2 6 2" xfId="30862"/>
    <cellStyle name="常规 7 3 2 2 4 2 2 2 6 2 2" xfId="30863"/>
    <cellStyle name="常规 7 3 2 2 4 2 2 2 6 3" xfId="30864"/>
    <cellStyle name="常规 7 3 2 2 4 2 2 2 6 3 2" xfId="30865"/>
    <cellStyle name="常规 7 3 2 2 4 2 2 2 6 4" xfId="30866"/>
    <cellStyle name="常规 7 3 2 2 4 2 2 2 7" xfId="30867"/>
    <cellStyle name="常规 7 3 2 2 4 2 2 2 7 2" xfId="30868"/>
    <cellStyle name="常规 7 3 2 2 4 2 2 2 8" xfId="30869"/>
    <cellStyle name="常规 7 3 2 2 4 2 2 2 8 2" xfId="30870"/>
    <cellStyle name="常规 7 3 2 2 4 2 2 2 9" xfId="30871"/>
    <cellStyle name="常规 7 3 2 2 4 2 2 2 9 2" xfId="30872"/>
    <cellStyle name="常规 7 3 2 2 4 2 2 3" xfId="30873"/>
    <cellStyle name="常规 7 3 2 2 4 2 2 3 2" xfId="30874"/>
    <cellStyle name="常规 7 3 2 2 4 2 2 3 2 2" xfId="30875"/>
    <cellStyle name="常规 7 3 2 2 4 2 2 3 2 2 2" xfId="30876"/>
    <cellStyle name="常规 7 3 2 2 4 2 2 3 2 2 2 2" xfId="30877"/>
    <cellStyle name="常规 7 3 2 2 4 2 2 3 2 2 3" xfId="30878"/>
    <cellStyle name="常规 7 3 2 2 4 2 2 3 2 2 3 2" xfId="30879"/>
    <cellStyle name="常规 7 3 2 2 4 2 2 3 2 2 4" xfId="30880"/>
    <cellStyle name="常规 7 3 2 2 4 2 2 3 2 2 4 2" xfId="30881"/>
    <cellStyle name="常规 7 3 2 2 4 2 2 3 2 2 5" xfId="30882"/>
    <cellStyle name="常规 7 3 2 2 4 2 2 3 2 3" xfId="30883"/>
    <cellStyle name="常规 7 3 2 2 4 2 2 3 2 3 2" xfId="30884"/>
    <cellStyle name="常规 7 3 2 2 4 2 2 3 2 4" xfId="30885"/>
    <cellStyle name="常规 7 3 2 2 4 2 2 3 2 4 2" xfId="30886"/>
    <cellStyle name="常规 7 3 2 2 4 2 2 3 2 5" xfId="30887"/>
    <cellStyle name="常规 7 3 2 2 4 2 2 3 2 5 2" xfId="30888"/>
    <cellStyle name="常规 7 3 2 2 4 2 2 3 2 6" xfId="30889"/>
    <cellStyle name="常规 7 3 2 2 4 2 2 3 3" xfId="30890"/>
    <cellStyle name="常规 7 3 2 2 4 2 2 3 3 2" xfId="30891"/>
    <cellStyle name="常规 7 3 2 2 4 2 2 3 3 2 2" xfId="30892"/>
    <cellStyle name="常规 7 3 2 2 4 2 2 3 3 3" xfId="30893"/>
    <cellStyle name="常规 7 3 2 2 4 2 2 3 3 3 2" xfId="30894"/>
    <cellStyle name="常规 7 3 2 2 4 2 2 3 3 4" xfId="30895"/>
    <cellStyle name="常规 7 3 2 2 4 2 2 3 3 4 2" xfId="30896"/>
    <cellStyle name="常规 7 3 2 2 4 2 2 3 3 5" xfId="30897"/>
    <cellStyle name="常规 7 3 2 2 4 2 2 3 4" xfId="30898"/>
    <cellStyle name="常规 7 3 2 2 4 2 2 3 4 2" xfId="30899"/>
    <cellStyle name="常规 7 3 2 2 4 2 2 3 4 2 2" xfId="30900"/>
    <cellStyle name="常规 7 3 2 2 4 2 2 3 4 3" xfId="30901"/>
    <cellStyle name="常规 7 3 2 2 4 2 2 3 4 3 2" xfId="30902"/>
    <cellStyle name="常规 7 3 2 2 4 2 2 3 4 4" xfId="30903"/>
    <cellStyle name="常规 7 3 2 2 4 2 2 3 4 4 2" xfId="30904"/>
    <cellStyle name="常规 7 3 2 2 4 2 2 3 4 5" xfId="30905"/>
    <cellStyle name="常规 7 3 2 2 4 2 2 3 5" xfId="30906"/>
    <cellStyle name="常规 7 3 2 2 4 2 2 3 5 2" xfId="30907"/>
    <cellStyle name="常规 7 3 2 2 4 2 2 3 5 2 2" xfId="30908"/>
    <cellStyle name="常规 7 3 2 2 4 2 2 3 5 3" xfId="30909"/>
    <cellStyle name="常规 7 3 2 2 4 2 2 3 5 3 2" xfId="30910"/>
    <cellStyle name="常规 7 3 2 2 4 2 2 3 5 4" xfId="30911"/>
    <cellStyle name="常规 7 3 2 2 4 2 2 3 6" xfId="30912"/>
    <cellStyle name="常规 7 3 2 2 4 2 2 3 6 2" xfId="30913"/>
    <cellStyle name="常规 7 3 2 2 4 2 2 3 7" xfId="30914"/>
    <cellStyle name="常规 7 3 2 2 4 2 2 3 7 2" xfId="30915"/>
    <cellStyle name="常规 7 3 2 2 4 2 2 3 8" xfId="30916"/>
    <cellStyle name="常规 7 3 2 2 4 2 2 3 8 2" xfId="30917"/>
    <cellStyle name="常规 7 3 2 2 4 2 2 3 9" xfId="30918"/>
    <cellStyle name="常规 7 3 2 2 4 2 2 4" xfId="30919"/>
    <cellStyle name="常规 7 3 2 2 4 2 2 4 2" xfId="30920"/>
    <cellStyle name="常规 7 3 2 2 4 2 2 4 2 2" xfId="30921"/>
    <cellStyle name="常规 7 3 2 2 4 2 2 4 2 2 2" xfId="30922"/>
    <cellStyle name="常规 7 3 2 2 4 2 2 4 2 3" xfId="30923"/>
    <cellStyle name="常规 7 3 2 2 4 2 2 4 2 3 2" xfId="30924"/>
    <cellStyle name="常规 7 3 2 2 4 2 2 4 2 4" xfId="30925"/>
    <cellStyle name="常规 7 3 2 2 4 2 2 4 2 4 2" xfId="30926"/>
    <cellStyle name="常规 7 3 2 2 4 2 2 4 2 5" xfId="30927"/>
    <cellStyle name="常规 7 3 2 2 4 2 2 4 3" xfId="30928"/>
    <cellStyle name="常规 7 3 2 2 4 2 2 4 3 2" xfId="30929"/>
    <cellStyle name="常规 7 3 2 2 4 2 2 4 4" xfId="30930"/>
    <cellStyle name="常规 7 3 2 2 4 2 2 4 4 2" xfId="30931"/>
    <cellStyle name="常规 7 3 2 2 4 2 2 4 5" xfId="30932"/>
    <cellStyle name="常规 7 3 2 2 4 2 2 4 5 2" xfId="30933"/>
    <cellStyle name="常规 7 3 2 2 4 2 2 4 6" xfId="30934"/>
    <cellStyle name="常规 7 3 2 2 4 2 2 5" xfId="30935"/>
    <cellStyle name="常规 7 3 2 2 4 2 2 5 2" xfId="30936"/>
    <cellStyle name="常规 7 3 2 2 4 2 2 5 2 2" xfId="30937"/>
    <cellStyle name="常规 7 3 2 2 4 2 2 5 3" xfId="30938"/>
    <cellStyle name="常规 7 3 2 2 4 2 2 5 3 2" xfId="30939"/>
    <cellStyle name="常规 7 3 2 2 4 2 2 5 4" xfId="30940"/>
    <cellStyle name="常规 7 3 2 2 4 2 2 5 4 2" xfId="30941"/>
    <cellStyle name="常规 7 3 2 2 4 2 2 5 5" xfId="30942"/>
    <cellStyle name="常规 7 3 2 2 4 2 2 6" xfId="30943"/>
    <cellStyle name="常规 7 3 2 2 4 2 2 6 2" xfId="30944"/>
    <cellStyle name="常规 7 3 2 2 4 2 2 6 2 2" xfId="30945"/>
    <cellStyle name="常规 7 3 2 2 4 2 2 6 3" xfId="30946"/>
    <cellStyle name="常规 7 3 2 2 4 2 2 6 3 2" xfId="30947"/>
    <cellStyle name="常规 7 3 2 2 4 2 2 6 4" xfId="30948"/>
    <cellStyle name="常规 7 3 2 2 4 2 2 6 4 2" xfId="30949"/>
    <cellStyle name="常规 7 3 2 2 4 2 2 6 5" xfId="30950"/>
    <cellStyle name="常规 7 3 2 2 4 2 2 7" xfId="30951"/>
    <cellStyle name="常规 7 3 2 2 4 2 2 7 2" xfId="30952"/>
    <cellStyle name="常规 7 3 2 2 4 2 2 7 2 2" xfId="30953"/>
    <cellStyle name="常规 7 3 2 2 4 2 2 7 3" xfId="30954"/>
    <cellStyle name="常规 7 3 2 2 4 2 2 7 3 2" xfId="30955"/>
    <cellStyle name="常规 7 3 2 2 4 2 2 7 4" xfId="30956"/>
    <cellStyle name="常规 7 3 2 2 4 2 2 8" xfId="30957"/>
    <cellStyle name="常规 7 3 2 2 4 2 2 8 2" xfId="30958"/>
    <cellStyle name="常规 7 3 2 2 4 2 2 9" xfId="30959"/>
    <cellStyle name="常规 7 3 2 2 4 2 2 9 2" xfId="30960"/>
    <cellStyle name="常规 7 3 2 2 4 2 3" xfId="30961"/>
    <cellStyle name="常规 7 3 2 2 4 2 3 10" xfId="30962"/>
    <cellStyle name="常规 7 3 2 2 4 2 3 2" xfId="30963"/>
    <cellStyle name="常规 7 3 2 2 4 2 3 2 2" xfId="30964"/>
    <cellStyle name="常规 7 3 2 2 4 2 3 2 2 2" xfId="30965"/>
    <cellStyle name="常规 7 3 2 2 4 2 3 2 2 2 2" xfId="30966"/>
    <cellStyle name="常规 7 3 2 2 4 2 3 2 2 2 2 2" xfId="30967"/>
    <cellStyle name="常规 7 3 2 2 4 2 3 2 2 2 3" xfId="30968"/>
    <cellStyle name="常规 7 3 2 2 4 2 3 2 2 2 3 2" xfId="30969"/>
    <cellStyle name="常规 7 3 2 2 4 2 3 2 2 2 4" xfId="30970"/>
    <cellStyle name="常规 7 3 2 2 4 2 3 2 2 2 4 2" xfId="30971"/>
    <cellStyle name="常规 7 3 2 2 4 2 3 2 2 2 5" xfId="30972"/>
    <cellStyle name="常规 7 3 2 2 4 2 3 2 2 3" xfId="30973"/>
    <cellStyle name="常规 7 3 2 2 4 2 3 2 2 3 2" xfId="30974"/>
    <cellStyle name="常规 7 3 2 2 4 2 3 2 2 4" xfId="30975"/>
    <cellStyle name="常规 7 3 2 2 4 2 3 2 2 4 2" xfId="30976"/>
    <cellStyle name="常规 7 3 2 2 4 2 3 2 2 5" xfId="30977"/>
    <cellStyle name="常规 7 3 2 2 4 2 3 2 2 5 2" xfId="30978"/>
    <cellStyle name="常规 7 3 2 2 4 2 3 2 2 6" xfId="30979"/>
    <cellStyle name="常规 7 3 2 2 4 2 3 2 3" xfId="30980"/>
    <cellStyle name="常规 7 3 2 2 4 2 3 2 3 2" xfId="30981"/>
    <cellStyle name="常规 7 3 2 2 4 2 3 2 3 2 2" xfId="30982"/>
    <cellStyle name="常规 7 3 2 2 4 2 3 2 3 3" xfId="30983"/>
    <cellStyle name="常规 7 3 2 2 4 2 3 2 3 3 2" xfId="30984"/>
    <cellStyle name="常规 7 3 2 2 4 2 3 2 3 4" xfId="30985"/>
    <cellStyle name="常规 7 3 2 2 4 2 3 2 3 4 2" xfId="30986"/>
    <cellStyle name="常规 7 3 2 2 4 2 3 2 3 5" xfId="30987"/>
    <cellStyle name="常规 7 3 2 2 4 2 3 2 4" xfId="30988"/>
    <cellStyle name="常规 7 3 2 2 4 2 3 2 4 2" xfId="30989"/>
    <cellStyle name="常规 7 3 2 2 4 2 3 2 4 2 2" xfId="30990"/>
    <cellStyle name="常规 7 3 2 2 4 2 3 2 4 3" xfId="30991"/>
    <cellStyle name="常规 7 3 2 2 4 2 3 2 4 3 2" xfId="30992"/>
    <cellStyle name="常规 7 3 2 2 4 2 3 2 4 4" xfId="30993"/>
    <cellStyle name="常规 7 3 2 2 4 2 3 2 4 4 2" xfId="30994"/>
    <cellStyle name="常规 7 3 2 2 4 2 3 2 4 5" xfId="30995"/>
    <cellStyle name="常规 7 3 2 2 4 2 3 2 5" xfId="30996"/>
    <cellStyle name="常规 7 3 2 2 4 2 3 2 5 2" xfId="30997"/>
    <cellStyle name="常规 7 3 2 2 4 2 3 2 5 2 2" xfId="30998"/>
    <cellStyle name="常规 7 3 2 2 4 2 3 2 5 3" xfId="30999"/>
    <cellStyle name="常规 7 3 2 2 4 2 3 2 5 3 2" xfId="31000"/>
    <cellStyle name="常规 7 3 2 2 4 2 3 2 5 4" xfId="31001"/>
    <cellStyle name="常规 7 3 2 2 4 2 3 2 6" xfId="31002"/>
    <cellStyle name="常规 7 3 2 2 4 2 3 2 6 2" xfId="31003"/>
    <cellStyle name="常规 7 3 2 2 4 2 3 2 7" xfId="31004"/>
    <cellStyle name="常规 7 3 2 2 4 2 3 2 7 2" xfId="31005"/>
    <cellStyle name="常规 7 3 2 2 4 2 3 2 8" xfId="31006"/>
    <cellStyle name="常规 7 3 2 2 4 2 3 2 8 2" xfId="31007"/>
    <cellStyle name="常规 7 3 2 2 4 2 3 2 9" xfId="31008"/>
    <cellStyle name="常规 7 3 2 2 4 2 3 3" xfId="31009"/>
    <cellStyle name="常规 7 3 2 2 4 2 3 3 2" xfId="31010"/>
    <cellStyle name="常规 7 3 2 2 4 2 3 3 2 2" xfId="31011"/>
    <cellStyle name="常规 7 3 2 2 4 2 3 3 2 2 2" xfId="31012"/>
    <cellStyle name="常规 7 3 2 2 4 2 3 3 2 3" xfId="31013"/>
    <cellStyle name="常规 7 3 2 2 4 2 3 3 2 3 2" xfId="31014"/>
    <cellStyle name="常规 7 3 2 2 4 2 3 3 2 4" xfId="31015"/>
    <cellStyle name="常规 7 3 2 2 4 2 3 3 2 4 2" xfId="31016"/>
    <cellStyle name="常规 7 3 2 2 4 2 3 3 2 5" xfId="31017"/>
    <cellStyle name="常规 7 3 2 2 4 2 3 3 3" xfId="31018"/>
    <cellStyle name="常规 7 3 2 2 4 2 3 3 3 2" xfId="31019"/>
    <cellStyle name="常规 7 3 2 2 4 2 3 3 4" xfId="31020"/>
    <cellStyle name="常规 7 3 2 2 4 2 3 3 4 2" xfId="31021"/>
    <cellStyle name="常规 7 3 2 2 4 2 3 3 5" xfId="31022"/>
    <cellStyle name="常规 7 3 2 2 4 2 3 3 5 2" xfId="31023"/>
    <cellStyle name="常规 7 3 2 2 4 2 3 3 6" xfId="31024"/>
    <cellStyle name="常规 7 3 2 2 4 2 3 4" xfId="31025"/>
    <cellStyle name="常规 7 3 2 2 4 2 3 4 2" xfId="31026"/>
    <cellStyle name="常规 7 3 2 2 4 2 3 4 2 2" xfId="31027"/>
    <cellStyle name="常规 7 3 2 2 4 2 3 4 3" xfId="31028"/>
    <cellStyle name="常规 7 3 2 2 4 2 3 4 3 2" xfId="31029"/>
    <cellStyle name="常规 7 3 2 2 4 2 3 4 4" xfId="31030"/>
    <cellStyle name="常规 7 3 2 2 4 2 3 4 4 2" xfId="31031"/>
    <cellStyle name="常规 7 3 2 2 4 2 3 4 5" xfId="31032"/>
    <cellStyle name="常规 7 3 2 2 4 2 3 5" xfId="31033"/>
    <cellStyle name="常规 7 3 2 2 4 2 3 5 2" xfId="31034"/>
    <cellStyle name="常规 7 3 2 2 4 2 3 5 2 2" xfId="31035"/>
    <cellStyle name="常规 7 3 2 2 4 2 3 5 3" xfId="31036"/>
    <cellStyle name="常规 7 3 2 2 4 2 3 5 3 2" xfId="31037"/>
    <cellStyle name="常规 7 3 2 2 4 2 3 5 4" xfId="31038"/>
    <cellStyle name="常规 7 3 2 2 4 2 3 5 4 2" xfId="31039"/>
    <cellStyle name="常规 7 3 2 2 4 2 3 5 5" xfId="31040"/>
    <cellStyle name="常规 7 3 2 2 4 2 3 6" xfId="31041"/>
    <cellStyle name="常规 7 3 2 2 4 2 3 6 2" xfId="31042"/>
    <cellStyle name="常规 7 3 2 2 4 2 3 6 2 2" xfId="31043"/>
    <cellStyle name="常规 7 3 2 2 4 2 3 6 3" xfId="31044"/>
    <cellStyle name="常规 7 3 2 2 4 2 3 6 3 2" xfId="31045"/>
    <cellStyle name="常规 7 3 2 2 4 2 3 6 4" xfId="31046"/>
    <cellStyle name="常规 7 3 2 2 4 2 3 7" xfId="31047"/>
    <cellStyle name="常规 7 3 2 2 4 2 3 7 2" xfId="31048"/>
    <cellStyle name="常规 7 3 2 2 4 2 3 8" xfId="31049"/>
    <cellStyle name="常规 7 3 2 2 4 2 3 8 2" xfId="31050"/>
    <cellStyle name="常规 7 3 2 2 4 2 3 9" xfId="31051"/>
    <cellStyle name="常规 7 3 2 2 4 2 3 9 2" xfId="31052"/>
    <cellStyle name="常规 7 3 2 2 4 2 4" xfId="31053"/>
    <cellStyle name="常规 7 3 2 2 4 2 4 2" xfId="31054"/>
    <cellStyle name="常规 7 3 2 2 4 2 4 2 2" xfId="31055"/>
    <cellStyle name="常规 7 3 2 2 4 2 4 2 2 2" xfId="31056"/>
    <cellStyle name="常规 7 3 2 2 4 2 4 2 2 2 2" xfId="31057"/>
    <cellStyle name="常规 7 3 2 2 4 2 4 2 2 3" xfId="31058"/>
    <cellStyle name="常规 7 3 2 2 4 2 4 2 2 3 2" xfId="31059"/>
    <cellStyle name="常规 7 3 2 2 4 2 4 2 2 4" xfId="31060"/>
    <cellStyle name="常规 7 3 2 2 4 2 4 2 2 4 2" xfId="31061"/>
    <cellStyle name="常规 7 3 2 2 4 2 4 2 2 5" xfId="31062"/>
    <cellStyle name="常规 7 3 2 2 4 2 4 2 3" xfId="31063"/>
    <cellStyle name="常规 7 3 2 2 4 2 4 2 3 2" xfId="31064"/>
    <cellStyle name="常规 7 3 2 2 4 2 4 2 4" xfId="31065"/>
    <cellStyle name="常规 7 3 2 2 4 2 4 2 4 2" xfId="31066"/>
    <cellStyle name="常规 7 3 2 2 4 2 4 2 5" xfId="31067"/>
    <cellStyle name="常规 7 3 2 2 4 2 4 2 5 2" xfId="31068"/>
    <cellStyle name="常规 7 3 2 2 4 2 4 2 6" xfId="31069"/>
    <cellStyle name="常规 7 3 2 2 4 2 4 3" xfId="31070"/>
    <cellStyle name="常规 7 3 2 2 4 2 4 3 2" xfId="31071"/>
    <cellStyle name="常规 7 3 2 2 4 2 4 3 2 2" xfId="31072"/>
    <cellStyle name="常规 7 3 2 2 4 2 4 3 3" xfId="31073"/>
    <cellStyle name="常规 7 3 2 2 4 2 4 3 3 2" xfId="31074"/>
    <cellStyle name="常规 7 3 2 2 4 2 4 3 4" xfId="31075"/>
    <cellStyle name="常规 7 3 2 2 4 2 4 3 4 2" xfId="31076"/>
    <cellStyle name="常规 7 3 2 2 4 2 4 3 5" xfId="31077"/>
    <cellStyle name="常规 7 3 2 2 4 2 4 4" xfId="31078"/>
    <cellStyle name="常规 7 3 2 2 4 2 4 4 2" xfId="31079"/>
    <cellStyle name="常规 7 3 2 2 4 2 4 4 2 2" xfId="31080"/>
    <cellStyle name="常规 7 3 2 2 4 2 4 4 3" xfId="31081"/>
    <cellStyle name="常规 7 3 2 2 4 2 4 4 3 2" xfId="31082"/>
    <cellStyle name="常规 7 3 2 2 4 2 4 4 4" xfId="31083"/>
    <cellStyle name="常规 7 3 2 2 4 2 4 4 4 2" xfId="31084"/>
    <cellStyle name="常规 7 3 2 2 4 2 4 4 5" xfId="31085"/>
    <cellStyle name="常规 7 3 2 2 4 2 4 5" xfId="31086"/>
    <cellStyle name="常规 7 3 2 2 4 2 4 5 2" xfId="31087"/>
    <cellStyle name="常规 7 3 2 2 4 2 4 5 2 2" xfId="31088"/>
    <cellStyle name="常规 7 3 2 2 4 2 4 5 3" xfId="31089"/>
    <cellStyle name="常规 7 3 2 2 4 2 4 5 3 2" xfId="31090"/>
    <cellStyle name="常规 7 3 2 2 4 2 4 5 4" xfId="31091"/>
    <cellStyle name="常规 7 3 2 2 4 2 4 6" xfId="31092"/>
    <cellStyle name="常规 7 3 2 2 4 2 4 6 2" xfId="31093"/>
    <cellStyle name="常规 7 3 2 2 4 2 4 7" xfId="31094"/>
    <cellStyle name="常规 7 3 2 2 4 2 4 7 2" xfId="31095"/>
    <cellStyle name="常规 7 3 2 2 4 2 4 8" xfId="31096"/>
    <cellStyle name="常规 7 3 2 2 4 2 4 8 2" xfId="31097"/>
    <cellStyle name="常规 7 3 2 2 4 2 4 9" xfId="31098"/>
    <cellStyle name="常规 7 3 2 2 4 2 5" xfId="31099"/>
    <cellStyle name="常规 7 3 2 2 4 2 5 2" xfId="31100"/>
    <cellStyle name="常规 7 3 2 2 4 2 5 2 2" xfId="31101"/>
    <cellStyle name="常规 7 3 2 2 4 2 5 2 2 2" xfId="31102"/>
    <cellStyle name="常规 7 3 2 2 4 2 5 2 3" xfId="31103"/>
    <cellStyle name="常规 7 3 2 2 4 2 5 2 3 2" xfId="31104"/>
    <cellStyle name="常规 7 3 2 2 4 2 5 2 4" xfId="31105"/>
    <cellStyle name="常规 7 3 2 2 4 2 5 2 4 2" xfId="31106"/>
    <cellStyle name="常规 7 3 2 2 4 2 5 2 5" xfId="31107"/>
    <cellStyle name="常规 7 3 2 2 4 2 5 3" xfId="31108"/>
    <cellStyle name="常规 7 3 2 2 4 2 5 3 2" xfId="31109"/>
    <cellStyle name="常规 7 3 2 2 4 2 5 4" xfId="31110"/>
    <cellStyle name="常规 7 3 2 2 4 2 5 4 2" xfId="31111"/>
    <cellStyle name="常规 7 3 2 2 4 2 5 5" xfId="31112"/>
    <cellStyle name="常规 7 3 2 2 4 2 5 5 2" xfId="31113"/>
    <cellStyle name="常规 7 3 2 2 4 2 5 6" xfId="31114"/>
    <cellStyle name="常规 7 3 2 2 4 2 6" xfId="31115"/>
    <cellStyle name="常规 7 3 2 2 4 2 6 2" xfId="31116"/>
    <cellStyle name="常规 7 3 2 2 4 2 6 2 2" xfId="31117"/>
    <cellStyle name="常规 7 3 2 2 4 2 6 3" xfId="31118"/>
    <cellStyle name="常规 7 3 2 2 4 2 6 3 2" xfId="31119"/>
    <cellStyle name="常规 7 3 2 2 4 2 6 4" xfId="31120"/>
    <cellStyle name="常规 7 3 2 2 4 2 6 4 2" xfId="31121"/>
    <cellStyle name="常规 7 3 2 2 4 2 6 5" xfId="31122"/>
    <cellStyle name="常规 7 3 2 2 4 2 7" xfId="31123"/>
    <cellStyle name="常规 7 3 2 2 4 2 7 2" xfId="31124"/>
    <cellStyle name="常规 7 3 2 2 4 2 7 2 2" xfId="31125"/>
    <cellStyle name="常规 7 3 2 2 4 2 7 3" xfId="31126"/>
    <cellStyle name="常规 7 3 2 2 4 2 7 3 2" xfId="31127"/>
    <cellStyle name="常规 7 3 2 2 4 2 7 4" xfId="31128"/>
    <cellStyle name="常规 7 3 2 2 4 2 7 4 2" xfId="31129"/>
    <cellStyle name="常规 7 3 2 2 4 2 7 5" xfId="31130"/>
    <cellStyle name="常规 7 3 2 2 4 2 8" xfId="31131"/>
    <cellStyle name="常规 7 3 2 2 4 2 8 2" xfId="31132"/>
    <cellStyle name="常规 7 3 2 2 4 2 8 2 2" xfId="31133"/>
    <cellStyle name="常规 7 3 2 2 4 2 8 3" xfId="31134"/>
    <cellStyle name="常规 7 3 2 2 4 2 8 3 2" xfId="31135"/>
    <cellStyle name="常规 7 3 2 2 4 2 8 4" xfId="31136"/>
    <cellStyle name="常规 7 3 2 2 4 2 9" xfId="31137"/>
    <cellStyle name="常规 7 3 2 2 4 2 9 2" xfId="31138"/>
    <cellStyle name="常规 7 3 2 2 4 3" xfId="31139"/>
    <cellStyle name="常规 7 3 2 2 4 3 10" xfId="31140"/>
    <cellStyle name="常规 7 3 2 2 4 3 10 2" xfId="31141"/>
    <cellStyle name="常规 7 3 2 2 4 3 11" xfId="31142"/>
    <cellStyle name="常规 7 3 2 2 4 3 2" xfId="31143"/>
    <cellStyle name="常规 7 3 2 2 4 3 2 10" xfId="31144"/>
    <cellStyle name="常规 7 3 2 2 4 3 2 2" xfId="31145"/>
    <cellStyle name="常规 7 3 2 2 4 3 2 2 2" xfId="31146"/>
    <cellStyle name="常规 7 3 2 2 4 3 2 2 2 2" xfId="31147"/>
    <cellStyle name="常规 7 3 2 2 4 3 2 2 2 2 2" xfId="31148"/>
    <cellStyle name="常规 7 3 2 2 4 3 2 2 2 2 2 2" xfId="31149"/>
    <cellStyle name="常规 7 3 2 2 4 3 2 2 2 2 3" xfId="31150"/>
    <cellStyle name="常规 7 3 2 2 4 3 2 2 2 2 3 2" xfId="31151"/>
    <cellStyle name="常规 7 3 2 2 4 3 2 2 2 2 4" xfId="31152"/>
    <cellStyle name="常规 7 3 2 2 4 3 2 2 2 2 4 2" xfId="31153"/>
    <cellStyle name="常规 7 3 2 2 4 3 2 2 2 2 5" xfId="31154"/>
    <cellStyle name="常规 7 3 2 2 4 3 2 2 2 3" xfId="31155"/>
    <cellStyle name="常规 7 3 2 2 4 3 2 2 2 3 2" xfId="31156"/>
    <cellStyle name="常规 7 3 2 2 4 3 2 2 2 4" xfId="31157"/>
    <cellStyle name="常规 7 3 2 2 4 3 2 2 2 4 2" xfId="31158"/>
    <cellStyle name="常规 7 3 2 2 4 3 2 2 2 5" xfId="31159"/>
    <cellStyle name="常规 7 3 2 2 4 3 2 2 2 5 2" xfId="31160"/>
    <cellStyle name="常规 7 3 2 2 4 3 2 2 2 6" xfId="31161"/>
    <cellStyle name="常规 7 3 2 2 4 3 2 2 3" xfId="31162"/>
    <cellStyle name="常规 7 3 2 2 4 3 2 2 3 2" xfId="31163"/>
    <cellStyle name="常规 7 3 2 2 4 3 2 2 3 2 2" xfId="31164"/>
    <cellStyle name="常规 7 3 2 2 4 3 2 2 3 3" xfId="31165"/>
    <cellStyle name="常规 7 3 2 2 4 3 2 2 3 3 2" xfId="31166"/>
    <cellStyle name="常规 7 3 2 2 4 3 2 2 3 4" xfId="31167"/>
    <cellStyle name="常规 7 3 2 2 4 3 2 2 3 4 2" xfId="31168"/>
    <cellStyle name="常规 7 3 2 2 4 3 2 2 3 5" xfId="31169"/>
    <cellStyle name="常规 7 3 2 2 4 3 2 2 4" xfId="31170"/>
    <cellStyle name="常规 7 3 2 2 4 3 2 2 4 2" xfId="31171"/>
    <cellStyle name="常规 7 3 2 2 4 3 2 2 4 2 2" xfId="31172"/>
    <cellStyle name="常规 7 3 2 2 4 3 2 2 4 3" xfId="31173"/>
    <cellStyle name="常规 7 3 2 2 4 3 2 2 4 3 2" xfId="31174"/>
    <cellStyle name="常规 7 3 2 2 4 3 2 2 4 4" xfId="31175"/>
    <cellStyle name="常规 7 3 2 2 4 3 2 2 4 4 2" xfId="31176"/>
    <cellStyle name="常规 7 3 2 2 4 3 2 2 4 5" xfId="31177"/>
    <cellStyle name="常规 7 3 2 2 4 3 2 2 5" xfId="31178"/>
    <cellStyle name="常规 7 3 2 2 4 3 2 2 5 2" xfId="31179"/>
    <cellStyle name="常规 7 3 2 2 4 3 2 2 5 2 2" xfId="31180"/>
    <cellStyle name="常规 7 3 2 2 4 3 2 2 5 3" xfId="31181"/>
    <cellStyle name="常规 7 3 2 2 4 3 2 2 5 3 2" xfId="31182"/>
    <cellStyle name="常规 7 3 2 2 4 3 2 2 5 4" xfId="31183"/>
    <cellStyle name="常规 7 3 2 2 4 3 2 2 6" xfId="31184"/>
    <cellStyle name="常规 7 3 2 2 4 3 2 2 6 2" xfId="31185"/>
    <cellStyle name="常规 7 3 2 2 4 3 2 2 7" xfId="31186"/>
    <cellStyle name="常规 7 3 2 2 4 3 2 2 7 2" xfId="31187"/>
    <cellStyle name="常规 7 3 2 2 4 3 2 2 8" xfId="31188"/>
    <cellStyle name="常规 7 3 2 2 4 3 2 2 8 2" xfId="31189"/>
    <cellStyle name="常规 7 3 2 2 4 3 2 2 9" xfId="31190"/>
    <cellStyle name="常规 7 3 2 2 4 3 2 3" xfId="31191"/>
    <cellStyle name="常规 7 3 2 2 4 3 2 3 2" xfId="31192"/>
    <cellStyle name="常规 7 3 2 2 4 3 2 3 2 2" xfId="31193"/>
    <cellStyle name="常规 7 3 2 2 4 3 2 3 2 2 2" xfId="31194"/>
    <cellStyle name="常规 7 3 2 2 4 3 2 3 2 3" xfId="31195"/>
    <cellStyle name="常规 7 3 2 2 4 3 2 3 2 3 2" xfId="31196"/>
    <cellStyle name="常规 7 3 2 2 4 3 2 3 2 4" xfId="31197"/>
    <cellStyle name="常规 7 3 2 2 4 3 2 3 2 4 2" xfId="31198"/>
    <cellStyle name="常规 7 3 2 2 4 3 2 3 2 5" xfId="31199"/>
    <cellStyle name="常规 7 3 2 2 4 3 2 3 3" xfId="31200"/>
    <cellStyle name="常规 7 3 2 2 4 3 2 3 3 2" xfId="31201"/>
    <cellStyle name="常规 7 3 2 2 4 3 2 3 4" xfId="31202"/>
    <cellStyle name="常规 7 3 2 2 4 3 2 3 4 2" xfId="31203"/>
    <cellStyle name="常规 7 3 2 2 4 3 2 3 5" xfId="31204"/>
    <cellStyle name="常规 7 3 2 2 4 3 2 3 5 2" xfId="31205"/>
    <cellStyle name="常规 7 3 2 2 4 3 2 3 6" xfId="31206"/>
    <cellStyle name="常规 7 3 2 2 4 3 2 4" xfId="31207"/>
    <cellStyle name="常规 7 3 2 2 4 3 2 4 2" xfId="31208"/>
    <cellStyle name="常规 7 3 2 2 4 3 2 4 2 2" xfId="31209"/>
    <cellStyle name="常规 7 3 2 2 4 3 2 4 3" xfId="31210"/>
    <cellStyle name="常规 7 3 2 2 4 3 2 4 3 2" xfId="31211"/>
    <cellStyle name="常规 7 3 2 2 4 3 2 4 4" xfId="31212"/>
    <cellStyle name="常规 7 3 2 2 4 3 2 4 4 2" xfId="31213"/>
    <cellStyle name="常规 7 3 2 2 4 3 2 4 5" xfId="31214"/>
    <cellStyle name="常规 7 3 2 2 4 3 2 5" xfId="31215"/>
    <cellStyle name="常规 7 3 2 2 4 3 2 5 2" xfId="31216"/>
    <cellStyle name="常规 7 3 2 2 4 3 2 5 2 2" xfId="31217"/>
    <cellStyle name="常规 7 3 2 2 4 3 2 5 3" xfId="31218"/>
    <cellStyle name="常规 7 3 2 2 4 3 2 5 3 2" xfId="31219"/>
    <cellStyle name="常规 7 3 2 2 4 3 2 5 4" xfId="31220"/>
    <cellStyle name="常规 7 3 2 2 4 3 2 5 4 2" xfId="31221"/>
    <cellStyle name="常规 7 3 2 2 4 3 2 5 5" xfId="31222"/>
    <cellStyle name="常规 7 3 2 2 4 3 2 6" xfId="31223"/>
    <cellStyle name="常规 7 3 2 2 4 3 2 6 2" xfId="31224"/>
    <cellStyle name="常规 7 3 2 2 4 3 2 6 2 2" xfId="31225"/>
    <cellStyle name="常规 7 3 2 2 4 3 2 6 3" xfId="31226"/>
    <cellStyle name="常规 7 3 2 2 4 3 2 6 3 2" xfId="31227"/>
    <cellStyle name="常规 7 3 2 2 4 3 2 6 4" xfId="31228"/>
    <cellStyle name="常规 7 3 2 2 4 3 2 7" xfId="31229"/>
    <cellStyle name="常规 7 3 2 2 4 3 2 7 2" xfId="31230"/>
    <cellStyle name="常规 7 3 2 2 4 3 2 8" xfId="31231"/>
    <cellStyle name="常规 7 3 2 2 4 3 2 8 2" xfId="31232"/>
    <cellStyle name="常规 7 3 2 2 4 3 2 9" xfId="31233"/>
    <cellStyle name="常规 7 3 2 2 4 3 2 9 2" xfId="31234"/>
    <cellStyle name="常规 7 3 2 2 4 3 3" xfId="31235"/>
    <cellStyle name="常规 7 3 2 2 4 3 3 2" xfId="31236"/>
    <cellStyle name="常规 7 3 2 2 4 3 3 2 2" xfId="31237"/>
    <cellStyle name="常规 7 3 2 2 4 3 3 2 2 2" xfId="31238"/>
    <cellStyle name="常规 7 3 2 2 4 3 3 2 2 2 2" xfId="31239"/>
    <cellStyle name="常规 7 3 2 2 4 3 3 2 2 3" xfId="31240"/>
    <cellStyle name="常规 7 3 2 2 4 3 3 2 2 3 2" xfId="31241"/>
    <cellStyle name="常规 7 3 2 2 4 3 3 2 2 4" xfId="31242"/>
    <cellStyle name="常规 7 3 2 2 4 3 3 2 2 4 2" xfId="31243"/>
    <cellStyle name="常规 7 3 2 2 4 3 3 2 2 5" xfId="31244"/>
    <cellStyle name="常规 7 3 2 2 4 3 3 2 3" xfId="31245"/>
    <cellStyle name="常规 7 3 2 2 4 3 3 2 3 2" xfId="31246"/>
    <cellStyle name="常规 7 3 2 2 4 3 3 2 4" xfId="31247"/>
    <cellStyle name="常规 7 3 2 2 4 3 3 2 4 2" xfId="31248"/>
    <cellStyle name="常规 7 3 2 2 4 3 3 2 5" xfId="31249"/>
    <cellStyle name="常规 7 3 2 2 4 3 3 2 5 2" xfId="31250"/>
    <cellStyle name="常规 7 3 2 2 4 3 3 2 6" xfId="31251"/>
    <cellStyle name="常规 7 3 2 2 4 3 3 3" xfId="31252"/>
    <cellStyle name="常规 7 3 2 2 4 3 3 3 2" xfId="31253"/>
    <cellStyle name="常规 7 3 2 2 4 3 3 3 2 2" xfId="31254"/>
    <cellStyle name="常规 7 3 2 2 4 3 3 3 3" xfId="31255"/>
    <cellStyle name="常规 7 3 2 2 4 3 3 3 3 2" xfId="31256"/>
    <cellStyle name="常规 7 3 2 2 4 3 3 3 4" xfId="31257"/>
    <cellStyle name="常规 7 3 2 2 4 3 3 3 4 2" xfId="31258"/>
    <cellStyle name="常规 7 3 2 2 4 3 3 3 5" xfId="31259"/>
    <cellStyle name="常规 7 3 2 2 4 3 3 4" xfId="31260"/>
    <cellStyle name="常规 7 3 2 2 4 3 3 4 2" xfId="31261"/>
    <cellStyle name="常规 7 3 2 2 4 3 3 4 2 2" xfId="31262"/>
    <cellStyle name="常规 7 3 2 2 4 3 3 4 3" xfId="31263"/>
    <cellStyle name="常规 7 3 2 2 4 3 3 4 3 2" xfId="31264"/>
    <cellStyle name="常规 7 3 2 2 4 3 3 4 4" xfId="31265"/>
    <cellStyle name="常规 7 3 2 2 4 3 3 4 4 2" xfId="31266"/>
    <cellStyle name="常规 7 3 2 2 4 3 3 4 5" xfId="31267"/>
    <cellStyle name="常规 7 3 2 2 4 3 3 5" xfId="31268"/>
    <cellStyle name="常规 7 3 2 2 4 3 3 5 2" xfId="31269"/>
    <cellStyle name="常规 7 3 2 2 4 3 3 5 2 2" xfId="31270"/>
    <cellStyle name="常规 7 3 2 2 4 3 3 5 3" xfId="31271"/>
    <cellStyle name="常规 7 3 2 2 4 3 3 5 3 2" xfId="31272"/>
    <cellStyle name="常规 7 3 2 2 4 3 3 5 4" xfId="31273"/>
    <cellStyle name="常规 7 3 2 2 4 3 3 6" xfId="31274"/>
    <cellStyle name="常规 7 3 2 2 4 3 3 6 2" xfId="31275"/>
    <cellStyle name="常规 7 3 2 2 4 3 3 7" xfId="31276"/>
    <cellStyle name="常规 7 3 2 2 4 3 3 7 2" xfId="31277"/>
    <cellStyle name="常规 7 3 2 2 4 3 3 8" xfId="31278"/>
    <cellStyle name="常规 7 3 2 2 4 3 3 8 2" xfId="31279"/>
    <cellStyle name="常规 7 3 2 2 4 3 3 9" xfId="31280"/>
    <cellStyle name="常规 7 3 2 2 4 3 4" xfId="31281"/>
    <cellStyle name="常规 7 3 2 2 4 3 4 2" xfId="31282"/>
    <cellStyle name="常规 7 3 2 2 4 3 4 2 2" xfId="31283"/>
    <cellStyle name="常规 7 3 2 2 4 3 4 2 2 2" xfId="31284"/>
    <cellStyle name="常规 7 3 2 2 4 3 4 2 3" xfId="31285"/>
    <cellStyle name="常规 7 3 2 2 4 3 4 2 3 2" xfId="31286"/>
    <cellStyle name="常规 7 3 2 2 4 3 4 2 4" xfId="31287"/>
    <cellStyle name="常规 7 3 2 2 4 3 4 2 4 2" xfId="31288"/>
    <cellStyle name="常规 7 3 2 2 4 3 4 2 5" xfId="31289"/>
    <cellStyle name="常规 7 3 2 2 4 3 4 3" xfId="31290"/>
    <cellStyle name="常规 7 3 2 2 4 3 4 3 2" xfId="31291"/>
    <cellStyle name="常规 7 3 2 2 4 3 4 4" xfId="31292"/>
    <cellStyle name="常规 7 3 2 2 4 3 4 4 2" xfId="31293"/>
    <cellStyle name="常规 7 3 2 2 4 3 4 5" xfId="31294"/>
    <cellStyle name="常规 7 3 2 2 4 3 4 5 2" xfId="31295"/>
    <cellStyle name="常规 7 3 2 2 4 3 4 6" xfId="31296"/>
    <cellStyle name="常规 7 3 2 2 4 3 5" xfId="31297"/>
    <cellStyle name="常规 7 3 2 2 4 3 5 2" xfId="31298"/>
    <cellStyle name="常规 7 3 2 2 4 3 5 2 2" xfId="31299"/>
    <cellStyle name="常规 7 3 2 2 4 3 5 3" xfId="31300"/>
    <cellStyle name="常规 7 3 2 2 4 3 5 3 2" xfId="31301"/>
    <cellStyle name="常规 7 3 2 2 4 3 5 4" xfId="31302"/>
    <cellStyle name="常规 7 3 2 2 4 3 5 4 2" xfId="31303"/>
    <cellStyle name="常规 7 3 2 2 4 3 5 5" xfId="31304"/>
    <cellStyle name="常规 7 3 2 2 4 3 6" xfId="31305"/>
    <cellStyle name="常规 7 3 2 2 4 3 6 2" xfId="31306"/>
    <cellStyle name="常规 7 3 2 2 4 3 6 2 2" xfId="31307"/>
    <cellStyle name="常规 7 3 2 2 4 3 6 3" xfId="31308"/>
    <cellStyle name="常规 7 3 2 2 4 3 6 3 2" xfId="31309"/>
    <cellStyle name="常规 7 3 2 2 4 3 6 4" xfId="31310"/>
    <cellStyle name="常规 7 3 2 2 4 3 6 4 2" xfId="31311"/>
    <cellStyle name="常规 7 3 2 2 4 3 6 5" xfId="31312"/>
    <cellStyle name="常规 7 3 2 2 4 3 7" xfId="31313"/>
    <cellStyle name="常规 7 3 2 2 4 3 7 2" xfId="31314"/>
    <cellStyle name="常规 7 3 2 2 4 3 7 2 2" xfId="31315"/>
    <cellStyle name="常规 7 3 2 2 4 3 7 3" xfId="31316"/>
    <cellStyle name="常规 7 3 2 2 4 3 7 3 2" xfId="31317"/>
    <cellStyle name="常规 7 3 2 2 4 3 7 4" xfId="31318"/>
    <cellStyle name="常规 7 3 2 2 4 3 8" xfId="31319"/>
    <cellStyle name="常规 7 3 2 2 4 3 8 2" xfId="31320"/>
    <cellStyle name="常规 7 3 2 2 4 3 9" xfId="31321"/>
    <cellStyle name="常规 7 3 2 2 4 3 9 2" xfId="31322"/>
    <cellStyle name="常规 7 3 2 2 4 4" xfId="31323"/>
    <cellStyle name="常规 7 3 2 2 4 4 10" xfId="31324"/>
    <cellStyle name="常规 7 3 2 2 4 4 10 2" xfId="31325"/>
    <cellStyle name="常规 7 3 2 2 4 4 11" xfId="31326"/>
    <cellStyle name="常规 7 3 2 2 4 4 2" xfId="31327"/>
    <cellStyle name="常规 7 3 2 2 4 4 2 10" xfId="31328"/>
    <cellStyle name="常规 7 3 2 2 4 4 2 2" xfId="31329"/>
    <cellStyle name="常规 7 3 2 2 4 4 2 2 2" xfId="31330"/>
    <cellStyle name="常规 7 3 2 2 4 4 2 2 2 2" xfId="31331"/>
    <cellStyle name="常规 7 3 2 2 4 4 2 2 2 2 2" xfId="31332"/>
    <cellStyle name="常规 7 3 2 2 4 4 2 2 2 2 2 2" xfId="31333"/>
    <cellStyle name="常规 7 3 2 2 4 4 2 2 2 2 3" xfId="31334"/>
    <cellStyle name="常规 7 3 2 2 4 4 2 2 2 2 3 2" xfId="31335"/>
    <cellStyle name="常规 7 3 2 2 4 4 2 2 2 2 4" xfId="31336"/>
    <cellStyle name="常规 7 3 2 2 4 4 2 2 2 2 4 2" xfId="31337"/>
    <cellStyle name="常规 7 3 2 2 4 4 2 2 2 2 5" xfId="31338"/>
    <cellStyle name="常规 7 3 2 2 4 4 2 2 2 3" xfId="31339"/>
    <cellStyle name="常规 7 3 2 2 4 4 2 2 2 3 2" xfId="31340"/>
    <cellStyle name="常规 7 3 2 2 4 4 2 2 2 4" xfId="31341"/>
    <cellStyle name="常规 7 3 2 2 4 4 2 2 2 4 2" xfId="31342"/>
    <cellStyle name="常规 7 3 2 2 4 4 2 2 2 5" xfId="31343"/>
    <cellStyle name="常规 7 3 2 2 4 4 2 2 2 5 2" xfId="31344"/>
    <cellStyle name="常规 7 3 2 2 4 4 2 2 2 6" xfId="31345"/>
    <cellStyle name="常规 7 3 2 2 4 4 2 2 3" xfId="31346"/>
    <cellStyle name="常规 7 3 2 2 4 4 2 2 3 2" xfId="31347"/>
    <cellStyle name="常规 7 3 2 2 4 4 2 2 3 2 2" xfId="31348"/>
    <cellStyle name="常规 7 3 2 2 4 4 2 2 3 3" xfId="31349"/>
    <cellStyle name="常规 7 3 2 2 4 4 2 2 3 3 2" xfId="31350"/>
    <cellStyle name="常规 7 3 2 2 4 4 2 2 3 4" xfId="31351"/>
    <cellStyle name="常规 7 3 2 2 4 4 2 2 3 4 2" xfId="31352"/>
    <cellStyle name="常规 7 3 2 2 4 4 2 2 3 5" xfId="31353"/>
    <cellStyle name="常规 7 3 2 2 4 4 2 2 4" xfId="31354"/>
    <cellStyle name="常规 7 3 2 2 4 4 2 2 4 2" xfId="31355"/>
    <cellStyle name="常规 7 3 2 2 4 4 2 2 4 2 2" xfId="31356"/>
    <cellStyle name="常规 7 3 2 2 4 4 2 2 4 3" xfId="31357"/>
    <cellStyle name="常规 7 3 2 2 4 4 2 2 4 3 2" xfId="31358"/>
    <cellStyle name="常规 7 3 2 2 4 4 2 2 4 4" xfId="31359"/>
    <cellStyle name="常规 7 3 2 2 4 4 2 2 4 4 2" xfId="31360"/>
    <cellStyle name="常规 7 3 2 2 4 4 2 2 4 5" xfId="31361"/>
    <cellStyle name="常规 7 3 2 2 4 4 2 2 5" xfId="31362"/>
    <cellStyle name="常规 7 3 2 2 4 4 2 2 5 2" xfId="31363"/>
    <cellStyle name="常规 7 3 2 2 4 4 2 2 5 2 2" xfId="31364"/>
    <cellStyle name="常规 7 3 2 2 4 4 2 2 5 3" xfId="31365"/>
    <cellStyle name="常规 7 3 2 2 4 4 2 2 5 3 2" xfId="31366"/>
    <cellStyle name="常规 7 3 2 2 4 4 2 2 5 4" xfId="31367"/>
    <cellStyle name="常规 7 3 2 2 4 4 2 2 6" xfId="31368"/>
    <cellStyle name="常规 7 3 2 2 4 4 2 2 6 2" xfId="31369"/>
    <cellStyle name="常规 7 3 2 2 4 4 2 2 7" xfId="31370"/>
    <cellStyle name="常规 7 3 2 2 4 4 2 2 7 2" xfId="31371"/>
    <cellStyle name="常规 7 3 2 2 4 4 2 2 8" xfId="31372"/>
    <cellStyle name="常规 7 3 2 2 4 4 2 2 8 2" xfId="31373"/>
    <cellStyle name="常规 7 3 2 2 4 4 2 2 9" xfId="31374"/>
    <cellStyle name="常规 7 3 2 2 4 4 2 3" xfId="31375"/>
    <cellStyle name="常规 7 3 2 2 4 4 2 3 2" xfId="31376"/>
    <cellStyle name="常规 7 3 2 2 4 4 2 3 2 2" xfId="31377"/>
    <cellStyle name="常规 7 3 2 2 4 4 2 3 2 2 2" xfId="31378"/>
    <cellStyle name="常规 7 3 2 2 4 4 2 3 2 3" xfId="31379"/>
    <cellStyle name="常规 7 3 2 2 4 4 2 3 2 3 2" xfId="31380"/>
    <cellStyle name="常规 7 3 2 2 4 4 2 3 2 4" xfId="31381"/>
    <cellStyle name="常规 7 3 2 2 4 4 2 3 2 4 2" xfId="31382"/>
    <cellStyle name="常规 7 3 2 2 4 4 2 3 2 5" xfId="31383"/>
    <cellStyle name="常规 7 3 2 2 4 4 2 3 3" xfId="31384"/>
    <cellStyle name="常规 7 3 2 2 4 4 2 3 3 2" xfId="31385"/>
    <cellStyle name="常规 7 3 2 2 4 4 2 3 4" xfId="31386"/>
    <cellStyle name="常规 7 3 2 2 4 4 2 3 4 2" xfId="31387"/>
    <cellStyle name="常规 7 3 2 2 4 4 2 3 5" xfId="31388"/>
    <cellStyle name="常规 7 3 2 2 4 4 2 3 5 2" xfId="31389"/>
    <cellStyle name="常规 7 3 2 2 4 4 2 3 6" xfId="31390"/>
    <cellStyle name="常规 7 3 2 2 4 4 2 4" xfId="31391"/>
    <cellStyle name="常规 7 3 2 2 4 4 2 4 2" xfId="31392"/>
    <cellStyle name="常规 7 3 2 2 4 4 2 4 2 2" xfId="31393"/>
    <cellStyle name="常规 7 3 2 2 4 4 2 4 3" xfId="31394"/>
    <cellStyle name="常规 7 3 2 2 4 4 2 4 3 2" xfId="31395"/>
    <cellStyle name="常规 7 3 2 2 4 4 2 4 4" xfId="31396"/>
    <cellStyle name="常规 7 3 2 2 4 4 2 4 4 2" xfId="31397"/>
    <cellStyle name="常规 7 3 2 2 4 4 2 4 5" xfId="31398"/>
    <cellStyle name="常规 7 3 2 2 4 4 2 5" xfId="31399"/>
    <cellStyle name="常规 7 3 2 2 4 4 2 5 2" xfId="31400"/>
    <cellStyle name="常规 7 3 2 2 4 4 2 5 2 2" xfId="31401"/>
    <cellStyle name="常规 7 3 2 2 4 4 2 5 3" xfId="31402"/>
    <cellStyle name="常规 7 3 2 2 4 4 2 5 3 2" xfId="31403"/>
    <cellStyle name="常规 7 3 2 2 4 4 2 5 4" xfId="31404"/>
    <cellStyle name="常规 7 3 2 2 4 4 2 5 4 2" xfId="31405"/>
    <cellStyle name="常规 7 3 2 2 4 4 2 5 5" xfId="31406"/>
    <cellStyle name="常规 7 3 2 2 4 4 2 6" xfId="31407"/>
    <cellStyle name="常规 7 3 2 2 4 4 2 6 2" xfId="31408"/>
    <cellStyle name="常规 7 3 2 2 4 4 2 6 2 2" xfId="31409"/>
    <cellStyle name="常规 7 3 2 2 4 4 2 6 3" xfId="31410"/>
    <cellStyle name="常规 7 3 2 2 4 4 2 6 3 2" xfId="31411"/>
    <cellStyle name="常规 7 3 2 2 4 4 2 6 4" xfId="31412"/>
    <cellStyle name="常规 7 3 2 2 4 4 2 7" xfId="31413"/>
    <cellStyle name="常规 7 3 2 2 4 4 2 7 2" xfId="31414"/>
    <cellStyle name="常规 7 3 2 2 4 4 2 8" xfId="31415"/>
    <cellStyle name="常规 7 3 2 2 4 4 2 8 2" xfId="31416"/>
    <cellStyle name="常规 7 3 2 2 4 4 2 9" xfId="31417"/>
    <cellStyle name="常规 7 3 2 2 4 4 2 9 2" xfId="31418"/>
    <cellStyle name="常规 7 3 2 2 4 4 3" xfId="31419"/>
    <cellStyle name="常规 7 3 2 2 4 4 3 2" xfId="31420"/>
    <cellStyle name="常规 7 3 2 2 4 4 3 2 2" xfId="31421"/>
    <cellStyle name="常规 7 3 2 2 4 4 3 2 2 2" xfId="31422"/>
    <cellStyle name="常规 7 3 2 2 4 4 3 2 2 2 2" xfId="31423"/>
    <cellStyle name="常规 7 3 2 2 4 4 3 2 2 3" xfId="31424"/>
    <cellStyle name="常规 7 3 2 2 4 4 3 2 2 3 2" xfId="31425"/>
    <cellStyle name="常规 7 3 2 2 4 4 3 2 2 4" xfId="31426"/>
    <cellStyle name="常规 7 3 2 2 4 4 3 2 2 4 2" xfId="31427"/>
    <cellStyle name="常规 7 3 2 2 4 4 3 2 2 5" xfId="31428"/>
    <cellStyle name="常规 7 3 2 2 4 4 3 2 3" xfId="31429"/>
    <cellStyle name="常规 7 3 2 2 4 4 3 2 3 2" xfId="31430"/>
    <cellStyle name="常规 7 3 2 2 4 4 3 2 4" xfId="31431"/>
    <cellStyle name="常规 7 3 2 2 4 4 3 2 4 2" xfId="31432"/>
    <cellStyle name="常规 7 3 2 2 4 4 3 2 5" xfId="31433"/>
    <cellStyle name="常规 7 3 2 2 4 4 3 2 5 2" xfId="31434"/>
    <cellStyle name="常规 7 3 2 2 4 4 3 2 6" xfId="31435"/>
    <cellStyle name="常规 7 3 2 2 4 4 3 3" xfId="31436"/>
    <cellStyle name="常规 7 3 2 2 4 4 3 3 2" xfId="31437"/>
    <cellStyle name="常规 7 3 2 2 4 4 3 3 2 2" xfId="31438"/>
    <cellStyle name="常规 7 3 2 2 4 4 3 3 3" xfId="31439"/>
    <cellStyle name="常规 7 3 2 2 4 4 3 3 3 2" xfId="31440"/>
    <cellStyle name="常规 7 3 2 2 4 4 3 3 4" xfId="31441"/>
    <cellStyle name="常规 7 3 2 2 4 4 3 3 4 2" xfId="31442"/>
    <cellStyle name="常规 7 3 2 2 4 4 3 3 5" xfId="31443"/>
    <cellStyle name="常规 7 3 2 2 4 4 3 4" xfId="31444"/>
    <cellStyle name="常规 7 3 2 2 4 4 3 4 2" xfId="31445"/>
    <cellStyle name="常规 7 3 2 2 4 4 3 4 2 2" xfId="31446"/>
    <cellStyle name="常规 7 3 2 2 4 4 3 4 3" xfId="31447"/>
    <cellStyle name="常规 7 3 2 2 4 4 3 4 3 2" xfId="31448"/>
    <cellStyle name="常规 7 3 2 2 4 4 3 4 4" xfId="31449"/>
    <cellStyle name="常规 7 3 2 2 4 4 3 4 4 2" xfId="31450"/>
    <cellStyle name="常规 7 3 2 2 4 4 3 4 5" xfId="31451"/>
    <cellStyle name="常规 7 3 2 2 4 4 3 5" xfId="31452"/>
    <cellStyle name="常规 7 3 2 2 4 4 3 5 2" xfId="31453"/>
    <cellStyle name="常规 7 3 2 2 4 4 3 5 2 2" xfId="31454"/>
    <cellStyle name="常规 7 3 2 2 4 4 3 5 3" xfId="31455"/>
    <cellStyle name="常规 7 3 2 2 4 4 3 5 3 2" xfId="31456"/>
    <cellStyle name="常规 7 3 2 2 4 4 3 5 4" xfId="31457"/>
    <cellStyle name="常规 7 3 2 2 4 4 3 6" xfId="31458"/>
    <cellStyle name="常规 7 3 2 2 4 4 3 6 2" xfId="31459"/>
    <cellStyle name="常规 7 3 2 2 4 4 3 7" xfId="31460"/>
    <cellStyle name="常规 7 3 2 2 4 4 3 7 2" xfId="31461"/>
    <cellStyle name="常规 7 3 2 2 4 4 3 8" xfId="31462"/>
    <cellStyle name="常规 7 3 2 2 4 4 3 8 2" xfId="31463"/>
    <cellStyle name="常规 7 3 2 2 4 4 3 9" xfId="31464"/>
    <cellStyle name="常规 7 3 2 2 4 4 4" xfId="31465"/>
    <cellStyle name="常规 7 3 2 2 4 4 4 2" xfId="31466"/>
    <cellStyle name="常规 7 3 2 2 4 4 4 2 2" xfId="31467"/>
    <cellStyle name="常规 7 3 2 2 4 4 4 2 2 2" xfId="31468"/>
    <cellStyle name="常规 7 3 2 2 4 4 4 2 3" xfId="31469"/>
    <cellStyle name="常规 7 3 2 2 4 4 4 2 3 2" xfId="31470"/>
    <cellStyle name="常规 7 3 2 2 4 4 4 2 4" xfId="31471"/>
    <cellStyle name="常规 7 3 2 2 4 4 4 2 4 2" xfId="31472"/>
    <cellStyle name="常规 7 3 2 2 4 4 4 2 5" xfId="31473"/>
    <cellStyle name="常规 7 3 2 2 4 4 4 3" xfId="31474"/>
    <cellStyle name="常规 7 3 2 2 4 4 4 3 2" xfId="31475"/>
    <cellStyle name="常规 7 3 2 2 4 4 4 4" xfId="31476"/>
    <cellStyle name="常规 7 3 2 2 4 4 4 4 2" xfId="31477"/>
    <cellStyle name="常规 7 3 2 2 4 4 4 5" xfId="31478"/>
    <cellStyle name="常规 7 3 2 2 4 4 4 5 2" xfId="31479"/>
    <cellStyle name="常规 7 3 2 2 4 4 4 6" xfId="31480"/>
    <cellStyle name="常规 7 3 2 2 4 4 5" xfId="31481"/>
    <cellStyle name="常规 7 3 2 2 4 4 5 2" xfId="31482"/>
    <cellStyle name="常规 7 3 2 2 4 4 5 2 2" xfId="31483"/>
    <cellStyle name="常规 7 3 2 2 4 4 5 3" xfId="31484"/>
    <cellStyle name="常规 7 3 2 2 4 4 5 3 2" xfId="31485"/>
    <cellStyle name="常规 7 3 2 2 4 4 5 4" xfId="31486"/>
    <cellStyle name="常规 7 3 2 2 4 4 5 4 2" xfId="31487"/>
    <cellStyle name="常规 7 3 2 2 4 4 5 5" xfId="31488"/>
    <cellStyle name="常规 7 3 2 2 4 4 6" xfId="31489"/>
    <cellStyle name="常规 7 3 2 2 4 4 6 2" xfId="31490"/>
    <cellStyle name="常规 7 3 2 2 4 4 6 2 2" xfId="31491"/>
    <cellStyle name="常规 7 3 2 2 4 4 6 3" xfId="31492"/>
    <cellStyle name="常规 7 3 2 2 4 4 6 3 2" xfId="31493"/>
    <cellStyle name="常规 7 3 2 2 4 4 6 4" xfId="31494"/>
    <cellStyle name="常规 7 3 2 2 4 4 6 4 2" xfId="31495"/>
    <cellStyle name="常规 7 3 2 2 4 4 6 5" xfId="31496"/>
    <cellStyle name="常规 7 3 2 2 4 4 7" xfId="31497"/>
    <cellStyle name="常规 7 3 2 2 4 4 7 2" xfId="31498"/>
    <cellStyle name="常规 7 3 2 2 4 4 7 2 2" xfId="31499"/>
    <cellStyle name="常规 7 3 2 2 4 4 7 3" xfId="31500"/>
    <cellStyle name="常规 7 3 2 2 4 4 7 3 2" xfId="31501"/>
    <cellStyle name="常规 7 3 2 2 4 4 7 4" xfId="31502"/>
    <cellStyle name="常规 7 3 2 2 4 4 8" xfId="31503"/>
    <cellStyle name="常规 7 3 2 2 4 4 8 2" xfId="31504"/>
    <cellStyle name="常规 7 3 2 2 4 4 9" xfId="31505"/>
    <cellStyle name="常规 7 3 2 2 4 4 9 2" xfId="31506"/>
    <cellStyle name="常规 7 3 2 2 4 5" xfId="31507"/>
    <cellStyle name="常规 7 3 2 2 4 5 10" xfId="31508"/>
    <cellStyle name="常规 7 3 2 2 4 5 2" xfId="31509"/>
    <cellStyle name="常规 7 3 2 2 4 5 2 2" xfId="31510"/>
    <cellStyle name="常规 7 3 2 2 4 5 2 2 2" xfId="31511"/>
    <cellStyle name="常规 7 3 2 2 4 5 2 2 2 2" xfId="31512"/>
    <cellStyle name="常规 7 3 2 2 4 5 2 2 2 2 2" xfId="31513"/>
    <cellStyle name="常规 7 3 2 2 4 5 2 2 2 3" xfId="31514"/>
    <cellStyle name="常规 7 3 2 2 4 5 2 2 2 3 2" xfId="31515"/>
    <cellStyle name="常规 7 3 2 2 4 5 2 2 2 4" xfId="31516"/>
    <cellStyle name="常规 7 3 2 2 4 5 2 2 2 4 2" xfId="31517"/>
    <cellStyle name="常规 7 3 2 2 4 5 2 2 2 5" xfId="31518"/>
    <cellStyle name="常规 7 3 2 2 4 5 2 2 3" xfId="31519"/>
    <cellStyle name="常规 7 3 2 2 4 5 2 2 3 2" xfId="31520"/>
    <cellStyle name="常规 7 3 2 2 4 5 2 2 4" xfId="31521"/>
    <cellStyle name="常规 7 3 2 2 4 5 2 2 4 2" xfId="31522"/>
    <cellStyle name="常规 7 3 2 2 4 5 2 2 5" xfId="31523"/>
    <cellStyle name="常规 7 3 2 2 4 5 2 2 5 2" xfId="31524"/>
    <cellStyle name="常规 7 3 2 2 4 5 2 2 6" xfId="31525"/>
    <cellStyle name="常规 7 3 2 2 4 5 2 3" xfId="31526"/>
    <cellStyle name="常规 7 3 2 2 4 5 2 3 2" xfId="31527"/>
    <cellStyle name="常规 7 3 2 2 4 5 2 3 2 2" xfId="31528"/>
    <cellStyle name="常规 7 3 2 2 4 5 2 3 3" xfId="31529"/>
    <cellStyle name="常规 7 3 2 2 4 5 2 3 3 2" xfId="31530"/>
    <cellStyle name="常规 7 3 2 2 4 5 2 3 4" xfId="31531"/>
    <cellStyle name="常规 7 3 2 2 4 5 2 3 4 2" xfId="31532"/>
    <cellStyle name="常规 7 3 2 2 4 5 2 3 5" xfId="31533"/>
    <cellStyle name="常规 7 3 2 2 4 5 2 4" xfId="31534"/>
    <cellStyle name="常规 7 3 2 2 4 5 2 4 2" xfId="31535"/>
    <cellStyle name="常规 7 3 2 2 4 5 2 4 2 2" xfId="31536"/>
    <cellStyle name="常规 7 3 2 2 4 5 2 4 3" xfId="31537"/>
    <cellStyle name="常规 7 3 2 2 4 5 2 4 3 2" xfId="31538"/>
    <cellStyle name="常规 7 3 2 2 4 5 2 4 4" xfId="31539"/>
    <cellStyle name="常规 7 3 2 2 4 5 2 4 4 2" xfId="31540"/>
    <cellStyle name="常规 7 3 2 2 4 5 2 4 5" xfId="31541"/>
    <cellStyle name="常规 7 3 2 2 4 5 2 5" xfId="31542"/>
    <cellStyle name="常规 7 3 2 2 4 5 2 5 2" xfId="31543"/>
    <cellStyle name="常规 7 3 2 2 4 5 2 5 2 2" xfId="31544"/>
    <cellStyle name="常规 7 3 2 2 4 5 2 5 3" xfId="31545"/>
    <cellStyle name="常规 7 3 2 2 4 5 2 5 3 2" xfId="31546"/>
    <cellStyle name="常规 7 3 2 2 4 5 2 5 4" xfId="31547"/>
    <cellStyle name="常规 7 3 2 2 4 5 2 6" xfId="31548"/>
    <cellStyle name="常规 7 3 2 2 4 5 2 6 2" xfId="31549"/>
    <cellStyle name="常规 7 3 2 2 4 5 2 7" xfId="31550"/>
    <cellStyle name="常规 7 3 2 2 4 5 2 7 2" xfId="31551"/>
    <cellStyle name="常规 7 3 2 2 4 5 2 8" xfId="31552"/>
    <cellStyle name="常规 7 3 2 2 4 5 2 8 2" xfId="31553"/>
    <cellStyle name="常规 7 3 2 2 4 5 2 9" xfId="31554"/>
    <cellStyle name="常规 7 3 2 2 4 5 3" xfId="31555"/>
    <cellStyle name="常规 7 3 2 2 4 5 3 2" xfId="31556"/>
    <cellStyle name="常规 7 3 2 2 4 5 3 2 2" xfId="31557"/>
    <cellStyle name="常规 7 3 2 2 4 5 3 2 2 2" xfId="31558"/>
    <cellStyle name="常规 7 3 2 2 4 5 3 2 3" xfId="31559"/>
    <cellStyle name="常规 7 3 2 2 4 5 3 2 3 2" xfId="31560"/>
    <cellStyle name="常规 7 3 2 2 4 5 3 2 4" xfId="31561"/>
    <cellStyle name="常规 7 3 2 2 4 5 3 2 4 2" xfId="31562"/>
    <cellStyle name="常规 7 3 2 2 4 5 3 2 5" xfId="31563"/>
    <cellStyle name="常规 7 3 2 2 4 5 3 3" xfId="31564"/>
    <cellStyle name="常规 7 3 2 2 4 5 3 3 2" xfId="31565"/>
    <cellStyle name="常规 7 3 2 2 4 5 3 4" xfId="31566"/>
    <cellStyle name="常规 7 3 2 2 4 5 3 4 2" xfId="31567"/>
    <cellStyle name="常规 7 3 2 2 4 5 3 5" xfId="31568"/>
    <cellStyle name="常规 7 3 2 2 4 5 3 5 2" xfId="31569"/>
    <cellStyle name="常规 7 3 2 2 4 5 3 6" xfId="31570"/>
    <cellStyle name="常规 7 3 2 2 4 5 4" xfId="31571"/>
    <cellStyle name="常规 7 3 2 2 4 5 4 2" xfId="31572"/>
    <cellStyle name="常规 7 3 2 2 4 5 4 2 2" xfId="31573"/>
    <cellStyle name="常规 7 3 2 2 4 5 4 3" xfId="31574"/>
    <cellStyle name="常规 7 3 2 2 4 5 4 3 2" xfId="31575"/>
    <cellStyle name="常规 7 3 2 2 4 5 4 4" xfId="31576"/>
    <cellStyle name="常规 7 3 2 2 4 5 4 4 2" xfId="31577"/>
    <cellStyle name="常规 7 3 2 2 4 5 4 5" xfId="31578"/>
    <cellStyle name="常规 7 3 2 2 4 5 5" xfId="31579"/>
    <cellStyle name="常规 7 3 2 2 4 5 5 2" xfId="31580"/>
    <cellStyle name="常规 7 3 2 2 4 5 5 2 2" xfId="31581"/>
    <cellStyle name="常规 7 3 2 2 4 5 5 3" xfId="31582"/>
    <cellStyle name="常规 7 3 2 2 4 5 5 3 2" xfId="31583"/>
    <cellStyle name="常规 7 3 2 2 4 5 5 4" xfId="31584"/>
    <cellStyle name="常规 7 3 2 2 4 5 5 4 2" xfId="31585"/>
    <cellStyle name="常规 7 3 2 2 4 5 5 5" xfId="31586"/>
    <cellStyle name="常规 7 3 2 2 4 5 6" xfId="31587"/>
    <cellStyle name="常规 7 3 2 2 4 5 6 2" xfId="31588"/>
    <cellStyle name="常规 7 3 2 2 4 5 6 2 2" xfId="31589"/>
    <cellStyle name="常规 7 3 2 2 4 5 6 3" xfId="31590"/>
    <cellStyle name="常规 7 3 2 2 4 5 6 3 2" xfId="31591"/>
    <cellStyle name="常规 7 3 2 2 4 5 6 4" xfId="31592"/>
    <cellStyle name="常规 7 3 2 2 4 5 7" xfId="31593"/>
    <cellStyle name="常规 7 3 2 2 4 5 7 2" xfId="31594"/>
    <cellStyle name="常规 7 3 2 2 4 5 8" xfId="31595"/>
    <cellStyle name="常规 7 3 2 2 4 5 8 2" xfId="31596"/>
    <cellStyle name="常规 7 3 2 2 4 5 9" xfId="31597"/>
    <cellStyle name="常规 7 3 2 2 4 5 9 2" xfId="31598"/>
    <cellStyle name="常规 7 3 2 2 4 6" xfId="31599"/>
    <cellStyle name="常规 7 3 2 2 4 6 2" xfId="31600"/>
    <cellStyle name="常规 7 3 2 2 4 6 2 2" xfId="31601"/>
    <cellStyle name="常规 7 3 2 2 4 6 2 2 2" xfId="31602"/>
    <cellStyle name="常规 7 3 2 2 4 6 2 2 2 2" xfId="31603"/>
    <cellStyle name="常规 7 3 2 2 4 6 2 2 3" xfId="31604"/>
    <cellStyle name="常规 7 3 2 2 4 6 2 2 3 2" xfId="31605"/>
    <cellStyle name="常规 7 3 2 2 4 6 2 2 4" xfId="31606"/>
    <cellStyle name="常规 7 3 2 2 4 6 2 2 4 2" xfId="31607"/>
    <cellStyle name="常规 7 3 2 2 4 6 2 2 5" xfId="31608"/>
    <cellStyle name="常规 7 3 2 2 4 6 2 3" xfId="31609"/>
    <cellStyle name="常规 7 3 2 2 4 6 2 3 2" xfId="31610"/>
    <cellStyle name="常规 7 3 2 2 4 6 2 4" xfId="31611"/>
    <cellStyle name="常规 7 3 2 2 4 6 2 4 2" xfId="31612"/>
    <cellStyle name="常规 7 3 2 2 4 6 2 5" xfId="31613"/>
    <cellStyle name="常规 7 3 2 2 4 6 2 5 2" xfId="31614"/>
    <cellStyle name="常规 7 3 2 2 4 6 2 6" xfId="31615"/>
    <cellStyle name="常规 7 3 2 2 4 6 3" xfId="31616"/>
    <cellStyle name="常规 7 3 2 2 4 6 3 2" xfId="31617"/>
    <cellStyle name="常规 7 3 2 2 4 6 3 2 2" xfId="31618"/>
    <cellStyle name="常规 7 3 2 2 4 6 3 3" xfId="31619"/>
    <cellStyle name="常规 7 3 2 2 4 6 3 3 2" xfId="31620"/>
    <cellStyle name="常规 7 3 2 2 4 6 3 4" xfId="31621"/>
    <cellStyle name="常规 7 3 2 2 4 6 3 4 2" xfId="31622"/>
    <cellStyle name="常规 7 3 2 2 4 6 3 5" xfId="31623"/>
    <cellStyle name="常规 7 3 2 2 4 6 4" xfId="31624"/>
    <cellStyle name="常规 7 3 2 2 4 6 4 2" xfId="31625"/>
    <cellStyle name="常规 7 3 2 2 4 6 4 2 2" xfId="31626"/>
    <cellStyle name="常规 7 3 2 2 4 6 4 3" xfId="31627"/>
    <cellStyle name="常规 7 3 2 2 4 6 4 3 2" xfId="31628"/>
    <cellStyle name="常规 7 3 2 2 4 6 4 4" xfId="31629"/>
    <cellStyle name="常规 7 3 2 2 4 6 4 4 2" xfId="31630"/>
    <cellStyle name="常规 7 3 2 2 4 6 4 5" xfId="31631"/>
    <cellStyle name="常规 7 3 2 2 4 6 5" xfId="31632"/>
    <cellStyle name="常规 7 3 2 2 4 6 5 2" xfId="31633"/>
    <cellStyle name="常规 7 3 2 2 4 6 5 2 2" xfId="31634"/>
    <cellStyle name="常规 7 3 2 2 4 6 5 3" xfId="31635"/>
    <cellStyle name="常规 7 3 2 2 4 6 5 3 2" xfId="31636"/>
    <cellStyle name="常规 7 3 2 2 4 6 5 4" xfId="31637"/>
    <cellStyle name="常规 7 3 2 2 4 6 6" xfId="31638"/>
    <cellStyle name="常规 7 3 2 2 4 6 6 2" xfId="31639"/>
    <cellStyle name="常规 7 3 2 2 4 6 7" xfId="31640"/>
    <cellStyle name="常规 7 3 2 2 4 6 7 2" xfId="31641"/>
    <cellStyle name="常规 7 3 2 2 4 6 8" xfId="31642"/>
    <cellStyle name="常规 7 3 2 2 4 6 8 2" xfId="31643"/>
    <cellStyle name="常规 7 3 2 2 4 6 9" xfId="31644"/>
    <cellStyle name="常规 7 3 2 2 4 7" xfId="31645"/>
    <cellStyle name="常规 7 3 2 2 4 7 2" xfId="31646"/>
    <cellStyle name="常规 7 3 2 2 4 7 2 2" xfId="31647"/>
    <cellStyle name="常规 7 3 2 2 4 7 2 2 2" xfId="31648"/>
    <cellStyle name="常规 7 3 2 2 4 7 2 3" xfId="31649"/>
    <cellStyle name="常规 7 3 2 2 4 7 2 3 2" xfId="31650"/>
    <cellStyle name="常规 7 3 2 2 4 7 2 4" xfId="31651"/>
    <cellStyle name="常规 7 3 2 2 4 7 2 4 2" xfId="31652"/>
    <cellStyle name="常规 7 3 2 2 4 7 2 5" xfId="31653"/>
    <cellStyle name="常规 7 3 2 2 4 7 3" xfId="31654"/>
    <cellStyle name="常规 7 3 2 2 4 7 3 2" xfId="31655"/>
    <cellStyle name="常规 7 3 2 2 4 7 4" xfId="31656"/>
    <cellStyle name="常规 7 3 2 2 4 7 4 2" xfId="31657"/>
    <cellStyle name="常规 7 3 2 2 4 7 5" xfId="31658"/>
    <cellStyle name="常规 7 3 2 2 4 7 5 2" xfId="31659"/>
    <cellStyle name="常规 7 3 2 2 4 7 6" xfId="31660"/>
    <cellStyle name="常规 7 3 2 2 4 8" xfId="31661"/>
    <cellStyle name="常规 7 3 2 2 4 8 2" xfId="31662"/>
    <cellStyle name="常规 7 3 2 2 4 8 2 2" xfId="31663"/>
    <cellStyle name="常规 7 3 2 2 4 8 3" xfId="31664"/>
    <cellStyle name="常规 7 3 2 2 4 8 3 2" xfId="31665"/>
    <cellStyle name="常规 7 3 2 2 4 8 4" xfId="31666"/>
    <cellStyle name="常规 7 3 2 2 4 8 4 2" xfId="31667"/>
    <cellStyle name="常规 7 3 2 2 4 8 5" xfId="31668"/>
    <cellStyle name="常规 7 3 2 2 4 9" xfId="31669"/>
    <cellStyle name="常规 7 3 2 2 4 9 2" xfId="31670"/>
    <cellStyle name="常规 7 3 2 2 4 9 2 2" xfId="31671"/>
    <cellStyle name="常规 7 3 2 2 4 9 3" xfId="31672"/>
    <cellStyle name="常规 7 3 2 2 4 9 3 2" xfId="31673"/>
    <cellStyle name="常规 7 3 2 2 4 9 4" xfId="31674"/>
    <cellStyle name="常规 7 3 2 2 4 9 4 2" xfId="31675"/>
    <cellStyle name="常规 7 3 2 2 4 9 5" xfId="31676"/>
    <cellStyle name="常规 7 3 2 2 5" xfId="31677"/>
    <cellStyle name="常规 7 3 2 2 5 10" xfId="31678"/>
    <cellStyle name="常规 7 3 2 2 5 10 2" xfId="31679"/>
    <cellStyle name="常规 7 3 2 2 5 11" xfId="31680"/>
    <cellStyle name="常规 7 3 2 2 5 11 2" xfId="31681"/>
    <cellStyle name="常规 7 3 2 2 5 12" xfId="31682"/>
    <cellStyle name="常规 7 3 2 2 5 12 2" xfId="31683"/>
    <cellStyle name="常规 7 3 2 2 5 13" xfId="31684"/>
    <cellStyle name="常规 7 3 2 2 5 2" xfId="31685"/>
    <cellStyle name="常规 7 3 2 2 5 2 10" xfId="31686"/>
    <cellStyle name="常规 7 3 2 2 5 2 10 2" xfId="31687"/>
    <cellStyle name="常规 7 3 2 2 5 2 11" xfId="31688"/>
    <cellStyle name="常规 7 3 2 2 5 2 2" xfId="31689"/>
    <cellStyle name="常规 7 3 2 2 5 2 2 10" xfId="31690"/>
    <cellStyle name="常规 7 3 2 2 5 2 2 2" xfId="31691"/>
    <cellStyle name="常规 7 3 2 2 5 2 2 2 2" xfId="31692"/>
    <cellStyle name="常规 7 3 2 2 5 2 2 2 2 2" xfId="31693"/>
    <cellStyle name="常规 7 3 2 2 5 2 2 2 2 2 2" xfId="31694"/>
    <cellStyle name="常规 7 3 2 2 5 2 2 2 2 2 2 2" xfId="31695"/>
    <cellStyle name="常规 7 3 2 2 5 2 2 2 2 2 3" xfId="31696"/>
    <cellStyle name="常规 7 3 2 2 5 2 2 2 2 2 3 2" xfId="31697"/>
    <cellStyle name="常规 7 3 2 2 5 2 2 2 2 2 4" xfId="31698"/>
    <cellStyle name="常规 7 3 2 2 5 2 2 2 2 2 4 2" xfId="31699"/>
    <cellStyle name="常规 7 3 2 2 5 2 2 2 2 2 5" xfId="31700"/>
    <cellStyle name="常规 7 3 2 2 5 2 2 2 2 3" xfId="31701"/>
    <cellStyle name="常规 7 3 2 2 5 2 2 2 2 3 2" xfId="31702"/>
    <cellStyle name="常规 7 3 2 2 5 2 2 2 2 4" xfId="31703"/>
    <cellStyle name="常规 7 3 2 2 5 2 2 2 2 4 2" xfId="31704"/>
    <cellStyle name="常规 7 3 2 2 5 2 2 2 2 5" xfId="31705"/>
    <cellStyle name="常规 7 3 2 2 5 2 2 2 2 5 2" xfId="31706"/>
    <cellStyle name="常规 7 3 2 2 5 2 2 2 2 6" xfId="31707"/>
    <cellStyle name="常规 7 3 2 2 5 2 2 2 3" xfId="31708"/>
    <cellStyle name="常规 7 3 2 2 5 2 2 2 3 2" xfId="31709"/>
    <cellStyle name="常规 7 3 2 2 5 2 2 2 3 2 2" xfId="31710"/>
    <cellStyle name="常规 7 3 2 2 5 2 2 2 3 3" xfId="31711"/>
    <cellStyle name="常规 7 3 2 2 5 2 2 2 3 3 2" xfId="31712"/>
    <cellStyle name="常规 7 3 2 2 5 2 2 2 3 4" xfId="31713"/>
    <cellStyle name="常规 7 3 2 2 5 2 2 2 3 4 2" xfId="31714"/>
    <cellStyle name="常规 7 3 2 2 5 2 2 2 3 5" xfId="31715"/>
    <cellStyle name="常规 7 3 2 2 5 2 2 2 4" xfId="31716"/>
    <cellStyle name="常规 7 3 2 2 5 2 2 2 4 2" xfId="31717"/>
    <cellStyle name="常规 7 3 2 2 5 2 2 2 4 2 2" xfId="31718"/>
    <cellStyle name="常规 7 3 2 2 5 2 2 2 4 3" xfId="31719"/>
    <cellStyle name="常规 7 3 2 2 5 2 2 2 4 3 2" xfId="31720"/>
    <cellStyle name="常规 7 3 2 2 5 2 2 2 4 4" xfId="31721"/>
    <cellStyle name="常规 7 3 2 2 5 2 2 2 4 4 2" xfId="31722"/>
    <cellStyle name="常规 7 3 2 2 5 2 2 2 4 5" xfId="31723"/>
    <cellStyle name="常规 7 3 2 2 5 2 2 2 5" xfId="31724"/>
    <cellStyle name="常规 7 3 2 2 5 2 2 2 5 2" xfId="31725"/>
    <cellStyle name="常规 7 3 2 2 5 2 2 2 5 2 2" xfId="31726"/>
    <cellStyle name="常规 7 3 2 2 5 2 2 2 5 3" xfId="31727"/>
    <cellStyle name="常规 7 3 2 2 5 2 2 2 5 3 2" xfId="31728"/>
    <cellStyle name="常规 7 3 2 2 5 2 2 2 5 4" xfId="31729"/>
    <cellStyle name="常规 7 3 2 2 5 2 2 2 6" xfId="31730"/>
    <cellStyle name="常规 7 3 2 2 5 2 2 2 6 2" xfId="31731"/>
    <cellStyle name="常规 7 3 2 2 5 2 2 2 7" xfId="31732"/>
    <cellStyle name="常规 7 3 2 2 5 2 2 2 7 2" xfId="31733"/>
    <cellStyle name="常规 7 3 2 2 5 2 2 2 8" xfId="31734"/>
    <cellStyle name="常规 7 3 2 2 5 2 2 2 8 2" xfId="31735"/>
    <cellStyle name="常规 7 3 2 2 5 2 2 2 9" xfId="31736"/>
    <cellStyle name="常规 7 3 2 2 5 2 2 3" xfId="31737"/>
    <cellStyle name="常规 7 3 2 2 5 2 2 3 2" xfId="31738"/>
    <cellStyle name="常规 7 3 2 2 5 2 2 3 2 2" xfId="31739"/>
    <cellStyle name="常规 7 3 2 2 5 2 2 3 2 2 2" xfId="31740"/>
    <cellStyle name="常规 7 3 2 2 5 2 2 3 2 3" xfId="31741"/>
    <cellStyle name="常规 7 3 2 2 5 2 2 3 2 3 2" xfId="31742"/>
    <cellStyle name="常规 7 3 2 2 5 2 2 3 2 4" xfId="31743"/>
    <cellStyle name="常规 7 3 2 2 5 2 2 3 2 4 2" xfId="31744"/>
    <cellStyle name="常规 7 3 2 2 5 2 2 3 2 5" xfId="31745"/>
    <cellStyle name="常规 7 3 2 2 5 2 2 3 3" xfId="31746"/>
    <cellStyle name="常规 7 3 2 2 5 2 2 3 3 2" xfId="31747"/>
    <cellStyle name="常规 7 3 2 2 5 2 2 3 4" xfId="31748"/>
    <cellStyle name="常规 7 3 2 2 5 2 2 3 4 2" xfId="31749"/>
    <cellStyle name="常规 7 3 2 2 5 2 2 3 5" xfId="31750"/>
    <cellStyle name="常规 7 3 2 2 5 2 2 3 5 2" xfId="31751"/>
    <cellStyle name="常规 7 3 2 2 5 2 2 3 6" xfId="31752"/>
    <cellStyle name="常规 7 3 2 2 5 2 2 4" xfId="31753"/>
    <cellStyle name="常规 7 3 2 2 5 2 2 4 2" xfId="31754"/>
    <cellStyle name="常规 7 3 2 2 5 2 2 4 2 2" xfId="31755"/>
    <cellStyle name="常规 7 3 2 2 5 2 2 4 3" xfId="31756"/>
    <cellStyle name="常规 7 3 2 2 5 2 2 4 3 2" xfId="31757"/>
    <cellStyle name="常规 7 3 2 2 5 2 2 4 4" xfId="31758"/>
    <cellStyle name="常规 7 3 2 2 5 2 2 4 4 2" xfId="31759"/>
    <cellStyle name="常规 7 3 2 2 5 2 2 4 5" xfId="31760"/>
    <cellStyle name="常规 7 3 2 2 5 2 2 5" xfId="31761"/>
    <cellStyle name="常规 7 3 2 2 5 2 2 5 2" xfId="31762"/>
    <cellStyle name="常规 7 3 2 2 5 2 2 5 2 2" xfId="31763"/>
    <cellStyle name="常规 7 3 2 2 5 2 2 5 3" xfId="31764"/>
    <cellStyle name="常规 7 3 2 2 5 2 2 5 3 2" xfId="31765"/>
    <cellStyle name="常规 7 3 2 2 5 2 2 5 4" xfId="31766"/>
    <cellStyle name="常规 7 3 2 2 5 2 2 5 4 2" xfId="31767"/>
    <cellStyle name="常规 7 3 2 2 5 2 2 5 5" xfId="31768"/>
    <cellStyle name="常规 7 3 2 2 5 2 2 6" xfId="31769"/>
    <cellStyle name="常规 7 3 2 2 5 2 2 6 2" xfId="31770"/>
    <cellStyle name="常规 7 3 2 2 5 2 2 6 2 2" xfId="31771"/>
    <cellStyle name="常规 7 3 2 2 5 2 2 6 3" xfId="31772"/>
    <cellStyle name="常规 7 3 2 2 5 2 2 6 3 2" xfId="31773"/>
    <cellStyle name="常规 7 3 2 2 5 2 2 6 4" xfId="31774"/>
    <cellStyle name="常规 7 3 2 2 5 2 2 7" xfId="31775"/>
    <cellStyle name="常规 7 3 2 2 5 2 2 7 2" xfId="31776"/>
    <cellStyle name="常规 7 3 2 2 5 2 2 8" xfId="31777"/>
    <cellStyle name="常规 7 3 2 2 5 2 2 8 2" xfId="31778"/>
    <cellStyle name="常规 7 3 2 2 5 2 2 9" xfId="31779"/>
    <cellStyle name="常规 7 3 2 2 5 2 2 9 2" xfId="31780"/>
    <cellStyle name="常规 7 3 2 2 5 2 3" xfId="31781"/>
    <cellStyle name="常规 7 3 2 2 5 2 3 2" xfId="31782"/>
    <cellStyle name="常规 7 3 2 2 5 2 3 2 2" xfId="31783"/>
    <cellStyle name="常规 7 3 2 2 5 2 3 2 2 2" xfId="31784"/>
    <cellStyle name="常规 7 3 2 2 5 2 3 2 2 2 2" xfId="31785"/>
    <cellStyle name="常规 7 3 2 2 5 2 3 2 2 3" xfId="31786"/>
    <cellStyle name="常规 7 3 2 2 5 2 3 2 2 3 2" xfId="31787"/>
    <cellStyle name="常规 7 3 2 2 5 2 3 2 2 4" xfId="31788"/>
    <cellStyle name="常规 7 3 2 2 5 2 3 2 2 4 2" xfId="31789"/>
    <cellStyle name="常规 7 3 2 2 5 2 3 2 2 5" xfId="31790"/>
    <cellStyle name="常规 7 3 2 2 5 2 3 2 3" xfId="31791"/>
    <cellStyle name="常规 7 3 2 2 5 2 3 2 3 2" xfId="31792"/>
    <cellStyle name="常规 7 3 2 2 5 2 3 2 4" xfId="31793"/>
    <cellStyle name="常规 7 3 2 2 5 2 3 2 4 2" xfId="31794"/>
    <cellStyle name="常规 7 3 2 2 5 2 3 2 5" xfId="31795"/>
    <cellStyle name="常规 7 3 2 2 5 2 3 2 5 2" xfId="31796"/>
    <cellStyle name="常规 7 3 2 2 5 2 3 2 6" xfId="31797"/>
    <cellStyle name="常规 7 3 2 2 5 2 3 3" xfId="31798"/>
    <cellStyle name="常规 7 3 2 2 5 2 3 3 2" xfId="31799"/>
    <cellStyle name="常规 7 3 2 2 5 2 3 3 2 2" xfId="31800"/>
    <cellStyle name="常规 7 3 2 2 5 2 3 3 3" xfId="31801"/>
    <cellStyle name="常规 7 3 2 2 5 2 3 3 3 2" xfId="31802"/>
    <cellStyle name="常规 7 3 2 2 5 2 3 3 4" xfId="31803"/>
    <cellStyle name="常规 7 3 2 2 5 2 3 3 4 2" xfId="31804"/>
    <cellStyle name="常规 7 3 2 2 5 2 3 3 5" xfId="31805"/>
    <cellStyle name="常规 7 3 2 2 5 2 3 4" xfId="31806"/>
    <cellStyle name="常规 7 3 2 2 5 2 3 4 2" xfId="31807"/>
    <cellStyle name="常规 7 3 2 2 5 2 3 4 2 2" xfId="31808"/>
    <cellStyle name="常规 7 3 2 2 5 2 3 4 3" xfId="31809"/>
    <cellStyle name="常规 7 3 2 2 5 2 3 4 3 2" xfId="31810"/>
    <cellStyle name="常规 7 3 2 2 5 2 3 4 4" xfId="31811"/>
    <cellStyle name="常规 7 3 2 2 5 2 3 4 4 2" xfId="31812"/>
    <cellStyle name="常规 7 3 2 2 5 2 3 4 5" xfId="31813"/>
    <cellStyle name="常规 7 3 2 2 5 2 3 5" xfId="31814"/>
    <cellStyle name="常规 7 3 2 2 5 2 3 5 2" xfId="31815"/>
    <cellStyle name="常规 7 3 2 2 5 2 3 5 2 2" xfId="31816"/>
    <cellStyle name="常规 7 3 2 2 5 2 3 5 3" xfId="31817"/>
    <cellStyle name="常规 7 3 2 2 5 2 3 5 3 2" xfId="31818"/>
    <cellStyle name="常规 7 3 2 2 5 2 3 5 4" xfId="31819"/>
    <cellStyle name="常规 7 3 2 2 5 2 3 6" xfId="31820"/>
    <cellStyle name="常规 7 3 2 2 5 2 3 6 2" xfId="31821"/>
    <cellStyle name="常规 7 3 2 2 5 2 3 7" xfId="31822"/>
    <cellStyle name="常规 7 3 2 2 5 2 3 7 2" xfId="31823"/>
    <cellStyle name="常规 7 3 2 2 5 2 3 8" xfId="31824"/>
    <cellStyle name="常规 7 3 2 2 5 2 3 8 2" xfId="31825"/>
    <cellStyle name="常规 7 3 2 2 5 2 3 9" xfId="31826"/>
    <cellStyle name="常规 7 3 2 2 5 2 4" xfId="31827"/>
    <cellStyle name="常规 7 3 2 2 5 2 4 2" xfId="31828"/>
    <cellStyle name="常规 7 3 2 2 5 2 4 2 2" xfId="31829"/>
    <cellStyle name="常规 7 3 2 2 5 2 4 2 2 2" xfId="31830"/>
    <cellStyle name="常规 7 3 2 2 5 2 4 2 3" xfId="31831"/>
    <cellStyle name="常规 7 3 2 2 5 2 4 2 3 2" xfId="31832"/>
    <cellStyle name="常规 7 3 2 2 5 2 4 2 4" xfId="31833"/>
    <cellStyle name="常规 7 3 2 2 5 2 4 2 4 2" xfId="31834"/>
    <cellStyle name="常规 7 3 2 2 5 2 4 2 5" xfId="31835"/>
    <cellStyle name="常规 7 3 2 2 5 2 4 3" xfId="31836"/>
    <cellStyle name="常规 7 3 2 2 5 2 4 3 2" xfId="31837"/>
    <cellStyle name="常规 7 3 2 2 5 2 4 4" xfId="31838"/>
    <cellStyle name="常规 7 3 2 2 5 2 4 4 2" xfId="31839"/>
    <cellStyle name="常规 7 3 2 2 5 2 4 5" xfId="31840"/>
    <cellStyle name="常规 7 3 2 2 5 2 4 5 2" xfId="31841"/>
    <cellStyle name="常规 7 3 2 2 5 2 4 6" xfId="31842"/>
    <cellStyle name="常规 7 3 2 2 5 2 5" xfId="31843"/>
    <cellStyle name="常规 7 3 2 2 5 2 5 2" xfId="31844"/>
    <cellStyle name="常规 7 3 2 2 5 2 5 2 2" xfId="31845"/>
    <cellStyle name="常规 7 3 2 2 5 2 5 3" xfId="31846"/>
    <cellStyle name="常规 7 3 2 2 5 2 5 3 2" xfId="31847"/>
    <cellStyle name="常规 7 3 2 2 5 2 5 4" xfId="31848"/>
    <cellStyle name="常规 7 3 2 2 5 2 5 4 2" xfId="31849"/>
    <cellStyle name="常规 7 3 2 2 5 2 5 5" xfId="31850"/>
    <cellStyle name="常规 7 3 2 2 5 2 6" xfId="31851"/>
    <cellStyle name="常规 7 3 2 2 5 2 6 2" xfId="31852"/>
    <cellStyle name="常规 7 3 2 2 5 2 6 2 2" xfId="31853"/>
    <cellStyle name="常规 7 3 2 2 5 2 6 3" xfId="31854"/>
    <cellStyle name="常规 7 3 2 2 5 2 6 3 2" xfId="31855"/>
    <cellStyle name="常规 7 3 2 2 5 2 6 4" xfId="31856"/>
    <cellStyle name="常规 7 3 2 2 5 2 6 4 2" xfId="31857"/>
    <cellStyle name="常规 7 3 2 2 5 2 6 5" xfId="31858"/>
    <cellStyle name="常规 7 3 2 2 5 2 7" xfId="31859"/>
    <cellStyle name="常规 7 3 2 2 5 2 7 2" xfId="31860"/>
    <cellStyle name="常规 7 3 2 2 5 2 7 2 2" xfId="31861"/>
    <cellStyle name="常规 7 3 2 2 5 2 7 3" xfId="31862"/>
    <cellStyle name="常规 7 3 2 2 5 2 7 3 2" xfId="31863"/>
    <cellStyle name="常规 7 3 2 2 5 2 7 4" xfId="31864"/>
    <cellStyle name="常规 7 3 2 2 5 2 8" xfId="31865"/>
    <cellStyle name="常规 7 3 2 2 5 2 8 2" xfId="31866"/>
    <cellStyle name="常规 7 3 2 2 5 2 9" xfId="31867"/>
    <cellStyle name="常规 7 3 2 2 5 2 9 2" xfId="31868"/>
    <cellStyle name="常规 7 3 2 2 5 3" xfId="31869"/>
    <cellStyle name="常规 7 3 2 2 5 3 10" xfId="31870"/>
    <cellStyle name="常规 7 3 2 2 5 3 10 2" xfId="31871"/>
    <cellStyle name="常规 7 3 2 2 5 3 11" xfId="31872"/>
    <cellStyle name="常规 7 3 2 2 5 3 2" xfId="31873"/>
    <cellStyle name="常规 7 3 2 2 5 3 2 10" xfId="31874"/>
    <cellStyle name="常规 7 3 2 2 5 3 2 2" xfId="31875"/>
    <cellStyle name="常规 7 3 2 2 5 3 2 2 2" xfId="31876"/>
    <cellStyle name="常规 7 3 2 2 5 3 2 2 2 2" xfId="31877"/>
    <cellStyle name="常规 7 3 2 2 5 3 2 2 2 2 2" xfId="31878"/>
    <cellStyle name="常规 7 3 2 2 5 3 2 2 2 2 2 2" xfId="31879"/>
    <cellStyle name="常规 7 3 2 2 5 3 2 2 2 2 3" xfId="31880"/>
    <cellStyle name="常规 7 3 2 2 5 3 2 2 2 2 3 2" xfId="31881"/>
    <cellStyle name="常规 7 3 2 2 5 3 2 2 2 2 4" xfId="31882"/>
    <cellStyle name="常规 7 3 2 2 5 3 2 2 2 2 4 2" xfId="31883"/>
    <cellStyle name="常规 7 3 2 2 5 3 2 2 2 2 5" xfId="31884"/>
    <cellStyle name="常规 7 3 2 2 5 3 2 2 2 3" xfId="31885"/>
    <cellStyle name="常规 7 3 2 2 5 3 2 2 2 3 2" xfId="31886"/>
    <cellStyle name="常规 7 3 2 2 5 3 2 2 2 4" xfId="31887"/>
    <cellStyle name="常规 7 3 2 2 5 3 2 2 2 4 2" xfId="31888"/>
    <cellStyle name="常规 7 3 2 2 5 3 2 2 2 5" xfId="31889"/>
    <cellStyle name="常规 7 3 2 2 5 3 2 2 2 5 2" xfId="31890"/>
    <cellStyle name="常规 7 3 2 2 5 3 2 2 2 6" xfId="31891"/>
    <cellStyle name="常规 7 3 2 2 5 3 2 2 3" xfId="31892"/>
    <cellStyle name="常规 7 3 2 2 5 3 2 2 3 2" xfId="31893"/>
    <cellStyle name="常规 7 3 2 2 5 3 2 2 3 2 2" xfId="31894"/>
    <cellStyle name="常规 7 3 2 2 5 3 2 2 3 3" xfId="31895"/>
    <cellStyle name="常规 7 3 2 2 5 3 2 2 3 3 2" xfId="31896"/>
    <cellStyle name="常规 7 3 2 2 5 3 2 2 3 4" xfId="31897"/>
    <cellStyle name="常规 7 3 2 2 5 3 2 2 3 4 2" xfId="31898"/>
    <cellStyle name="常规 7 3 2 2 5 3 2 2 3 5" xfId="31899"/>
    <cellStyle name="常规 7 3 2 2 5 3 2 2 4" xfId="31900"/>
    <cellStyle name="常规 7 3 2 2 5 3 2 2 4 2" xfId="31901"/>
    <cellStyle name="常规 7 3 2 2 5 3 2 2 4 2 2" xfId="31902"/>
    <cellStyle name="常规 7 3 2 2 5 3 2 2 4 3" xfId="31903"/>
    <cellStyle name="常规 7 3 2 2 5 3 2 2 4 3 2" xfId="31904"/>
    <cellStyle name="常规 7 3 2 2 5 3 2 2 4 4" xfId="31905"/>
    <cellStyle name="常规 7 3 2 2 5 3 2 2 4 4 2" xfId="31906"/>
    <cellStyle name="常规 7 3 2 2 5 3 2 2 4 5" xfId="31907"/>
    <cellStyle name="常规 7 3 2 2 5 3 2 2 5" xfId="31908"/>
    <cellStyle name="常规 7 3 2 2 5 3 2 2 5 2" xfId="31909"/>
    <cellStyle name="常规 7 3 2 2 5 3 2 2 5 2 2" xfId="31910"/>
    <cellStyle name="常规 7 3 2 2 5 3 2 2 5 3" xfId="31911"/>
    <cellStyle name="常规 7 3 2 2 5 3 2 2 5 3 2" xfId="31912"/>
    <cellStyle name="常规 7 3 2 2 5 3 2 2 5 4" xfId="31913"/>
    <cellStyle name="常规 7 3 2 2 5 3 2 2 6" xfId="31914"/>
    <cellStyle name="常规 7 3 2 2 5 3 2 2 6 2" xfId="31915"/>
    <cellStyle name="常规 7 3 2 2 5 3 2 2 7" xfId="31916"/>
    <cellStyle name="常规 7 3 2 2 5 3 2 2 7 2" xfId="31917"/>
    <cellStyle name="常规 7 3 2 2 5 3 2 2 8" xfId="31918"/>
    <cellStyle name="常规 7 3 2 2 5 3 2 2 8 2" xfId="31919"/>
    <cellStyle name="常规 7 3 2 2 5 3 2 2 9" xfId="31920"/>
    <cellStyle name="常规 7 3 2 2 5 3 2 3" xfId="31921"/>
    <cellStyle name="常规 7 3 2 2 5 3 2 3 2" xfId="31922"/>
    <cellStyle name="常规 7 3 2 2 5 3 2 3 2 2" xfId="31923"/>
    <cellStyle name="常规 7 3 2 2 5 3 2 3 2 2 2" xfId="31924"/>
    <cellStyle name="常规 7 3 2 2 5 3 2 3 2 3" xfId="31925"/>
    <cellStyle name="常规 7 3 2 2 5 3 2 3 2 3 2" xfId="31926"/>
    <cellStyle name="常规 7 3 2 2 5 3 2 3 2 4" xfId="31927"/>
    <cellStyle name="常规 7 3 2 2 5 3 2 3 2 4 2" xfId="31928"/>
    <cellStyle name="常规 7 3 2 2 5 3 2 3 2 5" xfId="31929"/>
    <cellStyle name="常规 7 3 2 2 5 3 2 3 3" xfId="31930"/>
    <cellStyle name="常规 7 3 2 2 5 3 2 3 3 2" xfId="31931"/>
    <cellStyle name="常规 7 3 2 2 5 3 2 3 4" xfId="31932"/>
    <cellStyle name="常规 7 3 2 2 5 3 2 3 4 2" xfId="31933"/>
    <cellStyle name="常规 7 3 2 2 5 3 2 3 5" xfId="31934"/>
    <cellStyle name="常规 7 3 2 2 5 3 2 3 5 2" xfId="31935"/>
    <cellStyle name="常规 7 3 2 2 5 3 2 3 6" xfId="31936"/>
    <cellStyle name="常规 7 3 2 2 5 3 2 4" xfId="31937"/>
    <cellStyle name="常规 7 3 2 2 5 3 2 4 2" xfId="31938"/>
    <cellStyle name="常规 7 3 2 2 5 3 2 4 2 2" xfId="31939"/>
    <cellStyle name="常规 7 3 2 2 5 3 2 4 3" xfId="31940"/>
    <cellStyle name="常规 7 3 2 2 5 3 2 4 3 2" xfId="31941"/>
    <cellStyle name="常规 7 3 2 2 5 3 2 4 4" xfId="31942"/>
    <cellStyle name="常规 7 3 2 2 5 3 2 4 4 2" xfId="31943"/>
    <cellStyle name="常规 7 3 2 2 5 3 2 4 5" xfId="31944"/>
    <cellStyle name="常规 7 3 2 2 5 3 2 5" xfId="31945"/>
    <cellStyle name="常规 7 3 2 2 5 3 2 5 2" xfId="31946"/>
    <cellStyle name="常规 7 3 2 2 5 3 2 5 2 2" xfId="31947"/>
    <cellStyle name="常规 7 3 2 2 5 3 2 5 3" xfId="31948"/>
    <cellStyle name="常规 7 3 2 2 5 3 2 5 3 2" xfId="31949"/>
    <cellStyle name="常规 7 3 2 2 5 3 2 5 4" xfId="31950"/>
    <cellStyle name="常规 7 3 2 2 5 3 2 5 4 2" xfId="31951"/>
    <cellStyle name="常规 7 3 2 2 5 3 2 5 5" xfId="31952"/>
    <cellStyle name="常规 7 3 2 2 5 3 2 6" xfId="31953"/>
    <cellStyle name="常规 7 3 2 2 5 3 2 6 2" xfId="31954"/>
    <cellStyle name="常规 7 3 2 2 5 3 2 6 2 2" xfId="31955"/>
    <cellStyle name="常规 7 3 2 2 5 3 2 6 3" xfId="31956"/>
    <cellStyle name="常规 7 3 2 2 5 3 2 6 3 2" xfId="31957"/>
    <cellStyle name="常规 7 3 2 2 5 3 2 6 4" xfId="31958"/>
    <cellStyle name="常规 7 3 2 2 5 3 2 7" xfId="31959"/>
    <cellStyle name="常规 7 3 2 2 5 3 2 7 2" xfId="31960"/>
    <cellStyle name="常规 7 3 2 2 5 3 2 8" xfId="31961"/>
    <cellStyle name="常规 7 3 2 2 5 3 2 8 2" xfId="31962"/>
    <cellStyle name="常规 7 3 2 2 5 3 2 9" xfId="31963"/>
    <cellStyle name="常规 7 3 2 2 5 3 2 9 2" xfId="31964"/>
    <cellStyle name="常规 7 3 2 2 5 3 3" xfId="31965"/>
    <cellStyle name="常规 7 3 2 2 5 3 3 2" xfId="31966"/>
    <cellStyle name="常规 7 3 2 2 5 3 3 2 2" xfId="31967"/>
    <cellStyle name="常规 7 3 2 2 5 3 3 2 2 2" xfId="31968"/>
    <cellStyle name="常规 7 3 2 2 5 3 3 2 2 2 2" xfId="31969"/>
    <cellStyle name="常规 7 3 2 2 5 3 3 2 2 3" xfId="31970"/>
    <cellStyle name="常规 7 3 2 2 5 3 3 2 2 3 2" xfId="31971"/>
    <cellStyle name="常规 7 3 2 2 5 3 3 2 2 4" xfId="31972"/>
    <cellStyle name="常规 7 3 2 2 5 3 3 2 2 4 2" xfId="31973"/>
    <cellStyle name="常规 7 3 2 2 5 3 3 2 2 5" xfId="31974"/>
    <cellStyle name="常规 7 3 2 2 5 3 3 2 3" xfId="31975"/>
    <cellStyle name="常规 7 3 2 2 5 3 3 2 3 2" xfId="31976"/>
    <cellStyle name="常规 7 3 2 2 5 3 3 2 4" xfId="31977"/>
    <cellStyle name="常规 7 3 2 2 5 3 3 2 4 2" xfId="31978"/>
    <cellStyle name="常规 7 3 2 2 5 3 3 2 5" xfId="31979"/>
    <cellStyle name="常规 7 3 2 2 5 3 3 2 5 2" xfId="31980"/>
    <cellStyle name="常规 7 3 2 2 5 3 3 2 6" xfId="31981"/>
    <cellStyle name="常规 7 3 2 2 5 3 3 3" xfId="31982"/>
    <cellStyle name="常规 7 3 2 2 5 3 3 3 2" xfId="31983"/>
    <cellStyle name="常规 7 3 2 2 5 3 3 3 2 2" xfId="31984"/>
    <cellStyle name="常规 7 3 2 2 5 3 3 3 3" xfId="31985"/>
    <cellStyle name="常规 7 3 2 2 5 3 3 3 3 2" xfId="31986"/>
    <cellStyle name="常规 7 3 2 2 5 3 3 3 4" xfId="31987"/>
    <cellStyle name="常规 7 3 2 2 5 3 3 3 4 2" xfId="31988"/>
    <cellStyle name="常规 7 3 2 2 5 3 3 3 5" xfId="31989"/>
    <cellStyle name="常规 7 3 2 2 5 3 3 4" xfId="31990"/>
    <cellStyle name="常规 7 3 2 2 5 3 3 4 2" xfId="31991"/>
    <cellStyle name="常规 7 3 2 2 5 3 3 4 2 2" xfId="31992"/>
    <cellStyle name="常规 7 3 2 2 5 3 3 4 3" xfId="31993"/>
    <cellStyle name="常规 7 3 2 2 5 3 3 4 3 2" xfId="31994"/>
    <cellStyle name="常规 7 3 2 2 5 3 3 4 4" xfId="31995"/>
    <cellStyle name="常规 7 3 2 2 5 3 3 4 4 2" xfId="31996"/>
    <cellStyle name="常规 7 3 2 2 5 3 3 4 5" xfId="31997"/>
    <cellStyle name="常规 7 3 2 2 5 3 3 5" xfId="31998"/>
    <cellStyle name="常规 7 3 2 2 5 3 3 5 2" xfId="31999"/>
    <cellStyle name="常规 7 3 2 2 5 3 3 5 2 2" xfId="32000"/>
    <cellStyle name="常规 7 3 2 2 5 3 3 5 3" xfId="32001"/>
    <cellStyle name="常规 7 3 2 2 5 3 3 5 3 2" xfId="32002"/>
    <cellStyle name="常规 7 3 2 2 5 3 3 5 4" xfId="32003"/>
    <cellStyle name="常规 7 3 2 2 5 3 3 6" xfId="32004"/>
    <cellStyle name="常规 7 3 2 2 5 3 3 6 2" xfId="32005"/>
    <cellStyle name="常规 7 3 2 2 5 3 3 7" xfId="32006"/>
    <cellStyle name="常规 7 3 2 2 5 3 3 7 2" xfId="32007"/>
    <cellStyle name="常规 7 3 2 2 5 3 3 8" xfId="32008"/>
    <cellStyle name="常规 7 3 2 2 5 3 3 8 2" xfId="32009"/>
    <cellStyle name="常规 7 3 2 2 5 3 3 9" xfId="32010"/>
    <cellStyle name="常规 7 3 2 2 5 3 4" xfId="32011"/>
    <cellStyle name="常规 7 3 2 2 5 3 4 2" xfId="32012"/>
    <cellStyle name="常规 7 3 2 2 5 3 4 2 2" xfId="32013"/>
    <cellStyle name="常规 7 3 2 2 5 3 4 2 2 2" xfId="32014"/>
    <cellStyle name="常规 7 3 2 2 5 3 4 2 3" xfId="32015"/>
    <cellStyle name="常规 7 3 2 2 5 3 4 2 3 2" xfId="32016"/>
    <cellStyle name="常规 7 3 2 2 5 3 4 2 4" xfId="32017"/>
    <cellStyle name="常规 7 3 2 2 5 3 4 2 4 2" xfId="32018"/>
    <cellStyle name="常规 7 3 2 2 5 3 4 2 5" xfId="32019"/>
    <cellStyle name="常规 7 3 2 2 5 3 4 3" xfId="32020"/>
    <cellStyle name="常规 7 3 2 2 5 3 4 3 2" xfId="32021"/>
    <cellStyle name="常规 7 3 2 2 5 3 4 4" xfId="32022"/>
    <cellStyle name="常规 7 3 2 2 5 3 4 4 2" xfId="32023"/>
    <cellStyle name="常规 7 3 2 2 5 3 4 5" xfId="32024"/>
    <cellStyle name="常规 7 3 2 2 5 3 4 5 2" xfId="32025"/>
    <cellStyle name="常规 7 3 2 2 5 3 4 6" xfId="32026"/>
    <cellStyle name="常规 7 3 2 2 5 3 5" xfId="32027"/>
    <cellStyle name="常规 7 3 2 2 5 3 5 2" xfId="32028"/>
    <cellStyle name="常规 7 3 2 2 5 3 5 2 2" xfId="32029"/>
    <cellStyle name="常规 7 3 2 2 5 3 5 3" xfId="32030"/>
    <cellStyle name="常规 7 3 2 2 5 3 5 3 2" xfId="32031"/>
    <cellStyle name="常规 7 3 2 2 5 3 5 4" xfId="32032"/>
    <cellStyle name="常规 7 3 2 2 5 3 5 4 2" xfId="32033"/>
    <cellStyle name="常规 7 3 2 2 5 3 5 5" xfId="32034"/>
    <cellStyle name="常规 7 3 2 2 5 3 6" xfId="32035"/>
    <cellStyle name="常规 7 3 2 2 5 3 6 2" xfId="32036"/>
    <cellStyle name="常规 7 3 2 2 5 3 6 2 2" xfId="32037"/>
    <cellStyle name="常规 7 3 2 2 5 3 6 3" xfId="32038"/>
    <cellStyle name="常规 7 3 2 2 5 3 6 3 2" xfId="32039"/>
    <cellStyle name="常规 7 3 2 2 5 3 6 4" xfId="32040"/>
    <cellStyle name="常规 7 3 2 2 5 3 6 4 2" xfId="32041"/>
    <cellStyle name="常规 7 3 2 2 5 3 6 5" xfId="32042"/>
    <cellStyle name="常规 7 3 2 2 5 3 7" xfId="32043"/>
    <cellStyle name="常规 7 3 2 2 5 3 7 2" xfId="32044"/>
    <cellStyle name="常规 7 3 2 2 5 3 7 2 2" xfId="32045"/>
    <cellStyle name="常规 7 3 2 2 5 3 7 3" xfId="32046"/>
    <cellStyle name="常规 7 3 2 2 5 3 7 3 2" xfId="32047"/>
    <cellStyle name="常规 7 3 2 2 5 3 7 4" xfId="32048"/>
    <cellStyle name="常规 7 3 2 2 5 3 8" xfId="32049"/>
    <cellStyle name="常规 7 3 2 2 5 3 8 2" xfId="32050"/>
    <cellStyle name="常规 7 3 2 2 5 3 9" xfId="32051"/>
    <cellStyle name="常规 7 3 2 2 5 3 9 2" xfId="32052"/>
    <cellStyle name="常规 7 3 2 2 5 4" xfId="32053"/>
    <cellStyle name="常规 7 3 2 2 5 4 10" xfId="32054"/>
    <cellStyle name="常规 7 3 2 2 5 4 2" xfId="32055"/>
    <cellStyle name="常规 7 3 2 2 5 4 2 2" xfId="32056"/>
    <cellStyle name="常规 7 3 2 2 5 4 2 2 2" xfId="32057"/>
    <cellStyle name="常规 7 3 2 2 5 4 2 2 2 2" xfId="32058"/>
    <cellStyle name="常规 7 3 2 2 5 4 2 2 2 2 2" xfId="32059"/>
    <cellStyle name="常规 7 3 2 2 5 4 2 2 2 3" xfId="32060"/>
    <cellStyle name="常规 7 3 2 2 5 4 2 2 2 3 2" xfId="32061"/>
    <cellStyle name="常规 7 3 2 2 5 4 2 2 2 4" xfId="32062"/>
    <cellStyle name="常规 7 3 2 2 5 4 2 2 2 4 2" xfId="32063"/>
    <cellStyle name="常规 7 3 2 2 5 4 2 2 2 5" xfId="32064"/>
    <cellStyle name="常规 7 3 2 2 5 4 2 2 3" xfId="32065"/>
    <cellStyle name="常规 7 3 2 2 5 4 2 2 3 2" xfId="32066"/>
    <cellStyle name="常规 7 3 2 2 5 4 2 2 4" xfId="32067"/>
    <cellStyle name="常规 7 3 2 2 5 4 2 2 4 2" xfId="32068"/>
    <cellStyle name="常规 7 3 2 2 5 4 2 2 5" xfId="32069"/>
    <cellStyle name="常规 7 3 2 2 5 4 2 2 5 2" xfId="32070"/>
    <cellStyle name="常规 7 3 2 2 5 4 2 2 6" xfId="32071"/>
    <cellStyle name="常规 7 3 2 2 5 4 2 3" xfId="32072"/>
    <cellStyle name="常规 7 3 2 2 5 4 2 3 2" xfId="32073"/>
    <cellStyle name="常规 7 3 2 2 5 4 2 3 2 2" xfId="32074"/>
    <cellStyle name="常规 7 3 2 2 5 4 2 3 3" xfId="32075"/>
    <cellStyle name="常规 7 3 2 2 5 4 2 3 3 2" xfId="32076"/>
    <cellStyle name="常规 7 3 2 2 5 4 2 3 4" xfId="32077"/>
    <cellStyle name="常规 7 3 2 2 5 4 2 3 4 2" xfId="32078"/>
    <cellStyle name="常规 7 3 2 2 5 4 2 3 5" xfId="32079"/>
    <cellStyle name="常规 7 3 2 2 5 4 2 4" xfId="32080"/>
    <cellStyle name="常规 7 3 2 2 5 4 2 4 2" xfId="32081"/>
    <cellStyle name="常规 7 3 2 2 5 4 2 4 2 2" xfId="32082"/>
    <cellStyle name="常规 7 3 2 2 5 4 2 4 3" xfId="32083"/>
    <cellStyle name="常规 7 3 2 2 5 4 2 4 3 2" xfId="32084"/>
    <cellStyle name="常规 7 3 2 2 5 4 2 4 4" xfId="32085"/>
    <cellStyle name="常规 7 3 2 2 5 4 2 4 4 2" xfId="32086"/>
    <cellStyle name="常规 7 3 2 2 5 4 2 4 5" xfId="32087"/>
    <cellStyle name="常规 7 3 2 2 5 4 2 5" xfId="32088"/>
    <cellStyle name="常规 7 3 2 2 5 4 2 5 2" xfId="32089"/>
    <cellStyle name="常规 7 3 2 2 5 4 2 5 2 2" xfId="32090"/>
    <cellStyle name="常规 7 3 2 2 5 4 2 5 3" xfId="32091"/>
    <cellStyle name="常规 7 3 2 2 5 4 2 5 3 2" xfId="32092"/>
    <cellStyle name="常规 7 3 2 2 5 4 2 5 4" xfId="32093"/>
    <cellStyle name="常规 7 3 2 2 5 4 2 6" xfId="32094"/>
    <cellStyle name="常规 7 3 2 2 5 4 2 6 2" xfId="32095"/>
    <cellStyle name="常规 7 3 2 2 5 4 2 7" xfId="32096"/>
    <cellStyle name="常规 7 3 2 2 5 4 2 7 2" xfId="32097"/>
    <cellStyle name="常规 7 3 2 2 5 4 2 8" xfId="32098"/>
    <cellStyle name="常规 7 3 2 2 5 4 2 8 2" xfId="32099"/>
    <cellStyle name="常规 7 3 2 2 5 4 2 9" xfId="32100"/>
    <cellStyle name="常规 7 3 2 2 5 4 3" xfId="32101"/>
    <cellStyle name="常规 7 3 2 2 5 4 3 2" xfId="32102"/>
    <cellStyle name="常规 7 3 2 2 5 4 3 2 2" xfId="32103"/>
    <cellStyle name="常规 7 3 2 2 5 4 3 2 2 2" xfId="32104"/>
    <cellStyle name="常规 7 3 2 2 5 4 3 2 3" xfId="32105"/>
    <cellStyle name="常规 7 3 2 2 5 4 3 2 3 2" xfId="32106"/>
    <cellStyle name="常规 7 3 2 2 5 4 3 2 4" xfId="32107"/>
    <cellStyle name="常规 7 3 2 2 5 4 3 2 4 2" xfId="32108"/>
    <cellStyle name="常规 7 3 2 2 5 4 3 2 5" xfId="32109"/>
    <cellStyle name="常规 7 3 2 2 5 4 3 3" xfId="32110"/>
    <cellStyle name="常规 7 3 2 2 5 4 3 3 2" xfId="32111"/>
    <cellStyle name="常规 7 3 2 2 5 4 3 4" xfId="32112"/>
    <cellStyle name="常规 7 3 2 2 5 4 3 4 2" xfId="32113"/>
    <cellStyle name="常规 7 3 2 2 5 4 3 5" xfId="32114"/>
    <cellStyle name="常规 7 3 2 2 5 4 3 5 2" xfId="32115"/>
    <cellStyle name="常规 7 3 2 2 5 4 3 6" xfId="32116"/>
    <cellStyle name="常规 7 3 2 2 5 4 4" xfId="32117"/>
    <cellStyle name="常规 7 3 2 2 5 4 4 2" xfId="32118"/>
    <cellStyle name="常规 7 3 2 2 5 4 4 2 2" xfId="32119"/>
    <cellStyle name="常规 7 3 2 2 5 4 4 3" xfId="32120"/>
    <cellStyle name="常规 7 3 2 2 5 4 4 3 2" xfId="32121"/>
    <cellStyle name="常规 7 3 2 2 5 4 4 4" xfId="32122"/>
    <cellStyle name="常规 7 3 2 2 5 4 4 4 2" xfId="32123"/>
    <cellStyle name="常规 7 3 2 2 5 4 4 5" xfId="32124"/>
    <cellStyle name="常规 7 3 2 2 5 4 5" xfId="32125"/>
    <cellStyle name="常规 7 3 2 2 5 4 5 2" xfId="32126"/>
    <cellStyle name="常规 7 3 2 2 5 4 5 2 2" xfId="32127"/>
    <cellStyle name="常规 7 3 2 2 5 4 5 3" xfId="32128"/>
    <cellStyle name="常规 7 3 2 2 5 4 5 3 2" xfId="32129"/>
    <cellStyle name="常规 7 3 2 2 5 4 5 4" xfId="32130"/>
    <cellStyle name="常规 7 3 2 2 5 4 5 4 2" xfId="32131"/>
    <cellStyle name="常规 7 3 2 2 5 4 5 5" xfId="32132"/>
    <cellStyle name="常规 7 3 2 2 5 4 6" xfId="32133"/>
    <cellStyle name="常规 7 3 2 2 5 4 6 2" xfId="32134"/>
    <cellStyle name="常规 7 3 2 2 5 4 6 2 2" xfId="32135"/>
    <cellStyle name="常规 7 3 2 2 5 4 6 3" xfId="32136"/>
    <cellStyle name="常规 7 3 2 2 5 4 6 3 2" xfId="32137"/>
    <cellStyle name="常规 7 3 2 2 5 4 6 4" xfId="32138"/>
    <cellStyle name="常规 7 3 2 2 5 4 7" xfId="32139"/>
    <cellStyle name="常规 7 3 2 2 5 4 7 2" xfId="32140"/>
    <cellStyle name="常规 7 3 2 2 5 4 8" xfId="32141"/>
    <cellStyle name="常规 7 3 2 2 5 4 8 2" xfId="32142"/>
    <cellStyle name="常规 7 3 2 2 5 4 9" xfId="32143"/>
    <cellStyle name="常规 7 3 2 2 5 4 9 2" xfId="32144"/>
    <cellStyle name="常规 7 3 2 2 5 5" xfId="32145"/>
    <cellStyle name="常规 7 3 2 2 5 5 2" xfId="32146"/>
    <cellStyle name="常规 7 3 2 2 5 5 2 2" xfId="32147"/>
    <cellStyle name="常规 7 3 2 2 5 5 2 2 2" xfId="32148"/>
    <cellStyle name="常规 7 3 2 2 5 5 2 2 2 2" xfId="32149"/>
    <cellStyle name="常规 7 3 2 2 5 5 2 2 3" xfId="32150"/>
    <cellStyle name="常规 7 3 2 2 5 5 2 2 3 2" xfId="32151"/>
    <cellStyle name="常规 7 3 2 2 5 5 2 2 4" xfId="32152"/>
    <cellStyle name="常规 7 3 2 2 5 5 2 2 4 2" xfId="32153"/>
    <cellStyle name="常规 7 3 2 2 5 5 2 2 5" xfId="32154"/>
    <cellStyle name="常规 7 3 2 2 5 5 2 3" xfId="32155"/>
    <cellStyle name="常规 7 3 2 2 5 5 2 3 2" xfId="32156"/>
    <cellStyle name="常规 7 3 2 2 5 5 2 4" xfId="32157"/>
    <cellStyle name="常规 7 3 2 2 5 5 2 4 2" xfId="32158"/>
    <cellStyle name="常规 7 3 2 2 5 5 2 5" xfId="32159"/>
    <cellStyle name="常规 7 3 2 2 5 5 2 5 2" xfId="32160"/>
    <cellStyle name="常规 7 3 2 2 5 5 2 6" xfId="32161"/>
    <cellStyle name="常规 7 3 2 2 5 5 3" xfId="32162"/>
    <cellStyle name="常规 7 3 2 2 5 5 3 2" xfId="32163"/>
    <cellStyle name="常规 7 3 2 2 5 5 3 2 2" xfId="32164"/>
    <cellStyle name="常规 7 3 2 2 5 5 3 3" xfId="32165"/>
    <cellStyle name="常规 7 3 2 2 5 5 3 3 2" xfId="32166"/>
    <cellStyle name="常规 7 3 2 2 5 5 3 4" xfId="32167"/>
    <cellStyle name="常规 7 3 2 2 5 5 3 4 2" xfId="32168"/>
    <cellStyle name="常规 7 3 2 2 5 5 3 5" xfId="32169"/>
    <cellStyle name="常规 7 3 2 2 5 5 4" xfId="32170"/>
    <cellStyle name="常规 7 3 2 2 5 5 4 2" xfId="32171"/>
    <cellStyle name="常规 7 3 2 2 5 5 4 2 2" xfId="32172"/>
    <cellStyle name="常规 7 3 2 2 5 5 4 3" xfId="32173"/>
    <cellStyle name="常规 7 3 2 2 5 5 4 3 2" xfId="32174"/>
    <cellStyle name="常规 7 3 2 2 5 5 4 4" xfId="32175"/>
    <cellStyle name="常规 7 3 2 2 5 5 4 4 2" xfId="32176"/>
    <cellStyle name="常规 7 3 2 2 5 5 4 5" xfId="32177"/>
    <cellStyle name="常规 7 3 2 2 5 5 5" xfId="32178"/>
    <cellStyle name="常规 7 3 2 2 5 5 5 2" xfId="32179"/>
    <cellStyle name="常规 7 3 2 2 5 5 5 2 2" xfId="32180"/>
    <cellStyle name="常规 7 3 2 2 5 5 5 3" xfId="32181"/>
    <cellStyle name="常规 7 3 2 2 5 5 5 3 2" xfId="32182"/>
    <cellStyle name="常规 7 3 2 2 5 5 5 4" xfId="32183"/>
    <cellStyle name="常规 7 3 2 2 5 5 6" xfId="32184"/>
    <cellStyle name="常规 7 3 2 2 5 5 6 2" xfId="32185"/>
    <cellStyle name="常规 7 3 2 2 5 5 7" xfId="32186"/>
    <cellStyle name="常规 7 3 2 2 5 5 7 2" xfId="32187"/>
    <cellStyle name="常规 7 3 2 2 5 5 8" xfId="32188"/>
    <cellStyle name="常规 7 3 2 2 5 5 8 2" xfId="32189"/>
    <cellStyle name="常规 7 3 2 2 5 5 9" xfId="32190"/>
    <cellStyle name="常规 7 3 2 2 5 6" xfId="32191"/>
    <cellStyle name="常规 7 3 2 2 5 6 2" xfId="32192"/>
    <cellStyle name="常规 7 3 2 2 5 6 2 2" xfId="32193"/>
    <cellStyle name="常规 7 3 2 2 5 6 2 2 2" xfId="32194"/>
    <cellStyle name="常规 7 3 2 2 5 6 2 3" xfId="32195"/>
    <cellStyle name="常规 7 3 2 2 5 6 2 3 2" xfId="32196"/>
    <cellStyle name="常规 7 3 2 2 5 6 2 4" xfId="32197"/>
    <cellStyle name="常规 7 3 2 2 5 6 2 4 2" xfId="32198"/>
    <cellStyle name="常规 7 3 2 2 5 6 2 5" xfId="32199"/>
    <cellStyle name="常规 7 3 2 2 5 6 3" xfId="32200"/>
    <cellStyle name="常规 7 3 2 2 5 6 3 2" xfId="32201"/>
    <cellStyle name="常规 7 3 2 2 5 6 4" xfId="32202"/>
    <cellStyle name="常规 7 3 2 2 5 6 4 2" xfId="32203"/>
    <cellStyle name="常规 7 3 2 2 5 6 5" xfId="32204"/>
    <cellStyle name="常规 7 3 2 2 5 6 5 2" xfId="32205"/>
    <cellStyle name="常规 7 3 2 2 5 6 6" xfId="32206"/>
    <cellStyle name="常规 7 3 2 2 5 7" xfId="32207"/>
    <cellStyle name="常规 7 3 2 2 5 7 2" xfId="32208"/>
    <cellStyle name="常规 7 3 2 2 5 7 2 2" xfId="32209"/>
    <cellStyle name="常规 7 3 2 2 5 7 3" xfId="32210"/>
    <cellStyle name="常规 7 3 2 2 5 7 3 2" xfId="32211"/>
    <cellStyle name="常规 7 3 2 2 5 7 4" xfId="32212"/>
    <cellStyle name="常规 7 3 2 2 5 7 4 2" xfId="32213"/>
    <cellStyle name="常规 7 3 2 2 5 7 5" xfId="32214"/>
    <cellStyle name="常规 7 3 2 2 5 8" xfId="32215"/>
    <cellStyle name="常规 7 3 2 2 5 8 2" xfId="32216"/>
    <cellStyle name="常规 7 3 2 2 5 8 2 2" xfId="32217"/>
    <cellStyle name="常规 7 3 2 2 5 8 3" xfId="32218"/>
    <cellStyle name="常规 7 3 2 2 5 8 3 2" xfId="32219"/>
    <cellStyle name="常规 7 3 2 2 5 8 4" xfId="32220"/>
    <cellStyle name="常规 7 3 2 2 5 8 4 2" xfId="32221"/>
    <cellStyle name="常规 7 3 2 2 5 8 5" xfId="32222"/>
    <cellStyle name="常规 7 3 2 2 5 9" xfId="32223"/>
    <cellStyle name="常规 7 3 2 2 5 9 2" xfId="32224"/>
    <cellStyle name="常规 7 3 2 2 5 9 2 2" xfId="32225"/>
    <cellStyle name="常规 7 3 2 2 5 9 3" xfId="32226"/>
    <cellStyle name="常规 7 3 2 2 5 9 3 2" xfId="32227"/>
    <cellStyle name="常规 7 3 2 2 5 9 4" xfId="32228"/>
    <cellStyle name="常规 7 3 2 2 6" xfId="32229"/>
    <cellStyle name="常规 7 3 2 2 6 10" xfId="32230"/>
    <cellStyle name="常规 7 3 2 2 6 10 2" xfId="32231"/>
    <cellStyle name="常规 7 3 2 2 6 11" xfId="32232"/>
    <cellStyle name="常规 7 3 2 2 6 11 2" xfId="32233"/>
    <cellStyle name="常规 7 3 2 2 6 12" xfId="32234"/>
    <cellStyle name="常规 7 3 2 2 6 2" xfId="32235"/>
    <cellStyle name="常规 7 3 2 2 6 2 10" xfId="32236"/>
    <cellStyle name="常规 7 3 2 2 6 2 10 2" xfId="32237"/>
    <cellStyle name="常规 7 3 2 2 6 2 11" xfId="32238"/>
    <cellStyle name="常规 7 3 2 2 6 2 2" xfId="32239"/>
    <cellStyle name="常规 7 3 2 2 6 2 2 10" xfId="32240"/>
    <cellStyle name="常规 7 3 2 2 6 2 2 2" xfId="32241"/>
    <cellStyle name="常规 7 3 2 2 6 2 2 2 2" xfId="32242"/>
    <cellStyle name="常规 7 3 2 2 6 2 2 2 2 2" xfId="32243"/>
    <cellStyle name="常规 7 3 2 2 6 2 2 2 2 2 2" xfId="32244"/>
    <cellStyle name="常规 7 3 2 2 6 2 2 2 2 2 2 2" xfId="32245"/>
    <cellStyle name="常规 7 3 2 2 6 2 2 2 2 2 3" xfId="32246"/>
    <cellStyle name="常规 7 3 2 2 6 2 2 2 2 2 3 2" xfId="32247"/>
    <cellStyle name="常规 7 3 2 2 6 2 2 2 2 2 4" xfId="32248"/>
    <cellStyle name="常规 7 3 2 2 6 2 2 2 2 2 4 2" xfId="32249"/>
    <cellStyle name="常规 7 3 2 2 6 2 2 2 2 2 5" xfId="32250"/>
    <cellStyle name="常规 7 3 2 2 6 2 2 2 2 3" xfId="32251"/>
    <cellStyle name="常规 7 3 2 2 6 2 2 2 2 3 2" xfId="32252"/>
    <cellStyle name="常规 7 3 2 2 6 2 2 2 2 4" xfId="32253"/>
    <cellStyle name="常规 7 3 2 2 6 2 2 2 2 4 2" xfId="32254"/>
    <cellStyle name="常规 7 3 2 2 6 2 2 2 2 5" xfId="32255"/>
    <cellStyle name="常规 7 3 2 2 6 2 2 2 2 5 2" xfId="32256"/>
    <cellStyle name="常规 7 3 2 2 6 2 2 2 2 6" xfId="32257"/>
    <cellStyle name="常规 7 3 2 2 6 2 2 2 3" xfId="32258"/>
    <cellStyle name="常规 7 3 2 2 6 2 2 2 3 2" xfId="32259"/>
    <cellStyle name="常规 7 3 2 2 6 2 2 2 3 2 2" xfId="32260"/>
    <cellStyle name="常规 7 3 2 2 6 2 2 2 3 3" xfId="32261"/>
    <cellStyle name="常规 7 3 2 2 6 2 2 2 3 3 2" xfId="32262"/>
    <cellStyle name="常规 7 3 2 2 6 2 2 2 3 4" xfId="32263"/>
    <cellStyle name="常规 7 3 2 2 6 2 2 2 3 4 2" xfId="32264"/>
    <cellStyle name="常规 7 3 2 2 6 2 2 2 3 5" xfId="32265"/>
    <cellStyle name="常规 7 3 2 2 6 2 2 2 4" xfId="32266"/>
    <cellStyle name="常规 7 3 2 2 6 2 2 2 4 2" xfId="32267"/>
    <cellStyle name="常规 7 3 2 2 6 2 2 2 4 2 2" xfId="32268"/>
    <cellStyle name="常规 7 3 2 2 6 2 2 2 4 3" xfId="32269"/>
    <cellStyle name="常规 7 3 2 2 6 2 2 2 4 3 2" xfId="32270"/>
    <cellStyle name="常规 7 3 2 2 6 2 2 2 4 4" xfId="32271"/>
    <cellStyle name="常规 7 3 2 2 6 2 2 2 4 4 2" xfId="32272"/>
    <cellStyle name="常规 7 3 2 2 6 2 2 2 4 5" xfId="32273"/>
    <cellStyle name="常规 7 3 2 2 6 2 2 2 5" xfId="32274"/>
    <cellStyle name="常规 7 3 2 2 6 2 2 2 5 2" xfId="32275"/>
    <cellStyle name="常规 7 3 2 2 6 2 2 2 5 2 2" xfId="32276"/>
    <cellStyle name="常规 7 3 2 2 6 2 2 2 5 3" xfId="32277"/>
    <cellStyle name="常规 7 3 2 2 6 2 2 2 5 3 2" xfId="32278"/>
    <cellStyle name="常规 7 3 2 2 6 2 2 2 5 4" xfId="32279"/>
    <cellStyle name="常规 7 3 2 2 6 2 2 2 6" xfId="32280"/>
    <cellStyle name="常规 7 3 2 2 6 2 2 2 6 2" xfId="32281"/>
    <cellStyle name="常规 7 3 2 2 6 2 2 2 7" xfId="32282"/>
    <cellStyle name="常规 7 3 2 2 6 2 2 2 7 2" xfId="32283"/>
    <cellStyle name="常规 7 3 2 2 6 2 2 2 8" xfId="32284"/>
    <cellStyle name="常规 7 3 2 2 6 2 2 2 8 2" xfId="32285"/>
    <cellStyle name="常规 7 3 2 2 6 2 2 2 9" xfId="32286"/>
    <cellStyle name="常规 7 3 2 2 6 2 2 3" xfId="32287"/>
    <cellStyle name="常规 7 3 2 2 6 2 2 3 2" xfId="32288"/>
    <cellStyle name="常规 7 3 2 2 6 2 2 3 2 2" xfId="32289"/>
    <cellStyle name="常规 7 3 2 2 6 2 2 3 2 2 2" xfId="32290"/>
    <cellStyle name="常规 7 3 2 2 6 2 2 3 2 3" xfId="32291"/>
    <cellStyle name="常规 7 3 2 2 6 2 2 3 2 3 2" xfId="32292"/>
    <cellStyle name="常规 7 3 2 2 6 2 2 3 2 4" xfId="32293"/>
    <cellStyle name="常规 7 3 2 2 6 2 2 3 2 4 2" xfId="32294"/>
    <cellStyle name="常规 7 3 2 2 6 2 2 3 2 5" xfId="32295"/>
    <cellStyle name="常规 7 3 2 2 6 2 2 3 3" xfId="32296"/>
    <cellStyle name="常规 7 3 2 2 6 2 2 3 3 2" xfId="32297"/>
    <cellStyle name="常规 7 3 2 2 6 2 2 3 4" xfId="32298"/>
    <cellStyle name="常规 7 3 2 2 6 2 2 3 4 2" xfId="32299"/>
    <cellStyle name="常规 7 3 2 2 6 2 2 3 5" xfId="32300"/>
    <cellStyle name="常规 7 3 2 2 6 2 2 3 5 2" xfId="32301"/>
    <cellStyle name="常规 7 3 2 2 6 2 2 3 6" xfId="32302"/>
    <cellStyle name="常规 7 3 2 2 6 2 2 4" xfId="32303"/>
    <cellStyle name="常规 7 3 2 2 6 2 2 4 2" xfId="32304"/>
    <cellStyle name="常规 7 3 2 2 6 2 2 4 2 2" xfId="32305"/>
    <cellStyle name="常规 7 3 2 2 6 2 2 4 3" xfId="32306"/>
    <cellStyle name="常规 7 3 2 2 6 2 2 4 3 2" xfId="32307"/>
    <cellStyle name="常规 7 3 2 2 6 2 2 4 4" xfId="32308"/>
    <cellStyle name="常规 7 3 2 2 6 2 2 4 4 2" xfId="32309"/>
    <cellStyle name="常规 7 3 2 2 6 2 2 4 5" xfId="32310"/>
    <cellStyle name="常规 7 3 2 2 6 2 2 5" xfId="32311"/>
    <cellStyle name="常规 7 3 2 2 6 2 2 5 2" xfId="32312"/>
    <cellStyle name="常规 7 3 2 2 6 2 2 5 2 2" xfId="32313"/>
    <cellStyle name="常规 7 3 2 2 6 2 2 5 3" xfId="32314"/>
    <cellStyle name="常规 7 3 2 2 6 2 2 5 3 2" xfId="32315"/>
    <cellStyle name="常规 7 3 2 2 6 2 2 5 4" xfId="32316"/>
    <cellStyle name="常规 7 3 2 2 6 2 2 5 4 2" xfId="32317"/>
    <cellStyle name="常规 7 3 2 2 6 2 2 5 5" xfId="32318"/>
    <cellStyle name="常规 7 3 2 2 6 2 2 6" xfId="32319"/>
    <cellStyle name="常规 7 3 2 2 6 2 2 6 2" xfId="32320"/>
    <cellStyle name="常规 7 3 2 2 6 2 2 6 2 2" xfId="32321"/>
    <cellStyle name="常规 7 3 2 2 6 2 2 6 3" xfId="32322"/>
    <cellStyle name="常规 7 3 2 2 6 2 2 6 3 2" xfId="32323"/>
    <cellStyle name="常规 7 3 2 2 6 2 2 6 4" xfId="32324"/>
    <cellStyle name="常规 7 3 2 2 6 2 2 7" xfId="32325"/>
    <cellStyle name="常规 7 3 2 2 6 2 2 7 2" xfId="32326"/>
    <cellStyle name="常规 7 3 2 2 6 2 2 8" xfId="32327"/>
    <cellStyle name="常规 7 3 2 2 6 2 2 8 2" xfId="32328"/>
    <cellStyle name="常规 7 3 2 2 6 2 2 9" xfId="32329"/>
    <cellStyle name="常规 7 3 2 2 6 2 2 9 2" xfId="32330"/>
    <cellStyle name="常规 7 3 2 2 6 2 3" xfId="32331"/>
    <cellStyle name="常规 7 3 2 2 6 2 3 2" xfId="32332"/>
    <cellStyle name="常规 7 3 2 2 6 2 3 2 2" xfId="32333"/>
    <cellStyle name="常规 7 3 2 2 6 2 3 2 2 2" xfId="32334"/>
    <cellStyle name="常规 7 3 2 2 6 2 3 2 2 2 2" xfId="32335"/>
    <cellStyle name="常规 7 3 2 2 6 2 3 2 2 3" xfId="32336"/>
    <cellStyle name="常规 7 3 2 2 6 2 3 2 2 3 2" xfId="32337"/>
    <cellStyle name="常规 7 3 2 2 6 2 3 2 2 4" xfId="32338"/>
    <cellStyle name="常规 7 3 2 2 6 2 3 2 2 4 2" xfId="32339"/>
    <cellStyle name="常规 7 3 2 2 6 2 3 2 2 5" xfId="32340"/>
    <cellStyle name="常规 7 3 2 2 6 2 3 2 3" xfId="32341"/>
    <cellStyle name="常规 7 3 2 2 6 2 3 2 3 2" xfId="32342"/>
    <cellStyle name="常规 7 3 2 2 6 2 3 2 4" xfId="32343"/>
    <cellStyle name="常规 7 3 2 2 6 2 3 2 4 2" xfId="32344"/>
    <cellStyle name="常规 7 3 2 2 6 2 3 2 5" xfId="32345"/>
    <cellStyle name="常规 7 3 2 2 6 2 3 2 5 2" xfId="32346"/>
    <cellStyle name="常规 7 3 2 2 6 2 3 2 6" xfId="32347"/>
    <cellStyle name="常规 7 3 2 2 6 2 3 3" xfId="32348"/>
    <cellStyle name="常规 7 3 2 2 6 2 3 3 2" xfId="32349"/>
    <cellStyle name="常规 7 3 2 2 6 2 3 3 2 2" xfId="32350"/>
    <cellStyle name="常规 7 3 2 2 6 2 3 3 3" xfId="32351"/>
    <cellStyle name="常规 7 3 2 2 6 2 3 3 3 2" xfId="32352"/>
    <cellStyle name="常规 7 3 2 2 6 2 3 3 4" xfId="32353"/>
    <cellStyle name="常规 7 3 2 2 6 2 3 3 4 2" xfId="32354"/>
    <cellStyle name="常规 7 3 2 2 6 2 3 3 5" xfId="32355"/>
    <cellStyle name="常规 7 3 2 2 6 2 3 4" xfId="32356"/>
    <cellStyle name="常规 7 3 2 2 6 2 3 4 2" xfId="32357"/>
    <cellStyle name="常规 7 3 2 2 6 2 3 4 2 2" xfId="32358"/>
    <cellStyle name="常规 7 3 2 2 6 2 3 4 3" xfId="32359"/>
    <cellStyle name="常规 7 3 2 2 6 2 3 4 3 2" xfId="32360"/>
    <cellStyle name="常规 7 3 2 2 6 2 3 4 4" xfId="32361"/>
    <cellStyle name="常规 7 3 2 2 6 2 3 4 4 2" xfId="32362"/>
    <cellStyle name="常规 7 3 2 2 6 2 3 4 5" xfId="32363"/>
    <cellStyle name="常规 7 3 2 2 6 2 3 5" xfId="32364"/>
    <cellStyle name="常规 7 3 2 2 6 2 3 5 2" xfId="32365"/>
    <cellStyle name="常规 7 3 2 2 6 2 3 5 2 2" xfId="32366"/>
    <cellStyle name="常规 7 3 2 2 6 2 3 5 3" xfId="32367"/>
    <cellStyle name="常规 7 3 2 2 6 2 3 5 3 2" xfId="32368"/>
    <cellStyle name="常规 7 3 2 2 6 2 3 5 4" xfId="32369"/>
    <cellStyle name="常规 7 3 2 2 6 2 3 6" xfId="32370"/>
    <cellStyle name="常规 7 3 2 2 6 2 3 6 2" xfId="32371"/>
    <cellStyle name="常规 7 3 2 2 6 2 3 7" xfId="32372"/>
    <cellStyle name="常规 7 3 2 2 6 2 3 7 2" xfId="32373"/>
    <cellStyle name="常规 7 3 2 2 6 2 3 8" xfId="32374"/>
    <cellStyle name="常规 7 3 2 2 6 2 3 8 2" xfId="32375"/>
    <cellStyle name="常规 7 3 2 2 6 2 3 9" xfId="32376"/>
    <cellStyle name="常规 7 3 2 2 6 2 4" xfId="32377"/>
    <cellStyle name="常规 7 3 2 2 6 2 4 2" xfId="32378"/>
    <cellStyle name="常规 7 3 2 2 6 2 4 2 2" xfId="32379"/>
    <cellStyle name="常规 7 3 2 2 6 2 4 2 2 2" xfId="32380"/>
    <cellStyle name="常规 7 3 2 2 6 2 4 2 3" xfId="32381"/>
    <cellStyle name="常规 7 3 2 2 6 2 4 2 3 2" xfId="32382"/>
    <cellStyle name="常规 7 3 2 2 6 2 4 2 4" xfId="32383"/>
    <cellStyle name="常规 7 3 2 2 6 2 4 2 4 2" xfId="32384"/>
    <cellStyle name="常规 7 3 2 2 6 2 4 2 5" xfId="32385"/>
    <cellStyle name="常规 7 3 2 2 6 2 4 3" xfId="32386"/>
    <cellStyle name="常规 7 3 2 2 6 2 4 3 2" xfId="32387"/>
    <cellStyle name="常规 7 3 2 2 6 2 4 4" xfId="32388"/>
    <cellStyle name="常规 7 3 2 2 6 2 4 4 2" xfId="32389"/>
    <cellStyle name="常规 7 3 2 2 6 2 4 5" xfId="32390"/>
    <cellStyle name="常规 7 3 2 2 6 2 4 5 2" xfId="32391"/>
    <cellStyle name="常规 7 3 2 2 6 2 4 6" xfId="32392"/>
    <cellStyle name="常规 7 3 2 2 6 2 5" xfId="32393"/>
    <cellStyle name="常规 7 3 2 2 6 2 5 2" xfId="32394"/>
    <cellStyle name="常规 7 3 2 2 6 2 5 2 2" xfId="32395"/>
    <cellStyle name="常规 7 3 2 2 6 2 5 3" xfId="32396"/>
    <cellStyle name="常规 7 3 2 2 6 2 5 3 2" xfId="32397"/>
    <cellStyle name="常规 7 3 2 2 6 2 5 4" xfId="32398"/>
    <cellStyle name="常规 7 3 2 2 6 2 5 4 2" xfId="32399"/>
    <cellStyle name="常规 7 3 2 2 6 2 5 5" xfId="32400"/>
    <cellStyle name="常规 7 3 2 2 6 2 6" xfId="32401"/>
    <cellStyle name="常规 7 3 2 2 6 2 6 2" xfId="32402"/>
    <cellStyle name="常规 7 3 2 2 6 2 6 2 2" xfId="32403"/>
    <cellStyle name="常规 7 3 2 2 6 2 6 3" xfId="32404"/>
    <cellStyle name="常规 7 3 2 2 6 2 6 3 2" xfId="32405"/>
    <cellStyle name="常规 7 3 2 2 6 2 6 4" xfId="32406"/>
    <cellStyle name="常规 7 3 2 2 6 2 6 4 2" xfId="32407"/>
    <cellStyle name="常规 7 3 2 2 6 2 6 5" xfId="32408"/>
    <cellStyle name="常规 7 3 2 2 6 2 7" xfId="32409"/>
    <cellStyle name="常规 7 3 2 2 6 2 7 2" xfId="32410"/>
    <cellStyle name="常规 7 3 2 2 6 2 7 2 2" xfId="32411"/>
    <cellStyle name="常规 7 3 2 2 6 2 7 3" xfId="32412"/>
    <cellStyle name="常规 7 3 2 2 6 2 7 3 2" xfId="32413"/>
    <cellStyle name="常规 7 3 2 2 6 2 7 4" xfId="32414"/>
    <cellStyle name="常规 7 3 2 2 6 2 8" xfId="32415"/>
    <cellStyle name="常规 7 3 2 2 6 2 8 2" xfId="32416"/>
    <cellStyle name="常规 7 3 2 2 6 2 9" xfId="32417"/>
    <cellStyle name="常规 7 3 2 2 6 2 9 2" xfId="32418"/>
    <cellStyle name="常规 7 3 2 2 6 3" xfId="32419"/>
    <cellStyle name="常规 7 3 2 2 6 3 10" xfId="32420"/>
    <cellStyle name="常规 7 3 2 2 6 3 2" xfId="32421"/>
    <cellStyle name="常规 7 3 2 2 6 3 2 2" xfId="32422"/>
    <cellStyle name="常规 7 3 2 2 6 3 2 2 2" xfId="32423"/>
    <cellStyle name="常规 7 3 2 2 6 3 2 2 2 2" xfId="32424"/>
    <cellStyle name="常规 7 3 2 2 6 3 2 2 2 2 2" xfId="32425"/>
    <cellStyle name="常规 7 3 2 2 6 3 2 2 2 3" xfId="32426"/>
    <cellStyle name="常规 7 3 2 2 6 3 2 2 2 3 2" xfId="32427"/>
    <cellStyle name="常规 7 3 2 2 6 3 2 2 2 4" xfId="32428"/>
    <cellStyle name="常规 7 3 2 2 6 3 2 2 2 4 2" xfId="32429"/>
    <cellStyle name="常规 7 3 2 2 6 3 2 2 2 5" xfId="32430"/>
    <cellStyle name="常规 7 3 2 2 6 3 2 2 3" xfId="32431"/>
    <cellStyle name="常规 7 3 2 2 6 3 2 2 3 2" xfId="32432"/>
    <cellStyle name="常规 7 3 2 2 6 3 2 2 4" xfId="32433"/>
    <cellStyle name="常规 7 3 2 2 6 3 2 2 4 2" xfId="32434"/>
    <cellStyle name="常规 7 3 2 2 6 3 2 2 5" xfId="32435"/>
    <cellStyle name="常规 7 3 2 2 6 3 2 2 5 2" xfId="32436"/>
    <cellStyle name="常规 7 3 2 2 6 3 2 2 6" xfId="32437"/>
    <cellStyle name="常规 7 3 2 2 6 3 2 3" xfId="32438"/>
    <cellStyle name="常规 7 3 2 2 6 3 2 3 2" xfId="32439"/>
    <cellStyle name="常规 7 3 2 2 6 3 2 3 2 2" xfId="32440"/>
    <cellStyle name="常规 7 3 2 2 6 3 2 3 3" xfId="32441"/>
    <cellStyle name="常规 7 3 2 2 6 3 2 3 3 2" xfId="32442"/>
    <cellStyle name="常规 7 3 2 2 6 3 2 3 4" xfId="32443"/>
    <cellStyle name="常规 7 3 2 2 6 3 2 3 4 2" xfId="32444"/>
    <cellStyle name="常规 7 3 2 2 6 3 2 3 5" xfId="32445"/>
    <cellStyle name="常规 7 3 2 2 6 3 2 4" xfId="32446"/>
    <cellStyle name="常规 7 3 2 2 6 3 2 4 2" xfId="32447"/>
    <cellStyle name="常规 7 3 2 2 6 3 2 4 2 2" xfId="32448"/>
    <cellStyle name="常规 7 3 2 2 6 3 2 4 3" xfId="32449"/>
    <cellStyle name="常规 7 3 2 2 6 3 2 4 3 2" xfId="32450"/>
    <cellStyle name="常规 7 3 2 2 6 3 2 4 4" xfId="32451"/>
    <cellStyle name="常规 7 3 2 2 6 3 2 4 4 2" xfId="32452"/>
    <cellStyle name="常规 7 3 2 2 6 3 2 4 5" xfId="32453"/>
    <cellStyle name="常规 7 3 2 2 6 3 2 5" xfId="32454"/>
    <cellStyle name="常规 7 3 2 2 6 3 2 5 2" xfId="32455"/>
    <cellStyle name="常规 7 3 2 2 6 3 2 5 2 2" xfId="32456"/>
    <cellStyle name="常规 7 3 2 2 6 3 2 5 3" xfId="32457"/>
    <cellStyle name="常规 7 3 2 2 6 3 2 5 3 2" xfId="32458"/>
    <cellStyle name="常规 7 3 2 2 6 3 2 5 4" xfId="32459"/>
    <cellStyle name="常规 7 3 2 2 6 3 2 6" xfId="32460"/>
    <cellStyle name="常规 7 3 2 2 6 3 2 6 2" xfId="32461"/>
    <cellStyle name="常规 7 3 2 2 6 3 2 7" xfId="32462"/>
    <cellStyle name="常规 7 3 2 2 6 3 2 7 2" xfId="32463"/>
    <cellStyle name="常规 7 3 2 2 6 3 2 8" xfId="32464"/>
    <cellStyle name="常规 7 3 2 2 6 3 2 8 2" xfId="32465"/>
    <cellStyle name="常规 7 3 2 2 6 3 2 9" xfId="32466"/>
    <cellStyle name="常规 7 3 2 2 6 3 3" xfId="32467"/>
    <cellStyle name="常规 7 3 2 2 6 3 3 2" xfId="32468"/>
    <cellStyle name="常规 7 3 2 2 6 3 3 2 2" xfId="32469"/>
    <cellStyle name="常规 7 3 2 2 6 3 3 2 2 2" xfId="32470"/>
    <cellStyle name="常规 7 3 2 2 6 3 3 2 3" xfId="32471"/>
    <cellStyle name="常规 7 3 2 2 6 3 3 2 3 2" xfId="32472"/>
    <cellStyle name="常规 7 3 2 2 6 3 3 2 4" xfId="32473"/>
    <cellStyle name="常规 7 3 2 2 6 3 3 2 4 2" xfId="32474"/>
    <cellStyle name="常规 7 3 2 2 6 3 3 2 5" xfId="32475"/>
    <cellStyle name="常规 7 3 2 2 6 3 3 3" xfId="32476"/>
    <cellStyle name="常规 7 3 2 2 6 3 3 3 2" xfId="32477"/>
    <cellStyle name="常规 7 3 2 2 6 3 3 4" xfId="32478"/>
    <cellStyle name="常规 7 3 2 2 6 3 3 4 2" xfId="32479"/>
    <cellStyle name="常规 7 3 2 2 6 3 3 5" xfId="32480"/>
    <cellStyle name="常规 7 3 2 2 6 3 3 5 2" xfId="32481"/>
    <cellStyle name="常规 7 3 2 2 6 3 3 6" xfId="32482"/>
    <cellStyle name="常规 7 3 2 2 6 3 4" xfId="32483"/>
    <cellStyle name="常规 7 3 2 2 6 3 4 2" xfId="32484"/>
    <cellStyle name="常规 7 3 2 2 6 3 4 2 2" xfId="32485"/>
    <cellStyle name="常规 7 3 2 2 6 3 4 3" xfId="32486"/>
    <cellStyle name="常规 7 3 2 2 6 3 4 3 2" xfId="32487"/>
    <cellStyle name="常规 7 3 2 2 6 3 4 4" xfId="32488"/>
    <cellStyle name="常规 7 3 2 2 6 3 4 4 2" xfId="32489"/>
    <cellStyle name="常规 7 3 2 2 6 3 4 5" xfId="32490"/>
    <cellStyle name="常规 7 3 2 2 6 3 5" xfId="32491"/>
    <cellStyle name="常规 7 3 2 2 6 3 5 2" xfId="32492"/>
    <cellStyle name="常规 7 3 2 2 6 3 5 2 2" xfId="32493"/>
    <cellStyle name="常规 7 3 2 2 6 3 5 3" xfId="32494"/>
    <cellStyle name="常规 7 3 2 2 6 3 5 3 2" xfId="32495"/>
    <cellStyle name="常规 7 3 2 2 6 3 5 4" xfId="32496"/>
    <cellStyle name="常规 7 3 2 2 6 3 5 4 2" xfId="32497"/>
    <cellStyle name="常规 7 3 2 2 6 3 5 5" xfId="32498"/>
    <cellStyle name="常规 7 3 2 2 6 3 6" xfId="32499"/>
    <cellStyle name="常规 7 3 2 2 6 3 6 2" xfId="32500"/>
    <cellStyle name="常规 7 3 2 2 6 3 6 2 2" xfId="32501"/>
    <cellStyle name="常规 7 3 2 2 6 3 6 3" xfId="32502"/>
    <cellStyle name="常规 7 3 2 2 6 3 6 3 2" xfId="32503"/>
    <cellStyle name="常规 7 3 2 2 6 3 6 4" xfId="32504"/>
    <cellStyle name="常规 7 3 2 2 6 3 7" xfId="32505"/>
    <cellStyle name="常规 7 3 2 2 6 3 7 2" xfId="32506"/>
    <cellStyle name="常规 7 3 2 2 6 3 8" xfId="32507"/>
    <cellStyle name="常规 7 3 2 2 6 3 8 2" xfId="32508"/>
    <cellStyle name="常规 7 3 2 2 6 3 9" xfId="32509"/>
    <cellStyle name="常规 7 3 2 2 6 3 9 2" xfId="32510"/>
    <cellStyle name="常规 7 3 2 2 6 4" xfId="32511"/>
    <cellStyle name="常规 7 3 2 2 6 4 2" xfId="32512"/>
    <cellStyle name="常规 7 3 2 2 6 4 2 2" xfId="32513"/>
    <cellStyle name="常规 7 3 2 2 6 4 2 2 2" xfId="32514"/>
    <cellStyle name="常规 7 3 2 2 6 4 2 2 2 2" xfId="32515"/>
    <cellStyle name="常规 7 3 2 2 6 4 2 2 3" xfId="32516"/>
    <cellStyle name="常规 7 3 2 2 6 4 2 2 3 2" xfId="32517"/>
    <cellStyle name="常规 7 3 2 2 6 4 2 2 4" xfId="32518"/>
    <cellStyle name="常规 7 3 2 2 6 4 2 2 4 2" xfId="32519"/>
    <cellStyle name="常规 7 3 2 2 6 4 2 2 5" xfId="32520"/>
    <cellStyle name="常规 7 3 2 2 6 4 2 3" xfId="32521"/>
    <cellStyle name="常规 7 3 2 2 6 4 2 3 2" xfId="32522"/>
    <cellStyle name="常规 7 3 2 2 6 4 2 4" xfId="32523"/>
    <cellStyle name="常规 7 3 2 2 6 4 2 4 2" xfId="32524"/>
    <cellStyle name="常规 7 3 2 2 6 4 2 5" xfId="32525"/>
    <cellStyle name="常规 7 3 2 2 6 4 2 5 2" xfId="32526"/>
    <cellStyle name="常规 7 3 2 2 6 4 2 6" xfId="32527"/>
    <cellStyle name="常规 7 3 2 2 6 4 3" xfId="32528"/>
    <cellStyle name="常规 7 3 2 2 6 4 3 2" xfId="32529"/>
    <cellStyle name="常规 7 3 2 2 6 4 3 2 2" xfId="32530"/>
    <cellStyle name="常规 7 3 2 2 6 4 3 3" xfId="32531"/>
    <cellStyle name="常规 7 3 2 2 6 4 3 3 2" xfId="32532"/>
    <cellStyle name="常规 7 3 2 2 6 4 3 4" xfId="32533"/>
    <cellStyle name="常规 7 3 2 2 6 4 3 4 2" xfId="32534"/>
    <cellStyle name="常规 7 3 2 2 6 4 3 5" xfId="32535"/>
    <cellStyle name="常规 7 3 2 2 6 4 4" xfId="32536"/>
    <cellStyle name="常规 7 3 2 2 6 4 4 2" xfId="32537"/>
    <cellStyle name="常规 7 3 2 2 6 4 4 2 2" xfId="32538"/>
    <cellStyle name="常规 7 3 2 2 6 4 4 3" xfId="32539"/>
    <cellStyle name="常规 7 3 2 2 6 4 4 3 2" xfId="32540"/>
    <cellStyle name="常规 7 3 2 2 6 4 4 4" xfId="32541"/>
    <cellStyle name="常规 7 3 2 2 6 4 4 4 2" xfId="32542"/>
    <cellStyle name="常规 7 3 2 2 6 4 4 5" xfId="32543"/>
    <cellStyle name="常规 7 3 2 2 6 4 5" xfId="32544"/>
    <cellStyle name="常规 7 3 2 2 6 4 5 2" xfId="32545"/>
    <cellStyle name="常规 7 3 2 2 6 4 5 2 2" xfId="32546"/>
    <cellStyle name="常规 7 3 2 2 6 4 5 3" xfId="32547"/>
    <cellStyle name="常规 7 3 2 2 6 4 5 3 2" xfId="32548"/>
    <cellStyle name="常规 7 3 2 2 6 4 5 4" xfId="32549"/>
    <cellStyle name="常规 7 3 2 2 6 4 6" xfId="32550"/>
    <cellStyle name="常规 7 3 2 2 6 4 6 2" xfId="32551"/>
    <cellStyle name="常规 7 3 2 2 6 4 7" xfId="32552"/>
    <cellStyle name="常规 7 3 2 2 6 4 7 2" xfId="32553"/>
    <cellStyle name="常规 7 3 2 2 6 4 8" xfId="32554"/>
    <cellStyle name="常规 7 3 2 2 6 4 8 2" xfId="32555"/>
    <cellStyle name="常规 7 3 2 2 6 4 9" xfId="32556"/>
    <cellStyle name="常规 7 3 2 2 6 5" xfId="32557"/>
    <cellStyle name="常规 7 3 2 2 6 5 2" xfId="32558"/>
    <cellStyle name="常规 7 3 2 2 6 5 2 2" xfId="32559"/>
    <cellStyle name="常规 7 3 2 2 6 5 2 2 2" xfId="32560"/>
    <cellStyle name="常规 7 3 2 2 6 5 2 3" xfId="32561"/>
    <cellStyle name="常规 7 3 2 2 6 5 2 3 2" xfId="32562"/>
    <cellStyle name="常规 7 3 2 2 6 5 2 4" xfId="32563"/>
    <cellStyle name="常规 7 3 2 2 6 5 2 4 2" xfId="32564"/>
    <cellStyle name="常规 7 3 2 2 6 5 2 5" xfId="32565"/>
    <cellStyle name="常规 7 3 2 2 6 5 3" xfId="32566"/>
    <cellStyle name="常规 7 3 2 2 6 5 3 2" xfId="32567"/>
    <cellStyle name="常规 7 3 2 2 6 5 4" xfId="32568"/>
    <cellStyle name="常规 7 3 2 2 6 5 4 2" xfId="32569"/>
    <cellStyle name="常规 7 3 2 2 6 5 5" xfId="32570"/>
    <cellStyle name="常规 7 3 2 2 6 5 5 2" xfId="32571"/>
    <cellStyle name="常规 7 3 2 2 6 5 6" xfId="32572"/>
    <cellStyle name="常规 7 3 2 2 6 6" xfId="32573"/>
    <cellStyle name="常规 7 3 2 2 6 6 2" xfId="32574"/>
    <cellStyle name="常规 7 3 2 2 6 6 2 2" xfId="32575"/>
    <cellStyle name="常规 7 3 2 2 6 6 3" xfId="32576"/>
    <cellStyle name="常规 7 3 2 2 6 6 3 2" xfId="32577"/>
    <cellStyle name="常规 7 3 2 2 6 6 4" xfId="32578"/>
    <cellStyle name="常规 7 3 2 2 6 6 4 2" xfId="32579"/>
    <cellStyle name="常规 7 3 2 2 6 6 5" xfId="32580"/>
    <cellStyle name="常规 7 3 2 2 6 7" xfId="32581"/>
    <cellStyle name="常规 7 3 2 2 6 7 2" xfId="32582"/>
    <cellStyle name="常规 7 3 2 2 6 7 2 2" xfId="32583"/>
    <cellStyle name="常规 7 3 2 2 6 7 3" xfId="32584"/>
    <cellStyle name="常规 7 3 2 2 6 7 3 2" xfId="32585"/>
    <cellStyle name="常规 7 3 2 2 6 7 4" xfId="32586"/>
    <cellStyle name="常规 7 3 2 2 6 7 4 2" xfId="32587"/>
    <cellStyle name="常规 7 3 2 2 6 7 5" xfId="32588"/>
    <cellStyle name="常规 7 3 2 2 6 8" xfId="32589"/>
    <cellStyle name="常规 7 3 2 2 6 8 2" xfId="32590"/>
    <cellStyle name="常规 7 3 2 2 6 8 2 2" xfId="32591"/>
    <cellStyle name="常规 7 3 2 2 6 8 3" xfId="32592"/>
    <cellStyle name="常规 7 3 2 2 6 8 3 2" xfId="32593"/>
    <cellStyle name="常规 7 3 2 2 6 8 4" xfId="32594"/>
    <cellStyle name="常规 7 3 2 2 6 9" xfId="32595"/>
    <cellStyle name="常规 7 3 2 2 6 9 2" xfId="32596"/>
    <cellStyle name="常规 7 3 2 2 7" xfId="32597"/>
    <cellStyle name="常规 7 3 2 2 7 10" xfId="32598"/>
    <cellStyle name="常规 7 3 2 2 7 10 2" xfId="32599"/>
    <cellStyle name="常规 7 3 2 2 7 11" xfId="32600"/>
    <cellStyle name="常规 7 3 2 2 7 2" xfId="32601"/>
    <cellStyle name="常规 7 3 2 2 7 2 10" xfId="32602"/>
    <cellStyle name="常规 7 3 2 2 7 2 2" xfId="32603"/>
    <cellStyle name="常规 7 3 2 2 7 2 2 2" xfId="32604"/>
    <cellStyle name="常规 7 3 2 2 7 2 2 2 2" xfId="32605"/>
    <cellStyle name="常规 7 3 2 2 7 2 2 2 2 2" xfId="32606"/>
    <cellStyle name="常规 7 3 2 2 7 2 2 2 2 2 2" xfId="32607"/>
    <cellStyle name="常规 7 3 2 2 7 2 2 2 2 3" xfId="32608"/>
    <cellStyle name="常规 7 3 2 2 7 2 2 2 2 3 2" xfId="32609"/>
    <cellStyle name="常规 7 3 2 2 7 2 2 2 2 4" xfId="32610"/>
    <cellStyle name="常规 7 3 2 2 7 2 2 2 2 4 2" xfId="32611"/>
    <cellStyle name="常规 7 3 2 2 7 2 2 2 2 5" xfId="32612"/>
    <cellStyle name="常规 7 3 2 2 7 2 2 2 3" xfId="32613"/>
    <cellStyle name="常规 7 3 2 2 7 2 2 2 3 2" xfId="32614"/>
    <cellStyle name="常规 7 3 2 2 7 2 2 2 4" xfId="32615"/>
    <cellStyle name="常规 7 3 2 2 7 2 2 2 4 2" xfId="32616"/>
    <cellStyle name="常规 7 3 2 2 7 2 2 2 5" xfId="32617"/>
    <cellStyle name="常规 7 3 2 2 7 2 2 2 5 2" xfId="32618"/>
    <cellStyle name="常规 7 3 2 2 7 2 2 2 6" xfId="32619"/>
    <cellStyle name="常规 7 3 2 2 7 2 2 3" xfId="32620"/>
    <cellStyle name="常规 7 3 2 2 7 2 2 3 2" xfId="32621"/>
    <cellStyle name="常规 7 3 2 2 7 2 2 3 2 2" xfId="32622"/>
    <cellStyle name="常规 7 3 2 2 7 2 2 3 3" xfId="32623"/>
    <cellStyle name="常规 7 3 2 2 7 2 2 3 3 2" xfId="32624"/>
    <cellStyle name="常规 7 3 2 2 7 2 2 3 4" xfId="32625"/>
    <cellStyle name="常规 7 3 2 2 7 2 2 3 4 2" xfId="32626"/>
    <cellStyle name="常规 7 3 2 2 7 2 2 3 5" xfId="32627"/>
    <cellStyle name="常规 7 3 2 2 7 2 2 4" xfId="32628"/>
    <cellStyle name="常规 7 3 2 2 7 2 2 4 2" xfId="32629"/>
    <cellStyle name="常规 7 3 2 2 7 2 2 4 2 2" xfId="32630"/>
    <cellStyle name="常规 7 3 2 2 7 2 2 4 3" xfId="32631"/>
    <cellStyle name="常规 7 3 2 2 7 2 2 4 3 2" xfId="32632"/>
    <cellStyle name="常规 7 3 2 2 7 2 2 4 4" xfId="32633"/>
    <cellStyle name="常规 7 3 2 2 7 2 2 4 4 2" xfId="32634"/>
    <cellStyle name="常规 7 3 2 2 7 2 2 4 5" xfId="32635"/>
    <cellStyle name="常规 7 3 2 2 7 2 2 5" xfId="32636"/>
    <cellStyle name="常规 7 3 2 2 7 2 2 5 2" xfId="32637"/>
    <cellStyle name="常规 7 3 2 2 7 2 2 5 2 2" xfId="32638"/>
    <cellStyle name="常规 7 3 2 2 7 2 2 5 3" xfId="32639"/>
    <cellStyle name="常规 7 3 2 2 7 2 2 5 3 2" xfId="32640"/>
    <cellStyle name="常规 7 3 2 2 7 2 2 5 4" xfId="32641"/>
    <cellStyle name="常规 7 3 2 2 7 2 2 6" xfId="32642"/>
    <cellStyle name="常规 7 3 2 2 7 2 2 6 2" xfId="32643"/>
    <cellStyle name="常规 7 3 2 2 7 2 2 7" xfId="32644"/>
    <cellStyle name="常规 7 3 2 2 7 2 2 7 2" xfId="32645"/>
    <cellStyle name="常规 7 3 2 2 7 2 2 8" xfId="32646"/>
    <cellStyle name="常规 7 3 2 2 7 2 2 8 2" xfId="32647"/>
    <cellStyle name="常规 7 3 2 2 7 2 2 9" xfId="32648"/>
    <cellStyle name="常规 7 3 2 2 7 2 3" xfId="32649"/>
    <cellStyle name="常规 7 3 2 2 7 2 3 2" xfId="32650"/>
    <cellStyle name="常规 7 3 2 2 7 2 3 2 2" xfId="32651"/>
    <cellStyle name="常规 7 3 2 2 7 2 3 2 2 2" xfId="32652"/>
    <cellStyle name="常规 7 3 2 2 7 2 3 2 3" xfId="32653"/>
    <cellStyle name="常规 7 3 2 2 7 2 3 2 3 2" xfId="32654"/>
    <cellStyle name="常规 7 3 2 2 7 2 3 2 4" xfId="32655"/>
    <cellStyle name="常规 7 3 2 2 7 2 3 2 4 2" xfId="32656"/>
    <cellStyle name="常规 7 3 2 2 7 2 3 2 5" xfId="32657"/>
    <cellStyle name="常规 7 3 2 2 7 2 3 3" xfId="32658"/>
    <cellStyle name="常规 7 3 2 2 7 2 3 3 2" xfId="32659"/>
    <cellStyle name="常规 7 3 2 2 7 2 3 4" xfId="32660"/>
    <cellStyle name="常规 7 3 2 2 7 2 3 4 2" xfId="32661"/>
    <cellStyle name="常规 7 3 2 2 7 2 3 5" xfId="32662"/>
    <cellStyle name="常规 7 3 2 2 7 2 3 5 2" xfId="32663"/>
    <cellStyle name="常规 7 3 2 2 7 2 3 6" xfId="32664"/>
    <cellStyle name="常规 7 3 2 2 7 2 4" xfId="32665"/>
    <cellStyle name="常规 7 3 2 2 7 2 4 2" xfId="32666"/>
    <cellStyle name="常规 7 3 2 2 7 2 4 2 2" xfId="32667"/>
    <cellStyle name="常规 7 3 2 2 7 2 4 3" xfId="32668"/>
    <cellStyle name="常规 7 3 2 2 7 2 4 3 2" xfId="32669"/>
    <cellStyle name="常规 7 3 2 2 7 2 4 4" xfId="32670"/>
    <cellStyle name="常规 7 3 2 2 7 2 4 4 2" xfId="32671"/>
    <cellStyle name="常规 7 3 2 2 7 2 4 5" xfId="32672"/>
    <cellStyle name="常规 7 3 2 2 7 2 5" xfId="32673"/>
    <cellStyle name="常规 7 3 2 2 7 2 5 2" xfId="32674"/>
    <cellStyle name="常规 7 3 2 2 7 2 5 2 2" xfId="32675"/>
    <cellStyle name="常规 7 3 2 2 7 2 5 3" xfId="32676"/>
    <cellStyle name="常规 7 3 2 2 7 2 5 3 2" xfId="32677"/>
    <cellStyle name="常规 7 3 2 2 7 2 5 4" xfId="32678"/>
    <cellStyle name="常规 7 3 2 2 7 2 5 4 2" xfId="32679"/>
    <cellStyle name="常规 7 3 2 2 7 2 5 5" xfId="32680"/>
    <cellStyle name="常规 7 3 2 2 7 2 6" xfId="32681"/>
    <cellStyle name="常规 7 3 2 2 7 2 6 2" xfId="32682"/>
    <cellStyle name="常规 7 3 2 2 7 2 6 2 2" xfId="32683"/>
    <cellStyle name="常规 7 3 2 2 7 2 6 3" xfId="32684"/>
    <cellStyle name="常规 7 3 2 2 7 2 6 3 2" xfId="32685"/>
    <cellStyle name="常规 7 3 2 2 7 2 6 4" xfId="32686"/>
    <cellStyle name="常规 7 3 2 2 7 2 7" xfId="32687"/>
    <cellStyle name="常规 7 3 2 2 7 2 7 2" xfId="32688"/>
    <cellStyle name="常规 7 3 2 2 7 2 8" xfId="32689"/>
    <cellStyle name="常规 7 3 2 2 7 2 8 2" xfId="32690"/>
    <cellStyle name="常规 7 3 2 2 7 2 9" xfId="32691"/>
    <cellStyle name="常规 7 3 2 2 7 2 9 2" xfId="32692"/>
    <cellStyle name="常规 7 3 2 2 7 3" xfId="32693"/>
    <cellStyle name="常规 7 3 2 2 7 3 2" xfId="32694"/>
    <cellStyle name="常规 7 3 2 2 7 3 2 2" xfId="32695"/>
    <cellStyle name="常规 7 3 2 2 7 3 2 2 2" xfId="32696"/>
    <cellStyle name="常规 7 3 2 2 7 3 2 2 2 2" xfId="32697"/>
    <cellStyle name="常规 7 3 2 2 7 3 2 2 3" xfId="32698"/>
    <cellStyle name="常规 7 3 2 2 7 3 2 2 3 2" xfId="32699"/>
    <cellStyle name="常规 7 3 2 2 7 3 2 2 4" xfId="32700"/>
    <cellStyle name="常规 7 3 2 2 7 3 2 2 4 2" xfId="32701"/>
    <cellStyle name="常规 7 3 2 2 7 3 2 2 5" xfId="32702"/>
    <cellStyle name="常规 7 3 2 2 7 3 2 3" xfId="32703"/>
    <cellStyle name="常规 7 3 2 2 7 3 2 3 2" xfId="32704"/>
    <cellStyle name="常规 7 3 2 2 7 3 2 4" xfId="32705"/>
    <cellStyle name="常规 7 3 2 2 7 3 2 4 2" xfId="32706"/>
    <cellStyle name="常规 7 3 2 2 7 3 2 5" xfId="32707"/>
    <cellStyle name="常规 7 3 2 2 7 3 2 5 2" xfId="32708"/>
    <cellStyle name="常规 7 3 2 2 7 3 2 6" xfId="32709"/>
    <cellStyle name="常规 7 3 2 2 7 3 3" xfId="32710"/>
    <cellStyle name="常规 7 3 2 2 7 3 3 2" xfId="32711"/>
    <cellStyle name="常规 7 3 2 2 7 3 3 2 2" xfId="32712"/>
    <cellStyle name="常规 7 3 2 2 7 3 3 3" xfId="32713"/>
    <cellStyle name="常规 7 3 2 2 7 3 3 3 2" xfId="32714"/>
    <cellStyle name="常规 7 3 2 2 7 3 3 4" xfId="32715"/>
    <cellStyle name="常规 7 3 2 2 7 3 3 4 2" xfId="32716"/>
    <cellStyle name="常规 7 3 2 2 7 3 3 5" xfId="32717"/>
    <cellStyle name="常规 7 3 2 2 7 3 4" xfId="32718"/>
    <cellStyle name="常规 7 3 2 2 7 3 4 2" xfId="32719"/>
    <cellStyle name="常规 7 3 2 2 7 3 4 2 2" xfId="32720"/>
    <cellStyle name="常规 7 3 2 2 7 3 4 3" xfId="32721"/>
    <cellStyle name="常规 7 3 2 2 7 3 4 3 2" xfId="32722"/>
    <cellStyle name="常规 7 3 2 2 7 3 4 4" xfId="32723"/>
    <cellStyle name="常规 7 3 2 2 7 3 4 4 2" xfId="32724"/>
    <cellStyle name="常规 7 3 2 2 7 3 4 5" xfId="32725"/>
    <cellStyle name="常规 7 3 2 2 7 3 5" xfId="32726"/>
    <cellStyle name="常规 7 3 2 2 7 3 5 2" xfId="32727"/>
    <cellStyle name="常规 7 3 2 2 7 3 5 2 2" xfId="32728"/>
    <cellStyle name="常规 7 3 2 2 7 3 5 3" xfId="32729"/>
    <cellStyle name="常规 7 3 2 2 7 3 5 3 2" xfId="32730"/>
    <cellStyle name="常规 7 3 2 2 7 3 5 4" xfId="32731"/>
    <cellStyle name="常规 7 3 2 2 7 3 6" xfId="32732"/>
    <cellStyle name="常规 7 3 2 2 7 3 6 2" xfId="32733"/>
    <cellStyle name="常规 7 3 2 2 7 3 7" xfId="32734"/>
    <cellStyle name="常规 7 3 2 2 7 3 7 2" xfId="32735"/>
    <cellStyle name="常规 7 3 2 2 7 3 8" xfId="32736"/>
    <cellStyle name="常规 7 3 2 2 7 3 8 2" xfId="32737"/>
    <cellStyle name="常规 7 3 2 2 7 3 9" xfId="32738"/>
    <cellStyle name="常规 7 3 2 2 7 4" xfId="32739"/>
    <cellStyle name="常规 7 3 2 2 7 4 2" xfId="32740"/>
    <cellStyle name="常规 7 3 2 2 7 4 2 2" xfId="32741"/>
    <cellStyle name="常规 7 3 2 2 7 4 2 2 2" xfId="32742"/>
    <cellStyle name="常规 7 3 2 2 7 4 2 3" xfId="32743"/>
    <cellStyle name="常规 7 3 2 2 7 4 2 3 2" xfId="32744"/>
    <cellStyle name="常规 7 3 2 2 7 4 2 4" xfId="32745"/>
    <cellStyle name="常规 7 3 2 2 7 4 2 4 2" xfId="32746"/>
    <cellStyle name="常规 7 3 2 2 7 4 2 5" xfId="32747"/>
    <cellStyle name="常规 7 3 2 2 7 4 3" xfId="32748"/>
    <cellStyle name="常规 7 3 2 2 7 4 3 2" xfId="32749"/>
    <cellStyle name="常规 7 3 2 2 7 4 4" xfId="32750"/>
    <cellStyle name="常规 7 3 2 2 7 4 4 2" xfId="32751"/>
    <cellStyle name="常规 7 3 2 2 7 4 5" xfId="32752"/>
    <cellStyle name="常规 7 3 2 2 7 4 5 2" xfId="32753"/>
    <cellStyle name="常规 7 3 2 2 7 4 6" xfId="32754"/>
    <cellStyle name="常规 7 3 2 2 7 5" xfId="32755"/>
    <cellStyle name="常规 7 3 2 2 7 5 2" xfId="32756"/>
    <cellStyle name="常规 7 3 2 2 7 5 2 2" xfId="32757"/>
    <cellStyle name="常规 7 3 2 2 7 5 3" xfId="32758"/>
    <cellStyle name="常规 7 3 2 2 7 5 3 2" xfId="32759"/>
    <cellStyle name="常规 7 3 2 2 7 5 4" xfId="32760"/>
    <cellStyle name="常规 7 3 2 2 7 5 4 2" xfId="32761"/>
    <cellStyle name="常规 7 3 2 2 7 5 5" xfId="32762"/>
    <cellStyle name="常规 7 3 2 2 7 6" xfId="32763"/>
    <cellStyle name="常规 7 3 2 2 7 6 2" xfId="32764"/>
    <cellStyle name="常规 7 3 2 2 7 6 2 2" xfId="32765"/>
    <cellStyle name="常规 7 3 2 2 7 6 3" xfId="32766"/>
    <cellStyle name="常规 7 3 2 2 7 6 3 2" xfId="32767"/>
    <cellStyle name="常规 7 3 2 2 7 6 4" xfId="32768"/>
    <cellStyle name="常规 7 3 2 2 7 6 4 2" xfId="32769"/>
    <cellStyle name="常规 7 3 2 2 7 6 5" xfId="32770"/>
    <cellStyle name="常规 7 3 2 2 7 7" xfId="32771"/>
    <cellStyle name="常规 7 3 2 2 7 7 2" xfId="32772"/>
    <cellStyle name="常规 7 3 2 2 7 7 2 2" xfId="32773"/>
    <cellStyle name="常规 7 3 2 2 7 7 3" xfId="32774"/>
    <cellStyle name="常规 7 3 2 2 7 7 3 2" xfId="32775"/>
    <cellStyle name="常规 7 3 2 2 7 7 4" xfId="32776"/>
    <cellStyle name="常规 7 3 2 2 7 8" xfId="32777"/>
    <cellStyle name="常规 7 3 2 2 7 8 2" xfId="32778"/>
    <cellStyle name="常规 7 3 2 2 7 9" xfId="32779"/>
    <cellStyle name="常规 7 3 2 2 7 9 2" xfId="32780"/>
    <cellStyle name="常规 7 3 2 2 8" xfId="32781"/>
    <cellStyle name="常规 7 3 2 2 8 10" xfId="32782"/>
    <cellStyle name="常规 7 3 2 2 8 2" xfId="32783"/>
    <cellStyle name="常规 7 3 2 2 8 2 2" xfId="32784"/>
    <cellStyle name="常规 7 3 2 2 8 2 2 2" xfId="32785"/>
    <cellStyle name="常规 7 3 2 2 8 2 2 2 2" xfId="32786"/>
    <cellStyle name="常规 7 3 2 2 8 2 2 2 2 2" xfId="32787"/>
    <cellStyle name="常规 7 3 2 2 8 2 2 2 3" xfId="32788"/>
    <cellStyle name="常规 7 3 2 2 8 2 2 2 3 2" xfId="32789"/>
    <cellStyle name="常规 7 3 2 2 8 2 2 2 4" xfId="32790"/>
    <cellStyle name="常规 7 3 2 2 8 2 2 2 4 2" xfId="32791"/>
    <cellStyle name="常规 7 3 2 2 8 2 2 2 5" xfId="32792"/>
    <cellStyle name="常规 7 3 2 2 8 2 2 3" xfId="32793"/>
    <cellStyle name="常规 7 3 2 2 8 2 2 3 2" xfId="32794"/>
    <cellStyle name="常规 7 3 2 2 8 2 2 4" xfId="32795"/>
    <cellStyle name="常规 7 3 2 2 8 2 2 4 2" xfId="32796"/>
    <cellStyle name="常规 7 3 2 2 8 2 2 5" xfId="32797"/>
    <cellStyle name="常规 7 3 2 2 8 2 2 5 2" xfId="32798"/>
    <cellStyle name="常规 7 3 2 2 8 2 2 6" xfId="32799"/>
    <cellStyle name="常规 7 3 2 2 8 2 3" xfId="32800"/>
    <cellStyle name="常规 7 3 2 2 8 2 3 2" xfId="32801"/>
    <cellStyle name="常规 7 3 2 2 8 2 3 2 2" xfId="32802"/>
    <cellStyle name="常规 7 3 2 2 8 2 3 3" xfId="32803"/>
    <cellStyle name="常规 7 3 2 2 8 2 3 3 2" xfId="32804"/>
    <cellStyle name="常规 7 3 2 2 8 2 3 4" xfId="32805"/>
    <cellStyle name="常规 7 3 2 2 8 2 3 4 2" xfId="32806"/>
    <cellStyle name="常规 7 3 2 2 8 2 3 5" xfId="32807"/>
    <cellStyle name="常规 7 3 2 2 8 2 4" xfId="32808"/>
    <cellStyle name="常规 7 3 2 2 8 2 4 2" xfId="32809"/>
    <cellStyle name="常规 7 3 2 2 8 2 4 2 2" xfId="32810"/>
    <cellStyle name="常规 7 3 2 2 8 2 4 3" xfId="32811"/>
    <cellStyle name="常规 7 3 2 2 8 2 4 3 2" xfId="32812"/>
    <cellStyle name="常规 7 3 2 2 8 2 4 4" xfId="32813"/>
    <cellStyle name="常规 7 3 2 2 8 2 4 4 2" xfId="32814"/>
    <cellStyle name="常规 7 3 2 2 8 2 4 5" xfId="32815"/>
    <cellStyle name="常规 7 3 2 2 8 2 5" xfId="32816"/>
    <cellStyle name="常规 7 3 2 2 8 2 5 2" xfId="32817"/>
    <cellStyle name="常规 7 3 2 2 8 2 5 2 2" xfId="32818"/>
    <cellStyle name="常规 7 3 2 2 8 2 5 3" xfId="32819"/>
    <cellStyle name="常规 7 3 2 2 8 2 5 3 2" xfId="32820"/>
    <cellStyle name="常规 7 3 2 2 8 2 5 4" xfId="32821"/>
    <cellStyle name="常规 7 3 2 2 8 2 6" xfId="32822"/>
    <cellStyle name="常规 7 3 2 2 8 2 6 2" xfId="32823"/>
    <cellStyle name="常规 7 3 2 2 8 2 7" xfId="32824"/>
    <cellStyle name="常规 7 3 2 2 8 2 7 2" xfId="32825"/>
    <cellStyle name="常规 7 3 2 2 8 2 8" xfId="32826"/>
    <cellStyle name="常规 7 3 2 2 8 2 8 2" xfId="32827"/>
    <cellStyle name="常规 7 3 2 2 8 2 9" xfId="32828"/>
    <cellStyle name="常规 7 3 2 2 8 3" xfId="32829"/>
    <cellStyle name="常规 7 3 2 2 8 3 2" xfId="32830"/>
    <cellStyle name="常规 7 3 2 2 8 3 2 2" xfId="32831"/>
    <cellStyle name="常规 7 3 2 2 8 3 2 2 2" xfId="32832"/>
    <cellStyle name="常规 7 3 2 2 8 3 2 3" xfId="32833"/>
    <cellStyle name="常规 7 3 2 2 8 3 2 3 2" xfId="32834"/>
    <cellStyle name="常规 7 3 2 2 8 3 2 4" xfId="32835"/>
    <cellStyle name="常规 7 3 2 2 8 3 2 4 2" xfId="32836"/>
    <cellStyle name="常规 7 3 2 2 8 3 2 5" xfId="32837"/>
    <cellStyle name="常规 7 3 2 2 8 3 3" xfId="32838"/>
    <cellStyle name="常规 7 3 2 2 8 3 3 2" xfId="32839"/>
    <cellStyle name="常规 7 3 2 2 8 3 4" xfId="32840"/>
    <cellStyle name="常规 7 3 2 2 8 3 4 2" xfId="32841"/>
    <cellStyle name="常规 7 3 2 2 8 3 5" xfId="32842"/>
    <cellStyle name="常规 7 3 2 2 8 3 5 2" xfId="32843"/>
    <cellStyle name="常规 7 3 2 2 8 3 6" xfId="32844"/>
    <cellStyle name="常规 7 3 2 2 8 4" xfId="32845"/>
    <cellStyle name="常规 7 3 2 2 8 4 2" xfId="32846"/>
    <cellStyle name="常规 7 3 2 2 8 4 2 2" xfId="32847"/>
    <cellStyle name="常规 7 3 2 2 8 4 3" xfId="32848"/>
    <cellStyle name="常规 7 3 2 2 8 4 3 2" xfId="32849"/>
    <cellStyle name="常规 7 3 2 2 8 4 4" xfId="32850"/>
    <cellStyle name="常规 7 3 2 2 8 4 4 2" xfId="32851"/>
    <cellStyle name="常规 7 3 2 2 8 4 5" xfId="32852"/>
    <cellStyle name="常规 7 3 2 2 8 5" xfId="32853"/>
    <cellStyle name="常规 7 3 2 2 8 5 2" xfId="32854"/>
    <cellStyle name="常规 7 3 2 2 8 5 2 2" xfId="32855"/>
    <cellStyle name="常规 7 3 2 2 8 5 3" xfId="32856"/>
    <cellStyle name="常规 7 3 2 2 8 5 3 2" xfId="32857"/>
    <cellStyle name="常规 7 3 2 2 8 5 4" xfId="32858"/>
    <cellStyle name="常规 7 3 2 2 8 5 4 2" xfId="32859"/>
    <cellStyle name="常规 7 3 2 2 8 5 5" xfId="32860"/>
    <cellStyle name="常规 7 3 2 2 8 6" xfId="32861"/>
    <cellStyle name="常规 7 3 2 2 8 6 2" xfId="32862"/>
    <cellStyle name="常规 7 3 2 2 8 6 2 2" xfId="32863"/>
    <cellStyle name="常规 7 3 2 2 8 6 3" xfId="32864"/>
    <cellStyle name="常规 7 3 2 2 8 6 3 2" xfId="32865"/>
    <cellStyle name="常规 7 3 2 2 8 6 4" xfId="32866"/>
    <cellStyle name="常规 7 3 2 2 8 7" xfId="32867"/>
    <cellStyle name="常规 7 3 2 2 8 7 2" xfId="32868"/>
    <cellStyle name="常规 7 3 2 2 8 8" xfId="32869"/>
    <cellStyle name="常规 7 3 2 2 8 8 2" xfId="32870"/>
    <cellStyle name="常规 7 3 2 2 8 9" xfId="32871"/>
    <cellStyle name="常规 7 3 2 2 8 9 2" xfId="32872"/>
    <cellStyle name="常规 7 3 2 2 9" xfId="32873"/>
    <cellStyle name="常规 7 3 2 2 9 2" xfId="32874"/>
    <cellStyle name="常规 7 3 2 2 9 2 2" xfId="32875"/>
    <cellStyle name="常规 7 3 2 2 9 2 2 2" xfId="32876"/>
    <cellStyle name="常规 7 3 2 2 9 2 2 2 2" xfId="32877"/>
    <cellStyle name="常规 7 3 2 2 9 2 2 3" xfId="32878"/>
    <cellStyle name="常规 7 3 2 2 9 2 2 3 2" xfId="32879"/>
    <cellStyle name="常规 7 3 2 2 9 2 2 4" xfId="32880"/>
    <cellStyle name="常规 7 3 2 2 9 2 2 4 2" xfId="32881"/>
    <cellStyle name="常规 7 3 2 2 9 2 2 5" xfId="32882"/>
    <cellStyle name="常规 7 3 2 2 9 2 3" xfId="32883"/>
    <cellStyle name="常规 7 3 2 2 9 2 3 2" xfId="32884"/>
    <cellStyle name="常规 7 3 2 2 9 2 4" xfId="32885"/>
    <cellStyle name="常规 7 3 2 2 9 2 4 2" xfId="32886"/>
    <cellStyle name="常规 7 3 2 2 9 2 5" xfId="32887"/>
    <cellStyle name="常规 7 3 2 2 9 2 5 2" xfId="32888"/>
    <cellStyle name="常规 7 3 2 2 9 2 6" xfId="32889"/>
    <cellStyle name="常规 7 3 2 2 9 3" xfId="32890"/>
    <cellStyle name="常规 7 3 2 2 9 3 2" xfId="32891"/>
    <cellStyle name="常规 7 3 2 2 9 3 2 2" xfId="32892"/>
    <cellStyle name="常规 7 3 2 2 9 3 3" xfId="32893"/>
    <cellStyle name="常规 7 3 2 2 9 3 3 2" xfId="32894"/>
    <cellStyle name="常规 7 3 2 2 9 3 4" xfId="32895"/>
    <cellStyle name="常规 7 3 2 2 9 3 4 2" xfId="32896"/>
    <cellStyle name="常规 7 3 2 2 9 3 5" xfId="32897"/>
    <cellStyle name="常规 7 3 2 2 9 4" xfId="32898"/>
    <cellStyle name="常规 7 3 2 2 9 4 2" xfId="32899"/>
    <cellStyle name="常规 7 3 2 2 9 4 2 2" xfId="32900"/>
    <cellStyle name="常规 7 3 2 2 9 4 3" xfId="32901"/>
    <cellStyle name="常规 7 3 2 2 9 4 3 2" xfId="32902"/>
    <cellStyle name="常规 7 3 2 2 9 4 4" xfId="32903"/>
    <cellStyle name="常规 7 3 2 2 9 4 4 2" xfId="32904"/>
    <cellStyle name="常规 7 3 2 2 9 4 5" xfId="32905"/>
    <cellStyle name="常规 7 3 2 2 9 5" xfId="32906"/>
    <cellStyle name="常规 7 3 2 2 9 5 2" xfId="32907"/>
    <cellStyle name="常规 7 3 2 2 9 5 2 2" xfId="32908"/>
    <cellStyle name="常规 7 3 2 2 9 5 3" xfId="32909"/>
    <cellStyle name="常规 7 3 2 2 9 5 3 2" xfId="32910"/>
    <cellStyle name="常规 7 3 2 2 9 5 4" xfId="32911"/>
    <cellStyle name="常规 7 3 2 2 9 6" xfId="32912"/>
    <cellStyle name="常规 7 3 2 2 9 6 2" xfId="32913"/>
    <cellStyle name="常规 7 3 2 2 9 7" xfId="32914"/>
    <cellStyle name="常规 7 3 2 2 9 7 2" xfId="32915"/>
    <cellStyle name="常规 7 3 2 2 9 8" xfId="32916"/>
    <cellStyle name="常规 7 3 2 2 9 8 2" xfId="32917"/>
    <cellStyle name="常规 7 3 2 2 9 9" xfId="32918"/>
    <cellStyle name="常规 7 3 2 20" xfId="32919"/>
    <cellStyle name="常规 7 3 2 3" xfId="32920"/>
    <cellStyle name="常规 7 3 2 3 10" xfId="32921"/>
    <cellStyle name="常规 7 3 2 3 10 2" xfId="32922"/>
    <cellStyle name="常规 7 3 2 3 10 2 2" xfId="32923"/>
    <cellStyle name="常规 7 3 2 3 10 3" xfId="32924"/>
    <cellStyle name="常规 7 3 2 3 10 3 2" xfId="32925"/>
    <cellStyle name="常规 7 3 2 3 10 4" xfId="32926"/>
    <cellStyle name="常规 7 3 2 3 10 4 2" xfId="32927"/>
    <cellStyle name="常规 7 3 2 3 10 5" xfId="32928"/>
    <cellStyle name="常规 7 3 2 3 11" xfId="32929"/>
    <cellStyle name="常规 7 3 2 3 11 2" xfId="32930"/>
    <cellStyle name="常规 7 3 2 3 11 2 2" xfId="32931"/>
    <cellStyle name="常规 7 3 2 3 11 3" xfId="32932"/>
    <cellStyle name="常规 7 3 2 3 11 3 2" xfId="32933"/>
    <cellStyle name="常规 7 3 2 3 11 4" xfId="32934"/>
    <cellStyle name="常规 7 3 2 3 11 4 2" xfId="32935"/>
    <cellStyle name="常规 7 3 2 3 11 5" xfId="32936"/>
    <cellStyle name="常规 7 3 2 3 12" xfId="32937"/>
    <cellStyle name="常规 7 3 2 3 12 2" xfId="32938"/>
    <cellStyle name="常规 7 3 2 3 12 2 2" xfId="32939"/>
    <cellStyle name="常规 7 3 2 3 12 3" xfId="32940"/>
    <cellStyle name="常规 7 3 2 3 12 3 2" xfId="32941"/>
    <cellStyle name="常规 7 3 2 3 12 4" xfId="32942"/>
    <cellStyle name="常规 7 3 2 3 12 4 2" xfId="32943"/>
    <cellStyle name="常规 7 3 2 3 12 5" xfId="32944"/>
    <cellStyle name="常规 7 3 2 3 13" xfId="32945"/>
    <cellStyle name="常规 7 3 2 3 13 2" xfId="32946"/>
    <cellStyle name="常规 7 3 2 3 13 2 2" xfId="32947"/>
    <cellStyle name="常规 7 3 2 3 13 3" xfId="32948"/>
    <cellStyle name="常规 7 3 2 3 13 3 2" xfId="32949"/>
    <cellStyle name="常规 7 3 2 3 13 4" xfId="32950"/>
    <cellStyle name="常规 7 3 2 3 14" xfId="32951"/>
    <cellStyle name="常规 7 3 2 3 14 2" xfId="32952"/>
    <cellStyle name="常规 7 3 2 3 15" xfId="32953"/>
    <cellStyle name="常规 7 3 2 3 15 2" xfId="32954"/>
    <cellStyle name="常规 7 3 2 3 16" xfId="32955"/>
    <cellStyle name="常规 7 3 2 3 16 2" xfId="32956"/>
    <cellStyle name="常规 7 3 2 3 17" xfId="32957"/>
    <cellStyle name="常规 7 3 2 3 2" xfId="32958"/>
    <cellStyle name="常规 7 3 2 3 2 10" xfId="32959"/>
    <cellStyle name="常规 7 3 2 3 2 10 2" xfId="32960"/>
    <cellStyle name="常规 7 3 2 3 2 10 2 2" xfId="32961"/>
    <cellStyle name="常规 7 3 2 3 2 10 3" xfId="32962"/>
    <cellStyle name="常规 7 3 2 3 2 10 3 2" xfId="32963"/>
    <cellStyle name="常规 7 3 2 3 2 10 4" xfId="32964"/>
    <cellStyle name="常规 7 3 2 3 2 10 4 2" xfId="32965"/>
    <cellStyle name="常规 7 3 2 3 2 10 5" xfId="32966"/>
    <cellStyle name="常规 7 3 2 3 2 11" xfId="32967"/>
    <cellStyle name="常规 7 3 2 3 2 11 2" xfId="32968"/>
    <cellStyle name="常规 7 3 2 3 2 11 2 2" xfId="32969"/>
    <cellStyle name="常规 7 3 2 3 2 11 3" xfId="32970"/>
    <cellStyle name="常规 7 3 2 3 2 11 3 2" xfId="32971"/>
    <cellStyle name="常规 7 3 2 3 2 11 4" xfId="32972"/>
    <cellStyle name="常规 7 3 2 3 2 12" xfId="32973"/>
    <cellStyle name="常规 7 3 2 3 2 12 2" xfId="32974"/>
    <cellStyle name="常规 7 3 2 3 2 13" xfId="32975"/>
    <cellStyle name="常规 7 3 2 3 2 13 2" xfId="32976"/>
    <cellStyle name="常规 7 3 2 3 2 14" xfId="32977"/>
    <cellStyle name="常规 7 3 2 3 2 14 2" xfId="32978"/>
    <cellStyle name="常规 7 3 2 3 2 15" xfId="32979"/>
    <cellStyle name="常规 7 3 2 3 2 2" xfId="32980"/>
    <cellStyle name="常规 7 3 2 3 2 2 10" xfId="32981"/>
    <cellStyle name="常规 7 3 2 3 2 2 10 2" xfId="32982"/>
    <cellStyle name="常规 7 3 2 3 2 2 11" xfId="32983"/>
    <cellStyle name="常规 7 3 2 3 2 2 11 2" xfId="32984"/>
    <cellStyle name="常规 7 3 2 3 2 2 12" xfId="32985"/>
    <cellStyle name="常规 7 3 2 3 2 2 12 2" xfId="32986"/>
    <cellStyle name="常规 7 3 2 3 2 2 13" xfId="32987"/>
    <cellStyle name="常规 7 3 2 3 2 2 2" xfId="32988"/>
    <cellStyle name="常规 7 3 2 3 2 2 2 10" xfId="32989"/>
    <cellStyle name="常规 7 3 2 3 2 2 2 10 2" xfId="32990"/>
    <cellStyle name="常规 7 3 2 3 2 2 2 11" xfId="32991"/>
    <cellStyle name="常规 7 3 2 3 2 2 2 2" xfId="32992"/>
    <cellStyle name="常规 7 3 2 3 2 2 2 2 10" xfId="32993"/>
    <cellStyle name="常规 7 3 2 3 2 2 2 2 2" xfId="32994"/>
    <cellStyle name="常规 7 3 2 3 2 2 2 2 2 2" xfId="32995"/>
    <cellStyle name="常规 7 3 2 3 2 2 2 2 2 2 2" xfId="32996"/>
    <cellStyle name="常规 7 3 2 3 2 2 2 2 2 2 2 2" xfId="32997"/>
    <cellStyle name="常规 7 3 2 3 2 2 2 2 2 2 2 2 2" xfId="32998"/>
    <cellStyle name="常规 7 3 2 3 2 2 2 2 2 2 2 3" xfId="32999"/>
    <cellStyle name="常规 7 3 2 3 2 2 2 2 2 2 2 3 2" xfId="33000"/>
    <cellStyle name="常规 7 3 2 3 2 2 2 2 2 2 2 4" xfId="33001"/>
    <cellStyle name="常规 7 3 2 3 2 2 2 2 2 2 2 4 2" xfId="33002"/>
    <cellStyle name="常规 7 3 2 3 2 2 2 2 2 2 2 5" xfId="33003"/>
    <cellStyle name="常规 7 3 2 3 2 2 2 2 2 2 3" xfId="33004"/>
    <cellStyle name="常规 7 3 2 3 2 2 2 2 2 2 3 2" xfId="33005"/>
    <cellStyle name="常规 7 3 2 3 2 2 2 2 2 2 4" xfId="33006"/>
    <cellStyle name="常规 7 3 2 3 2 2 2 2 2 2 4 2" xfId="33007"/>
    <cellStyle name="常规 7 3 2 3 2 2 2 2 2 2 5" xfId="33008"/>
    <cellStyle name="常规 7 3 2 3 2 2 2 2 2 2 5 2" xfId="33009"/>
    <cellStyle name="常规 7 3 2 3 2 2 2 2 2 2 6" xfId="33010"/>
    <cellStyle name="常规 7 3 2 3 2 2 2 2 2 3" xfId="33011"/>
    <cellStyle name="常规 7 3 2 3 2 2 2 2 2 3 2" xfId="33012"/>
    <cellStyle name="常规 7 3 2 3 2 2 2 2 2 3 2 2" xfId="33013"/>
    <cellStyle name="常规 7 3 2 3 2 2 2 2 2 3 3" xfId="33014"/>
    <cellStyle name="常规 7 3 2 3 2 2 2 2 2 3 3 2" xfId="33015"/>
    <cellStyle name="常规 7 3 2 3 2 2 2 2 2 3 4" xfId="33016"/>
    <cellStyle name="常规 7 3 2 3 2 2 2 2 2 3 4 2" xfId="33017"/>
    <cellStyle name="常规 7 3 2 3 2 2 2 2 2 3 5" xfId="33018"/>
    <cellStyle name="常规 7 3 2 3 2 2 2 2 2 4" xfId="33019"/>
    <cellStyle name="常规 7 3 2 3 2 2 2 2 2 4 2" xfId="33020"/>
    <cellStyle name="常规 7 3 2 3 2 2 2 2 2 4 2 2" xfId="33021"/>
    <cellStyle name="常规 7 3 2 3 2 2 2 2 2 4 3" xfId="33022"/>
    <cellStyle name="常规 7 3 2 3 2 2 2 2 2 4 3 2" xfId="33023"/>
    <cellStyle name="常规 7 3 2 3 2 2 2 2 2 4 4" xfId="33024"/>
    <cellStyle name="常规 7 3 2 3 2 2 2 2 2 4 4 2" xfId="33025"/>
    <cellStyle name="常规 7 3 2 3 2 2 2 2 2 4 5" xfId="33026"/>
    <cellStyle name="常规 7 3 2 3 2 2 2 2 2 5" xfId="33027"/>
    <cellStyle name="常规 7 3 2 3 2 2 2 2 2 5 2" xfId="33028"/>
    <cellStyle name="常规 7 3 2 3 2 2 2 2 2 5 2 2" xfId="33029"/>
    <cellStyle name="常规 7 3 2 3 2 2 2 2 2 5 3" xfId="33030"/>
    <cellStyle name="常规 7 3 2 3 2 2 2 2 2 5 3 2" xfId="33031"/>
    <cellStyle name="常规 7 3 2 3 2 2 2 2 2 5 4" xfId="33032"/>
    <cellStyle name="常规 7 3 2 3 2 2 2 2 2 6" xfId="33033"/>
    <cellStyle name="常规 7 3 2 3 2 2 2 2 2 6 2" xfId="33034"/>
    <cellStyle name="常规 7 3 2 3 2 2 2 2 2 7" xfId="33035"/>
    <cellStyle name="常规 7 3 2 3 2 2 2 2 2 7 2" xfId="33036"/>
    <cellStyle name="常规 7 3 2 3 2 2 2 2 2 8" xfId="33037"/>
    <cellStyle name="常规 7 3 2 3 2 2 2 2 2 8 2" xfId="33038"/>
    <cellStyle name="常规 7 3 2 3 2 2 2 2 2 9" xfId="33039"/>
    <cellStyle name="常规 7 3 2 3 2 2 2 2 3" xfId="33040"/>
    <cellStyle name="常规 7 3 2 3 2 2 2 2 3 2" xfId="33041"/>
    <cellStyle name="常规 7 3 2 3 2 2 2 2 3 2 2" xfId="33042"/>
    <cellStyle name="常规 7 3 2 3 2 2 2 2 3 2 2 2" xfId="33043"/>
    <cellStyle name="常规 7 3 2 3 2 2 2 2 3 2 3" xfId="33044"/>
    <cellStyle name="常规 7 3 2 3 2 2 2 2 3 2 3 2" xfId="33045"/>
    <cellStyle name="常规 7 3 2 3 2 2 2 2 3 2 4" xfId="33046"/>
    <cellStyle name="常规 7 3 2 3 2 2 2 2 3 2 4 2" xfId="33047"/>
    <cellStyle name="常规 7 3 2 3 2 2 2 2 3 2 5" xfId="33048"/>
    <cellStyle name="常规 7 3 2 3 2 2 2 2 3 3" xfId="33049"/>
    <cellStyle name="常规 7 3 2 3 2 2 2 2 3 3 2" xfId="33050"/>
    <cellStyle name="常规 7 3 2 3 2 2 2 2 3 4" xfId="33051"/>
    <cellStyle name="常规 7 3 2 3 2 2 2 2 3 4 2" xfId="33052"/>
    <cellStyle name="常规 7 3 2 3 2 2 2 2 3 5" xfId="33053"/>
    <cellStyle name="常规 7 3 2 3 2 2 2 2 3 5 2" xfId="33054"/>
    <cellStyle name="常规 7 3 2 3 2 2 2 2 3 6" xfId="33055"/>
    <cellStyle name="常规 7 3 2 3 2 2 2 2 4" xfId="33056"/>
    <cellStyle name="常规 7 3 2 3 2 2 2 2 4 2" xfId="33057"/>
    <cellStyle name="常规 7 3 2 3 2 2 2 2 4 2 2" xfId="33058"/>
    <cellStyle name="常规 7 3 2 3 2 2 2 2 4 3" xfId="33059"/>
    <cellStyle name="常规 7 3 2 3 2 2 2 2 4 3 2" xfId="33060"/>
    <cellStyle name="常规 7 3 2 3 2 2 2 2 4 4" xfId="33061"/>
    <cellStyle name="常规 7 3 2 3 2 2 2 2 4 4 2" xfId="33062"/>
    <cellStyle name="常规 7 3 2 3 2 2 2 2 4 5" xfId="33063"/>
    <cellStyle name="常规 7 3 2 3 2 2 2 2 5" xfId="33064"/>
    <cellStyle name="常规 7 3 2 3 2 2 2 2 5 2" xfId="33065"/>
    <cellStyle name="常规 7 3 2 3 2 2 2 2 5 2 2" xfId="33066"/>
    <cellStyle name="常规 7 3 2 3 2 2 2 2 5 3" xfId="33067"/>
    <cellStyle name="常规 7 3 2 3 2 2 2 2 5 3 2" xfId="33068"/>
    <cellStyle name="常规 7 3 2 3 2 2 2 2 5 4" xfId="33069"/>
    <cellStyle name="常规 7 3 2 3 2 2 2 2 5 4 2" xfId="33070"/>
    <cellStyle name="常规 7 3 2 3 2 2 2 2 5 5" xfId="33071"/>
    <cellStyle name="常规 7 3 2 3 2 2 2 2 6" xfId="33072"/>
    <cellStyle name="常规 7 3 2 3 2 2 2 2 6 2" xfId="33073"/>
    <cellStyle name="常规 7 3 2 3 2 2 2 2 6 2 2" xfId="33074"/>
    <cellStyle name="常规 7 3 2 3 2 2 2 2 6 3" xfId="33075"/>
    <cellStyle name="常规 7 3 2 3 2 2 2 2 6 3 2" xfId="33076"/>
    <cellStyle name="常规 7 3 2 3 2 2 2 2 6 4" xfId="33077"/>
    <cellStyle name="常规 7 3 2 3 2 2 2 2 7" xfId="33078"/>
    <cellStyle name="常规 7 3 2 3 2 2 2 2 7 2" xfId="33079"/>
    <cellStyle name="常规 7 3 2 3 2 2 2 2 8" xfId="33080"/>
    <cellStyle name="常规 7 3 2 3 2 2 2 2 8 2" xfId="33081"/>
    <cellStyle name="常规 7 3 2 3 2 2 2 2 9" xfId="33082"/>
    <cellStyle name="常规 7 3 2 3 2 2 2 2 9 2" xfId="33083"/>
    <cellStyle name="常规 7 3 2 3 2 2 2 3" xfId="33084"/>
    <cellStyle name="常规 7 3 2 3 2 2 2 3 2" xfId="33085"/>
    <cellStyle name="常规 7 3 2 3 2 2 2 3 2 2" xfId="33086"/>
    <cellStyle name="常规 7 3 2 3 2 2 2 3 2 2 2" xfId="33087"/>
    <cellStyle name="常规 7 3 2 3 2 2 2 3 2 2 2 2" xfId="33088"/>
    <cellStyle name="常规 7 3 2 3 2 2 2 3 2 2 3" xfId="33089"/>
    <cellStyle name="常规 7 3 2 3 2 2 2 3 2 2 3 2" xfId="33090"/>
    <cellStyle name="常规 7 3 2 3 2 2 2 3 2 2 4" xfId="33091"/>
    <cellStyle name="常规 7 3 2 3 2 2 2 3 2 2 4 2" xfId="33092"/>
    <cellStyle name="常规 7 3 2 3 2 2 2 3 2 2 5" xfId="33093"/>
    <cellStyle name="常规 7 3 2 3 2 2 2 3 2 3" xfId="33094"/>
    <cellStyle name="常规 7 3 2 3 2 2 2 3 2 3 2" xfId="33095"/>
    <cellStyle name="常规 7 3 2 3 2 2 2 3 2 4" xfId="33096"/>
    <cellStyle name="常规 7 3 2 3 2 2 2 3 2 4 2" xfId="33097"/>
    <cellStyle name="常规 7 3 2 3 2 2 2 3 2 5" xfId="33098"/>
    <cellStyle name="常规 7 3 2 3 2 2 2 3 2 5 2" xfId="33099"/>
    <cellStyle name="常规 7 3 2 3 2 2 2 3 2 6" xfId="33100"/>
    <cellStyle name="常规 7 3 2 3 2 2 2 3 3" xfId="33101"/>
    <cellStyle name="常规 7 3 2 3 2 2 2 3 3 2" xfId="33102"/>
    <cellStyle name="常规 7 3 2 3 2 2 2 3 3 2 2" xfId="33103"/>
    <cellStyle name="常规 7 3 2 3 2 2 2 3 3 3" xfId="33104"/>
    <cellStyle name="常规 7 3 2 3 2 2 2 3 3 3 2" xfId="33105"/>
    <cellStyle name="常规 7 3 2 3 2 2 2 3 3 4" xfId="33106"/>
    <cellStyle name="常规 7 3 2 3 2 2 2 3 3 4 2" xfId="33107"/>
    <cellStyle name="常规 7 3 2 3 2 2 2 3 3 5" xfId="33108"/>
    <cellStyle name="常规 7 3 2 3 2 2 2 3 4" xfId="33109"/>
    <cellStyle name="常规 7 3 2 3 2 2 2 3 4 2" xfId="33110"/>
    <cellStyle name="常规 7 3 2 3 2 2 2 3 4 2 2" xfId="33111"/>
    <cellStyle name="常规 7 3 2 3 2 2 2 3 4 3" xfId="33112"/>
    <cellStyle name="常规 7 3 2 3 2 2 2 3 4 3 2" xfId="33113"/>
    <cellStyle name="常规 7 3 2 3 2 2 2 3 4 4" xfId="33114"/>
    <cellStyle name="常规 7 3 2 3 2 2 2 3 4 4 2" xfId="33115"/>
    <cellStyle name="常规 7 3 2 3 2 2 2 3 4 5" xfId="33116"/>
    <cellStyle name="常规 7 3 2 3 2 2 2 3 5" xfId="33117"/>
    <cellStyle name="常规 7 3 2 3 2 2 2 3 5 2" xfId="33118"/>
    <cellStyle name="常规 7 3 2 3 2 2 2 3 5 2 2" xfId="33119"/>
    <cellStyle name="常规 7 3 2 3 2 2 2 3 5 3" xfId="33120"/>
    <cellStyle name="常规 7 3 2 3 2 2 2 3 5 3 2" xfId="33121"/>
    <cellStyle name="常规 7 3 2 3 2 2 2 3 5 4" xfId="33122"/>
    <cellStyle name="常规 7 3 2 3 2 2 2 3 6" xfId="33123"/>
    <cellStyle name="常规 7 3 2 3 2 2 2 3 6 2" xfId="33124"/>
    <cellStyle name="常规 7 3 2 3 2 2 2 3 7" xfId="33125"/>
    <cellStyle name="常规 7 3 2 3 2 2 2 3 7 2" xfId="33126"/>
    <cellStyle name="常规 7 3 2 3 2 2 2 3 8" xfId="33127"/>
    <cellStyle name="常规 7 3 2 3 2 2 2 3 8 2" xfId="33128"/>
    <cellStyle name="常规 7 3 2 3 2 2 2 3 9" xfId="33129"/>
    <cellStyle name="常规 7 3 2 3 2 2 2 4" xfId="33130"/>
    <cellStyle name="常规 7 3 2 3 2 2 2 4 2" xfId="33131"/>
    <cellStyle name="常规 7 3 2 3 2 2 2 4 2 2" xfId="33132"/>
    <cellStyle name="常规 7 3 2 3 2 2 2 4 2 2 2" xfId="33133"/>
    <cellStyle name="常规 7 3 2 3 2 2 2 4 2 3" xfId="33134"/>
    <cellStyle name="常规 7 3 2 3 2 2 2 4 2 3 2" xfId="33135"/>
    <cellStyle name="常规 7 3 2 3 2 2 2 4 2 4" xfId="33136"/>
    <cellStyle name="常规 7 3 2 3 2 2 2 4 2 4 2" xfId="33137"/>
    <cellStyle name="常规 7 3 2 3 2 2 2 4 2 5" xfId="33138"/>
    <cellStyle name="常规 7 3 2 3 2 2 2 4 3" xfId="33139"/>
    <cellStyle name="常规 7 3 2 3 2 2 2 4 3 2" xfId="33140"/>
    <cellStyle name="常规 7 3 2 3 2 2 2 4 4" xfId="33141"/>
    <cellStyle name="常规 7 3 2 3 2 2 2 4 4 2" xfId="33142"/>
    <cellStyle name="常规 7 3 2 3 2 2 2 4 5" xfId="33143"/>
    <cellStyle name="常规 7 3 2 3 2 2 2 4 5 2" xfId="33144"/>
    <cellStyle name="常规 7 3 2 3 2 2 2 4 6" xfId="33145"/>
    <cellStyle name="常规 7 3 2 3 2 2 2 5" xfId="33146"/>
    <cellStyle name="常规 7 3 2 3 2 2 2 5 2" xfId="33147"/>
    <cellStyle name="常规 7 3 2 3 2 2 2 5 2 2" xfId="33148"/>
    <cellStyle name="常规 7 3 2 3 2 2 2 5 3" xfId="33149"/>
    <cellStyle name="常规 7 3 2 3 2 2 2 5 3 2" xfId="33150"/>
    <cellStyle name="常规 7 3 2 3 2 2 2 5 4" xfId="33151"/>
    <cellStyle name="常规 7 3 2 3 2 2 2 5 4 2" xfId="33152"/>
    <cellStyle name="常规 7 3 2 3 2 2 2 5 5" xfId="33153"/>
    <cellStyle name="常规 7 3 2 3 2 2 2 6" xfId="33154"/>
    <cellStyle name="常规 7 3 2 3 2 2 2 6 2" xfId="33155"/>
    <cellStyle name="常规 7 3 2 3 2 2 2 6 2 2" xfId="33156"/>
    <cellStyle name="常规 7 3 2 3 2 2 2 6 3" xfId="33157"/>
    <cellStyle name="常规 7 3 2 3 2 2 2 6 3 2" xfId="33158"/>
    <cellStyle name="常规 7 3 2 3 2 2 2 6 4" xfId="33159"/>
    <cellStyle name="常规 7 3 2 3 2 2 2 6 4 2" xfId="33160"/>
    <cellStyle name="常规 7 3 2 3 2 2 2 6 5" xfId="33161"/>
    <cellStyle name="常规 7 3 2 3 2 2 2 7" xfId="33162"/>
    <cellStyle name="常规 7 3 2 3 2 2 2 7 2" xfId="33163"/>
    <cellStyle name="常规 7 3 2 3 2 2 2 7 2 2" xfId="33164"/>
    <cellStyle name="常规 7 3 2 3 2 2 2 7 3" xfId="33165"/>
    <cellStyle name="常规 7 3 2 3 2 2 2 7 3 2" xfId="33166"/>
    <cellStyle name="常规 7 3 2 3 2 2 2 7 4" xfId="33167"/>
    <cellStyle name="常规 7 3 2 3 2 2 2 8" xfId="33168"/>
    <cellStyle name="常规 7 3 2 3 2 2 2 8 2" xfId="33169"/>
    <cellStyle name="常规 7 3 2 3 2 2 2 9" xfId="33170"/>
    <cellStyle name="常规 7 3 2 3 2 2 2 9 2" xfId="33171"/>
    <cellStyle name="常规 7 3 2 3 2 2 3" xfId="33172"/>
    <cellStyle name="常规 7 3 2 3 2 2 3 10" xfId="33173"/>
    <cellStyle name="常规 7 3 2 3 2 2 3 10 2" xfId="33174"/>
    <cellStyle name="常规 7 3 2 3 2 2 3 11" xfId="33175"/>
    <cellStyle name="常规 7 3 2 3 2 2 3 2" xfId="33176"/>
    <cellStyle name="常规 7 3 2 3 2 2 3 2 10" xfId="33177"/>
    <cellStyle name="常规 7 3 2 3 2 2 3 2 2" xfId="33178"/>
    <cellStyle name="常规 7 3 2 3 2 2 3 2 2 2" xfId="33179"/>
    <cellStyle name="常规 7 3 2 3 2 2 3 2 2 2 2" xfId="33180"/>
    <cellStyle name="常规 7 3 2 3 2 2 3 2 2 2 2 2" xfId="33181"/>
    <cellStyle name="常规 7 3 2 3 2 2 3 2 2 2 2 2 2" xfId="33182"/>
    <cellStyle name="常规 7 3 2 3 2 2 3 2 2 2 2 3" xfId="33183"/>
    <cellStyle name="常规 7 3 2 3 2 2 3 2 2 2 2 3 2" xfId="33184"/>
    <cellStyle name="常规 7 3 2 3 2 2 3 2 2 2 2 4" xfId="33185"/>
    <cellStyle name="常规 7 3 2 3 2 2 3 2 2 2 2 4 2" xfId="33186"/>
    <cellStyle name="常规 7 3 2 3 2 2 3 2 2 2 2 5" xfId="33187"/>
    <cellStyle name="常规 7 3 2 3 2 2 3 2 2 2 3" xfId="33188"/>
    <cellStyle name="常规 7 3 2 3 2 2 3 2 2 2 3 2" xfId="33189"/>
    <cellStyle name="常规 7 3 2 3 2 2 3 2 2 2 4" xfId="33190"/>
    <cellStyle name="常规 7 3 2 3 2 2 3 2 2 2 4 2" xfId="33191"/>
    <cellStyle name="常规 7 3 2 3 2 2 3 2 2 2 5" xfId="33192"/>
    <cellStyle name="常规 7 3 2 3 2 2 3 2 2 2 5 2" xfId="33193"/>
    <cellStyle name="常规 7 3 2 3 2 2 3 2 2 2 6" xfId="33194"/>
    <cellStyle name="常规 7 3 2 3 2 2 3 2 2 3" xfId="33195"/>
    <cellStyle name="常规 7 3 2 3 2 2 3 2 2 3 2" xfId="33196"/>
    <cellStyle name="常规 7 3 2 3 2 2 3 2 2 3 2 2" xfId="33197"/>
    <cellStyle name="常规 7 3 2 3 2 2 3 2 2 3 3" xfId="33198"/>
    <cellStyle name="常规 7 3 2 3 2 2 3 2 2 3 3 2" xfId="33199"/>
    <cellStyle name="常规 7 3 2 3 2 2 3 2 2 3 4" xfId="33200"/>
    <cellStyle name="常规 7 3 2 3 2 2 3 2 2 3 4 2" xfId="33201"/>
    <cellStyle name="常规 7 3 2 3 2 2 3 2 2 3 5" xfId="33202"/>
    <cellStyle name="常规 7 3 2 3 2 2 3 2 2 4" xfId="33203"/>
    <cellStyle name="常规 7 3 2 3 2 2 3 2 2 4 2" xfId="33204"/>
    <cellStyle name="常规 7 3 2 3 2 2 3 2 2 4 2 2" xfId="33205"/>
    <cellStyle name="常规 7 3 2 3 2 2 3 2 2 4 3" xfId="33206"/>
    <cellStyle name="常规 7 3 2 3 2 2 3 2 2 4 3 2" xfId="33207"/>
    <cellStyle name="常规 7 3 2 3 2 2 3 2 2 4 4" xfId="33208"/>
    <cellStyle name="常规 7 3 2 3 2 2 3 2 2 4 4 2" xfId="33209"/>
    <cellStyle name="常规 7 3 2 3 2 2 3 2 2 4 5" xfId="33210"/>
    <cellStyle name="常规 7 3 2 3 2 2 3 2 2 5" xfId="33211"/>
    <cellStyle name="常规 7 3 2 3 2 2 3 2 2 5 2" xfId="33212"/>
    <cellStyle name="常规 7 3 2 3 2 2 3 2 2 5 2 2" xfId="33213"/>
    <cellStyle name="常规 7 3 2 3 2 2 3 2 2 5 3" xfId="33214"/>
    <cellStyle name="常规 7 3 2 3 2 2 3 2 2 5 3 2" xfId="33215"/>
    <cellStyle name="常规 7 3 2 3 2 2 3 2 2 5 4" xfId="33216"/>
    <cellStyle name="常规 7 3 2 3 2 2 3 2 2 6" xfId="33217"/>
    <cellStyle name="常规 7 3 2 3 2 2 3 2 2 6 2" xfId="33218"/>
    <cellStyle name="常规 7 3 2 3 2 2 3 2 2 7" xfId="33219"/>
    <cellStyle name="常规 7 3 2 3 2 2 3 2 2 7 2" xfId="33220"/>
    <cellStyle name="常规 7 3 2 3 2 2 3 2 2 8" xfId="33221"/>
    <cellStyle name="常规 7 3 2 3 2 2 3 2 2 8 2" xfId="33222"/>
    <cellStyle name="常规 7 3 2 3 2 2 3 2 2 9" xfId="33223"/>
    <cellStyle name="常规 7 3 2 3 2 2 3 2 3" xfId="33224"/>
    <cellStyle name="常规 7 3 2 3 2 2 3 2 3 2" xfId="33225"/>
    <cellStyle name="常规 7 3 2 3 2 2 3 2 3 2 2" xfId="33226"/>
    <cellStyle name="常规 7 3 2 3 2 2 3 2 3 2 2 2" xfId="33227"/>
    <cellStyle name="常规 7 3 2 3 2 2 3 2 3 2 3" xfId="33228"/>
    <cellStyle name="常规 7 3 2 3 2 2 3 2 3 2 3 2" xfId="33229"/>
    <cellStyle name="常规 7 3 2 3 2 2 3 2 3 2 4" xfId="33230"/>
    <cellStyle name="常规 7 3 2 3 2 2 3 2 3 2 4 2" xfId="33231"/>
    <cellStyle name="常规 7 3 2 3 2 2 3 2 3 2 5" xfId="33232"/>
    <cellStyle name="常规 7 3 2 3 2 2 3 2 3 3" xfId="33233"/>
    <cellStyle name="常规 7 3 2 3 2 2 3 2 3 3 2" xfId="33234"/>
    <cellStyle name="常规 7 3 2 3 2 2 3 2 3 4" xfId="33235"/>
    <cellStyle name="常规 7 3 2 3 2 2 3 2 3 4 2" xfId="33236"/>
    <cellStyle name="常规 7 3 2 3 2 2 3 2 3 5" xfId="33237"/>
    <cellStyle name="常规 7 3 2 3 2 2 3 2 3 5 2" xfId="33238"/>
    <cellStyle name="常规 7 3 2 3 2 2 3 2 3 6" xfId="33239"/>
    <cellStyle name="常规 7 3 2 3 2 2 3 2 4" xfId="33240"/>
    <cellStyle name="常规 7 3 2 3 2 2 3 2 4 2" xfId="33241"/>
    <cellStyle name="常规 7 3 2 3 2 2 3 2 4 2 2" xfId="33242"/>
    <cellStyle name="常规 7 3 2 3 2 2 3 2 4 3" xfId="33243"/>
    <cellStyle name="常规 7 3 2 3 2 2 3 2 4 3 2" xfId="33244"/>
    <cellStyle name="常规 7 3 2 3 2 2 3 2 4 4" xfId="33245"/>
    <cellStyle name="常规 7 3 2 3 2 2 3 2 4 4 2" xfId="33246"/>
    <cellStyle name="常规 7 3 2 3 2 2 3 2 4 5" xfId="33247"/>
    <cellStyle name="常规 7 3 2 3 2 2 3 2 5" xfId="33248"/>
    <cellStyle name="常规 7 3 2 3 2 2 3 2 5 2" xfId="33249"/>
    <cellStyle name="常规 7 3 2 3 2 2 3 2 5 2 2" xfId="33250"/>
    <cellStyle name="常规 7 3 2 3 2 2 3 2 5 3" xfId="33251"/>
    <cellStyle name="常规 7 3 2 3 2 2 3 2 5 3 2" xfId="33252"/>
    <cellStyle name="常规 7 3 2 3 2 2 3 2 5 4" xfId="33253"/>
    <cellStyle name="常规 7 3 2 3 2 2 3 2 5 4 2" xfId="33254"/>
    <cellStyle name="常规 7 3 2 3 2 2 3 2 5 5" xfId="33255"/>
    <cellStyle name="常规 7 3 2 3 2 2 3 2 6" xfId="33256"/>
    <cellStyle name="常规 7 3 2 3 2 2 3 2 6 2" xfId="33257"/>
    <cellStyle name="常规 7 3 2 3 2 2 3 2 6 2 2" xfId="33258"/>
    <cellStyle name="常规 7 3 2 3 2 2 3 2 6 3" xfId="33259"/>
    <cellStyle name="常规 7 3 2 3 2 2 3 2 6 3 2" xfId="33260"/>
    <cellStyle name="常规 7 3 2 3 2 2 3 2 6 4" xfId="33261"/>
    <cellStyle name="常规 7 3 2 3 2 2 3 2 7" xfId="33262"/>
    <cellStyle name="常规 7 3 2 3 2 2 3 2 7 2" xfId="33263"/>
    <cellStyle name="常规 7 3 2 3 2 2 3 2 8" xfId="33264"/>
    <cellStyle name="常规 7 3 2 3 2 2 3 2 8 2" xfId="33265"/>
    <cellStyle name="常规 7 3 2 3 2 2 3 2 9" xfId="33266"/>
    <cellStyle name="常规 7 3 2 3 2 2 3 2 9 2" xfId="33267"/>
    <cellStyle name="常规 7 3 2 3 2 2 3 3" xfId="33268"/>
    <cellStyle name="常规 7 3 2 3 2 2 3 3 2" xfId="33269"/>
    <cellStyle name="常规 7 3 2 3 2 2 3 3 2 2" xfId="33270"/>
    <cellStyle name="常规 7 3 2 3 2 2 3 3 2 2 2" xfId="33271"/>
    <cellStyle name="常规 7 3 2 3 2 2 3 3 2 2 2 2" xfId="33272"/>
    <cellStyle name="常规 7 3 2 3 2 2 3 3 2 2 3" xfId="33273"/>
    <cellStyle name="常规 7 3 2 3 2 2 3 3 2 2 3 2" xfId="33274"/>
    <cellStyle name="常规 7 3 2 3 2 2 3 3 2 2 4" xfId="33275"/>
    <cellStyle name="常规 7 3 2 3 2 2 3 3 2 2 4 2" xfId="33276"/>
    <cellStyle name="常规 7 3 2 3 2 2 3 3 2 2 5" xfId="33277"/>
    <cellStyle name="常规 7 3 2 3 2 2 3 3 2 3" xfId="33278"/>
    <cellStyle name="常规 7 3 2 3 2 2 3 3 2 3 2" xfId="33279"/>
    <cellStyle name="常规 7 3 2 3 2 2 3 3 2 4" xfId="33280"/>
    <cellStyle name="常规 7 3 2 3 2 2 3 3 2 4 2" xfId="33281"/>
    <cellStyle name="常规 7 3 2 3 2 2 3 3 2 5" xfId="33282"/>
    <cellStyle name="常规 7 3 2 3 2 2 3 3 2 5 2" xfId="33283"/>
    <cellStyle name="常规 7 3 2 3 2 2 3 3 2 6" xfId="33284"/>
    <cellStyle name="常规 7 3 2 3 2 2 3 3 3" xfId="33285"/>
    <cellStyle name="常规 7 3 2 3 2 2 3 3 3 2" xfId="33286"/>
    <cellStyle name="常规 7 3 2 3 2 2 3 3 3 2 2" xfId="33287"/>
    <cellStyle name="常规 7 3 2 3 2 2 3 3 3 3" xfId="33288"/>
    <cellStyle name="常规 7 3 2 3 2 2 3 3 3 3 2" xfId="33289"/>
    <cellStyle name="常规 7 3 2 3 2 2 3 3 3 4" xfId="33290"/>
    <cellStyle name="常规 7 3 2 3 2 2 3 3 3 4 2" xfId="33291"/>
    <cellStyle name="常规 7 3 2 3 2 2 3 3 3 5" xfId="33292"/>
    <cellStyle name="常规 7 3 2 3 2 2 3 3 4" xfId="33293"/>
    <cellStyle name="常规 7 3 2 3 2 2 3 3 4 2" xfId="33294"/>
    <cellStyle name="常规 7 3 2 3 2 2 3 3 4 2 2" xfId="33295"/>
    <cellStyle name="常规 7 3 2 3 2 2 3 3 4 3" xfId="33296"/>
    <cellStyle name="常规 7 3 2 3 2 2 3 3 4 3 2" xfId="33297"/>
    <cellStyle name="常规 7 3 2 3 2 2 3 3 4 4" xfId="33298"/>
    <cellStyle name="常规 7 3 2 3 2 2 3 3 4 4 2" xfId="33299"/>
    <cellStyle name="常规 7 3 2 3 2 2 3 3 4 5" xfId="33300"/>
    <cellStyle name="常规 7 3 2 3 2 2 3 3 5" xfId="33301"/>
    <cellStyle name="常规 7 3 2 3 2 2 3 3 5 2" xfId="33302"/>
    <cellStyle name="常规 7 3 2 3 2 2 3 3 5 2 2" xfId="33303"/>
    <cellStyle name="常规 7 3 2 3 2 2 3 3 5 3" xfId="33304"/>
    <cellStyle name="常规 7 3 2 3 2 2 3 3 5 3 2" xfId="33305"/>
    <cellStyle name="常规 7 3 2 3 2 2 3 3 5 4" xfId="33306"/>
    <cellStyle name="常规 7 3 2 3 2 2 3 3 6" xfId="33307"/>
    <cellStyle name="常规 7 3 2 3 2 2 3 3 6 2" xfId="33308"/>
    <cellStyle name="常规 7 3 2 3 2 2 3 3 7" xfId="33309"/>
    <cellStyle name="常规 7 3 2 3 2 2 3 3 7 2" xfId="33310"/>
    <cellStyle name="常规 7 3 2 3 2 2 3 3 8" xfId="33311"/>
    <cellStyle name="常规 7 3 2 3 2 2 3 3 8 2" xfId="33312"/>
    <cellStyle name="常规 7 3 2 3 2 2 3 3 9" xfId="33313"/>
    <cellStyle name="常规 7 3 2 3 2 2 3 4" xfId="33314"/>
    <cellStyle name="常规 7 3 2 3 2 2 3 4 2" xfId="33315"/>
    <cellStyle name="常规 7 3 2 3 2 2 3 4 2 2" xfId="33316"/>
    <cellStyle name="常规 7 3 2 3 2 2 3 4 2 2 2" xfId="33317"/>
    <cellStyle name="常规 7 3 2 3 2 2 3 4 2 3" xfId="33318"/>
    <cellStyle name="常规 7 3 2 3 2 2 3 4 2 3 2" xfId="33319"/>
    <cellStyle name="常规 7 3 2 3 2 2 3 4 2 4" xfId="33320"/>
    <cellStyle name="常规 7 3 2 3 2 2 3 4 2 4 2" xfId="33321"/>
    <cellStyle name="常规 7 3 2 3 2 2 3 4 2 5" xfId="33322"/>
    <cellStyle name="常规 7 3 2 3 2 2 3 4 3" xfId="33323"/>
    <cellStyle name="常规 7 3 2 3 2 2 3 4 3 2" xfId="33324"/>
    <cellStyle name="常规 7 3 2 3 2 2 3 4 4" xfId="33325"/>
    <cellStyle name="常规 7 3 2 3 2 2 3 4 4 2" xfId="33326"/>
    <cellStyle name="常规 7 3 2 3 2 2 3 4 5" xfId="33327"/>
    <cellStyle name="常规 7 3 2 3 2 2 3 4 5 2" xfId="33328"/>
    <cellStyle name="常规 7 3 2 3 2 2 3 4 6" xfId="33329"/>
    <cellStyle name="常规 7 3 2 3 2 2 3 5" xfId="33330"/>
    <cellStyle name="常规 7 3 2 3 2 2 3 5 2" xfId="33331"/>
    <cellStyle name="常规 7 3 2 3 2 2 3 5 2 2" xfId="33332"/>
    <cellStyle name="常规 7 3 2 3 2 2 3 5 3" xfId="33333"/>
    <cellStyle name="常规 7 3 2 3 2 2 3 5 3 2" xfId="33334"/>
    <cellStyle name="常规 7 3 2 3 2 2 3 5 4" xfId="33335"/>
    <cellStyle name="常规 7 3 2 3 2 2 3 5 4 2" xfId="33336"/>
    <cellStyle name="常规 7 3 2 3 2 2 3 5 5" xfId="33337"/>
    <cellStyle name="常规 7 3 2 3 2 2 3 6" xfId="33338"/>
    <cellStyle name="常规 7 3 2 3 2 2 3 6 2" xfId="33339"/>
    <cellStyle name="常规 7 3 2 3 2 2 3 6 2 2" xfId="33340"/>
    <cellStyle name="常规 7 3 2 3 2 2 3 6 3" xfId="33341"/>
    <cellStyle name="常规 7 3 2 3 2 2 3 6 3 2" xfId="33342"/>
    <cellStyle name="常规 7 3 2 3 2 2 3 6 4" xfId="33343"/>
    <cellStyle name="常规 7 3 2 3 2 2 3 6 4 2" xfId="33344"/>
    <cellStyle name="常规 7 3 2 3 2 2 3 6 5" xfId="33345"/>
    <cellStyle name="常规 7 3 2 3 2 2 3 7" xfId="33346"/>
    <cellStyle name="常规 7 3 2 3 2 2 3 7 2" xfId="33347"/>
    <cellStyle name="常规 7 3 2 3 2 2 3 7 2 2" xfId="33348"/>
    <cellStyle name="常规 7 3 2 3 2 2 3 7 3" xfId="33349"/>
    <cellStyle name="常规 7 3 2 3 2 2 3 7 3 2" xfId="33350"/>
    <cellStyle name="常规 7 3 2 3 2 2 3 7 4" xfId="33351"/>
    <cellStyle name="常规 7 3 2 3 2 2 3 8" xfId="33352"/>
    <cellStyle name="常规 7 3 2 3 2 2 3 8 2" xfId="33353"/>
    <cellStyle name="常规 7 3 2 3 2 2 3 9" xfId="33354"/>
    <cellStyle name="常规 7 3 2 3 2 2 3 9 2" xfId="33355"/>
    <cellStyle name="常规 7 3 2 3 2 2 4" xfId="33356"/>
    <cellStyle name="常规 7 3 2 3 2 2 4 10" xfId="33357"/>
    <cellStyle name="常规 7 3 2 3 2 2 4 2" xfId="33358"/>
    <cellStyle name="常规 7 3 2 3 2 2 4 2 2" xfId="33359"/>
    <cellStyle name="常规 7 3 2 3 2 2 4 2 2 2" xfId="33360"/>
    <cellStyle name="常规 7 3 2 3 2 2 4 2 2 2 2" xfId="33361"/>
    <cellStyle name="常规 7 3 2 3 2 2 4 2 2 2 2 2" xfId="33362"/>
    <cellStyle name="常规 7 3 2 3 2 2 4 2 2 2 3" xfId="33363"/>
    <cellStyle name="常规 7 3 2 3 2 2 4 2 2 2 3 2" xfId="33364"/>
    <cellStyle name="常规 7 3 2 3 2 2 4 2 2 2 4" xfId="33365"/>
    <cellStyle name="常规 7 3 2 3 2 2 4 2 2 2 4 2" xfId="33366"/>
    <cellStyle name="常规 7 3 2 3 2 2 4 2 2 2 5" xfId="33367"/>
    <cellStyle name="常规 7 3 2 3 2 2 4 2 2 3" xfId="33368"/>
    <cellStyle name="常规 7 3 2 3 2 2 4 2 2 3 2" xfId="33369"/>
    <cellStyle name="常规 7 3 2 3 2 2 4 2 2 4" xfId="33370"/>
    <cellStyle name="常规 7 3 2 3 2 2 4 2 2 4 2" xfId="33371"/>
    <cellStyle name="常规 7 3 2 3 2 2 4 2 2 5" xfId="33372"/>
    <cellStyle name="常规 7 3 2 3 2 2 4 2 2 5 2" xfId="33373"/>
    <cellStyle name="常规 7 3 2 3 2 2 4 2 2 6" xfId="33374"/>
    <cellStyle name="常规 7 3 2 3 2 2 4 2 3" xfId="33375"/>
    <cellStyle name="常规 7 3 2 3 2 2 4 2 3 2" xfId="33376"/>
    <cellStyle name="常规 7 3 2 3 2 2 4 2 3 2 2" xfId="33377"/>
    <cellStyle name="常规 7 3 2 3 2 2 4 2 3 3" xfId="33378"/>
    <cellStyle name="常规 7 3 2 3 2 2 4 2 3 3 2" xfId="33379"/>
    <cellStyle name="常规 7 3 2 3 2 2 4 2 3 4" xfId="33380"/>
    <cellStyle name="常规 7 3 2 3 2 2 4 2 3 4 2" xfId="33381"/>
    <cellStyle name="常规 7 3 2 3 2 2 4 2 3 5" xfId="33382"/>
    <cellStyle name="常规 7 3 2 3 2 2 4 2 4" xfId="33383"/>
    <cellStyle name="常规 7 3 2 3 2 2 4 2 4 2" xfId="33384"/>
    <cellStyle name="常规 7 3 2 3 2 2 4 2 4 2 2" xfId="33385"/>
    <cellStyle name="常规 7 3 2 3 2 2 4 2 4 3" xfId="33386"/>
    <cellStyle name="常规 7 3 2 3 2 2 4 2 4 3 2" xfId="33387"/>
    <cellStyle name="常规 7 3 2 3 2 2 4 2 4 4" xfId="33388"/>
    <cellStyle name="常规 7 3 2 3 2 2 4 2 4 4 2" xfId="33389"/>
    <cellStyle name="常规 7 3 2 3 2 2 4 2 4 5" xfId="33390"/>
    <cellStyle name="常规 7 3 2 3 2 2 4 2 5" xfId="33391"/>
    <cellStyle name="常规 7 3 2 3 2 2 4 2 5 2" xfId="33392"/>
    <cellStyle name="常规 7 3 2 3 2 2 4 2 5 2 2" xfId="33393"/>
    <cellStyle name="常规 7 3 2 3 2 2 4 2 5 3" xfId="33394"/>
    <cellStyle name="常规 7 3 2 3 2 2 4 2 5 3 2" xfId="33395"/>
    <cellStyle name="常规 7 3 2 3 2 2 4 2 5 4" xfId="33396"/>
    <cellStyle name="常规 7 3 2 3 2 2 4 2 6" xfId="33397"/>
    <cellStyle name="常规 7 3 2 3 2 2 4 2 6 2" xfId="33398"/>
    <cellStyle name="常规 7 3 2 3 2 2 4 2 7" xfId="33399"/>
    <cellStyle name="常规 7 3 2 3 2 2 4 2 7 2" xfId="33400"/>
    <cellStyle name="常规 7 3 2 3 2 2 4 2 8" xfId="33401"/>
    <cellStyle name="常规 7 3 2 3 2 2 4 2 8 2" xfId="33402"/>
    <cellStyle name="常规 7 3 2 3 2 2 4 2 9" xfId="33403"/>
    <cellStyle name="常规 7 3 2 3 2 2 4 3" xfId="33404"/>
    <cellStyle name="常规 7 3 2 3 2 2 4 3 2" xfId="33405"/>
    <cellStyle name="常规 7 3 2 3 2 2 4 3 2 2" xfId="33406"/>
    <cellStyle name="常规 7 3 2 3 2 2 4 3 2 2 2" xfId="33407"/>
    <cellStyle name="常规 7 3 2 3 2 2 4 3 2 3" xfId="33408"/>
    <cellStyle name="常规 7 3 2 3 2 2 4 3 2 3 2" xfId="33409"/>
    <cellStyle name="常规 7 3 2 3 2 2 4 3 2 4" xfId="33410"/>
    <cellStyle name="常规 7 3 2 3 2 2 4 3 2 4 2" xfId="33411"/>
    <cellStyle name="常规 7 3 2 3 2 2 4 3 2 5" xfId="33412"/>
    <cellStyle name="常规 7 3 2 3 2 2 4 3 3" xfId="33413"/>
    <cellStyle name="常规 7 3 2 3 2 2 4 3 3 2" xfId="33414"/>
    <cellStyle name="常规 7 3 2 3 2 2 4 3 4" xfId="33415"/>
    <cellStyle name="常规 7 3 2 3 2 2 4 3 4 2" xfId="33416"/>
    <cellStyle name="常规 7 3 2 3 2 2 4 3 5" xfId="33417"/>
    <cellStyle name="常规 7 3 2 3 2 2 4 3 5 2" xfId="33418"/>
    <cellStyle name="常规 7 3 2 3 2 2 4 3 6" xfId="33419"/>
    <cellStyle name="常规 7 3 2 3 2 2 4 4" xfId="33420"/>
    <cellStyle name="常规 7 3 2 3 2 2 4 4 2" xfId="33421"/>
    <cellStyle name="常规 7 3 2 3 2 2 4 4 2 2" xfId="33422"/>
    <cellStyle name="常规 7 3 2 3 2 2 4 4 3" xfId="33423"/>
    <cellStyle name="常规 7 3 2 3 2 2 4 4 3 2" xfId="33424"/>
    <cellStyle name="常规 7 3 2 3 2 2 4 4 4" xfId="33425"/>
    <cellStyle name="常规 7 3 2 3 2 2 4 4 4 2" xfId="33426"/>
    <cellStyle name="常规 7 3 2 3 2 2 4 4 5" xfId="33427"/>
    <cellStyle name="常规 7 3 2 3 2 2 4 5" xfId="33428"/>
    <cellStyle name="常规 7 3 2 3 2 2 4 5 2" xfId="33429"/>
    <cellStyle name="常规 7 3 2 3 2 2 4 5 2 2" xfId="33430"/>
    <cellStyle name="常规 7 3 2 3 2 2 4 5 3" xfId="33431"/>
    <cellStyle name="常规 7 3 2 3 2 2 4 5 3 2" xfId="33432"/>
    <cellStyle name="常规 7 3 2 3 2 2 4 5 4" xfId="33433"/>
    <cellStyle name="常规 7 3 2 3 2 2 4 5 4 2" xfId="33434"/>
    <cellStyle name="常规 7 3 2 3 2 2 4 5 5" xfId="33435"/>
    <cellStyle name="常规 7 3 2 3 2 2 4 6" xfId="33436"/>
    <cellStyle name="常规 7 3 2 3 2 2 4 6 2" xfId="33437"/>
    <cellStyle name="常规 7 3 2 3 2 2 4 6 2 2" xfId="33438"/>
    <cellStyle name="常规 7 3 2 3 2 2 4 6 3" xfId="33439"/>
    <cellStyle name="常规 7 3 2 3 2 2 4 6 3 2" xfId="33440"/>
    <cellStyle name="常规 7 3 2 3 2 2 4 6 4" xfId="33441"/>
    <cellStyle name="常规 7 3 2 3 2 2 4 7" xfId="33442"/>
    <cellStyle name="常规 7 3 2 3 2 2 4 7 2" xfId="33443"/>
    <cellStyle name="常规 7 3 2 3 2 2 4 8" xfId="33444"/>
    <cellStyle name="常规 7 3 2 3 2 2 4 8 2" xfId="33445"/>
    <cellStyle name="常规 7 3 2 3 2 2 4 9" xfId="33446"/>
    <cellStyle name="常规 7 3 2 3 2 2 4 9 2" xfId="33447"/>
    <cellStyle name="常规 7 3 2 3 2 2 5" xfId="33448"/>
    <cellStyle name="常规 7 3 2 3 2 2 5 2" xfId="33449"/>
    <cellStyle name="常规 7 3 2 3 2 2 5 2 2" xfId="33450"/>
    <cellStyle name="常规 7 3 2 3 2 2 5 2 2 2" xfId="33451"/>
    <cellStyle name="常规 7 3 2 3 2 2 5 2 2 2 2" xfId="33452"/>
    <cellStyle name="常规 7 3 2 3 2 2 5 2 2 3" xfId="33453"/>
    <cellStyle name="常规 7 3 2 3 2 2 5 2 2 3 2" xfId="33454"/>
    <cellStyle name="常规 7 3 2 3 2 2 5 2 2 4" xfId="33455"/>
    <cellStyle name="常规 7 3 2 3 2 2 5 2 2 4 2" xfId="33456"/>
    <cellStyle name="常规 7 3 2 3 2 2 5 2 2 5" xfId="33457"/>
    <cellStyle name="常规 7 3 2 3 2 2 5 2 3" xfId="33458"/>
    <cellStyle name="常规 7 3 2 3 2 2 5 2 3 2" xfId="33459"/>
    <cellStyle name="常规 7 3 2 3 2 2 5 2 4" xfId="33460"/>
    <cellStyle name="常规 7 3 2 3 2 2 5 2 4 2" xfId="33461"/>
    <cellStyle name="常规 7 3 2 3 2 2 5 2 5" xfId="33462"/>
    <cellStyle name="常规 7 3 2 3 2 2 5 2 5 2" xfId="33463"/>
    <cellStyle name="常规 7 3 2 3 2 2 5 2 6" xfId="33464"/>
    <cellStyle name="常规 7 3 2 3 2 2 5 3" xfId="33465"/>
    <cellStyle name="常规 7 3 2 3 2 2 5 3 2" xfId="33466"/>
    <cellStyle name="常规 7 3 2 3 2 2 5 3 2 2" xfId="33467"/>
    <cellStyle name="常规 7 3 2 3 2 2 5 3 3" xfId="33468"/>
    <cellStyle name="常规 7 3 2 3 2 2 5 3 3 2" xfId="33469"/>
    <cellStyle name="常规 7 3 2 3 2 2 5 3 4" xfId="33470"/>
    <cellStyle name="常规 7 3 2 3 2 2 5 3 4 2" xfId="33471"/>
    <cellStyle name="常规 7 3 2 3 2 2 5 3 5" xfId="33472"/>
    <cellStyle name="常规 7 3 2 3 2 2 5 4" xfId="33473"/>
    <cellStyle name="常规 7 3 2 3 2 2 5 4 2" xfId="33474"/>
    <cellStyle name="常规 7 3 2 3 2 2 5 4 2 2" xfId="33475"/>
    <cellStyle name="常规 7 3 2 3 2 2 5 4 3" xfId="33476"/>
    <cellStyle name="常规 7 3 2 3 2 2 5 4 3 2" xfId="33477"/>
    <cellStyle name="常规 7 3 2 3 2 2 5 4 4" xfId="33478"/>
    <cellStyle name="常规 7 3 2 3 2 2 5 4 4 2" xfId="33479"/>
    <cellStyle name="常规 7 3 2 3 2 2 5 4 5" xfId="33480"/>
    <cellStyle name="常规 7 3 2 3 2 2 5 5" xfId="33481"/>
    <cellStyle name="常规 7 3 2 3 2 2 5 5 2" xfId="33482"/>
    <cellStyle name="常规 7 3 2 3 2 2 5 5 2 2" xfId="33483"/>
    <cellStyle name="常规 7 3 2 3 2 2 5 5 3" xfId="33484"/>
    <cellStyle name="常规 7 3 2 3 2 2 5 5 3 2" xfId="33485"/>
    <cellStyle name="常规 7 3 2 3 2 2 5 5 4" xfId="33486"/>
    <cellStyle name="常规 7 3 2 3 2 2 5 6" xfId="33487"/>
    <cellStyle name="常规 7 3 2 3 2 2 5 6 2" xfId="33488"/>
    <cellStyle name="常规 7 3 2 3 2 2 5 7" xfId="33489"/>
    <cellStyle name="常规 7 3 2 3 2 2 5 7 2" xfId="33490"/>
    <cellStyle name="常规 7 3 2 3 2 2 5 8" xfId="33491"/>
    <cellStyle name="常规 7 3 2 3 2 2 5 8 2" xfId="33492"/>
    <cellStyle name="常规 7 3 2 3 2 2 5 9" xfId="33493"/>
    <cellStyle name="常规 7 3 2 3 2 2 6" xfId="33494"/>
    <cellStyle name="常规 7 3 2 3 2 2 6 2" xfId="33495"/>
    <cellStyle name="常规 7 3 2 3 2 2 6 2 2" xfId="33496"/>
    <cellStyle name="常规 7 3 2 3 2 2 6 2 2 2" xfId="33497"/>
    <cellStyle name="常规 7 3 2 3 2 2 6 2 3" xfId="33498"/>
    <cellStyle name="常规 7 3 2 3 2 2 6 2 3 2" xfId="33499"/>
    <cellStyle name="常规 7 3 2 3 2 2 6 2 4" xfId="33500"/>
    <cellStyle name="常规 7 3 2 3 2 2 6 2 4 2" xfId="33501"/>
    <cellStyle name="常规 7 3 2 3 2 2 6 2 5" xfId="33502"/>
    <cellStyle name="常规 7 3 2 3 2 2 6 3" xfId="33503"/>
    <cellStyle name="常规 7 3 2 3 2 2 6 3 2" xfId="33504"/>
    <cellStyle name="常规 7 3 2 3 2 2 6 4" xfId="33505"/>
    <cellStyle name="常规 7 3 2 3 2 2 6 4 2" xfId="33506"/>
    <cellStyle name="常规 7 3 2 3 2 2 6 5" xfId="33507"/>
    <cellStyle name="常规 7 3 2 3 2 2 6 5 2" xfId="33508"/>
    <cellStyle name="常规 7 3 2 3 2 2 6 6" xfId="33509"/>
    <cellStyle name="常规 7 3 2 3 2 2 7" xfId="33510"/>
    <cellStyle name="常规 7 3 2 3 2 2 7 2" xfId="33511"/>
    <cellStyle name="常规 7 3 2 3 2 2 7 2 2" xfId="33512"/>
    <cellStyle name="常规 7 3 2 3 2 2 7 3" xfId="33513"/>
    <cellStyle name="常规 7 3 2 3 2 2 7 3 2" xfId="33514"/>
    <cellStyle name="常规 7 3 2 3 2 2 7 4" xfId="33515"/>
    <cellStyle name="常规 7 3 2 3 2 2 7 4 2" xfId="33516"/>
    <cellStyle name="常规 7 3 2 3 2 2 7 5" xfId="33517"/>
    <cellStyle name="常规 7 3 2 3 2 2 8" xfId="33518"/>
    <cellStyle name="常规 7 3 2 3 2 2 8 2" xfId="33519"/>
    <cellStyle name="常规 7 3 2 3 2 2 8 2 2" xfId="33520"/>
    <cellStyle name="常规 7 3 2 3 2 2 8 3" xfId="33521"/>
    <cellStyle name="常规 7 3 2 3 2 2 8 3 2" xfId="33522"/>
    <cellStyle name="常规 7 3 2 3 2 2 8 4" xfId="33523"/>
    <cellStyle name="常规 7 3 2 3 2 2 8 4 2" xfId="33524"/>
    <cellStyle name="常规 7 3 2 3 2 2 8 5" xfId="33525"/>
    <cellStyle name="常规 7 3 2 3 2 2 9" xfId="33526"/>
    <cellStyle name="常规 7 3 2 3 2 2 9 2" xfId="33527"/>
    <cellStyle name="常规 7 3 2 3 2 2 9 2 2" xfId="33528"/>
    <cellStyle name="常规 7 3 2 3 2 2 9 3" xfId="33529"/>
    <cellStyle name="常规 7 3 2 3 2 2 9 3 2" xfId="33530"/>
    <cellStyle name="常规 7 3 2 3 2 2 9 4" xfId="33531"/>
    <cellStyle name="常规 7 3 2 3 2 3" xfId="33532"/>
    <cellStyle name="常规 7 3 2 3 2 3 10" xfId="33533"/>
    <cellStyle name="常规 7 3 2 3 2 3 10 2" xfId="33534"/>
    <cellStyle name="常规 7 3 2 3 2 3 11" xfId="33535"/>
    <cellStyle name="常规 7 3 2 3 2 3 2" xfId="33536"/>
    <cellStyle name="常规 7 3 2 3 2 3 2 10" xfId="33537"/>
    <cellStyle name="常规 7 3 2 3 2 3 2 2" xfId="33538"/>
    <cellStyle name="常规 7 3 2 3 2 3 2 2 2" xfId="33539"/>
    <cellStyle name="常规 7 3 2 3 2 3 2 2 2 2" xfId="33540"/>
    <cellStyle name="常规 7 3 2 3 2 3 2 2 2 2 2" xfId="33541"/>
    <cellStyle name="常规 7 3 2 3 2 3 2 2 2 2 2 2" xfId="33542"/>
    <cellStyle name="常规 7 3 2 3 2 3 2 2 2 2 3" xfId="33543"/>
    <cellStyle name="常规 7 3 2 3 2 3 2 2 2 2 3 2" xfId="33544"/>
    <cellStyle name="常规 7 3 2 3 2 3 2 2 2 2 4" xfId="33545"/>
    <cellStyle name="常规 7 3 2 3 2 3 2 2 2 2 4 2" xfId="33546"/>
    <cellStyle name="常规 7 3 2 3 2 3 2 2 2 2 5" xfId="33547"/>
    <cellStyle name="常规 7 3 2 3 2 3 2 2 2 3" xfId="33548"/>
    <cellStyle name="常规 7 3 2 3 2 3 2 2 2 3 2" xfId="33549"/>
    <cellStyle name="常规 7 3 2 3 2 3 2 2 2 4" xfId="33550"/>
    <cellStyle name="常规 7 3 2 3 2 3 2 2 2 4 2" xfId="33551"/>
    <cellStyle name="常规 7 3 2 3 2 3 2 2 2 5" xfId="33552"/>
    <cellStyle name="常规 7 3 2 3 2 3 2 2 2 5 2" xfId="33553"/>
    <cellStyle name="常规 7 3 2 3 2 3 2 2 2 6" xfId="33554"/>
    <cellStyle name="常规 7 3 2 3 2 3 2 2 3" xfId="33555"/>
    <cellStyle name="常规 7 3 2 3 2 3 2 2 3 2" xfId="33556"/>
    <cellStyle name="常规 7 3 2 3 2 3 2 2 3 2 2" xfId="33557"/>
    <cellStyle name="常规 7 3 2 3 2 3 2 2 3 3" xfId="33558"/>
    <cellStyle name="常规 7 3 2 3 2 3 2 2 3 3 2" xfId="33559"/>
    <cellStyle name="常规 7 3 2 3 2 3 2 2 3 4" xfId="33560"/>
    <cellStyle name="常规 7 3 2 3 2 3 2 2 3 4 2" xfId="33561"/>
    <cellStyle name="常规 7 3 2 3 2 3 2 2 3 5" xfId="33562"/>
    <cellStyle name="常规 7 3 2 3 2 3 2 2 4" xfId="33563"/>
    <cellStyle name="常规 7 3 2 3 2 3 2 2 4 2" xfId="33564"/>
    <cellStyle name="常规 7 3 2 3 2 3 2 2 4 2 2" xfId="33565"/>
    <cellStyle name="常规 7 3 2 3 2 3 2 2 4 3" xfId="33566"/>
    <cellStyle name="常规 7 3 2 3 2 3 2 2 4 3 2" xfId="33567"/>
    <cellStyle name="常规 7 3 2 3 2 3 2 2 4 4" xfId="33568"/>
    <cellStyle name="常规 7 3 2 3 2 3 2 2 4 4 2" xfId="33569"/>
    <cellStyle name="常规 7 3 2 3 2 3 2 2 4 5" xfId="33570"/>
    <cellStyle name="常规 7 3 2 3 2 3 2 2 5" xfId="33571"/>
    <cellStyle name="常规 7 3 2 3 2 3 2 2 5 2" xfId="33572"/>
    <cellStyle name="常规 7 3 2 3 2 3 2 2 5 2 2" xfId="33573"/>
    <cellStyle name="常规 7 3 2 3 2 3 2 2 5 3" xfId="33574"/>
    <cellStyle name="常规 7 3 2 3 2 3 2 2 5 3 2" xfId="33575"/>
    <cellStyle name="常规 7 3 2 3 2 3 2 2 5 4" xfId="33576"/>
    <cellStyle name="常规 7 3 2 3 2 3 2 2 6" xfId="33577"/>
    <cellStyle name="常规 7 3 2 3 2 3 2 2 6 2" xfId="33578"/>
    <cellStyle name="常规 7 3 2 3 2 3 2 2 7" xfId="33579"/>
    <cellStyle name="常规 7 3 2 3 2 3 2 2 7 2" xfId="33580"/>
    <cellStyle name="常规 7 3 2 3 2 3 2 2 8" xfId="33581"/>
    <cellStyle name="常规 7 3 2 3 2 3 2 2 8 2" xfId="33582"/>
    <cellStyle name="常规 7 3 2 3 2 3 2 2 9" xfId="33583"/>
    <cellStyle name="常规 7 3 2 3 2 3 2 3" xfId="33584"/>
    <cellStyle name="常规 7 3 2 3 2 3 2 3 2" xfId="33585"/>
    <cellStyle name="常规 7 3 2 3 2 3 2 3 2 2" xfId="33586"/>
    <cellStyle name="常规 7 3 2 3 2 3 2 3 2 2 2" xfId="33587"/>
    <cellStyle name="常规 7 3 2 3 2 3 2 3 2 3" xfId="33588"/>
    <cellStyle name="常规 7 3 2 3 2 3 2 3 2 3 2" xfId="33589"/>
    <cellStyle name="常规 7 3 2 3 2 3 2 3 2 4" xfId="33590"/>
    <cellStyle name="常规 7 3 2 3 2 3 2 3 2 4 2" xfId="33591"/>
    <cellStyle name="常规 7 3 2 3 2 3 2 3 2 5" xfId="33592"/>
    <cellStyle name="常规 7 3 2 3 2 3 2 3 3" xfId="33593"/>
    <cellStyle name="常规 7 3 2 3 2 3 2 3 3 2" xfId="33594"/>
    <cellStyle name="常规 7 3 2 3 2 3 2 3 4" xfId="33595"/>
    <cellStyle name="常规 7 3 2 3 2 3 2 3 4 2" xfId="33596"/>
    <cellStyle name="常规 7 3 2 3 2 3 2 3 5" xfId="33597"/>
    <cellStyle name="常规 7 3 2 3 2 3 2 3 5 2" xfId="33598"/>
    <cellStyle name="常规 7 3 2 3 2 3 2 3 6" xfId="33599"/>
    <cellStyle name="常规 7 3 2 3 2 3 2 4" xfId="33600"/>
    <cellStyle name="常规 7 3 2 3 2 3 2 4 2" xfId="33601"/>
    <cellStyle name="常规 7 3 2 3 2 3 2 4 2 2" xfId="33602"/>
    <cellStyle name="常规 7 3 2 3 2 3 2 4 3" xfId="33603"/>
    <cellStyle name="常规 7 3 2 3 2 3 2 4 3 2" xfId="33604"/>
    <cellStyle name="常规 7 3 2 3 2 3 2 4 4" xfId="33605"/>
    <cellStyle name="常规 7 3 2 3 2 3 2 4 4 2" xfId="33606"/>
    <cellStyle name="常规 7 3 2 3 2 3 2 4 5" xfId="33607"/>
    <cellStyle name="常规 7 3 2 3 2 3 2 5" xfId="33608"/>
    <cellStyle name="常规 7 3 2 3 2 3 2 5 2" xfId="33609"/>
    <cellStyle name="常规 7 3 2 3 2 3 2 5 2 2" xfId="33610"/>
    <cellStyle name="常规 7 3 2 3 2 3 2 5 3" xfId="33611"/>
    <cellStyle name="常规 7 3 2 3 2 3 2 5 3 2" xfId="33612"/>
    <cellStyle name="常规 7 3 2 3 2 3 2 5 4" xfId="33613"/>
    <cellStyle name="常规 7 3 2 3 2 3 2 5 4 2" xfId="33614"/>
    <cellStyle name="常规 7 3 2 3 2 3 2 5 5" xfId="33615"/>
    <cellStyle name="常规 7 3 2 3 2 3 2 6" xfId="33616"/>
    <cellStyle name="常规 7 3 2 3 2 3 2 6 2" xfId="33617"/>
    <cellStyle name="常规 7 3 2 3 2 3 2 6 2 2" xfId="33618"/>
    <cellStyle name="常规 7 3 2 3 2 3 2 6 3" xfId="33619"/>
    <cellStyle name="常规 7 3 2 3 2 3 2 6 3 2" xfId="33620"/>
    <cellStyle name="常规 7 3 2 3 2 3 2 6 4" xfId="33621"/>
    <cellStyle name="常规 7 3 2 3 2 3 2 7" xfId="33622"/>
    <cellStyle name="常规 7 3 2 3 2 3 2 7 2" xfId="33623"/>
    <cellStyle name="常规 7 3 2 3 2 3 2 8" xfId="33624"/>
    <cellStyle name="常规 7 3 2 3 2 3 2 8 2" xfId="33625"/>
    <cellStyle name="常规 7 3 2 3 2 3 2 9" xfId="33626"/>
    <cellStyle name="常规 7 3 2 3 2 3 2 9 2" xfId="33627"/>
    <cellStyle name="常规 7 3 2 3 2 3 3" xfId="33628"/>
    <cellStyle name="常规 7 3 2 3 2 3 3 2" xfId="33629"/>
    <cellStyle name="常规 7 3 2 3 2 3 3 2 2" xfId="33630"/>
    <cellStyle name="常规 7 3 2 3 2 3 3 2 2 2" xfId="33631"/>
    <cellStyle name="常规 7 3 2 3 2 3 3 2 2 2 2" xfId="33632"/>
    <cellStyle name="常规 7 3 2 3 2 3 3 2 2 3" xfId="33633"/>
    <cellStyle name="常规 7 3 2 3 2 3 3 2 2 3 2" xfId="33634"/>
    <cellStyle name="常规 7 3 2 3 2 3 3 2 2 4" xfId="33635"/>
    <cellStyle name="常规 7 3 2 3 2 3 3 2 2 4 2" xfId="33636"/>
    <cellStyle name="常规 7 3 2 3 2 3 3 2 2 5" xfId="33637"/>
    <cellStyle name="常规 7 3 2 3 2 3 3 2 3" xfId="33638"/>
    <cellStyle name="常规 7 3 2 3 2 3 3 2 3 2" xfId="33639"/>
    <cellStyle name="常规 7 3 2 3 2 3 3 2 4" xfId="33640"/>
    <cellStyle name="常规 7 3 2 3 2 3 3 2 4 2" xfId="33641"/>
    <cellStyle name="常规 7 3 2 3 2 3 3 2 5" xfId="33642"/>
    <cellStyle name="常规 7 3 2 3 2 3 3 2 5 2" xfId="33643"/>
    <cellStyle name="常规 7 3 2 3 2 3 3 2 6" xfId="33644"/>
    <cellStyle name="常规 7 3 2 3 2 3 3 3" xfId="33645"/>
    <cellStyle name="常规 7 3 2 3 2 3 3 3 2" xfId="33646"/>
    <cellStyle name="常规 7 3 2 3 2 3 3 3 2 2" xfId="33647"/>
    <cellStyle name="常规 7 3 2 3 2 3 3 3 3" xfId="33648"/>
    <cellStyle name="常规 7 3 2 3 2 3 3 3 3 2" xfId="33649"/>
    <cellStyle name="常规 7 3 2 3 2 3 3 3 4" xfId="33650"/>
    <cellStyle name="常规 7 3 2 3 2 3 3 3 4 2" xfId="33651"/>
    <cellStyle name="常规 7 3 2 3 2 3 3 3 5" xfId="33652"/>
    <cellStyle name="常规 7 3 2 3 2 3 3 4" xfId="33653"/>
    <cellStyle name="常规 7 3 2 3 2 3 3 4 2" xfId="33654"/>
    <cellStyle name="常规 7 3 2 3 2 3 3 4 2 2" xfId="33655"/>
    <cellStyle name="常规 7 3 2 3 2 3 3 4 3" xfId="33656"/>
    <cellStyle name="常规 7 3 2 3 2 3 3 4 3 2" xfId="33657"/>
    <cellStyle name="常规 7 3 2 3 2 3 3 4 4" xfId="33658"/>
    <cellStyle name="常规 7 3 2 3 2 3 3 4 4 2" xfId="33659"/>
    <cellStyle name="常规 7 3 2 3 2 3 3 4 5" xfId="33660"/>
    <cellStyle name="常规 7 3 2 3 2 3 3 5" xfId="33661"/>
    <cellStyle name="常规 7 3 2 3 2 3 3 5 2" xfId="33662"/>
    <cellStyle name="常规 7 3 2 3 2 3 3 5 2 2" xfId="33663"/>
    <cellStyle name="常规 7 3 2 3 2 3 3 5 3" xfId="33664"/>
    <cellStyle name="常规 7 3 2 3 2 3 3 5 3 2" xfId="33665"/>
    <cellStyle name="常规 7 3 2 3 2 3 3 5 4" xfId="33666"/>
    <cellStyle name="常规 7 3 2 3 2 3 3 6" xfId="33667"/>
    <cellStyle name="常规 7 3 2 3 2 3 3 6 2" xfId="33668"/>
    <cellStyle name="常规 7 3 2 3 2 3 3 7" xfId="33669"/>
    <cellStyle name="常规 7 3 2 3 2 3 3 7 2" xfId="33670"/>
    <cellStyle name="常规 7 3 2 3 2 3 3 8" xfId="33671"/>
    <cellStyle name="常规 7 3 2 3 2 3 3 8 2" xfId="33672"/>
    <cellStyle name="常规 7 3 2 3 2 3 3 9" xfId="33673"/>
    <cellStyle name="常规 7 3 2 3 2 3 4" xfId="33674"/>
    <cellStyle name="常规 7 3 2 3 2 3 4 2" xfId="33675"/>
    <cellStyle name="常规 7 3 2 3 2 3 4 2 2" xfId="33676"/>
    <cellStyle name="常规 7 3 2 3 2 3 4 2 2 2" xfId="33677"/>
    <cellStyle name="常规 7 3 2 3 2 3 4 2 3" xfId="33678"/>
    <cellStyle name="常规 7 3 2 3 2 3 4 2 3 2" xfId="33679"/>
    <cellStyle name="常规 7 3 2 3 2 3 4 2 4" xfId="33680"/>
    <cellStyle name="常规 7 3 2 3 2 3 4 2 4 2" xfId="33681"/>
    <cellStyle name="常规 7 3 2 3 2 3 4 2 5" xfId="33682"/>
    <cellStyle name="常规 7 3 2 3 2 3 4 3" xfId="33683"/>
    <cellStyle name="常规 7 3 2 3 2 3 4 3 2" xfId="33684"/>
    <cellStyle name="常规 7 3 2 3 2 3 4 4" xfId="33685"/>
    <cellStyle name="常规 7 3 2 3 2 3 4 4 2" xfId="33686"/>
    <cellStyle name="常规 7 3 2 3 2 3 4 5" xfId="33687"/>
    <cellStyle name="常规 7 3 2 3 2 3 4 5 2" xfId="33688"/>
    <cellStyle name="常规 7 3 2 3 2 3 4 6" xfId="33689"/>
    <cellStyle name="常规 7 3 2 3 2 3 5" xfId="33690"/>
    <cellStyle name="常规 7 3 2 3 2 3 5 2" xfId="33691"/>
    <cellStyle name="常规 7 3 2 3 2 3 5 2 2" xfId="33692"/>
    <cellStyle name="常规 7 3 2 3 2 3 5 3" xfId="33693"/>
    <cellStyle name="常规 7 3 2 3 2 3 5 3 2" xfId="33694"/>
    <cellStyle name="常规 7 3 2 3 2 3 5 4" xfId="33695"/>
    <cellStyle name="常规 7 3 2 3 2 3 5 4 2" xfId="33696"/>
    <cellStyle name="常规 7 3 2 3 2 3 5 5" xfId="33697"/>
    <cellStyle name="常规 7 3 2 3 2 3 6" xfId="33698"/>
    <cellStyle name="常规 7 3 2 3 2 3 6 2" xfId="33699"/>
    <cellStyle name="常规 7 3 2 3 2 3 6 2 2" xfId="33700"/>
    <cellStyle name="常规 7 3 2 3 2 3 6 3" xfId="33701"/>
    <cellStyle name="常规 7 3 2 3 2 3 6 3 2" xfId="33702"/>
    <cellStyle name="常规 7 3 2 3 2 3 6 4" xfId="33703"/>
    <cellStyle name="常规 7 3 2 3 2 3 6 4 2" xfId="33704"/>
    <cellStyle name="常规 7 3 2 3 2 3 6 5" xfId="33705"/>
    <cellStyle name="常规 7 3 2 3 2 3 7" xfId="33706"/>
    <cellStyle name="常规 7 3 2 3 2 3 7 2" xfId="33707"/>
    <cellStyle name="常规 7 3 2 3 2 3 7 2 2" xfId="33708"/>
    <cellStyle name="常规 7 3 2 3 2 3 7 3" xfId="33709"/>
    <cellStyle name="常规 7 3 2 3 2 3 7 3 2" xfId="33710"/>
    <cellStyle name="常规 7 3 2 3 2 3 7 4" xfId="33711"/>
    <cellStyle name="常规 7 3 2 3 2 3 8" xfId="33712"/>
    <cellStyle name="常规 7 3 2 3 2 3 8 2" xfId="33713"/>
    <cellStyle name="常规 7 3 2 3 2 3 9" xfId="33714"/>
    <cellStyle name="常规 7 3 2 3 2 3 9 2" xfId="33715"/>
    <cellStyle name="常规 7 3 2 3 2 4" xfId="33716"/>
    <cellStyle name="常规 7 3 2 3 2 4 10" xfId="33717"/>
    <cellStyle name="常规 7 3 2 3 2 4 10 2" xfId="33718"/>
    <cellStyle name="常规 7 3 2 3 2 4 11" xfId="33719"/>
    <cellStyle name="常规 7 3 2 3 2 4 2" xfId="33720"/>
    <cellStyle name="常规 7 3 2 3 2 4 2 10" xfId="33721"/>
    <cellStyle name="常规 7 3 2 3 2 4 2 2" xfId="33722"/>
    <cellStyle name="常规 7 3 2 3 2 4 2 2 2" xfId="33723"/>
    <cellStyle name="常规 7 3 2 3 2 4 2 2 2 2" xfId="33724"/>
    <cellStyle name="常规 7 3 2 3 2 4 2 2 2 2 2" xfId="33725"/>
    <cellStyle name="常规 7 3 2 3 2 4 2 2 2 2 2 2" xfId="33726"/>
    <cellStyle name="常规 7 3 2 3 2 4 2 2 2 2 3" xfId="33727"/>
    <cellStyle name="常规 7 3 2 3 2 4 2 2 2 2 3 2" xfId="33728"/>
    <cellStyle name="常规 7 3 2 3 2 4 2 2 2 2 4" xfId="33729"/>
    <cellStyle name="常规 7 3 2 3 2 4 2 2 2 2 4 2" xfId="33730"/>
    <cellStyle name="常规 7 3 2 3 2 4 2 2 2 2 5" xfId="33731"/>
    <cellStyle name="常规 7 3 2 3 2 4 2 2 2 3" xfId="33732"/>
    <cellStyle name="常规 7 3 2 3 2 4 2 2 2 3 2" xfId="33733"/>
    <cellStyle name="常规 7 3 2 3 2 4 2 2 2 4" xfId="33734"/>
    <cellStyle name="常规 7 3 2 3 2 4 2 2 2 4 2" xfId="33735"/>
    <cellStyle name="常规 7 3 2 3 2 4 2 2 2 5" xfId="33736"/>
    <cellStyle name="常规 7 3 2 3 2 4 2 2 2 5 2" xfId="33737"/>
    <cellStyle name="常规 7 3 2 3 2 4 2 2 2 6" xfId="33738"/>
    <cellStyle name="常规 7 3 2 3 2 4 2 2 3" xfId="33739"/>
    <cellStyle name="常规 7 3 2 3 2 4 2 2 3 2" xfId="33740"/>
    <cellStyle name="常规 7 3 2 3 2 4 2 2 3 2 2" xfId="33741"/>
    <cellStyle name="常规 7 3 2 3 2 4 2 2 3 3" xfId="33742"/>
    <cellStyle name="常规 7 3 2 3 2 4 2 2 3 3 2" xfId="33743"/>
    <cellStyle name="常规 7 3 2 3 2 4 2 2 3 4" xfId="33744"/>
    <cellStyle name="常规 7 3 2 3 2 4 2 2 3 4 2" xfId="33745"/>
    <cellStyle name="常规 7 3 2 3 2 4 2 2 3 5" xfId="33746"/>
    <cellStyle name="常规 7 3 2 3 2 4 2 2 4" xfId="33747"/>
    <cellStyle name="常规 7 3 2 3 2 4 2 2 4 2" xfId="33748"/>
    <cellStyle name="常规 7 3 2 3 2 4 2 2 4 2 2" xfId="33749"/>
    <cellStyle name="常规 7 3 2 3 2 4 2 2 4 3" xfId="33750"/>
    <cellStyle name="常规 7 3 2 3 2 4 2 2 4 3 2" xfId="33751"/>
    <cellStyle name="常规 7 3 2 3 2 4 2 2 4 4" xfId="33752"/>
    <cellStyle name="常规 7 3 2 3 2 4 2 2 4 4 2" xfId="33753"/>
    <cellStyle name="常规 7 3 2 3 2 4 2 2 4 5" xfId="33754"/>
    <cellStyle name="常规 7 3 2 3 2 4 2 2 5" xfId="33755"/>
    <cellStyle name="常规 7 3 2 3 2 4 2 2 5 2" xfId="33756"/>
    <cellStyle name="常规 7 3 2 3 2 4 2 2 5 2 2" xfId="33757"/>
    <cellStyle name="常规 7 3 2 3 2 4 2 2 5 3" xfId="33758"/>
    <cellStyle name="常规 7 3 2 3 2 4 2 2 5 3 2" xfId="33759"/>
    <cellStyle name="常规 7 3 2 3 2 4 2 2 5 4" xfId="33760"/>
    <cellStyle name="常规 7 3 2 3 2 4 2 2 6" xfId="33761"/>
    <cellStyle name="常规 7 3 2 3 2 4 2 2 6 2" xfId="33762"/>
    <cellStyle name="常规 7 3 2 3 2 4 2 2 7" xfId="33763"/>
    <cellStyle name="常规 7 3 2 3 2 4 2 2 7 2" xfId="33764"/>
    <cellStyle name="常规 7 3 2 3 2 4 2 2 8" xfId="33765"/>
    <cellStyle name="常规 7 3 2 3 2 4 2 2 8 2" xfId="33766"/>
    <cellStyle name="常规 7 3 2 3 2 4 2 2 9" xfId="33767"/>
    <cellStyle name="常规 7 3 2 3 2 4 2 3" xfId="33768"/>
    <cellStyle name="常规 7 3 2 3 2 4 2 3 2" xfId="33769"/>
    <cellStyle name="常规 7 3 2 3 2 4 2 3 2 2" xfId="33770"/>
    <cellStyle name="常规 7 3 2 3 2 4 2 3 2 2 2" xfId="33771"/>
    <cellStyle name="常规 7 3 2 3 2 4 2 3 2 3" xfId="33772"/>
    <cellStyle name="常规 7 3 2 3 2 4 2 3 2 3 2" xfId="33773"/>
    <cellStyle name="常规 7 3 2 3 2 4 2 3 2 4" xfId="33774"/>
    <cellStyle name="常规 7 3 2 3 2 4 2 3 2 4 2" xfId="33775"/>
    <cellStyle name="常规 7 3 2 3 2 4 2 3 2 5" xfId="33776"/>
    <cellStyle name="常规 7 3 2 3 2 4 2 3 3" xfId="33777"/>
    <cellStyle name="常规 7 3 2 3 2 4 2 3 3 2" xfId="33778"/>
    <cellStyle name="常规 7 3 2 3 2 4 2 3 4" xfId="33779"/>
    <cellStyle name="常规 7 3 2 3 2 4 2 3 4 2" xfId="33780"/>
    <cellStyle name="常规 7 3 2 3 2 4 2 3 5" xfId="33781"/>
    <cellStyle name="常规 7 3 2 3 2 4 2 3 5 2" xfId="33782"/>
    <cellStyle name="常规 7 3 2 3 2 4 2 3 6" xfId="33783"/>
    <cellStyle name="常规 7 3 2 3 2 4 2 4" xfId="33784"/>
    <cellStyle name="常规 7 3 2 3 2 4 2 4 2" xfId="33785"/>
    <cellStyle name="常规 7 3 2 3 2 4 2 4 2 2" xfId="33786"/>
    <cellStyle name="常规 7 3 2 3 2 4 2 4 3" xfId="33787"/>
    <cellStyle name="常规 7 3 2 3 2 4 2 4 3 2" xfId="33788"/>
    <cellStyle name="常规 7 3 2 3 2 4 2 4 4" xfId="33789"/>
    <cellStyle name="常规 7 3 2 3 2 4 2 4 4 2" xfId="33790"/>
    <cellStyle name="常规 7 3 2 3 2 4 2 4 5" xfId="33791"/>
    <cellStyle name="常规 7 3 2 3 2 4 2 5" xfId="33792"/>
    <cellStyle name="常规 7 3 2 3 2 4 2 5 2" xfId="33793"/>
    <cellStyle name="常规 7 3 2 3 2 4 2 5 2 2" xfId="33794"/>
    <cellStyle name="常规 7 3 2 3 2 4 2 5 3" xfId="33795"/>
    <cellStyle name="常规 7 3 2 3 2 4 2 5 3 2" xfId="33796"/>
    <cellStyle name="常规 7 3 2 3 2 4 2 5 4" xfId="33797"/>
    <cellStyle name="常规 7 3 2 3 2 4 2 5 4 2" xfId="33798"/>
    <cellStyle name="常规 7 3 2 3 2 4 2 5 5" xfId="33799"/>
    <cellStyle name="常规 7 3 2 3 2 4 2 6" xfId="33800"/>
    <cellStyle name="常规 7 3 2 3 2 4 2 6 2" xfId="33801"/>
    <cellStyle name="常规 7 3 2 3 2 4 2 6 2 2" xfId="33802"/>
    <cellStyle name="常规 7 3 2 3 2 4 2 6 3" xfId="33803"/>
    <cellStyle name="常规 7 3 2 3 2 4 2 6 3 2" xfId="33804"/>
    <cellStyle name="常规 7 3 2 3 2 4 2 6 4" xfId="33805"/>
    <cellStyle name="常规 7 3 2 3 2 4 2 7" xfId="33806"/>
    <cellStyle name="常规 7 3 2 3 2 4 2 7 2" xfId="33807"/>
    <cellStyle name="常规 7 3 2 3 2 4 2 8" xfId="33808"/>
    <cellStyle name="常规 7 3 2 3 2 4 2 8 2" xfId="33809"/>
    <cellStyle name="常规 7 3 2 3 2 4 2 9" xfId="33810"/>
    <cellStyle name="常规 7 3 2 3 2 4 2 9 2" xfId="33811"/>
    <cellStyle name="常规 7 3 2 3 2 4 3" xfId="33812"/>
    <cellStyle name="常规 7 3 2 3 2 4 3 2" xfId="33813"/>
    <cellStyle name="常规 7 3 2 3 2 4 3 2 2" xfId="33814"/>
    <cellStyle name="常规 7 3 2 3 2 4 3 2 2 2" xfId="33815"/>
    <cellStyle name="常规 7 3 2 3 2 4 3 2 2 2 2" xfId="33816"/>
    <cellStyle name="常规 7 3 2 3 2 4 3 2 2 3" xfId="33817"/>
    <cellStyle name="常规 7 3 2 3 2 4 3 2 2 3 2" xfId="33818"/>
    <cellStyle name="常规 7 3 2 3 2 4 3 2 2 4" xfId="33819"/>
    <cellStyle name="常规 7 3 2 3 2 4 3 2 2 4 2" xfId="33820"/>
    <cellStyle name="常规 7 3 2 3 2 4 3 2 2 5" xfId="33821"/>
    <cellStyle name="常规 7 3 2 3 2 4 3 2 3" xfId="33822"/>
    <cellStyle name="常规 7 3 2 3 2 4 3 2 3 2" xfId="33823"/>
    <cellStyle name="常规 7 3 2 3 2 4 3 2 4" xfId="33824"/>
    <cellStyle name="常规 7 3 2 3 2 4 3 2 4 2" xfId="33825"/>
    <cellStyle name="常规 7 3 2 3 2 4 3 2 5" xfId="33826"/>
    <cellStyle name="常规 7 3 2 3 2 4 3 2 5 2" xfId="33827"/>
    <cellStyle name="常规 7 3 2 3 2 4 3 2 6" xfId="33828"/>
    <cellStyle name="常规 7 3 2 3 2 4 3 3" xfId="33829"/>
    <cellStyle name="常规 7 3 2 3 2 4 3 3 2" xfId="33830"/>
    <cellStyle name="常规 7 3 2 3 2 4 3 3 2 2" xfId="33831"/>
    <cellStyle name="常规 7 3 2 3 2 4 3 3 3" xfId="33832"/>
    <cellStyle name="常规 7 3 2 3 2 4 3 3 3 2" xfId="33833"/>
    <cellStyle name="常规 7 3 2 3 2 4 3 3 4" xfId="33834"/>
    <cellStyle name="常规 7 3 2 3 2 4 3 3 4 2" xfId="33835"/>
    <cellStyle name="常规 7 3 2 3 2 4 3 3 5" xfId="33836"/>
    <cellStyle name="常规 7 3 2 3 2 4 3 4" xfId="33837"/>
    <cellStyle name="常规 7 3 2 3 2 4 3 4 2" xfId="33838"/>
    <cellStyle name="常规 7 3 2 3 2 4 3 4 2 2" xfId="33839"/>
    <cellStyle name="常规 7 3 2 3 2 4 3 4 3" xfId="33840"/>
    <cellStyle name="常规 7 3 2 3 2 4 3 4 3 2" xfId="33841"/>
    <cellStyle name="常规 7 3 2 3 2 4 3 4 4" xfId="33842"/>
    <cellStyle name="常规 7 3 2 3 2 4 3 4 4 2" xfId="33843"/>
    <cellStyle name="常规 7 3 2 3 2 4 3 4 5" xfId="33844"/>
    <cellStyle name="常规 7 3 2 3 2 4 3 5" xfId="33845"/>
    <cellStyle name="常规 7 3 2 3 2 4 3 5 2" xfId="33846"/>
    <cellStyle name="常规 7 3 2 3 2 4 3 5 2 2" xfId="33847"/>
    <cellStyle name="常规 7 3 2 3 2 4 3 5 3" xfId="33848"/>
    <cellStyle name="常规 7 3 2 3 2 4 3 5 3 2" xfId="33849"/>
    <cellStyle name="常规 7 3 2 3 2 4 3 5 4" xfId="33850"/>
    <cellStyle name="常规 7 3 2 3 2 4 3 6" xfId="33851"/>
    <cellStyle name="常规 7 3 2 3 2 4 3 6 2" xfId="33852"/>
    <cellStyle name="常规 7 3 2 3 2 4 3 7" xfId="33853"/>
    <cellStyle name="常规 7 3 2 3 2 4 3 7 2" xfId="33854"/>
    <cellStyle name="常规 7 3 2 3 2 4 3 8" xfId="33855"/>
    <cellStyle name="常规 7 3 2 3 2 4 3 8 2" xfId="33856"/>
    <cellStyle name="常规 7 3 2 3 2 4 3 9" xfId="33857"/>
    <cellStyle name="常规 7 3 2 3 2 4 4" xfId="33858"/>
    <cellStyle name="常规 7 3 2 3 2 4 4 2" xfId="33859"/>
    <cellStyle name="常规 7 3 2 3 2 4 4 2 2" xfId="33860"/>
    <cellStyle name="常规 7 3 2 3 2 4 4 2 2 2" xfId="33861"/>
    <cellStyle name="常规 7 3 2 3 2 4 4 2 3" xfId="33862"/>
    <cellStyle name="常规 7 3 2 3 2 4 4 2 3 2" xfId="33863"/>
    <cellStyle name="常规 7 3 2 3 2 4 4 2 4" xfId="33864"/>
    <cellStyle name="常规 7 3 2 3 2 4 4 2 4 2" xfId="33865"/>
    <cellStyle name="常规 7 3 2 3 2 4 4 2 5" xfId="33866"/>
    <cellStyle name="常规 7 3 2 3 2 4 4 3" xfId="33867"/>
    <cellStyle name="常规 7 3 2 3 2 4 4 3 2" xfId="33868"/>
    <cellStyle name="常规 7 3 2 3 2 4 4 4" xfId="33869"/>
    <cellStyle name="常规 7 3 2 3 2 4 4 4 2" xfId="33870"/>
    <cellStyle name="常规 7 3 2 3 2 4 4 5" xfId="33871"/>
    <cellStyle name="常规 7 3 2 3 2 4 4 5 2" xfId="33872"/>
    <cellStyle name="常规 7 3 2 3 2 4 4 6" xfId="33873"/>
    <cellStyle name="常规 7 3 2 3 2 4 5" xfId="33874"/>
    <cellStyle name="常规 7 3 2 3 2 4 5 2" xfId="33875"/>
    <cellStyle name="常规 7 3 2 3 2 4 5 2 2" xfId="33876"/>
    <cellStyle name="常规 7 3 2 3 2 4 5 3" xfId="33877"/>
    <cellStyle name="常规 7 3 2 3 2 4 5 3 2" xfId="33878"/>
    <cellStyle name="常规 7 3 2 3 2 4 5 4" xfId="33879"/>
    <cellStyle name="常规 7 3 2 3 2 4 5 4 2" xfId="33880"/>
    <cellStyle name="常规 7 3 2 3 2 4 5 5" xfId="33881"/>
    <cellStyle name="常规 7 3 2 3 2 4 6" xfId="33882"/>
    <cellStyle name="常规 7 3 2 3 2 4 6 2" xfId="33883"/>
    <cellStyle name="常规 7 3 2 3 2 4 6 2 2" xfId="33884"/>
    <cellStyle name="常规 7 3 2 3 2 4 6 3" xfId="33885"/>
    <cellStyle name="常规 7 3 2 3 2 4 6 3 2" xfId="33886"/>
    <cellStyle name="常规 7 3 2 3 2 4 6 4" xfId="33887"/>
    <cellStyle name="常规 7 3 2 3 2 4 6 4 2" xfId="33888"/>
    <cellStyle name="常规 7 3 2 3 2 4 6 5" xfId="33889"/>
    <cellStyle name="常规 7 3 2 3 2 4 7" xfId="33890"/>
    <cellStyle name="常规 7 3 2 3 2 4 7 2" xfId="33891"/>
    <cellStyle name="常规 7 3 2 3 2 4 7 2 2" xfId="33892"/>
    <cellStyle name="常规 7 3 2 3 2 4 7 3" xfId="33893"/>
    <cellStyle name="常规 7 3 2 3 2 4 7 3 2" xfId="33894"/>
    <cellStyle name="常规 7 3 2 3 2 4 7 4" xfId="33895"/>
    <cellStyle name="常规 7 3 2 3 2 4 8" xfId="33896"/>
    <cellStyle name="常规 7 3 2 3 2 4 8 2" xfId="33897"/>
    <cellStyle name="常规 7 3 2 3 2 4 9" xfId="33898"/>
    <cellStyle name="常规 7 3 2 3 2 4 9 2" xfId="33899"/>
    <cellStyle name="常规 7 3 2 3 2 5" xfId="33900"/>
    <cellStyle name="常规 7 3 2 3 2 5 10" xfId="33901"/>
    <cellStyle name="常规 7 3 2 3 2 5 2" xfId="33902"/>
    <cellStyle name="常规 7 3 2 3 2 5 2 2" xfId="33903"/>
    <cellStyle name="常规 7 3 2 3 2 5 2 2 2" xfId="33904"/>
    <cellStyle name="常规 7 3 2 3 2 5 2 2 2 2" xfId="33905"/>
    <cellStyle name="常规 7 3 2 3 2 5 2 2 2 2 2" xfId="33906"/>
    <cellStyle name="常规 7 3 2 3 2 5 2 2 2 3" xfId="33907"/>
    <cellStyle name="常规 7 3 2 3 2 5 2 2 2 3 2" xfId="33908"/>
    <cellStyle name="常规 7 3 2 3 2 5 2 2 2 4" xfId="33909"/>
    <cellStyle name="常规 7 3 2 3 2 5 2 2 2 4 2" xfId="33910"/>
    <cellStyle name="常规 7 3 2 3 2 5 2 2 2 5" xfId="33911"/>
    <cellStyle name="常规 7 3 2 3 2 5 2 2 3" xfId="33912"/>
    <cellStyle name="常规 7 3 2 3 2 5 2 2 3 2" xfId="33913"/>
    <cellStyle name="常规 7 3 2 3 2 5 2 2 4" xfId="33914"/>
    <cellStyle name="常规 7 3 2 3 2 5 2 2 4 2" xfId="33915"/>
    <cellStyle name="常规 7 3 2 3 2 5 2 2 5" xfId="33916"/>
    <cellStyle name="常规 7 3 2 3 2 5 2 2 5 2" xfId="33917"/>
    <cellStyle name="常规 7 3 2 3 2 5 2 2 6" xfId="33918"/>
    <cellStyle name="常规 7 3 2 3 2 5 2 3" xfId="33919"/>
    <cellStyle name="常规 7 3 2 3 2 5 2 3 2" xfId="33920"/>
    <cellStyle name="常规 7 3 2 3 2 5 2 3 2 2" xfId="33921"/>
    <cellStyle name="常规 7 3 2 3 2 5 2 3 3" xfId="33922"/>
    <cellStyle name="常规 7 3 2 3 2 5 2 3 3 2" xfId="33923"/>
    <cellStyle name="常规 7 3 2 3 2 5 2 3 4" xfId="33924"/>
    <cellStyle name="常规 7 3 2 3 2 5 2 3 4 2" xfId="33925"/>
    <cellStyle name="常规 7 3 2 3 2 5 2 3 5" xfId="33926"/>
    <cellStyle name="常规 7 3 2 3 2 5 2 4" xfId="33927"/>
    <cellStyle name="常规 7 3 2 3 2 5 2 4 2" xfId="33928"/>
    <cellStyle name="常规 7 3 2 3 2 5 2 4 2 2" xfId="33929"/>
    <cellStyle name="常规 7 3 2 3 2 5 2 4 3" xfId="33930"/>
    <cellStyle name="常规 7 3 2 3 2 5 2 4 3 2" xfId="33931"/>
    <cellStyle name="常规 7 3 2 3 2 5 2 4 4" xfId="33932"/>
    <cellStyle name="常规 7 3 2 3 2 5 2 4 4 2" xfId="33933"/>
    <cellStyle name="常规 7 3 2 3 2 5 2 4 5" xfId="33934"/>
    <cellStyle name="常规 7 3 2 3 2 5 2 5" xfId="33935"/>
    <cellStyle name="常规 7 3 2 3 2 5 2 5 2" xfId="33936"/>
    <cellStyle name="常规 7 3 2 3 2 5 2 5 2 2" xfId="33937"/>
    <cellStyle name="常规 7 3 2 3 2 5 2 5 3" xfId="33938"/>
    <cellStyle name="常规 7 3 2 3 2 5 2 5 3 2" xfId="33939"/>
    <cellStyle name="常规 7 3 2 3 2 5 2 5 4" xfId="33940"/>
    <cellStyle name="常规 7 3 2 3 2 5 2 6" xfId="33941"/>
    <cellStyle name="常规 7 3 2 3 2 5 2 6 2" xfId="33942"/>
    <cellStyle name="常规 7 3 2 3 2 5 2 7" xfId="33943"/>
    <cellStyle name="常规 7 3 2 3 2 5 2 7 2" xfId="33944"/>
    <cellStyle name="常规 7 3 2 3 2 5 2 8" xfId="33945"/>
    <cellStyle name="常规 7 3 2 3 2 5 2 8 2" xfId="33946"/>
    <cellStyle name="常规 7 3 2 3 2 5 2 9" xfId="33947"/>
    <cellStyle name="常规 7 3 2 3 2 5 3" xfId="33948"/>
    <cellStyle name="常规 7 3 2 3 2 5 3 2" xfId="33949"/>
    <cellStyle name="常规 7 3 2 3 2 5 3 2 2" xfId="33950"/>
    <cellStyle name="常规 7 3 2 3 2 5 3 2 2 2" xfId="33951"/>
    <cellStyle name="常规 7 3 2 3 2 5 3 2 3" xfId="33952"/>
    <cellStyle name="常规 7 3 2 3 2 5 3 2 3 2" xfId="33953"/>
    <cellStyle name="常规 7 3 2 3 2 5 3 2 4" xfId="33954"/>
    <cellStyle name="常规 7 3 2 3 2 5 3 2 4 2" xfId="33955"/>
    <cellStyle name="常规 7 3 2 3 2 5 3 2 5" xfId="33956"/>
    <cellStyle name="常规 7 3 2 3 2 5 3 3" xfId="33957"/>
    <cellStyle name="常规 7 3 2 3 2 5 3 3 2" xfId="33958"/>
    <cellStyle name="常规 7 3 2 3 2 5 3 4" xfId="33959"/>
    <cellStyle name="常规 7 3 2 3 2 5 3 4 2" xfId="33960"/>
    <cellStyle name="常规 7 3 2 3 2 5 3 5" xfId="33961"/>
    <cellStyle name="常规 7 3 2 3 2 5 3 5 2" xfId="33962"/>
    <cellStyle name="常规 7 3 2 3 2 5 3 6" xfId="33963"/>
    <cellStyle name="常规 7 3 2 3 2 5 4" xfId="33964"/>
    <cellStyle name="常规 7 3 2 3 2 5 4 2" xfId="33965"/>
    <cellStyle name="常规 7 3 2 3 2 5 4 2 2" xfId="33966"/>
    <cellStyle name="常规 7 3 2 3 2 5 4 3" xfId="33967"/>
    <cellStyle name="常规 7 3 2 3 2 5 4 3 2" xfId="33968"/>
    <cellStyle name="常规 7 3 2 3 2 5 4 4" xfId="33969"/>
    <cellStyle name="常规 7 3 2 3 2 5 4 4 2" xfId="33970"/>
    <cellStyle name="常规 7 3 2 3 2 5 4 5" xfId="33971"/>
    <cellStyle name="常规 7 3 2 3 2 5 5" xfId="33972"/>
    <cellStyle name="常规 7 3 2 3 2 5 5 2" xfId="33973"/>
    <cellStyle name="常规 7 3 2 3 2 5 5 2 2" xfId="33974"/>
    <cellStyle name="常规 7 3 2 3 2 5 5 3" xfId="33975"/>
    <cellStyle name="常规 7 3 2 3 2 5 5 3 2" xfId="33976"/>
    <cellStyle name="常规 7 3 2 3 2 5 5 4" xfId="33977"/>
    <cellStyle name="常规 7 3 2 3 2 5 5 4 2" xfId="33978"/>
    <cellStyle name="常规 7 3 2 3 2 5 5 5" xfId="33979"/>
    <cellStyle name="常规 7 3 2 3 2 5 6" xfId="33980"/>
    <cellStyle name="常规 7 3 2 3 2 5 6 2" xfId="33981"/>
    <cellStyle name="常规 7 3 2 3 2 5 6 2 2" xfId="33982"/>
    <cellStyle name="常规 7 3 2 3 2 5 6 3" xfId="33983"/>
    <cellStyle name="常规 7 3 2 3 2 5 6 3 2" xfId="33984"/>
    <cellStyle name="常规 7 3 2 3 2 5 6 4" xfId="33985"/>
    <cellStyle name="常规 7 3 2 3 2 5 7" xfId="33986"/>
    <cellStyle name="常规 7 3 2 3 2 5 7 2" xfId="33987"/>
    <cellStyle name="常规 7 3 2 3 2 5 8" xfId="33988"/>
    <cellStyle name="常规 7 3 2 3 2 5 8 2" xfId="33989"/>
    <cellStyle name="常规 7 3 2 3 2 5 9" xfId="33990"/>
    <cellStyle name="常规 7 3 2 3 2 5 9 2" xfId="33991"/>
    <cellStyle name="常规 7 3 2 3 2 6" xfId="33992"/>
    <cellStyle name="常规 7 3 2 3 2 6 2" xfId="33993"/>
    <cellStyle name="常规 7 3 2 3 2 6 2 2" xfId="33994"/>
    <cellStyle name="常规 7 3 2 3 2 6 2 2 2" xfId="33995"/>
    <cellStyle name="常规 7 3 2 3 2 6 2 2 2 2" xfId="33996"/>
    <cellStyle name="常规 7 3 2 3 2 6 2 2 3" xfId="33997"/>
    <cellStyle name="常规 7 3 2 3 2 6 2 2 3 2" xfId="33998"/>
    <cellStyle name="常规 7 3 2 3 2 6 2 2 4" xfId="33999"/>
    <cellStyle name="常规 7 3 2 3 2 6 2 2 4 2" xfId="34000"/>
    <cellStyle name="常规 7 3 2 3 2 6 2 2 5" xfId="34001"/>
    <cellStyle name="常规 7 3 2 3 2 6 2 3" xfId="34002"/>
    <cellStyle name="常规 7 3 2 3 2 6 2 3 2" xfId="34003"/>
    <cellStyle name="常规 7 3 2 3 2 6 2 4" xfId="34004"/>
    <cellStyle name="常规 7 3 2 3 2 6 2 4 2" xfId="34005"/>
    <cellStyle name="常规 7 3 2 3 2 6 2 5" xfId="34006"/>
    <cellStyle name="常规 7 3 2 3 2 6 2 5 2" xfId="34007"/>
    <cellStyle name="常规 7 3 2 3 2 6 2 6" xfId="34008"/>
    <cellStyle name="常规 7 3 2 3 2 6 3" xfId="34009"/>
    <cellStyle name="常规 7 3 2 3 2 6 3 2" xfId="34010"/>
    <cellStyle name="常规 7 3 2 3 2 6 3 2 2" xfId="34011"/>
    <cellStyle name="常规 7 3 2 3 2 6 3 3" xfId="34012"/>
    <cellStyle name="常规 7 3 2 3 2 6 3 3 2" xfId="34013"/>
    <cellStyle name="常规 7 3 2 3 2 6 3 4" xfId="34014"/>
    <cellStyle name="常规 7 3 2 3 2 6 3 4 2" xfId="34015"/>
    <cellStyle name="常规 7 3 2 3 2 6 3 5" xfId="34016"/>
    <cellStyle name="常规 7 3 2 3 2 6 4" xfId="34017"/>
    <cellStyle name="常规 7 3 2 3 2 6 4 2" xfId="34018"/>
    <cellStyle name="常规 7 3 2 3 2 6 4 2 2" xfId="34019"/>
    <cellStyle name="常规 7 3 2 3 2 6 4 3" xfId="34020"/>
    <cellStyle name="常规 7 3 2 3 2 6 4 3 2" xfId="34021"/>
    <cellStyle name="常规 7 3 2 3 2 6 4 4" xfId="34022"/>
    <cellStyle name="常规 7 3 2 3 2 6 4 4 2" xfId="34023"/>
    <cellStyle name="常规 7 3 2 3 2 6 4 5" xfId="34024"/>
    <cellStyle name="常规 7 3 2 3 2 6 5" xfId="34025"/>
    <cellStyle name="常规 7 3 2 3 2 6 5 2" xfId="34026"/>
    <cellStyle name="常规 7 3 2 3 2 6 5 2 2" xfId="34027"/>
    <cellStyle name="常规 7 3 2 3 2 6 5 3" xfId="34028"/>
    <cellStyle name="常规 7 3 2 3 2 6 5 3 2" xfId="34029"/>
    <cellStyle name="常规 7 3 2 3 2 6 5 4" xfId="34030"/>
    <cellStyle name="常规 7 3 2 3 2 6 6" xfId="34031"/>
    <cellStyle name="常规 7 3 2 3 2 6 6 2" xfId="34032"/>
    <cellStyle name="常规 7 3 2 3 2 6 7" xfId="34033"/>
    <cellStyle name="常规 7 3 2 3 2 6 7 2" xfId="34034"/>
    <cellStyle name="常规 7 3 2 3 2 6 8" xfId="34035"/>
    <cellStyle name="常规 7 3 2 3 2 6 8 2" xfId="34036"/>
    <cellStyle name="常规 7 3 2 3 2 6 9" xfId="34037"/>
    <cellStyle name="常规 7 3 2 3 2 7" xfId="34038"/>
    <cellStyle name="常规 7 3 2 3 2 7 2" xfId="34039"/>
    <cellStyle name="常规 7 3 2 3 2 7 2 2" xfId="34040"/>
    <cellStyle name="常规 7 3 2 3 2 7 2 2 2" xfId="34041"/>
    <cellStyle name="常规 7 3 2 3 2 7 2 3" xfId="34042"/>
    <cellStyle name="常规 7 3 2 3 2 7 2 3 2" xfId="34043"/>
    <cellStyle name="常规 7 3 2 3 2 7 2 4" xfId="34044"/>
    <cellStyle name="常规 7 3 2 3 2 7 2 4 2" xfId="34045"/>
    <cellStyle name="常规 7 3 2 3 2 7 2 5" xfId="34046"/>
    <cellStyle name="常规 7 3 2 3 2 7 3" xfId="34047"/>
    <cellStyle name="常规 7 3 2 3 2 7 3 2" xfId="34048"/>
    <cellStyle name="常规 7 3 2 3 2 7 4" xfId="34049"/>
    <cellStyle name="常规 7 3 2 3 2 7 4 2" xfId="34050"/>
    <cellStyle name="常规 7 3 2 3 2 7 5" xfId="34051"/>
    <cellStyle name="常规 7 3 2 3 2 7 5 2" xfId="34052"/>
    <cellStyle name="常规 7 3 2 3 2 7 6" xfId="34053"/>
    <cellStyle name="常规 7 3 2 3 2 8" xfId="34054"/>
    <cellStyle name="常规 7 3 2 3 2 8 2" xfId="34055"/>
    <cellStyle name="常规 7 3 2 3 2 8 2 2" xfId="34056"/>
    <cellStyle name="常规 7 3 2 3 2 8 3" xfId="34057"/>
    <cellStyle name="常规 7 3 2 3 2 8 3 2" xfId="34058"/>
    <cellStyle name="常规 7 3 2 3 2 8 4" xfId="34059"/>
    <cellStyle name="常规 7 3 2 3 2 8 4 2" xfId="34060"/>
    <cellStyle name="常规 7 3 2 3 2 8 5" xfId="34061"/>
    <cellStyle name="常规 7 3 2 3 2 9" xfId="34062"/>
    <cellStyle name="常规 7 3 2 3 2 9 2" xfId="34063"/>
    <cellStyle name="常规 7 3 2 3 2 9 2 2" xfId="34064"/>
    <cellStyle name="常规 7 3 2 3 2 9 3" xfId="34065"/>
    <cellStyle name="常规 7 3 2 3 2 9 3 2" xfId="34066"/>
    <cellStyle name="常规 7 3 2 3 2 9 4" xfId="34067"/>
    <cellStyle name="常规 7 3 2 3 2 9 4 2" xfId="34068"/>
    <cellStyle name="常规 7 3 2 3 2 9 5" xfId="34069"/>
    <cellStyle name="常规 7 3 2 3 3" xfId="34070"/>
    <cellStyle name="常规 7 3 2 3 3 10" xfId="34071"/>
    <cellStyle name="常规 7 3 2 3 3 10 2" xfId="34072"/>
    <cellStyle name="常规 7 3 2 3 3 10 2 2" xfId="34073"/>
    <cellStyle name="常规 7 3 2 3 3 10 3" xfId="34074"/>
    <cellStyle name="常规 7 3 2 3 3 10 3 2" xfId="34075"/>
    <cellStyle name="常规 7 3 2 3 3 10 4" xfId="34076"/>
    <cellStyle name="常规 7 3 2 3 3 10 4 2" xfId="34077"/>
    <cellStyle name="常规 7 3 2 3 3 10 5" xfId="34078"/>
    <cellStyle name="常规 7 3 2 3 3 11" xfId="34079"/>
    <cellStyle name="常规 7 3 2 3 3 11 2" xfId="34080"/>
    <cellStyle name="常规 7 3 2 3 3 11 2 2" xfId="34081"/>
    <cellStyle name="常规 7 3 2 3 3 11 3" xfId="34082"/>
    <cellStyle name="常规 7 3 2 3 3 11 3 2" xfId="34083"/>
    <cellStyle name="常规 7 3 2 3 3 11 4" xfId="34084"/>
    <cellStyle name="常规 7 3 2 3 3 12" xfId="34085"/>
    <cellStyle name="常规 7 3 2 3 3 12 2" xfId="34086"/>
    <cellStyle name="常规 7 3 2 3 3 13" xfId="34087"/>
    <cellStyle name="常规 7 3 2 3 3 13 2" xfId="34088"/>
    <cellStyle name="常规 7 3 2 3 3 14" xfId="34089"/>
    <cellStyle name="常规 7 3 2 3 3 14 2" xfId="34090"/>
    <cellStyle name="常规 7 3 2 3 3 15" xfId="34091"/>
    <cellStyle name="常规 7 3 2 3 3 2" xfId="34092"/>
    <cellStyle name="常规 7 3 2 3 3 2 10" xfId="34093"/>
    <cellStyle name="常规 7 3 2 3 3 2 10 2" xfId="34094"/>
    <cellStyle name="常规 7 3 2 3 3 2 11" xfId="34095"/>
    <cellStyle name="常规 7 3 2 3 3 2 11 2" xfId="34096"/>
    <cellStyle name="常规 7 3 2 3 3 2 12" xfId="34097"/>
    <cellStyle name="常规 7 3 2 3 3 2 2" xfId="34098"/>
    <cellStyle name="常规 7 3 2 3 3 2 2 10" xfId="34099"/>
    <cellStyle name="常规 7 3 2 3 3 2 2 10 2" xfId="34100"/>
    <cellStyle name="常规 7 3 2 3 3 2 2 11" xfId="34101"/>
    <cellStyle name="常规 7 3 2 3 3 2 2 2" xfId="34102"/>
    <cellStyle name="常规 7 3 2 3 3 2 2 2 10" xfId="34103"/>
    <cellStyle name="常规 7 3 2 3 3 2 2 2 2" xfId="34104"/>
    <cellStyle name="常规 7 3 2 3 3 2 2 2 2 2" xfId="34105"/>
    <cellStyle name="常规 7 3 2 3 3 2 2 2 2 2 2" xfId="34106"/>
    <cellStyle name="常规 7 3 2 3 3 2 2 2 2 2 2 2" xfId="34107"/>
    <cellStyle name="常规 7 3 2 3 3 2 2 2 2 2 2 2 2" xfId="34108"/>
    <cellStyle name="常规 7 3 2 3 3 2 2 2 2 2 2 3" xfId="34109"/>
    <cellStyle name="常规 7 3 2 3 3 2 2 2 2 2 2 3 2" xfId="34110"/>
    <cellStyle name="常规 7 3 2 3 3 2 2 2 2 2 2 4" xfId="34111"/>
    <cellStyle name="常规 7 3 2 3 3 2 2 2 2 2 2 4 2" xfId="34112"/>
    <cellStyle name="常规 7 3 2 3 3 2 2 2 2 2 2 5" xfId="34113"/>
    <cellStyle name="常规 7 3 2 3 3 2 2 2 2 2 3" xfId="34114"/>
    <cellStyle name="常规 7 3 2 3 3 2 2 2 2 2 3 2" xfId="34115"/>
    <cellStyle name="常规 7 3 2 3 3 2 2 2 2 2 4" xfId="34116"/>
    <cellStyle name="常规 7 3 2 3 3 2 2 2 2 2 4 2" xfId="34117"/>
    <cellStyle name="常规 7 3 2 3 3 2 2 2 2 2 5" xfId="34118"/>
    <cellStyle name="常规 7 3 2 3 3 2 2 2 2 2 5 2" xfId="34119"/>
    <cellStyle name="常规 7 3 2 3 3 2 2 2 2 2 6" xfId="34120"/>
    <cellStyle name="常规 7 3 2 3 3 2 2 2 2 3" xfId="34121"/>
    <cellStyle name="常规 7 3 2 3 3 2 2 2 2 3 2" xfId="34122"/>
    <cellStyle name="常规 7 3 2 3 3 2 2 2 2 3 2 2" xfId="34123"/>
    <cellStyle name="常规 7 3 2 3 3 2 2 2 2 3 3" xfId="34124"/>
    <cellStyle name="常规 7 3 2 3 3 2 2 2 2 3 3 2" xfId="34125"/>
    <cellStyle name="常规 7 3 2 3 3 2 2 2 2 3 4" xfId="34126"/>
    <cellStyle name="常规 7 3 2 3 3 2 2 2 2 3 4 2" xfId="34127"/>
    <cellStyle name="常规 7 3 2 3 3 2 2 2 2 3 5" xfId="34128"/>
    <cellStyle name="常规 7 3 2 3 3 2 2 2 2 4" xfId="34129"/>
    <cellStyle name="常规 7 3 2 3 3 2 2 2 2 4 2" xfId="34130"/>
    <cellStyle name="常规 7 3 2 3 3 2 2 2 2 4 2 2" xfId="34131"/>
    <cellStyle name="常规 7 3 2 3 3 2 2 2 2 4 3" xfId="34132"/>
    <cellStyle name="常规 7 3 2 3 3 2 2 2 2 4 3 2" xfId="34133"/>
    <cellStyle name="常规 7 3 2 3 3 2 2 2 2 4 4" xfId="34134"/>
    <cellStyle name="常规 7 3 2 3 3 2 2 2 2 4 4 2" xfId="34135"/>
    <cellStyle name="常规 7 3 2 3 3 2 2 2 2 4 5" xfId="34136"/>
    <cellStyle name="常规 7 3 2 3 3 2 2 2 2 5" xfId="34137"/>
    <cellStyle name="常规 7 3 2 3 3 2 2 2 2 5 2" xfId="34138"/>
    <cellStyle name="常规 7 3 2 3 3 2 2 2 2 5 2 2" xfId="34139"/>
    <cellStyle name="常规 7 3 2 3 3 2 2 2 2 5 3" xfId="34140"/>
    <cellStyle name="常规 7 3 2 3 3 2 2 2 2 5 3 2" xfId="34141"/>
    <cellStyle name="常规 7 3 2 3 3 2 2 2 2 5 4" xfId="34142"/>
    <cellStyle name="常规 7 3 2 3 3 2 2 2 2 6" xfId="34143"/>
    <cellStyle name="常规 7 3 2 3 3 2 2 2 2 6 2" xfId="34144"/>
    <cellStyle name="常规 7 3 2 3 3 2 2 2 2 7" xfId="34145"/>
    <cellStyle name="常规 7 3 2 3 3 2 2 2 2 7 2" xfId="34146"/>
    <cellStyle name="常规 7 3 2 3 3 2 2 2 2 8" xfId="34147"/>
    <cellStyle name="常规 7 3 2 3 3 2 2 2 2 8 2" xfId="34148"/>
    <cellStyle name="常规 7 3 2 3 3 2 2 2 2 9" xfId="34149"/>
    <cellStyle name="常规 7 3 2 3 3 2 2 2 3" xfId="34150"/>
    <cellStyle name="常规 7 3 2 3 3 2 2 2 3 2" xfId="34151"/>
    <cellStyle name="常规 7 3 2 3 3 2 2 2 3 2 2" xfId="34152"/>
    <cellStyle name="常规 7 3 2 3 3 2 2 2 3 2 2 2" xfId="34153"/>
    <cellStyle name="常规 7 3 2 3 3 2 2 2 3 2 3" xfId="34154"/>
    <cellStyle name="常规 7 3 2 3 3 2 2 2 3 2 3 2" xfId="34155"/>
    <cellStyle name="常规 7 3 2 3 3 2 2 2 3 2 4" xfId="34156"/>
    <cellStyle name="常规 7 3 2 3 3 2 2 2 3 2 4 2" xfId="34157"/>
    <cellStyle name="常规 7 3 2 3 3 2 2 2 3 2 5" xfId="34158"/>
    <cellStyle name="常规 7 3 2 3 3 2 2 2 3 3" xfId="34159"/>
    <cellStyle name="常规 7 3 2 3 3 2 2 2 3 3 2" xfId="34160"/>
    <cellStyle name="常规 7 3 2 3 3 2 2 2 3 4" xfId="34161"/>
    <cellStyle name="常规 7 3 2 3 3 2 2 2 3 4 2" xfId="34162"/>
    <cellStyle name="常规 7 3 2 3 3 2 2 2 3 5" xfId="34163"/>
    <cellStyle name="常规 7 3 2 3 3 2 2 2 3 5 2" xfId="34164"/>
    <cellStyle name="常规 7 3 2 3 3 2 2 2 3 6" xfId="34165"/>
    <cellStyle name="常规 7 3 2 3 3 2 2 2 4" xfId="34166"/>
    <cellStyle name="常规 7 3 2 3 3 2 2 2 4 2" xfId="34167"/>
    <cellStyle name="常规 7 3 2 3 3 2 2 2 4 2 2" xfId="34168"/>
    <cellStyle name="常规 7 3 2 3 3 2 2 2 4 3" xfId="34169"/>
    <cellStyle name="常规 7 3 2 3 3 2 2 2 4 3 2" xfId="34170"/>
    <cellStyle name="常规 7 3 2 3 3 2 2 2 4 4" xfId="34171"/>
    <cellStyle name="常规 7 3 2 3 3 2 2 2 4 4 2" xfId="34172"/>
    <cellStyle name="常规 7 3 2 3 3 2 2 2 4 5" xfId="34173"/>
    <cellStyle name="常规 7 3 2 3 3 2 2 2 5" xfId="34174"/>
    <cellStyle name="常规 7 3 2 3 3 2 2 2 5 2" xfId="34175"/>
    <cellStyle name="常规 7 3 2 3 3 2 2 2 5 2 2" xfId="34176"/>
    <cellStyle name="常规 7 3 2 3 3 2 2 2 5 3" xfId="34177"/>
    <cellStyle name="常规 7 3 2 3 3 2 2 2 5 3 2" xfId="34178"/>
    <cellStyle name="常规 7 3 2 3 3 2 2 2 5 4" xfId="34179"/>
    <cellStyle name="常规 7 3 2 3 3 2 2 2 5 4 2" xfId="34180"/>
    <cellStyle name="常规 7 3 2 3 3 2 2 2 5 5" xfId="34181"/>
    <cellStyle name="常规 7 3 2 3 3 2 2 2 6" xfId="34182"/>
    <cellStyle name="常规 7 3 2 3 3 2 2 2 6 2" xfId="34183"/>
    <cellStyle name="常规 7 3 2 3 3 2 2 2 6 2 2" xfId="34184"/>
    <cellStyle name="常规 7 3 2 3 3 2 2 2 6 3" xfId="34185"/>
    <cellStyle name="常规 7 3 2 3 3 2 2 2 6 3 2" xfId="34186"/>
    <cellStyle name="常规 7 3 2 3 3 2 2 2 6 4" xfId="34187"/>
    <cellStyle name="常规 7 3 2 3 3 2 2 2 7" xfId="34188"/>
    <cellStyle name="常规 7 3 2 3 3 2 2 2 7 2" xfId="34189"/>
    <cellStyle name="常规 7 3 2 3 3 2 2 2 8" xfId="34190"/>
    <cellStyle name="常规 7 3 2 3 3 2 2 2 8 2" xfId="34191"/>
    <cellStyle name="常规 7 3 2 3 3 2 2 2 9" xfId="34192"/>
    <cellStyle name="常规 7 3 2 3 3 2 2 2 9 2" xfId="34193"/>
    <cellStyle name="常规 7 3 2 3 3 2 2 3" xfId="34194"/>
    <cellStyle name="常规 7 3 2 3 3 2 2 3 2" xfId="34195"/>
    <cellStyle name="常规 7 3 2 3 3 2 2 3 2 2" xfId="34196"/>
    <cellStyle name="常规 7 3 2 3 3 2 2 3 2 2 2" xfId="34197"/>
    <cellStyle name="常规 7 3 2 3 3 2 2 3 2 2 2 2" xfId="34198"/>
    <cellStyle name="常规 7 3 2 3 3 2 2 3 2 2 3" xfId="34199"/>
    <cellStyle name="常规 7 3 2 3 3 2 2 3 2 2 3 2" xfId="34200"/>
    <cellStyle name="常规 7 3 2 3 3 2 2 3 2 2 4" xfId="34201"/>
    <cellStyle name="常规 7 3 2 3 3 2 2 3 2 2 4 2" xfId="34202"/>
    <cellStyle name="常规 7 3 2 3 3 2 2 3 2 2 5" xfId="34203"/>
    <cellStyle name="常规 7 3 2 3 3 2 2 3 2 3" xfId="34204"/>
    <cellStyle name="常规 7 3 2 3 3 2 2 3 2 3 2" xfId="34205"/>
    <cellStyle name="常规 7 3 2 3 3 2 2 3 2 4" xfId="34206"/>
    <cellStyle name="常规 7 3 2 3 3 2 2 3 2 4 2" xfId="34207"/>
    <cellStyle name="常规 7 3 2 3 3 2 2 3 2 5" xfId="34208"/>
    <cellStyle name="常规 7 3 2 3 3 2 2 3 2 5 2" xfId="34209"/>
    <cellStyle name="常规 7 3 2 3 3 2 2 3 2 6" xfId="34210"/>
    <cellStyle name="常规 7 3 2 3 3 2 2 3 3" xfId="34211"/>
    <cellStyle name="常规 7 3 2 3 3 2 2 3 3 2" xfId="34212"/>
    <cellStyle name="常规 7 3 2 3 3 2 2 3 3 2 2" xfId="34213"/>
    <cellStyle name="常规 7 3 2 3 3 2 2 3 3 3" xfId="34214"/>
    <cellStyle name="常规 7 3 2 3 3 2 2 3 3 3 2" xfId="34215"/>
    <cellStyle name="常规 7 3 2 3 3 2 2 3 3 4" xfId="34216"/>
    <cellStyle name="常规 7 3 2 3 3 2 2 3 3 4 2" xfId="34217"/>
    <cellStyle name="常规 7 3 2 3 3 2 2 3 3 5" xfId="34218"/>
    <cellStyle name="常规 7 3 2 3 3 2 2 3 4" xfId="34219"/>
    <cellStyle name="常规 7 3 2 3 3 2 2 3 4 2" xfId="34220"/>
    <cellStyle name="常规 7 3 2 3 3 2 2 3 4 2 2" xfId="34221"/>
    <cellStyle name="常规 7 3 2 3 3 2 2 3 4 3" xfId="34222"/>
    <cellStyle name="常规 7 3 2 3 3 2 2 3 4 3 2" xfId="34223"/>
    <cellStyle name="常规 7 3 2 3 3 2 2 3 4 4" xfId="34224"/>
    <cellStyle name="常规 7 3 2 3 3 2 2 3 4 4 2" xfId="34225"/>
    <cellStyle name="常规 7 3 2 3 3 2 2 3 4 5" xfId="34226"/>
    <cellStyle name="常规 7 3 2 3 3 2 2 3 5" xfId="34227"/>
    <cellStyle name="常规 7 3 2 3 3 2 2 3 5 2" xfId="34228"/>
    <cellStyle name="常规 7 3 2 3 3 2 2 3 5 2 2" xfId="34229"/>
    <cellStyle name="常规 7 3 2 3 3 2 2 3 5 3" xfId="34230"/>
    <cellStyle name="常规 7 3 2 3 3 2 2 3 5 3 2" xfId="34231"/>
    <cellStyle name="常规 7 3 2 3 3 2 2 3 5 4" xfId="34232"/>
    <cellStyle name="常规 7 3 2 3 3 2 2 3 6" xfId="34233"/>
    <cellStyle name="常规 7 3 2 3 3 2 2 3 6 2" xfId="34234"/>
    <cellStyle name="常规 7 3 2 3 3 2 2 3 7" xfId="34235"/>
    <cellStyle name="常规 7 3 2 3 3 2 2 3 7 2" xfId="34236"/>
    <cellStyle name="常规 7 3 2 3 3 2 2 3 8" xfId="34237"/>
    <cellStyle name="常规 7 3 2 3 3 2 2 3 8 2" xfId="34238"/>
    <cellStyle name="常规 7 3 2 3 3 2 2 3 9" xfId="34239"/>
    <cellStyle name="常规 7 3 2 3 3 2 2 4" xfId="34240"/>
    <cellStyle name="常规 7 3 2 3 3 2 2 4 2" xfId="34241"/>
    <cellStyle name="常规 7 3 2 3 3 2 2 4 2 2" xfId="34242"/>
    <cellStyle name="常规 7 3 2 3 3 2 2 4 2 2 2" xfId="34243"/>
    <cellStyle name="常规 7 3 2 3 3 2 2 4 2 3" xfId="34244"/>
    <cellStyle name="常规 7 3 2 3 3 2 2 4 2 3 2" xfId="34245"/>
    <cellStyle name="常规 7 3 2 3 3 2 2 4 2 4" xfId="34246"/>
    <cellStyle name="常规 7 3 2 3 3 2 2 4 2 4 2" xfId="34247"/>
    <cellStyle name="常规 7 3 2 3 3 2 2 4 2 5" xfId="34248"/>
    <cellStyle name="常规 7 3 2 3 3 2 2 4 3" xfId="34249"/>
    <cellStyle name="常规 7 3 2 3 3 2 2 4 3 2" xfId="34250"/>
    <cellStyle name="常规 7 3 2 3 3 2 2 4 4" xfId="34251"/>
    <cellStyle name="常规 7 3 2 3 3 2 2 4 4 2" xfId="34252"/>
    <cellStyle name="常规 7 3 2 3 3 2 2 4 5" xfId="34253"/>
    <cellStyle name="常规 7 3 2 3 3 2 2 4 5 2" xfId="34254"/>
    <cellStyle name="常规 7 3 2 3 3 2 2 4 6" xfId="34255"/>
    <cellStyle name="常规 7 3 2 3 3 2 2 5" xfId="34256"/>
    <cellStyle name="常规 7 3 2 3 3 2 2 5 2" xfId="34257"/>
    <cellStyle name="常规 7 3 2 3 3 2 2 5 2 2" xfId="34258"/>
    <cellStyle name="常规 7 3 2 3 3 2 2 5 3" xfId="34259"/>
    <cellStyle name="常规 7 3 2 3 3 2 2 5 3 2" xfId="34260"/>
    <cellStyle name="常规 7 3 2 3 3 2 2 5 4" xfId="34261"/>
    <cellStyle name="常规 7 3 2 3 3 2 2 5 4 2" xfId="34262"/>
    <cellStyle name="常规 7 3 2 3 3 2 2 5 5" xfId="34263"/>
    <cellStyle name="常规 7 3 2 3 3 2 2 6" xfId="34264"/>
    <cellStyle name="常规 7 3 2 3 3 2 2 6 2" xfId="34265"/>
    <cellStyle name="常规 7 3 2 3 3 2 2 6 2 2" xfId="34266"/>
    <cellStyle name="常规 7 3 2 3 3 2 2 6 3" xfId="34267"/>
    <cellStyle name="常规 7 3 2 3 3 2 2 6 3 2" xfId="34268"/>
    <cellStyle name="常规 7 3 2 3 3 2 2 6 4" xfId="34269"/>
    <cellStyle name="常规 7 3 2 3 3 2 2 6 4 2" xfId="34270"/>
    <cellStyle name="常规 7 3 2 3 3 2 2 6 5" xfId="34271"/>
    <cellStyle name="常规 7 3 2 3 3 2 2 7" xfId="34272"/>
    <cellStyle name="常规 7 3 2 3 3 2 2 7 2" xfId="34273"/>
    <cellStyle name="常规 7 3 2 3 3 2 2 7 2 2" xfId="34274"/>
    <cellStyle name="常规 7 3 2 3 3 2 2 7 3" xfId="34275"/>
    <cellStyle name="常规 7 3 2 3 3 2 2 7 3 2" xfId="34276"/>
    <cellStyle name="常规 7 3 2 3 3 2 2 7 4" xfId="34277"/>
    <cellStyle name="常规 7 3 2 3 3 2 2 8" xfId="34278"/>
    <cellStyle name="常规 7 3 2 3 3 2 2 8 2" xfId="34279"/>
    <cellStyle name="常规 7 3 2 3 3 2 2 9" xfId="34280"/>
    <cellStyle name="常规 7 3 2 3 3 2 2 9 2" xfId="34281"/>
    <cellStyle name="常规 7 3 2 3 3 2 3" xfId="34282"/>
    <cellStyle name="常规 7 3 2 3 3 2 3 10" xfId="34283"/>
    <cellStyle name="常规 7 3 2 3 3 2 3 2" xfId="34284"/>
    <cellStyle name="常规 7 3 2 3 3 2 3 2 2" xfId="34285"/>
    <cellStyle name="常规 7 3 2 3 3 2 3 2 2 2" xfId="34286"/>
    <cellStyle name="常规 7 3 2 3 3 2 3 2 2 2 2" xfId="34287"/>
    <cellStyle name="常规 7 3 2 3 3 2 3 2 2 2 2 2" xfId="34288"/>
    <cellStyle name="常规 7 3 2 3 3 2 3 2 2 2 3" xfId="34289"/>
    <cellStyle name="常规 7 3 2 3 3 2 3 2 2 2 3 2" xfId="34290"/>
    <cellStyle name="常规 7 3 2 3 3 2 3 2 2 2 4" xfId="34291"/>
    <cellStyle name="常规 7 3 2 3 3 2 3 2 2 2 4 2" xfId="34292"/>
    <cellStyle name="常规 7 3 2 3 3 2 3 2 2 2 5" xfId="34293"/>
    <cellStyle name="常规 7 3 2 3 3 2 3 2 2 3" xfId="34294"/>
    <cellStyle name="常规 7 3 2 3 3 2 3 2 2 3 2" xfId="34295"/>
    <cellStyle name="常规 7 3 2 3 3 2 3 2 2 4" xfId="34296"/>
    <cellStyle name="常规 7 3 2 3 3 2 3 2 2 4 2" xfId="34297"/>
    <cellStyle name="常规 7 3 2 3 3 2 3 2 2 5" xfId="34298"/>
    <cellStyle name="常规 7 3 2 3 3 2 3 2 2 5 2" xfId="34299"/>
    <cellStyle name="常规 7 3 2 3 3 2 3 2 2 6" xfId="34300"/>
    <cellStyle name="常规 7 3 2 3 3 2 3 2 3" xfId="34301"/>
    <cellStyle name="常规 7 3 2 3 3 2 3 2 3 2" xfId="34302"/>
    <cellStyle name="常规 7 3 2 3 3 2 3 2 3 2 2" xfId="34303"/>
    <cellStyle name="常规 7 3 2 3 3 2 3 2 3 3" xfId="34304"/>
    <cellStyle name="常规 7 3 2 3 3 2 3 2 3 3 2" xfId="34305"/>
    <cellStyle name="常规 7 3 2 3 3 2 3 2 3 4" xfId="34306"/>
    <cellStyle name="常规 7 3 2 3 3 2 3 2 3 4 2" xfId="34307"/>
    <cellStyle name="常规 7 3 2 3 3 2 3 2 3 5" xfId="34308"/>
    <cellStyle name="常规 7 3 2 3 3 2 3 2 4" xfId="34309"/>
    <cellStyle name="常规 7 3 2 3 3 2 3 2 4 2" xfId="34310"/>
    <cellStyle name="常规 7 3 2 3 3 2 3 2 4 2 2" xfId="34311"/>
    <cellStyle name="常规 7 3 2 3 3 2 3 2 4 3" xfId="34312"/>
    <cellStyle name="常规 7 3 2 3 3 2 3 2 4 3 2" xfId="34313"/>
    <cellStyle name="常规 7 3 2 3 3 2 3 2 4 4" xfId="34314"/>
    <cellStyle name="常规 7 3 2 3 3 2 3 2 4 4 2" xfId="34315"/>
    <cellStyle name="常规 7 3 2 3 3 2 3 2 4 5" xfId="34316"/>
    <cellStyle name="常规 7 3 2 3 3 2 3 2 5" xfId="34317"/>
    <cellStyle name="常规 7 3 2 3 3 2 3 2 5 2" xfId="34318"/>
    <cellStyle name="常规 7 3 2 3 3 2 3 2 5 2 2" xfId="34319"/>
    <cellStyle name="常规 7 3 2 3 3 2 3 2 5 3" xfId="34320"/>
    <cellStyle name="常规 7 3 2 3 3 2 3 2 5 3 2" xfId="34321"/>
    <cellStyle name="常规 7 3 2 3 3 2 3 2 5 4" xfId="34322"/>
    <cellStyle name="常规 7 3 2 3 3 2 3 2 6" xfId="34323"/>
    <cellStyle name="常规 7 3 2 3 3 2 3 2 6 2" xfId="34324"/>
    <cellStyle name="常规 7 3 2 3 3 2 3 2 7" xfId="34325"/>
    <cellStyle name="常规 7 3 2 3 3 2 3 2 7 2" xfId="34326"/>
    <cellStyle name="常规 7 3 2 3 3 2 3 2 8" xfId="34327"/>
    <cellStyle name="常规 7 3 2 3 3 2 3 2 8 2" xfId="34328"/>
    <cellStyle name="常规 7 3 2 3 3 2 3 2 9" xfId="34329"/>
    <cellStyle name="常规 7 3 2 3 3 2 3 3" xfId="34330"/>
    <cellStyle name="常规 7 3 2 3 3 2 3 3 2" xfId="34331"/>
    <cellStyle name="常规 7 3 2 3 3 2 3 3 2 2" xfId="34332"/>
    <cellStyle name="常规 7 3 2 3 3 2 3 3 2 2 2" xfId="34333"/>
    <cellStyle name="常规 7 3 2 3 3 2 3 3 2 3" xfId="34334"/>
    <cellStyle name="常规 7 3 2 3 3 2 3 3 2 3 2" xfId="34335"/>
    <cellStyle name="常规 7 3 2 3 3 2 3 3 2 4" xfId="34336"/>
    <cellStyle name="常规 7 3 2 3 3 2 3 3 2 4 2" xfId="34337"/>
    <cellStyle name="常规 7 3 2 3 3 2 3 3 2 5" xfId="34338"/>
    <cellStyle name="常规 7 3 2 3 3 2 3 3 3" xfId="34339"/>
    <cellStyle name="常规 7 3 2 3 3 2 3 3 3 2" xfId="34340"/>
    <cellStyle name="常规 7 3 2 3 3 2 3 3 4" xfId="34341"/>
    <cellStyle name="常规 7 3 2 3 3 2 3 3 4 2" xfId="34342"/>
    <cellStyle name="常规 7 3 2 3 3 2 3 3 5" xfId="34343"/>
    <cellStyle name="常规 7 3 2 3 3 2 3 3 5 2" xfId="34344"/>
    <cellStyle name="常规 7 3 2 3 3 2 3 3 6" xfId="34345"/>
    <cellStyle name="常规 7 3 2 3 3 2 3 4" xfId="34346"/>
    <cellStyle name="常规 7 3 2 3 3 2 3 4 2" xfId="34347"/>
    <cellStyle name="常规 7 3 2 3 3 2 3 4 2 2" xfId="34348"/>
    <cellStyle name="常规 7 3 2 3 3 2 3 4 3" xfId="34349"/>
    <cellStyle name="常规 7 3 2 3 3 2 3 4 3 2" xfId="34350"/>
    <cellStyle name="常规 7 3 2 3 3 2 3 4 4" xfId="34351"/>
    <cellStyle name="常规 7 3 2 3 3 2 3 4 4 2" xfId="34352"/>
    <cellStyle name="常规 7 3 2 3 3 2 3 4 5" xfId="34353"/>
    <cellStyle name="常规 7 3 2 3 3 2 3 5" xfId="34354"/>
    <cellStyle name="常规 7 3 2 3 3 2 3 5 2" xfId="34355"/>
    <cellStyle name="常规 7 3 2 3 3 2 3 5 2 2" xfId="34356"/>
    <cellStyle name="常规 7 3 2 3 3 2 3 5 3" xfId="34357"/>
    <cellStyle name="常规 7 3 2 3 3 2 3 5 3 2" xfId="34358"/>
    <cellStyle name="常规 7 3 2 3 3 2 3 5 4" xfId="34359"/>
    <cellStyle name="常规 7 3 2 3 3 2 3 5 4 2" xfId="34360"/>
    <cellStyle name="常规 7 3 2 3 3 2 3 5 5" xfId="34361"/>
    <cellStyle name="常规 7 3 2 3 3 2 3 6" xfId="34362"/>
    <cellStyle name="常规 7 3 2 3 3 2 3 6 2" xfId="34363"/>
    <cellStyle name="常规 7 3 2 3 3 2 3 6 2 2" xfId="34364"/>
    <cellStyle name="常规 7 3 2 3 3 2 3 6 3" xfId="34365"/>
    <cellStyle name="常规 7 3 2 3 3 2 3 6 3 2" xfId="34366"/>
    <cellStyle name="常规 7 3 2 3 3 2 3 6 4" xfId="34367"/>
    <cellStyle name="常规 7 3 2 3 3 2 3 7" xfId="34368"/>
    <cellStyle name="常规 7 3 2 3 3 2 3 7 2" xfId="34369"/>
    <cellStyle name="常规 7 3 2 3 3 2 3 8" xfId="34370"/>
    <cellStyle name="常规 7 3 2 3 3 2 3 8 2" xfId="34371"/>
    <cellStyle name="常规 7 3 2 3 3 2 3 9" xfId="34372"/>
    <cellStyle name="常规 7 3 2 3 3 2 3 9 2" xfId="34373"/>
    <cellStyle name="常规 7 3 2 3 3 2 4" xfId="34374"/>
    <cellStyle name="常规 7 3 2 3 3 2 4 2" xfId="34375"/>
    <cellStyle name="常规 7 3 2 3 3 2 4 2 2" xfId="34376"/>
    <cellStyle name="常规 7 3 2 3 3 2 4 2 2 2" xfId="34377"/>
    <cellStyle name="常规 7 3 2 3 3 2 4 2 2 2 2" xfId="34378"/>
    <cellStyle name="常规 7 3 2 3 3 2 4 2 2 3" xfId="34379"/>
    <cellStyle name="常规 7 3 2 3 3 2 4 2 2 3 2" xfId="34380"/>
    <cellStyle name="常规 7 3 2 3 3 2 4 2 2 4" xfId="34381"/>
    <cellStyle name="常规 7 3 2 3 3 2 4 2 2 4 2" xfId="34382"/>
    <cellStyle name="常规 7 3 2 3 3 2 4 2 2 5" xfId="34383"/>
    <cellStyle name="常规 7 3 2 3 3 2 4 2 3" xfId="34384"/>
    <cellStyle name="常规 7 3 2 3 3 2 4 2 3 2" xfId="34385"/>
    <cellStyle name="常规 7 3 2 3 3 2 4 2 4" xfId="34386"/>
    <cellStyle name="常规 7 3 2 3 3 2 4 2 4 2" xfId="34387"/>
    <cellStyle name="常规 7 3 2 3 3 2 4 2 5" xfId="34388"/>
    <cellStyle name="常规 7 3 2 3 3 2 4 2 5 2" xfId="34389"/>
    <cellStyle name="常规 7 3 2 3 3 2 4 2 6" xfId="34390"/>
    <cellStyle name="常规 7 3 2 3 3 2 4 3" xfId="34391"/>
    <cellStyle name="常规 7 3 2 3 3 2 4 3 2" xfId="34392"/>
    <cellStyle name="常规 7 3 2 3 3 2 4 3 2 2" xfId="34393"/>
    <cellStyle name="常规 7 3 2 3 3 2 4 3 3" xfId="34394"/>
    <cellStyle name="常规 7 3 2 3 3 2 4 3 3 2" xfId="34395"/>
    <cellStyle name="常规 7 3 2 3 3 2 4 3 4" xfId="34396"/>
    <cellStyle name="常规 7 3 2 3 3 2 4 3 4 2" xfId="34397"/>
    <cellStyle name="常规 7 3 2 3 3 2 4 3 5" xfId="34398"/>
    <cellStyle name="常规 7 3 2 3 3 2 4 4" xfId="34399"/>
    <cellStyle name="常规 7 3 2 3 3 2 4 4 2" xfId="34400"/>
    <cellStyle name="常规 7 3 2 3 3 2 4 4 2 2" xfId="34401"/>
    <cellStyle name="常规 7 3 2 3 3 2 4 4 3" xfId="34402"/>
    <cellStyle name="常规 7 3 2 3 3 2 4 4 3 2" xfId="34403"/>
    <cellStyle name="常规 7 3 2 3 3 2 4 4 4" xfId="34404"/>
    <cellStyle name="常规 7 3 2 3 3 2 4 4 4 2" xfId="34405"/>
    <cellStyle name="常规 7 3 2 3 3 2 4 4 5" xfId="34406"/>
    <cellStyle name="常规 7 3 2 3 3 2 4 5" xfId="34407"/>
    <cellStyle name="常规 7 3 2 3 3 2 4 5 2" xfId="34408"/>
    <cellStyle name="常规 7 3 2 3 3 2 4 5 2 2" xfId="34409"/>
    <cellStyle name="常规 7 3 2 3 3 2 4 5 3" xfId="34410"/>
    <cellStyle name="常规 7 3 2 3 3 2 4 5 3 2" xfId="34411"/>
    <cellStyle name="常规 7 3 2 3 3 2 4 5 4" xfId="34412"/>
    <cellStyle name="常规 7 3 2 3 3 2 4 6" xfId="34413"/>
    <cellStyle name="常规 7 3 2 3 3 2 4 6 2" xfId="34414"/>
    <cellStyle name="常规 7 3 2 3 3 2 4 7" xfId="34415"/>
    <cellStyle name="常规 7 3 2 3 3 2 4 7 2" xfId="34416"/>
    <cellStyle name="常规 7 3 2 3 3 2 4 8" xfId="34417"/>
    <cellStyle name="常规 7 3 2 3 3 2 4 8 2" xfId="34418"/>
    <cellStyle name="常规 7 3 2 3 3 2 4 9" xfId="34419"/>
    <cellStyle name="常规 7 3 2 3 3 2 5" xfId="34420"/>
    <cellStyle name="常规 7 3 2 3 3 2 5 2" xfId="34421"/>
    <cellStyle name="常规 7 3 2 3 3 2 5 2 2" xfId="34422"/>
    <cellStyle name="常规 7 3 2 3 3 2 5 2 2 2" xfId="34423"/>
    <cellStyle name="常规 7 3 2 3 3 2 5 2 3" xfId="34424"/>
    <cellStyle name="常规 7 3 2 3 3 2 5 2 3 2" xfId="34425"/>
    <cellStyle name="常规 7 3 2 3 3 2 5 2 4" xfId="34426"/>
    <cellStyle name="常规 7 3 2 3 3 2 5 2 4 2" xfId="34427"/>
    <cellStyle name="常规 7 3 2 3 3 2 5 2 5" xfId="34428"/>
    <cellStyle name="常规 7 3 2 3 3 2 5 3" xfId="34429"/>
    <cellStyle name="常规 7 3 2 3 3 2 5 3 2" xfId="34430"/>
    <cellStyle name="常规 7 3 2 3 3 2 5 4" xfId="34431"/>
    <cellStyle name="常规 7 3 2 3 3 2 5 4 2" xfId="34432"/>
    <cellStyle name="常规 7 3 2 3 3 2 5 5" xfId="34433"/>
    <cellStyle name="常规 7 3 2 3 3 2 5 5 2" xfId="34434"/>
    <cellStyle name="常规 7 3 2 3 3 2 5 6" xfId="34435"/>
    <cellStyle name="常规 7 3 2 3 3 2 6" xfId="34436"/>
    <cellStyle name="常规 7 3 2 3 3 2 6 2" xfId="34437"/>
    <cellStyle name="常规 7 3 2 3 3 2 6 2 2" xfId="34438"/>
    <cellStyle name="常规 7 3 2 3 3 2 6 3" xfId="34439"/>
    <cellStyle name="常规 7 3 2 3 3 2 6 3 2" xfId="34440"/>
    <cellStyle name="常规 7 3 2 3 3 2 6 4" xfId="34441"/>
    <cellStyle name="常规 7 3 2 3 3 2 6 4 2" xfId="34442"/>
    <cellStyle name="常规 7 3 2 3 3 2 6 5" xfId="34443"/>
    <cellStyle name="常规 7 3 2 3 3 2 7" xfId="34444"/>
    <cellStyle name="常规 7 3 2 3 3 2 7 2" xfId="34445"/>
    <cellStyle name="常规 7 3 2 3 3 2 7 2 2" xfId="34446"/>
    <cellStyle name="常规 7 3 2 3 3 2 7 3" xfId="34447"/>
    <cellStyle name="常规 7 3 2 3 3 2 7 3 2" xfId="34448"/>
    <cellStyle name="常规 7 3 2 3 3 2 7 4" xfId="34449"/>
    <cellStyle name="常规 7 3 2 3 3 2 7 4 2" xfId="34450"/>
    <cellStyle name="常规 7 3 2 3 3 2 7 5" xfId="34451"/>
    <cellStyle name="常规 7 3 2 3 3 2 8" xfId="34452"/>
    <cellStyle name="常规 7 3 2 3 3 2 8 2" xfId="34453"/>
    <cellStyle name="常规 7 3 2 3 3 2 8 2 2" xfId="34454"/>
    <cellStyle name="常规 7 3 2 3 3 2 8 3" xfId="34455"/>
    <cellStyle name="常规 7 3 2 3 3 2 8 3 2" xfId="34456"/>
    <cellStyle name="常规 7 3 2 3 3 2 8 4" xfId="34457"/>
    <cellStyle name="常规 7 3 2 3 3 2 9" xfId="34458"/>
    <cellStyle name="常规 7 3 2 3 3 2 9 2" xfId="34459"/>
    <cellStyle name="常规 7 3 2 3 3 3" xfId="34460"/>
    <cellStyle name="常规 7 3 2 3 3 3 10" xfId="34461"/>
    <cellStyle name="常规 7 3 2 3 3 3 10 2" xfId="34462"/>
    <cellStyle name="常规 7 3 2 3 3 3 11" xfId="34463"/>
    <cellStyle name="常规 7 3 2 3 3 3 2" xfId="34464"/>
    <cellStyle name="常规 7 3 2 3 3 3 2 10" xfId="34465"/>
    <cellStyle name="常规 7 3 2 3 3 3 2 2" xfId="34466"/>
    <cellStyle name="常规 7 3 2 3 3 3 2 2 2" xfId="34467"/>
    <cellStyle name="常规 7 3 2 3 3 3 2 2 2 2" xfId="34468"/>
    <cellStyle name="常规 7 3 2 3 3 3 2 2 2 2 2" xfId="34469"/>
    <cellStyle name="常规 7 3 2 3 3 3 2 2 2 2 2 2" xfId="34470"/>
    <cellStyle name="常规 7 3 2 3 3 3 2 2 2 2 3" xfId="34471"/>
    <cellStyle name="常规 7 3 2 3 3 3 2 2 2 2 3 2" xfId="34472"/>
    <cellStyle name="常规 7 3 2 3 3 3 2 2 2 2 4" xfId="34473"/>
    <cellStyle name="常规 7 3 2 3 3 3 2 2 2 2 4 2" xfId="34474"/>
    <cellStyle name="常规 7 3 2 3 3 3 2 2 2 2 5" xfId="34475"/>
    <cellStyle name="常规 7 3 2 3 3 3 2 2 2 3" xfId="34476"/>
    <cellStyle name="常规 7 3 2 3 3 3 2 2 2 3 2" xfId="34477"/>
    <cellStyle name="常规 7 3 2 3 3 3 2 2 2 4" xfId="34478"/>
    <cellStyle name="常规 7 3 2 3 3 3 2 2 2 4 2" xfId="34479"/>
    <cellStyle name="常规 7 3 2 3 3 3 2 2 2 5" xfId="34480"/>
    <cellStyle name="常规 7 3 2 3 3 3 2 2 2 5 2" xfId="34481"/>
    <cellStyle name="常规 7 3 2 3 3 3 2 2 2 6" xfId="34482"/>
    <cellStyle name="常规 7 3 2 3 3 3 2 2 3" xfId="34483"/>
    <cellStyle name="常规 7 3 2 3 3 3 2 2 3 2" xfId="34484"/>
    <cellStyle name="常规 7 3 2 3 3 3 2 2 3 2 2" xfId="34485"/>
    <cellStyle name="常规 7 3 2 3 3 3 2 2 3 3" xfId="34486"/>
    <cellStyle name="常规 7 3 2 3 3 3 2 2 3 3 2" xfId="34487"/>
    <cellStyle name="常规 7 3 2 3 3 3 2 2 3 4" xfId="34488"/>
    <cellStyle name="常规 7 3 2 3 3 3 2 2 3 4 2" xfId="34489"/>
    <cellStyle name="常规 7 3 2 3 3 3 2 2 3 5" xfId="34490"/>
    <cellStyle name="常规 7 3 2 3 3 3 2 2 4" xfId="34491"/>
    <cellStyle name="常规 7 3 2 3 3 3 2 2 4 2" xfId="34492"/>
    <cellStyle name="常规 7 3 2 3 3 3 2 2 4 2 2" xfId="34493"/>
    <cellStyle name="常规 7 3 2 3 3 3 2 2 4 3" xfId="34494"/>
    <cellStyle name="常规 7 3 2 3 3 3 2 2 4 3 2" xfId="34495"/>
    <cellStyle name="常规 7 3 2 3 3 3 2 2 4 4" xfId="34496"/>
    <cellStyle name="常规 7 3 2 3 3 3 2 2 4 4 2" xfId="34497"/>
    <cellStyle name="常规 7 3 2 3 3 3 2 2 4 5" xfId="34498"/>
    <cellStyle name="常规 7 3 2 3 3 3 2 2 5" xfId="34499"/>
    <cellStyle name="常规 7 3 2 3 3 3 2 2 5 2" xfId="34500"/>
    <cellStyle name="常规 7 3 2 3 3 3 2 2 5 2 2" xfId="34501"/>
    <cellStyle name="常规 7 3 2 3 3 3 2 2 5 3" xfId="34502"/>
    <cellStyle name="常规 7 3 2 3 3 3 2 2 5 3 2" xfId="34503"/>
    <cellStyle name="常规 7 3 2 3 3 3 2 2 5 4" xfId="34504"/>
    <cellStyle name="常规 7 3 2 3 3 3 2 2 6" xfId="34505"/>
    <cellStyle name="常规 7 3 2 3 3 3 2 2 6 2" xfId="34506"/>
    <cellStyle name="常规 7 3 2 3 3 3 2 2 7" xfId="34507"/>
    <cellStyle name="常规 7 3 2 3 3 3 2 2 7 2" xfId="34508"/>
    <cellStyle name="常规 7 3 2 3 3 3 2 2 8" xfId="34509"/>
    <cellStyle name="常规 7 3 2 3 3 3 2 2 8 2" xfId="34510"/>
    <cellStyle name="常规 7 3 2 3 3 3 2 2 9" xfId="34511"/>
    <cellStyle name="常规 7 3 2 3 3 3 2 3" xfId="34512"/>
    <cellStyle name="常规 7 3 2 3 3 3 2 3 2" xfId="34513"/>
    <cellStyle name="常规 7 3 2 3 3 3 2 3 2 2" xfId="34514"/>
    <cellStyle name="常规 7 3 2 3 3 3 2 3 2 2 2" xfId="34515"/>
    <cellStyle name="常规 7 3 2 3 3 3 2 3 2 3" xfId="34516"/>
    <cellStyle name="常规 7 3 2 3 3 3 2 3 2 3 2" xfId="34517"/>
    <cellStyle name="常规 7 3 2 3 3 3 2 3 2 4" xfId="34518"/>
    <cellStyle name="常规 7 3 2 3 3 3 2 3 2 4 2" xfId="34519"/>
    <cellStyle name="常规 7 3 2 3 3 3 2 3 2 5" xfId="34520"/>
    <cellStyle name="常规 7 3 2 3 3 3 2 3 3" xfId="34521"/>
    <cellStyle name="常规 7 3 2 3 3 3 2 3 3 2" xfId="34522"/>
    <cellStyle name="常规 7 3 2 3 3 3 2 3 4" xfId="34523"/>
    <cellStyle name="常规 7 3 2 3 3 3 2 3 4 2" xfId="34524"/>
    <cellStyle name="常规 7 3 2 3 3 3 2 3 5" xfId="34525"/>
    <cellStyle name="常规 7 3 2 3 3 3 2 3 5 2" xfId="34526"/>
    <cellStyle name="常规 7 3 2 3 3 3 2 3 6" xfId="34527"/>
    <cellStyle name="常规 7 3 2 3 3 3 2 4" xfId="34528"/>
    <cellStyle name="常规 7 3 2 3 3 3 2 4 2" xfId="34529"/>
    <cellStyle name="常规 7 3 2 3 3 3 2 4 2 2" xfId="34530"/>
    <cellStyle name="常规 7 3 2 3 3 3 2 4 3" xfId="34531"/>
    <cellStyle name="常规 7 3 2 3 3 3 2 4 3 2" xfId="34532"/>
    <cellStyle name="常规 7 3 2 3 3 3 2 4 4" xfId="34533"/>
    <cellStyle name="常规 7 3 2 3 3 3 2 4 4 2" xfId="34534"/>
    <cellStyle name="常规 7 3 2 3 3 3 2 4 5" xfId="34535"/>
    <cellStyle name="常规 7 3 2 3 3 3 2 5" xfId="34536"/>
    <cellStyle name="常规 7 3 2 3 3 3 2 5 2" xfId="34537"/>
    <cellStyle name="常规 7 3 2 3 3 3 2 5 2 2" xfId="34538"/>
    <cellStyle name="常规 7 3 2 3 3 3 2 5 3" xfId="34539"/>
    <cellStyle name="常规 7 3 2 3 3 3 2 5 3 2" xfId="34540"/>
    <cellStyle name="常规 7 3 2 3 3 3 2 5 4" xfId="34541"/>
    <cellStyle name="常规 7 3 2 3 3 3 2 5 4 2" xfId="34542"/>
    <cellStyle name="常规 7 3 2 3 3 3 2 5 5" xfId="34543"/>
    <cellStyle name="常规 7 3 2 3 3 3 2 6" xfId="34544"/>
    <cellStyle name="常规 7 3 2 3 3 3 2 6 2" xfId="34545"/>
    <cellStyle name="常规 7 3 2 3 3 3 2 6 2 2" xfId="34546"/>
    <cellStyle name="常规 7 3 2 3 3 3 2 6 3" xfId="34547"/>
    <cellStyle name="常规 7 3 2 3 3 3 2 6 3 2" xfId="34548"/>
    <cellStyle name="常规 7 3 2 3 3 3 2 6 4" xfId="34549"/>
    <cellStyle name="常规 7 3 2 3 3 3 2 7" xfId="34550"/>
    <cellStyle name="常规 7 3 2 3 3 3 2 7 2" xfId="34551"/>
    <cellStyle name="常规 7 3 2 3 3 3 2 8" xfId="34552"/>
    <cellStyle name="常规 7 3 2 3 3 3 2 8 2" xfId="34553"/>
    <cellStyle name="常规 7 3 2 3 3 3 2 9" xfId="34554"/>
    <cellStyle name="常规 7 3 2 3 3 3 2 9 2" xfId="34555"/>
    <cellStyle name="常规 7 3 2 3 3 3 3" xfId="34556"/>
    <cellStyle name="常规 7 3 2 3 3 3 3 2" xfId="34557"/>
    <cellStyle name="常规 7 3 2 3 3 3 3 2 2" xfId="34558"/>
    <cellStyle name="常规 7 3 2 3 3 3 3 2 2 2" xfId="34559"/>
    <cellStyle name="常规 7 3 2 3 3 3 3 2 2 2 2" xfId="34560"/>
    <cellStyle name="常规 7 3 2 3 3 3 3 2 2 3" xfId="34561"/>
    <cellStyle name="常规 7 3 2 3 3 3 3 2 2 3 2" xfId="34562"/>
    <cellStyle name="常规 7 3 2 3 3 3 3 2 2 4" xfId="34563"/>
    <cellStyle name="常规 7 3 2 3 3 3 3 2 2 4 2" xfId="34564"/>
    <cellStyle name="常规 7 3 2 3 3 3 3 2 2 5" xfId="34565"/>
    <cellStyle name="常规 7 3 2 3 3 3 3 2 3" xfId="34566"/>
    <cellStyle name="常规 7 3 2 3 3 3 3 2 3 2" xfId="34567"/>
    <cellStyle name="常规 7 3 2 3 3 3 3 2 4" xfId="34568"/>
    <cellStyle name="常规 7 3 2 3 3 3 3 2 4 2" xfId="34569"/>
    <cellStyle name="常规 7 3 2 3 3 3 3 2 5" xfId="34570"/>
    <cellStyle name="常规 7 3 2 3 3 3 3 2 5 2" xfId="34571"/>
    <cellStyle name="常规 7 3 2 3 3 3 3 2 6" xfId="34572"/>
    <cellStyle name="常规 7 3 2 3 3 3 3 3" xfId="34573"/>
    <cellStyle name="常规 7 3 2 3 3 3 3 3 2" xfId="34574"/>
    <cellStyle name="常规 7 3 2 3 3 3 3 3 2 2" xfId="34575"/>
    <cellStyle name="常规 7 3 2 3 3 3 3 3 3" xfId="34576"/>
    <cellStyle name="常规 7 3 2 3 3 3 3 3 3 2" xfId="34577"/>
    <cellStyle name="常规 7 3 2 3 3 3 3 3 4" xfId="34578"/>
    <cellStyle name="常规 7 3 2 3 3 3 3 3 4 2" xfId="34579"/>
    <cellStyle name="常规 7 3 2 3 3 3 3 3 5" xfId="34580"/>
    <cellStyle name="常规 7 3 2 3 3 3 3 4" xfId="34581"/>
    <cellStyle name="常规 7 3 2 3 3 3 3 4 2" xfId="34582"/>
    <cellStyle name="常规 7 3 2 3 3 3 3 4 2 2" xfId="34583"/>
    <cellStyle name="常规 7 3 2 3 3 3 3 4 3" xfId="34584"/>
    <cellStyle name="常规 7 3 2 3 3 3 3 4 3 2" xfId="34585"/>
    <cellStyle name="常规 7 3 2 3 3 3 3 4 4" xfId="34586"/>
    <cellStyle name="常规 7 3 2 3 3 3 3 4 4 2" xfId="34587"/>
    <cellStyle name="常规 7 3 2 3 3 3 3 4 5" xfId="34588"/>
    <cellStyle name="常规 7 3 2 3 3 3 3 5" xfId="34589"/>
    <cellStyle name="常规 7 3 2 3 3 3 3 5 2" xfId="34590"/>
    <cellStyle name="常规 7 3 2 3 3 3 3 5 2 2" xfId="34591"/>
    <cellStyle name="常规 7 3 2 3 3 3 3 5 3" xfId="34592"/>
    <cellStyle name="常规 7 3 2 3 3 3 3 5 3 2" xfId="34593"/>
    <cellStyle name="常规 7 3 2 3 3 3 3 5 4" xfId="34594"/>
    <cellStyle name="常规 7 3 2 3 3 3 3 6" xfId="34595"/>
    <cellStyle name="常规 7 3 2 3 3 3 3 6 2" xfId="34596"/>
    <cellStyle name="常规 7 3 2 3 3 3 3 7" xfId="34597"/>
    <cellStyle name="常规 7 3 2 3 3 3 3 7 2" xfId="34598"/>
    <cellStyle name="常规 7 3 2 3 3 3 3 8" xfId="34599"/>
    <cellStyle name="常规 7 3 2 3 3 3 3 8 2" xfId="34600"/>
    <cellStyle name="常规 7 3 2 3 3 3 3 9" xfId="34601"/>
    <cellStyle name="常规 7 3 2 3 3 3 4" xfId="34602"/>
    <cellStyle name="常规 7 3 2 3 3 3 4 2" xfId="34603"/>
    <cellStyle name="常规 7 3 2 3 3 3 4 2 2" xfId="34604"/>
    <cellStyle name="常规 7 3 2 3 3 3 4 2 2 2" xfId="34605"/>
    <cellStyle name="常规 7 3 2 3 3 3 4 2 3" xfId="34606"/>
    <cellStyle name="常规 7 3 2 3 3 3 4 2 3 2" xfId="34607"/>
    <cellStyle name="常规 7 3 2 3 3 3 4 2 4" xfId="34608"/>
    <cellStyle name="常规 7 3 2 3 3 3 4 2 4 2" xfId="34609"/>
    <cellStyle name="常规 7 3 2 3 3 3 4 2 5" xfId="34610"/>
    <cellStyle name="常规 7 3 2 3 3 3 4 3" xfId="34611"/>
    <cellStyle name="常规 7 3 2 3 3 3 4 3 2" xfId="34612"/>
    <cellStyle name="常规 7 3 2 3 3 3 4 4" xfId="34613"/>
    <cellStyle name="常规 7 3 2 3 3 3 4 4 2" xfId="34614"/>
    <cellStyle name="常规 7 3 2 3 3 3 4 5" xfId="34615"/>
    <cellStyle name="常规 7 3 2 3 3 3 4 5 2" xfId="34616"/>
    <cellStyle name="常规 7 3 2 3 3 3 4 6" xfId="34617"/>
    <cellStyle name="常规 7 3 2 3 3 3 5" xfId="34618"/>
    <cellStyle name="常规 7 3 2 3 3 3 5 2" xfId="34619"/>
    <cellStyle name="常规 7 3 2 3 3 3 5 2 2" xfId="34620"/>
    <cellStyle name="常规 7 3 2 3 3 3 5 3" xfId="34621"/>
    <cellStyle name="常规 7 3 2 3 3 3 5 3 2" xfId="34622"/>
    <cellStyle name="常规 7 3 2 3 3 3 5 4" xfId="34623"/>
    <cellStyle name="常规 7 3 2 3 3 3 5 4 2" xfId="34624"/>
    <cellStyle name="常规 7 3 2 3 3 3 5 5" xfId="34625"/>
    <cellStyle name="常规 7 3 2 3 3 3 6" xfId="34626"/>
    <cellStyle name="常规 7 3 2 3 3 3 6 2" xfId="34627"/>
    <cellStyle name="常规 7 3 2 3 3 3 6 2 2" xfId="34628"/>
    <cellStyle name="常规 7 3 2 3 3 3 6 3" xfId="34629"/>
    <cellStyle name="常规 7 3 2 3 3 3 6 3 2" xfId="34630"/>
    <cellStyle name="常规 7 3 2 3 3 3 6 4" xfId="34631"/>
    <cellStyle name="常规 7 3 2 3 3 3 6 4 2" xfId="34632"/>
    <cellStyle name="常规 7 3 2 3 3 3 6 5" xfId="34633"/>
    <cellStyle name="常规 7 3 2 3 3 3 7" xfId="34634"/>
    <cellStyle name="常规 7 3 2 3 3 3 7 2" xfId="34635"/>
    <cellStyle name="常规 7 3 2 3 3 3 7 2 2" xfId="34636"/>
    <cellStyle name="常规 7 3 2 3 3 3 7 3" xfId="34637"/>
    <cellStyle name="常规 7 3 2 3 3 3 7 3 2" xfId="34638"/>
    <cellStyle name="常规 7 3 2 3 3 3 7 4" xfId="34639"/>
    <cellStyle name="常规 7 3 2 3 3 3 8" xfId="34640"/>
    <cellStyle name="常规 7 3 2 3 3 3 8 2" xfId="34641"/>
    <cellStyle name="常规 7 3 2 3 3 3 9" xfId="34642"/>
    <cellStyle name="常规 7 3 2 3 3 3 9 2" xfId="34643"/>
    <cellStyle name="常规 7 3 2 3 3 4" xfId="34644"/>
    <cellStyle name="常规 7 3 2 3 3 4 10" xfId="34645"/>
    <cellStyle name="常规 7 3 2 3 3 4 10 2" xfId="34646"/>
    <cellStyle name="常规 7 3 2 3 3 4 11" xfId="34647"/>
    <cellStyle name="常规 7 3 2 3 3 4 2" xfId="34648"/>
    <cellStyle name="常规 7 3 2 3 3 4 2 10" xfId="34649"/>
    <cellStyle name="常规 7 3 2 3 3 4 2 2" xfId="34650"/>
    <cellStyle name="常规 7 3 2 3 3 4 2 2 2" xfId="34651"/>
    <cellStyle name="常规 7 3 2 3 3 4 2 2 2 2" xfId="34652"/>
    <cellStyle name="常规 7 3 2 3 3 4 2 2 2 2 2" xfId="34653"/>
    <cellStyle name="常规 7 3 2 3 3 4 2 2 2 2 2 2" xfId="34654"/>
    <cellStyle name="常规 7 3 2 3 3 4 2 2 2 2 3" xfId="34655"/>
    <cellStyle name="常规 7 3 2 3 3 4 2 2 2 2 3 2" xfId="34656"/>
    <cellStyle name="常规 7 3 2 3 3 4 2 2 2 2 4" xfId="34657"/>
    <cellStyle name="常规 7 3 2 3 3 4 2 2 2 2 4 2" xfId="34658"/>
    <cellStyle name="常规 7 3 2 3 3 4 2 2 2 2 5" xfId="34659"/>
    <cellStyle name="常规 7 3 2 3 3 4 2 2 2 3" xfId="34660"/>
    <cellStyle name="常规 7 3 2 3 3 4 2 2 2 3 2" xfId="34661"/>
    <cellStyle name="常规 7 3 2 3 3 4 2 2 2 4" xfId="34662"/>
    <cellStyle name="常规 7 3 2 3 3 4 2 2 2 4 2" xfId="34663"/>
    <cellStyle name="常规 7 3 2 3 3 4 2 2 2 5" xfId="34664"/>
    <cellStyle name="常规 7 3 2 3 3 4 2 2 2 5 2" xfId="34665"/>
    <cellStyle name="常规 7 3 2 3 3 4 2 2 2 6" xfId="34666"/>
    <cellStyle name="常规 7 3 2 3 3 4 2 2 3" xfId="34667"/>
    <cellStyle name="常规 7 3 2 3 3 4 2 2 3 2" xfId="34668"/>
    <cellStyle name="常规 7 3 2 3 3 4 2 2 3 2 2" xfId="34669"/>
    <cellStyle name="常规 7 3 2 3 3 4 2 2 3 3" xfId="34670"/>
    <cellStyle name="常规 7 3 2 3 3 4 2 2 3 3 2" xfId="34671"/>
    <cellStyle name="常规 7 3 2 3 3 4 2 2 3 4" xfId="34672"/>
    <cellStyle name="常规 7 3 2 3 3 4 2 2 3 4 2" xfId="34673"/>
    <cellStyle name="常规 7 3 2 3 3 4 2 2 3 5" xfId="34674"/>
    <cellStyle name="常规 7 3 2 3 3 4 2 2 4" xfId="34675"/>
    <cellStyle name="常规 7 3 2 3 3 4 2 2 4 2" xfId="34676"/>
    <cellStyle name="常规 7 3 2 3 3 4 2 2 4 2 2" xfId="34677"/>
    <cellStyle name="常规 7 3 2 3 3 4 2 2 4 3" xfId="34678"/>
    <cellStyle name="常规 7 3 2 3 3 4 2 2 4 3 2" xfId="34679"/>
    <cellStyle name="常规 7 3 2 3 3 4 2 2 4 4" xfId="34680"/>
    <cellStyle name="常规 7 3 2 3 3 4 2 2 4 4 2" xfId="34681"/>
    <cellStyle name="常规 7 3 2 3 3 4 2 2 4 5" xfId="34682"/>
    <cellStyle name="常规 7 3 2 3 3 4 2 2 5" xfId="34683"/>
    <cellStyle name="常规 7 3 2 3 3 4 2 2 5 2" xfId="34684"/>
    <cellStyle name="常规 7 3 2 3 3 4 2 2 5 2 2" xfId="34685"/>
    <cellStyle name="常规 7 3 2 3 3 4 2 2 5 3" xfId="34686"/>
    <cellStyle name="常规 7 3 2 3 3 4 2 2 5 3 2" xfId="34687"/>
    <cellStyle name="常规 7 3 2 3 3 4 2 2 5 4" xfId="34688"/>
    <cellStyle name="常规 7 3 2 3 3 4 2 2 6" xfId="34689"/>
    <cellStyle name="常规 7 3 2 3 3 4 2 2 6 2" xfId="34690"/>
    <cellStyle name="常规 7 3 2 3 3 4 2 2 7" xfId="34691"/>
    <cellStyle name="常规 7 3 2 3 3 4 2 2 7 2" xfId="34692"/>
    <cellStyle name="常规 7 3 2 3 3 4 2 2 8" xfId="34693"/>
    <cellStyle name="常规 7 3 2 3 3 4 2 2 8 2" xfId="34694"/>
    <cellStyle name="常规 7 3 2 3 3 4 2 2 9" xfId="34695"/>
    <cellStyle name="常规 7 3 2 3 3 4 2 3" xfId="34696"/>
    <cellStyle name="常规 7 3 2 3 3 4 2 3 2" xfId="34697"/>
    <cellStyle name="常规 7 3 2 3 3 4 2 3 2 2" xfId="34698"/>
    <cellStyle name="常规 7 3 2 3 3 4 2 3 2 2 2" xfId="34699"/>
    <cellStyle name="常规 7 3 2 3 3 4 2 3 2 3" xfId="34700"/>
    <cellStyle name="常规 7 3 2 3 3 4 2 3 2 3 2" xfId="34701"/>
    <cellStyle name="常规 7 3 2 3 3 4 2 3 2 4" xfId="34702"/>
    <cellStyle name="常规 7 3 2 3 3 4 2 3 2 4 2" xfId="34703"/>
    <cellStyle name="常规 7 3 2 3 3 4 2 3 2 5" xfId="34704"/>
    <cellStyle name="常规 7 3 2 3 3 4 2 3 3" xfId="34705"/>
    <cellStyle name="常规 7 3 2 3 3 4 2 3 3 2" xfId="34706"/>
    <cellStyle name="常规 7 3 2 3 3 4 2 3 4" xfId="34707"/>
    <cellStyle name="常规 7 3 2 3 3 4 2 3 4 2" xfId="34708"/>
    <cellStyle name="常规 7 3 2 3 3 4 2 3 5" xfId="34709"/>
    <cellStyle name="常规 7 3 2 3 3 4 2 3 5 2" xfId="34710"/>
    <cellStyle name="常规 7 3 2 3 3 4 2 3 6" xfId="34711"/>
    <cellStyle name="常规 7 3 2 3 3 4 2 4" xfId="34712"/>
    <cellStyle name="常规 7 3 2 3 3 4 2 4 2" xfId="34713"/>
    <cellStyle name="常规 7 3 2 3 3 4 2 4 2 2" xfId="34714"/>
    <cellStyle name="常规 7 3 2 3 3 4 2 4 3" xfId="34715"/>
    <cellStyle name="常规 7 3 2 3 3 4 2 4 3 2" xfId="34716"/>
    <cellStyle name="常规 7 3 2 3 3 4 2 4 4" xfId="34717"/>
    <cellStyle name="常规 7 3 2 3 3 4 2 4 4 2" xfId="34718"/>
    <cellStyle name="常规 7 3 2 3 3 4 2 4 5" xfId="34719"/>
    <cellStyle name="常规 7 3 2 3 3 4 2 5" xfId="34720"/>
    <cellStyle name="常规 7 3 2 3 3 4 2 5 2" xfId="34721"/>
    <cellStyle name="常规 7 3 2 3 3 4 2 5 2 2" xfId="34722"/>
    <cellStyle name="常规 7 3 2 3 3 4 2 5 3" xfId="34723"/>
    <cellStyle name="常规 7 3 2 3 3 4 2 5 3 2" xfId="34724"/>
    <cellStyle name="常规 7 3 2 3 3 4 2 5 4" xfId="34725"/>
    <cellStyle name="常规 7 3 2 3 3 4 2 5 4 2" xfId="34726"/>
    <cellStyle name="常规 7 3 2 3 3 4 2 5 5" xfId="34727"/>
    <cellStyle name="常规 7 3 2 3 3 4 2 6" xfId="34728"/>
    <cellStyle name="常规 7 3 2 3 3 4 2 6 2" xfId="34729"/>
    <cellStyle name="常规 7 3 2 3 3 4 2 6 2 2" xfId="34730"/>
    <cellStyle name="常规 7 3 2 3 3 4 2 6 3" xfId="34731"/>
    <cellStyle name="常规 7 3 2 3 3 4 2 6 3 2" xfId="34732"/>
    <cellStyle name="常规 7 3 2 3 3 4 2 6 4" xfId="34733"/>
    <cellStyle name="常规 7 3 2 3 3 4 2 7" xfId="34734"/>
    <cellStyle name="常规 7 3 2 3 3 4 2 7 2" xfId="34735"/>
    <cellStyle name="常规 7 3 2 3 3 4 2 8" xfId="34736"/>
    <cellStyle name="常规 7 3 2 3 3 4 2 8 2" xfId="34737"/>
    <cellStyle name="常规 7 3 2 3 3 4 2 9" xfId="34738"/>
    <cellStyle name="常规 7 3 2 3 3 4 2 9 2" xfId="34739"/>
    <cellStyle name="常规 7 3 2 3 3 4 3" xfId="34740"/>
    <cellStyle name="常规 7 3 2 3 3 4 3 2" xfId="34741"/>
    <cellStyle name="常规 7 3 2 3 3 4 3 2 2" xfId="34742"/>
    <cellStyle name="常规 7 3 2 3 3 4 3 2 2 2" xfId="34743"/>
    <cellStyle name="常规 7 3 2 3 3 4 3 2 2 2 2" xfId="34744"/>
    <cellStyle name="常规 7 3 2 3 3 4 3 2 2 3" xfId="34745"/>
    <cellStyle name="常规 7 3 2 3 3 4 3 2 2 3 2" xfId="34746"/>
    <cellStyle name="常规 7 3 2 3 3 4 3 2 2 4" xfId="34747"/>
    <cellStyle name="常规 7 3 2 3 3 4 3 2 2 4 2" xfId="34748"/>
    <cellStyle name="常规 7 3 2 3 3 4 3 2 2 5" xfId="34749"/>
    <cellStyle name="常规 7 3 2 3 3 4 3 2 3" xfId="34750"/>
    <cellStyle name="常规 7 3 2 3 3 4 3 2 3 2" xfId="34751"/>
    <cellStyle name="常规 7 3 2 3 3 4 3 2 4" xfId="34752"/>
    <cellStyle name="常规 7 3 2 3 3 4 3 2 4 2" xfId="34753"/>
    <cellStyle name="常规 7 3 2 3 3 4 3 2 5" xfId="34754"/>
    <cellStyle name="常规 7 3 2 3 3 4 3 2 5 2" xfId="34755"/>
    <cellStyle name="常规 7 3 2 3 3 4 3 2 6" xfId="34756"/>
    <cellStyle name="常规 7 3 2 3 3 4 3 3" xfId="34757"/>
    <cellStyle name="常规 7 3 2 3 3 4 3 3 2" xfId="34758"/>
    <cellStyle name="常规 7 3 2 3 3 4 3 3 2 2" xfId="34759"/>
    <cellStyle name="常规 7 3 2 3 3 4 3 3 3" xfId="34760"/>
    <cellStyle name="常规 7 3 2 3 3 4 3 3 3 2" xfId="34761"/>
    <cellStyle name="常规 7 3 2 3 3 4 3 3 4" xfId="34762"/>
    <cellStyle name="常规 7 3 2 3 3 4 3 3 4 2" xfId="34763"/>
    <cellStyle name="常规 7 3 2 3 3 4 3 3 5" xfId="34764"/>
    <cellStyle name="常规 7 3 2 3 3 4 3 4" xfId="34765"/>
    <cellStyle name="常规 7 3 2 3 3 4 3 4 2" xfId="34766"/>
    <cellStyle name="常规 7 3 2 3 3 4 3 4 2 2" xfId="34767"/>
    <cellStyle name="常规 7 3 2 3 3 4 3 4 3" xfId="34768"/>
    <cellStyle name="常规 7 3 2 3 3 4 3 4 3 2" xfId="34769"/>
    <cellStyle name="常规 7 3 2 3 3 4 3 4 4" xfId="34770"/>
    <cellStyle name="常规 7 3 2 3 3 4 3 4 4 2" xfId="34771"/>
    <cellStyle name="常规 7 3 2 3 3 4 3 4 5" xfId="34772"/>
    <cellStyle name="常规 7 3 2 3 3 4 3 5" xfId="34773"/>
    <cellStyle name="常规 7 3 2 3 3 4 3 5 2" xfId="34774"/>
    <cellStyle name="常规 7 3 2 3 3 4 3 5 2 2" xfId="34775"/>
    <cellStyle name="常规 7 3 2 3 3 4 3 5 3" xfId="34776"/>
    <cellStyle name="常规 7 3 2 3 3 4 3 5 3 2" xfId="34777"/>
    <cellStyle name="常规 7 3 2 3 3 4 3 5 4" xfId="34778"/>
    <cellStyle name="常规 7 3 2 3 3 4 3 6" xfId="34779"/>
    <cellStyle name="常规 7 3 2 3 3 4 3 6 2" xfId="34780"/>
    <cellStyle name="常规 7 3 2 3 3 4 3 7" xfId="34781"/>
    <cellStyle name="常规 7 3 2 3 3 4 3 7 2" xfId="34782"/>
    <cellStyle name="常规 7 3 2 3 3 4 3 8" xfId="34783"/>
    <cellStyle name="常规 7 3 2 3 3 4 3 8 2" xfId="34784"/>
    <cellStyle name="常规 7 3 2 3 3 4 3 9" xfId="34785"/>
    <cellStyle name="常规 7 3 2 3 3 4 4" xfId="34786"/>
    <cellStyle name="常规 7 3 2 3 3 4 4 2" xfId="34787"/>
    <cellStyle name="常规 7 3 2 3 3 4 4 2 2" xfId="34788"/>
    <cellStyle name="常规 7 3 2 3 3 4 4 2 2 2" xfId="34789"/>
    <cellStyle name="常规 7 3 2 3 3 4 4 2 3" xfId="34790"/>
    <cellStyle name="常规 7 3 2 3 3 4 4 2 3 2" xfId="34791"/>
    <cellStyle name="常规 7 3 2 3 3 4 4 2 4" xfId="34792"/>
    <cellStyle name="常规 7 3 2 3 3 4 4 2 4 2" xfId="34793"/>
    <cellStyle name="常规 7 3 2 3 3 4 4 2 5" xfId="34794"/>
    <cellStyle name="常规 7 3 2 3 3 4 4 3" xfId="34795"/>
    <cellStyle name="常规 7 3 2 3 3 4 4 3 2" xfId="34796"/>
    <cellStyle name="常规 7 3 2 3 3 4 4 4" xfId="34797"/>
    <cellStyle name="常规 7 3 2 3 3 4 4 4 2" xfId="34798"/>
    <cellStyle name="常规 7 3 2 3 3 4 4 5" xfId="34799"/>
    <cellStyle name="常规 7 3 2 3 3 4 4 5 2" xfId="34800"/>
    <cellStyle name="常规 7 3 2 3 3 4 4 6" xfId="34801"/>
    <cellStyle name="常规 7 3 2 3 3 4 5" xfId="34802"/>
    <cellStyle name="常规 7 3 2 3 3 4 5 2" xfId="34803"/>
    <cellStyle name="常规 7 3 2 3 3 4 5 2 2" xfId="34804"/>
    <cellStyle name="常规 7 3 2 3 3 4 5 3" xfId="34805"/>
    <cellStyle name="常规 7 3 2 3 3 4 5 3 2" xfId="34806"/>
    <cellStyle name="常规 7 3 2 3 3 4 5 4" xfId="34807"/>
    <cellStyle name="常规 7 3 2 3 3 4 5 4 2" xfId="34808"/>
    <cellStyle name="常规 7 3 2 3 3 4 5 5" xfId="34809"/>
    <cellStyle name="常规 7 3 2 3 3 4 6" xfId="34810"/>
    <cellStyle name="常规 7 3 2 3 3 4 6 2" xfId="34811"/>
    <cellStyle name="常规 7 3 2 3 3 4 6 2 2" xfId="34812"/>
    <cellStyle name="常规 7 3 2 3 3 4 6 3" xfId="34813"/>
    <cellStyle name="常规 7 3 2 3 3 4 6 3 2" xfId="34814"/>
    <cellStyle name="常规 7 3 2 3 3 4 6 4" xfId="34815"/>
    <cellStyle name="常规 7 3 2 3 3 4 6 4 2" xfId="34816"/>
    <cellStyle name="常规 7 3 2 3 3 4 6 5" xfId="34817"/>
    <cellStyle name="常规 7 3 2 3 3 4 7" xfId="34818"/>
    <cellStyle name="常规 7 3 2 3 3 4 7 2" xfId="34819"/>
    <cellStyle name="常规 7 3 2 3 3 4 7 2 2" xfId="34820"/>
    <cellStyle name="常规 7 3 2 3 3 4 7 3" xfId="34821"/>
    <cellStyle name="常规 7 3 2 3 3 4 7 3 2" xfId="34822"/>
    <cellStyle name="常规 7 3 2 3 3 4 7 4" xfId="34823"/>
    <cellStyle name="常规 7 3 2 3 3 4 8" xfId="34824"/>
    <cellStyle name="常规 7 3 2 3 3 4 8 2" xfId="34825"/>
    <cellStyle name="常规 7 3 2 3 3 4 9" xfId="34826"/>
    <cellStyle name="常规 7 3 2 3 3 4 9 2" xfId="34827"/>
    <cellStyle name="常规 7 3 2 3 3 5" xfId="34828"/>
    <cellStyle name="常规 7 3 2 3 3 5 10" xfId="34829"/>
    <cellStyle name="常规 7 3 2 3 3 5 2" xfId="34830"/>
    <cellStyle name="常规 7 3 2 3 3 5 2 2" xfId="34831"/>
    <cellStyle name="常规 7 3 2 3 3 5 2 2 2" xfId="34832"/>
    <cellStyle name="常规 7 3 2 3 3 5 2 2 2 2" xfId="34833"/>
    <cellStyle name="常规 7 3 2 3 3 5 2 2 2 2 2" xfId="34834"/>
    <cellStyle name="常规 7 3 2 3 3 5 2 2 2 3" xfId="34835"/>
    <cellStyle name="常规 7 3 2 3 3 5 2 2 2 3 2" xfId="34836"/>
    <cellStyle name="常规 7 3 2 3 3 5 2 2 2 4" xfId="34837"/>
    <cellStyle name="常规 7 3 2 3 3 5 2 2 2 4 2" xfId="34838"/>
    <cellStyle name="常规 7 3 2 3 3 5 2 2 2 5" xfId="34839"/>
    <cellStyle name="常规 7 3 2 3 3 5 2 2 3" xfId="34840"/>
    <cellStyle name="常规 7 3 2 3 3 5 2 2 3 2" xfId="34841"/>
    <cellStyle name="常规 7 3 2 3 3 5 2 2 4" xfId="34842"/>
    <cellStyle name="常规 7 3 2 3 3 5 2 2 4 2" xfId="34843"/>
    <cellStyle name="常规 7 3 2 3 3 5 2 2 5" xfId="34844"/>
    <cellStyle name="常规 7 3 2 3 3 5 2 2 5 2" xfId="34845"/>
    <cellStyle name="常规 7 3 2 3 3 5 2 2 6" xfId="34846"/>
    <cellStyle name="常规 7 3 2 3 3 5 2 3" xfId="34847"/>
    <cellStyle name="常规 7 3 2 3 3 5 2 3 2" xfId="34848"/>
    <cellStyle name="常规 7 3 2 3 3 5 2 3 2 2" xfId="34849"/>
    <cellStyle name="常规 7 3 2 3 3 5 2 3 3" xfId="34850"/>
    <cellStyle name="常规 7 3 2 3 3 5 2 3 3 2" xfId="34851"/>
    <cellStyle name="常规 7 3 2 3 3 5 2 3 4" xfId="34852"/>
    <cellStyle name="常规 7 3 2 3 3 5 2 3 4 2" xfId="34853"/>
    <cellStyle name="常规 7 3 2 3 3 5 2 3 5" xfId="34854"/>
    <cellStyle name="常规 7 3 2 3 3 5 2 4" xfId="34855"/>
    <cellStyle name="常规 7 3 2 3 3 5 2 4 2" xfId="34856"/>
    <cellStyle name="常规 7 3 2 3 3 5 2 4 2 2" xfId="34857"/>
    <cellStyle name="常规 7 3 2 3 3 5 2 4 3" xfId="34858"/>
    <cellStyle name="常规 7 3 2 3 3 5 2 4 3 2" xfId="34859"/>
    <cellStyle name="常规 7 3 2 3 3 5 2 4 4" xfId="34860"/>
    <cellStyle name="常规 7 3 2 3 3 5 2 4 4 2" xfId="34861"/>
    <cellStyle name="常规 7 3 2 3 3 5 2 4 5" xfId="34862"/>
    <cellStyle name="常规 7 3 2 3 3 5 2 5" xfId="34863"/>
    <cellStyle name="常规 7 3 2 3 3 5 2 5 2" xfId="34864"/>
    <cellStyle name="常规 7 3 2 3 3 5 2 5 2 2" xfId="34865"/>
    <cellStyle name="常规 7 3 2 3 3 5 2 5 3" xfId="34866"/>
    <cellStyle name="常规 7 3 2 3 3 5 2 5 3 2" xfId="34867"/>
    <cellStyle name="常规 7 3 2 3 3 5 2 5 4" xfId="34868"/>
    <cellStyle name="常规 7 3 2 3 3 5 2 6" xfId="34869"/>
    <cellStyle name="常规 7 3 2 3 3 5 2 6 2" xfId="34870"/>
    <cellStyle name="常规 7 3 2 3 3 5 2 7" xfId="34871"/>
    <cellStyle name="常规 7 3 2 3 3 5 2 7 2" xfId="34872"/>
    <cellStyle name="常规 7 3 2 3 3 5 2 8" xfId="34873"/>
    <cellStyle name="常规 7 3 2 3 3 5 2 8 2" xfId="34874"/>
    <cellStyle name="常规 7 3 2 3 3 5 2 9" xfId="34875"/>
    <cellStyle name="常规 7 3 2 3 3 5 3" xfId="34876"/>
    <cellStyle name="常规 7 3 2 3 3 5 3 2" xfId="34877"/>
    <cellStyle name="常规 7 3 2 3 3 5 3 2 2" xfId="34878"/>
    <cellStyle name="常规 7 3 2 3 3 5 3 2 2 2" xfId="34879"/>
    <cellStyle name="常规 7 3 2 3 3 5 3 2 3" xfId="34880"/>
    <cellStyle name="常规 7 3 2 3 3 5 3 2 3 2" xfId="34881"/>
    <cellStyle name="常规 7 3 2 3 3 5 3 2 4" xfId="34882"/>
    <cellStyle name="常规 7 3 2 3 3 5 3 2 4 2" xfId="34883"/>
    <cellStyle name="常规 7 3 2 3 3 5 3 2 5" xfId="34884"/>
    <cellStyle name="常规 7 3 2 3 3 5 3 3" xfId="34885"/>
    <cellStyle name="常规 7 3 2 3 3 5 3 3 2" xfId="34886"/>
    <cellStyle name="常规 7 3 2 3 3 5 3 4" xfId="34887"/>
    <cellStyle name="常规 7 3 2 3 3 5 3 4 2" xfId="34888"/>
    <cellStyle name="常规 7 3 2 3 3 5 3 5" xfId="34889"/>
    <cellStyle name="常规 7 3 2 3 3 5 3 5 2" xfId="34890"/>
    <cellStyle name="常规 7 3 2 3 3 5 3 6" xfId="34891"/>
    <cellStyle name="常规 7 3 2 3 3 5 4" xfId="34892"/>
    <cellStyle name="常规 7 3 2 3 3 5 4 2" xfId="34893"/>
    <cellStyle name="常规 7 3 2 3 3 5 4 2 2" xfId="34894"/>
    <cellStyle name="常规 7 3 2 3 3 5 4 3" xfId="34895"/>
    <cellStyle name="常规 7 3 2 3 3 5 4 3 2" xfId="34896"/>
    <cellStyle name="常规 7 3 2 3 3 5 4 4" xfId="34897"/>
    <cellStyle name="常规 7 3 2 3 3 5 4 4 2" xfId="34898"/>
    <cellStyle name="常规 7 3 2 3 3 5 4 5" xfId="34899"/>
    <cellStyle name="常规 7 3 2 3 3 5 5" xfId="34900"/>
    <cellStyle name="常规 7 3 2 3 3 5 5 2" xfId="34901"/>
    <cellStyle name="常规 7 3 2 3 3 5 5 2 2" xfId="34902"/>
    <cellStyle name="常规 7 3 2 3 3 5 5 3" xfId="34903"/>
    <cellStyle name="常规 7 3 2 3 3 5 5 3 2" xfId="34904"/>
    <cellStyle name="常规 7 3 2 3 3 5 5 4" xfId="34905"/>
    <cellStyle name="常规 7 3 2 3 3 5 5 4 2" xfId="34906"/>
    <cellStyle name="常规 7 3 2 3 3 5 5 5" xfId="34907"/>
    <cellStyle name="常规 7 3 2 3 3 5 6" xfId="34908"/>
    <cellStyle name="常规 7 3 2 3 3 5 6 2" xfId="34909"/>
    <cellStyle name="常规 7 3 2 3 3 5 6 2 2" xfId="34910"/>
    <cellStyle name="常规 7 3 2 3 3 5 6 3" xfId="34911"/>
    <cellStyle name="常规 7 3 2 3 3 5 6 3 2" xfId="34912"/>
    <cellStyle name="常规 7 3 2 3 3 5 6 4" xfId="34913"/>
    <cellStyle name="常规 7 3 2 3 3 5 7" xfId="34914"/>
    <cellStyle name="常规 7 3 2 3 3 5 7 2" xfId="34915"/>
    <cellStyle name="常规 7 3 2 3 3 5 8" xfId="34916"/>
    <cellStyle name="常规 7 3 2 3 3 5 8 2" xfId="34917"/>
    <cellStyle name="常规 7 3 2 3 3 5 9" xfId="34918"/>
    <cellStyle name="常规 7 3 2 3 3 5 9 2" xfId="34919"/>
    <cellStyle name="常规 7 3 2 3 3 6" xfId="34920"/>
    <cellStyle name="常规 7 3 2 3 3 6 2" xfId="34921"/>
    <cellStyle name="常规 7 3 2 3 3 6 2 2" xfId="34922"/>
    <cellStyle name="常规 7 3 2 3 3 6 2 2 2" xfId="34923"/>
    <cellStyle name="常规 7 3 2 3 3 6 2 2 2 2" xfId="34924"/>
    <cellStyle name="常规 7 3 2 3 3 6 2 2 3" xfId="34925"/>
    <cellStyle name="常规 7 3 2 3 3 6 2 2 3 2" xfId="34926"/>
    <cellStyle name="常规 7 3 2 3 3 6 2 2 4" xfId="34927"/>
    <cellStyle name="常规 7 3 2 3 3 6 2 2 4 2" xfId="34928"/>
    <cellStyle name="常规 7 3 2 3 3 6 2 2 5" xfId="34929"/>
    <cellStyle name="常规 7 3 2 3 3 6 2 3" xfId="34930"/>
    <cellStyle name="常规 7 3 2 3 3 6 2 3 2" xfId="34931"/>
    <cellStyle name="常规 7 3 2 3 3 6 2 4" xfId="34932"/>
    <cellStyle name="常规 7 3 2 3 3 6 2 4 2" xfId="34933"/>
    <cellStyle name="常规 7 3 2 3 3 6 2 5" xfId="34934"/>
    <cellStyle name="常规 7 3 2 3 3 6 2 5 2" xfId="34935"/>
    <cellStyle name="常规 7 3 2 3 3 6 2 6" xfId="34936"/>
    <cellStyle name="常规 7 3 2 3 3 6 3" xfId="34937"/>
    <cellStyle name="常规 7 3 2 3 3 6 3 2" xfId="34938"/>
    <cellStyle name="常规 7 3 2 3 3 6 3 2 2" xfId="34939"/>
    <cellStyle name="常规 7 3 2 3 3 6 3 3" xfId="34940"/>
    <cellStyle name="常规 7 3 2 3 3 6 3 3 2" xfId="34941"/>
    <cellStyle name="常规 7 3 2 3 3 6 3 4" xfId="34942"/>
    <cellStyle name="常规 7 3 2 3 3 6 3 4 2" xfId="34943"/>
    <cellStyle name="常规 7 3 2 3 3 6 3 5" xfId="34944"/>
    <cellStyle name="常规 7 3 2 3 3 6 4" xfId="34945"/>
    <cellStyle name="常规 7 3 2 3 3 6 4 2" xfId="34946"/>
    <cellStyle name="常规 7 3 2 3 3 6 4 2 2" xfId="34947"/>
    <cellStyle name="常规 7 3 2 3 3 6 4 3" xfId="34948"/>
    <cellStyle name="常规 7 3 2 3 3 6 4 3 2" xfId="34949"/>
    <cellStyle name="常规 7 3 2 3 3 6 4 4" xfId="34950"/>
    <cellStyle name="常规 7 3 2 3 3 6 4 4 2" xfId="34951"/>
    <cellStyle name="常规 7 3 2 3 3 6 4 5" xfId="34952"/>
    <cellStyle name="常规 7 3 2 3 3 6 5" xfId="34953"/>
    <cellStyle name="常规 7 3 2 3 3 6 5 2" xfId="34954"/>
    <cellStyle name="常规 7 3 2 3 3 6 5 2 2" xfId="34955"/>
    <cellStyle name="常规 7 3 2 3 3 6 5 3" xfId="34956"/>
    <cellStyle name="常规 7 3 2 3 3 6 5 3 2" xfId="34957"/>
    <cellStyle name="常规 7 3 2 3 3 6 5 4" xfId="34958"/>
    <cellStyle name="常规 7 3 2 3 3 6 6" xfId="34959"/>
    <cellStyle name="常规 7 3 2 3 3 6 6 2" xfId="34960"/>
    <cellStyle name="常规 7 3 2 3 3 6 7" xfId="34961"/>
    <cellStyle name="常规 7 3 2 3 3 6 7 2" xfId="34962"/>
    <cellStyle name="常规 7 3 2 3 3 6 8" xfId="34963"/>
    <cellStyle name="常规 7 3 2 3 3 6 8 2" xfId="34964"/>
    <cellStyle name="常规 7 3 2 3 3 6 9" xfId="34965"/>
    <cellStyle name="常规 7 3 2 3 3 7" xfId="34966"/>
    <cellStyle name="常规 7 3 2 3 3 7 2" xfId="34967"/>
    <cellStyle name="常规 7 3 2 3 3 7 2 2" xfId="34968"/>
    <cellStyle name="常规 7 3 2 3 3 7 2 2 2" xfId="34969"/>
    <cellStyle name="常规 7 3 2 3 3 7 2 3" xfId="34970"/>
    <cellStyle name="常规 7 3 2 3 3 7 2 3 2" xfId="34971"/>
    <cellStyle name="常规 7 3 2 3 3 7 2 4" xfId="34972"/>
    <cellStyle name="常规 7 3 2 3 3 7 2 4 2" xfId="34973"/>
    <cellStyle name="常规 7 3 2 3 3 7 2 5" xfId="34974"/>
    <cellStyle name="常规 7 3 2 3 3 7 3" xfId="34975"/>
    <cellStyle name="常规 7 3 2 3 3 7 3 2" xfId="34976"/>
    <cellStyle name="常规 7 3 2 3 3 7 4" xfId="34977"/>
    <cellStyle name="常规 7 3 2 3 3 7 4 2" xfId="34978"/>
    <cellStyle name="常规 7 3 2 3 3 7 5" xfId="34979"/>
    <cellStyle name="常规 7 3 2 3 3 7 5 2" xfId="34980"/>
    <cellStyle name="常规 7 3 2 3 3 7 6" xfId="34981"/>
    <cellStyle name="常规 7 3 2 3 3 8" xfId="34982"/>
    <cellStyle name="常规 7 3 2 3 3 8 2" xfId="34983"/>
    <cellStyle name="常规 7 3 2 3 3 8 2 2" xfId="34984"/>
    <cellStyle name="常规 7 3 2 3 3 8 3" xfId="34985"/>
    <cellStyle name="常规 7 3 2 3 3 8 3 2" xfId="34986"/>
    <cellStyle name="常规 7 3 2 3 3 8 4" xfId="34987"/>
    <cellStyle name="常规 7 3 2 3 3 8 4 2" xfId="34988"/>
    <cellStyle name="常规 7 3 2 3 3 8 5" xfId="34989"/>
    <cellStyle name="常规 7 3 2 3 3 9" xfId="34990"/>
    <cellStyle name="常规 7 3 2 3 3 9 2" xfId="34991"/>
    <cellStyle name="常规 7 3 2 3 3 9 2 2" xfId="34992"/>
    <cellStyle name="常规 7 3 2 3 3 9 3" xfId="34993"/>
    <cellStyle name="常规 7 3 2 3 3 9 3 2" xfId="34994"/>
    <cellStyle name="常规 7 3 2 3 3 9 4" xfId="34995"/>
    <cellStyle name="常规 7 3 2 3 3 9 4 2" xfId="34996"/>
    <cellStyle name="常规 7 3 2 3 3 9 5" xfId="34997"/>
    <cellStyle name="常规 7 3 2 3 4" xfId="34998"/>
    <cellStyle name="常规 7 3 2 3 4 10" xfId="34999"/>
    <cellStyle name="常规 7 3 2 3 4 10 2" xfId="35000"/>
    <cellStyle name="常规 7 3 2 3 4 11" xfId="35001"/>
    <cellStyle name="常规 7 3 2 3 4 11 2" xfId="35002"/>
    <cellStyle name="常规 7 3 2 3 4 12" xfId="35003"/>
    <cellStyle name="常规 7 3 2 3 4 2" xfId="35004"/>
    <cellStyle name="常规 7 3 2 3 4 2 10" xfId="35005"/>
    <cellStyle name="常规 7 3 2 3 4 2 10 2" xfId="35006"/>
    <cellStyle name="常规 7 3 2 3 4 2 11" xfId="35007"/>
    <cellStyle name="常规 7 3 2 3 4 2 2" xfId="35008"/>
    <cellStyle name="常规 7 3 2 3 4 2 2 10" xfId="35009"/>
    <cellStyle name="常规 7 3 2 3 4 2 2 2" xfId="35010"/>
    <cellStyle name="常规 7 3 2 3 4 2 2 2 2" xfId="35011"/>
    <cellStyle name="常规 7 3 2 3 4 2 2 2 2 2" xfId="35012"/>
    <cellStyle name="常规 7 3 2 3 4 2 2 2 2 2 2" xfId="35013"/>
    <cellStyle name="常规 7 3 2 3 4 2 2 2 2 2 2 2" xfId="35014"/>
    <cellStyle name="常规 7 3 2 3 4 2 2 2 2 2 3" xfId="35015"/>
    <cellStyle name="常规 7 3 2 3 4 2 2 2 2 2 3 2" xfId="35016"/>
    <cellStyle name="常规 7 3 2 3 4 2 2 2 2 2 4" xfId="35017"/>
    <cellStyle name="常规 7 3 2 3 4 2 2 2 2 2 4 2" xfId="35018"/>
    <cellStyle name="常规 7 3 2 3 4 2 2 2 2 2 5" xfId="35019"/>
    <cellStyle name="常规 7 3 2 3 4 2 2 2 2 3" xfId="35020"/>
    <cellStyle name="常规 7 3 2 3 4 2 2 2 2 3 2" xfId="35021"/>
    <cellStyle name="常规 7 3 2 3 4 2 2 2 2 4" xfId="35022"/>
    <cellStyle name="常规 7 3 2 3 4 2 2 2 2 4 2" xfId="35023"/>
    <cellStyle name="常规 7 3 2 3 4 2 2 2 2 5" xfId="35024"/>
    <cellStyle name="常规 7 3 2 3 4 2 2 2 2 5 2" xfId="35025"/>
    <cellStyle name="常规 7 3 2 3 4 2 2 2 2 6" xfId="35026"/>
    <cellStyle name="常规 7 3 2 3 4 2 2 2 3" xfId="35027"/>
    <cellStyle name="常规 7 3 2 3 4 2 2 2 3 2" xfId="35028"/>
    <cellStyle name="常规 7 3 2 3 4 2 2 2 3 2 2" xfId="35029"/>
    <cellStyle name="常规 7 3 2 3 4 2 2 2 3 3" xfId="35030"/>
    <cellStyle name="常规 7 3 2 3 4 2 2 2 3 3 2" xfId="35031"/>
    <cellStyle name="常规 7 3 2 3 4 2 2 2 3 4" xfId="35032"/>
    <cellStyle name="常规 7 3 2 3 4 2 2 2 3 4 2" xfId="35033"/>
    <cellStyle name="常规 7 3 2 3 4 2 2 2 3 5" xfId="35034"/>
    <cellStyle name="常规 7 3 2 3 4 2 2 2 4" xfId="35035"/>
    <cellStyle name="常规 7 3 2 3 4 2 2 2 4 2" xfId="35036"/>
    <cellStyle name="常规 7 3 2 3 4 2 2 2 4 2 2" xfId="35037"/>
    <cellStyle name="常规 7 3 2 3 4 2 2 2 4 3" xfId="35038"/>
    <cellStyle name="常规 7 3 2 3 4 2 2 2 4 3 2" xfId="35039"/>
    <cellStyle name="常规 7 3 2 3 4 2 2 2 4 4" xfId="35040"/>
    <cellStyle name="常规 7 3 2 3 4 2 2 2 4 4 2" xfId="35041"/>
    <cellStyle name="常规 7 3 2 3 4 2 2 2 4 5" xfId="35042"/>
    <cellStyle name="常规 7 3 2 3 4 2 2 2 5" xfId="35043"/>
    <cellStyle name="常规 7 3 2 3 4 2 2 2 5 2" xfId="35044"/>
    <cellStyle name="常规 7 3 2 3 4 2 2 2 5 2 2" xfId="35045"/>
    <cellStyle name="常规 7 3 2 3 4 2 2 2 5 3" xfId="35046"/>
    <cellStyle name="常规 7 3 2 3 4 2 2 2 5 3 2" xfId="35047"/>
    <cellStyle name="常规 7 3 2 3 4 2 2 2 5 4" xfId="35048"/>
    <cellStyle name="常规 7 3 2 3 4 2 2 2 6" xfId="35049"/>
    <cellStyle name="常规 7 3 2 3 4 2 2 2 6 2" xfId="35050"/>
    <cellStyle name="常规 7 3 2 3 4 2 2 2 7" xfId="35051"/>
    <cellStyle name="常规 7 3 2 3 4 2 2 2 7 2" xfId="35052"/>
    <cellStyle name="常规 7 3 2 3 4 2 2 2 8" xfId="35053"/>
    <cellStyle name="常规 7 3 2 3 4 2 2 2 8 2" xfId="35054"/>
    <cellStyle name="常规 7 3 2 3 4 2 2 2 9" xfId="35055"/>
    <cellStyle name="常规 7 3 2 3 4 2 2 3" xfId="35056"/>
    <cellStyle name="常规 7 3 2 3 4 2 2 3 2" xfId="35057"/>
    <cellStyle name="常规 7 3 2 3 4 2 2 3 2 2" xfId="35058"/>
    <cellStyle name="常规 7 3 2 3 4 2 2 3 2 2 2" xfId="35059"/>
    <cellStyle name="常规 7 3 2 3 4 2 2 3 2 3" xfId="35060"/>
    <cellStyle name="常规 7 3 2 3 4 2 2 3 2 3 2" xfId="35061"/>
    <cellStyle name="常规 7 3 2 3 4 2 2 3 2 4" xfId="35062"/>
    <cellStyle name="常规 7 3 2 3 4 2 2 3 2 4 2" xfId="35063"/>
    <cellStyle name="常规 7 3 2 3 4 2 2 3 2 5" xfId="35064"/>
    <cellStyle name="常规 7 3 2 3 4 2 2 3 3" xfId="35065"/>
    <cellStyle name="常规 7 3 2 3 4 2 2 3 3 2" xfId="35066"/>
    <cellStyle name="常规 7 3 2 3 4 2 2 3 4" xfId="35067"/>
    <cellStyle name="常规 7 3 2 3 4 2 2 3 4 2" xfId="35068"/>
    <cellStyle name="常规 7 3 2 3 4 2 2 3 5" xfId="35069"/>
    <cellStyle name="常规 7 3 2 3 4 2 2 3 5 2" xfId="35070"/>
    <cellStyle name="常规 7 3 2 3 4 2 2 3 6" xfId="35071"/>
    <cellStyle name="常规 7 3 2 3 4 2 2 4" xfId="35072"/>
    <cellStyle name="常规 7 3 2 3 4 2 2 4 2" xfId="35073"/>
    <cellStyle name="常规 7 3 2 3 4 2 2 4 2 2" xfId="35074"/>
    <cellStyle name="常规 7 3 2 3 4 2 2 4 3" xfId="35075"/>
    <cellStyle name="常规 7 3 2 3 4 2 2 4 3 2" xfId="35076"/>
    <cellStyle name="常规 7 3 2 3 4 2 2 4 4" xfId="35077"/>
    <cellStyle name="常规 7 3 2 3 4 2 2 4 4 2" xfId="35078"/>
    <cellStyle name="常规 7 3 2 3 4 2 2 4 5" xfId="35079"/>
    <cellStyle name="常规 7 3 2 3 4 2 2 5" xfId="35080"/>
    <cellStyle name="常规 7 3 2 3 4 2 2 5 2" xfId="35081"/>
    <cellStyle name="常规 7 3 2 3 4 2 2 5 2 2" xfId="35082"/>
    <cellStyle name="常规 7 3 2 3 4 2 2 5 3" xfId="35083"/>
    <cellStyle name="常规 7 3 2 3 4 2 2 5 3 2" xfId="35084"/>
    <cellStyle name="常规 7 3 2 3 4 2 2 5 4" xfId="35085"/>
    <cellStyle name="常规 7 3 2 3 4 2 2 5 4 2" xfId="35086"/>
    <cellStyle name="常规 7 3 2 3 4 2 2 5 5" xfId="35087"/>
    <cellStyle name="常规 7 3 2 3 4 2 2 6" xfId="35088"/>
    <cellStyle name="常规 7 3 2 3 4 2 2 6 2" xfId="35089"/>
    <cellStyle name="常规 7 3 2 3 4 2 2 6 2 2" xfId="35090"/>
    <cellStyle name="常规 7 3 2 3 4 2 2 6 3" xfId="35091"/>
    <cellStyle name="常规 7 3 2 3 4 2 2 6 3 2" xfId="35092"/>
    <cellStyle name="常规 7 3 2 3 4 2 2 6 4" xfId="35093"/>
    <cellStyle name="常规 7 3 2 3 4 2 2 7" xfId="35094"/>
    <cellStyle name="常规 7 3 2 3 4 2 2 7 2" xfId="35095"/>
    <cellStyle name="常规 7 3 2 3 4 2 2 8" xfId="35096"/>
    <cellStyle name="常规 7 3 2 3 4 2 2 8 2" xfId="35097"/>
    <cellStyle name="常规 7 3 2 3 4 2 2 9" xfId="35098"/>
    <cellStyle name="常规 7 3 2 3 4 2 2 9 2" xfId="35099"/>
    <cellStyle name="常规 7 3 2 3 4 2 3" xfId="35100"/>
    <cellStyle name="常规 7 3 2 3 4 2 3 2" xfId="35101"/>
    <cellStyle name="常规 7 3 2 3 4 2 3 2 2" xfId="35102"/>
    <cellStyle name="常规 7 3 2 3 4 2 3 2 2 2" xfId="35103"/>
    <cellStyle name="常规 7 3 2 3 4 2 3 2 2 2 2" xfId="35104"/>
    <cellStyle name="常规 7 3 2 3 4 2 3 2 2 3" xfId="35105"/>
    <cellStyle name="常规 7 3 2 3 4 2 3 2 2 3 2" xfId="35106"/>
    <cellStyle name="常规 7 3 2 3 4 2 3 2 2 4" xfId="35107"/>
    <cellStyle name="常规 7 3 2 3 4 2 3 2 2 4 2" xfId="35108"/>
    <cellStyle name="常规 7 3 2 3 4 2 3 2 2 5" xfId="35109"/>
    <cellStyle name="常规 7 3 2 3 4 2 3 2 3" xfId="35110"/>
    <cellStyle name="常规 7 3 2 3 4 2 3 2 3 2" xfId="35111"/>
    <cellStyle name="常规 7 3 2 3 4 2 3 2 4" xfId="35112"/>
    <cellStyle name="常规 7 3 2 3 4 2 3 2 4 2" xfId="35113"/>
    <cellStyle name="常规 7 3 2 3 4 2 3 2 5" xfId="35114"/>
    <cellStyle name="常规 7 3 2 3 4 2 3 2 5 2" xfId="35115"/>
    <cellStyle name="常规 7 3 2 3 4 2 3 2 6" xfId="35116"/>
    <cellStyle name="常规 7 3 2 3 4 2 3 3" xfId="35117"/>
    <cellStyle name="常规 7 3 2 3 4 2 3 3 2" xfId="35118"/>
    <cellStyle name="常规 7 3 2 3 4 2 3 3 2 2" xfId="35119"/>
    <cellStyle name="常规 7 3 2 3 4 2 3 3 3" xfId="35120"/>
    <cellStyle name="常规 7 3 2 3 4 2 3 3 3 2" xfId="35121"/>
    <cellStyle name="常规 7 3 2 3 4 2 3 3 4" xfId="35122"/>
    <cellStyle name="常规 7 3 2 3 4 2 3 3 4 2" xfId="35123"/>
    <cellStyle name="常规 7 3 2 3 4 2 3 3 5" xfId="35124"/>
    <cellStyle name="常规 7 3 2 3 4 2 3 4" xfId="35125"/>
    <cellStyle name="常规 7 3 2 3 4 2 3 4 2" xfId="35126"/>
    <cellStyle name="常规 7 3 2 3 4 2 3 4 2 2" xfId="35127"/>
    <cellStyle name="常规 7 3 2 3 4 2 3 4 3" xfId="35128"/>
    <cellStyle name="常规 7 3 2 3 4 2 3 4 3 2" xfId="35129"/>
    <cellStyle name="常规 7 3 2 3 4 2 3 4 4" xfId="35130"/>
    <cellStyle name="常规 7 3 2 3 4 2 3 4 4 2" xfId="35131"/>
    <cellStyle name="常规 7 3 2 3 4 2 3 4 5" xfId="35132"/>
    <cellStyle name="常规 7 3 2 3 4 2 3 5" xfId="35133"/>
    <cellStyle name="常规 7 3 2 3 4 2 3 5 2" xfId="35134"/>
    <cellStyle name="常规 7 3 2 3 4 2 3 5 2 2" xfId="35135"/>
    <cellStyle name="常规 7 3 2 3 4 2 3 5 3" xfId="35136"/>
    <cellStyle name="常规 7 3 2 3 4 2 3 5 3 2" xfId="35137"/>
    <cellStyle name="常规 7 3 2 3 4 2 3 5 4" xfId="35138"/>
    <cellStyle name="常规 7 3 2 3 4 2 3 6" xfId="35139"/>
    <cellStyle name="常规 7 3 2 3 4 2 3 6 2" xfId="35140"/>
    <cellStyle name="常规 7 3 2 3 4 2 3 7" xfId="35141"/>
    <cellStyle name="常规 7 3 2 3 4 2 3 7 2" xfId="35142"/>
    <cellStyle name="常规 7 3 2 3 4 2 3 8" xfId="35143"/>
    <cellStyle name="常规 7 3 2 3 4 2 3 8 2" xfId="35144"/>
    <cellStyle name="常规 7 3 2 3 4 2 3 9" xfId="35145"/>
    <cellStyle name="常规 7 3 2 3 4 2 4" xfId="35146"/>
    <cellStyle name="常规 7 3 2 3 4 2 4 2" xfId="35147"/>
    <cellStyle name="常规 7 3 2 3 4 2 4 2 2" xfId="35148"/>
    <cellStyle name="常规 7 3 2 3 4 2 4 2 2 2" xfId="35149"/>
    <cellStyle name="常规 7 3 2 3 4 2 4 2 3" xfId="35150"/>
    <cellStyle name="常规 7 3 2 3 4 2 4 2 3 2" xfId="35151"/>
    <cellStyle name="常规 7 3 2 3 4 2 4 2 4" xfId="35152"/>
    <cellStyle name="常规 7 3 2 3 4 2 4 2 4 2" xfId="35153"/>
    <cellStyle name="常规 7 3 2 3 4 2 4 2 5" xfId="35154"/>
    <cellStyle name="常规 7 3 2 3 4 2 4 3" xfId="35155"/>
    <cellStyle name="常规 7 3 2 3 4 2 4 3 2" xfId="35156"/>
    <cellStyle name="常规 7 3 2 3 4 2 4 4" xfId="35157"/>
    <cellStyle name="常规 7 3 2 3 4 2 4 4 2" xfId="35158"/>
    <cellStyle name="常规 7 3 2 3 4 2 4 5" xfId="35159"/>
    <cellStyle name="常规 7 3 2 3 4 2 4 5 2" xfId="35160"/>
    <cellStyle name="常规 7 3 2 3 4 2 4 6" xfId="35161"/>
    <cellStyle name="常规 7 3 2 3 4 2 5" xfId="35162"/>
    <cellStyle name="常规 7 3 2 3 4 2 5 2" xfId="35163"/>
    <cellStyle name="常规 7 3 2 3 4 2 5 2 2" xfId="35164"/>
    <cellStyle name="常规 7 3 2 3 4 2 5 3" xfId="35165"/>
    <cellStyle name="常规 7 3 2 3 4 2 5 3 2" xfId="35166"/>
    <cellStyle name="常规 7 3 2 3 4 2 5 4" xfId="35167"/>
    <cellStyle name="常规 7 3 2 3 4 2 5 4 2" xfId="35168"/>
    <cellStyle name="常规 7 3 2 3 4 2 5 5" xfId="35169"/>
    <cellStyle name="常规 7 3 2 3 4 2 6" xfId="35170"/>
    <cellStyle name="常规 7 3 2 3 4 2 6 2" xfId="35171"/>
    <cellStyle name="常规 7 3 2 3 4 2 6 2 2" xfId="35172"/>
    <cellStyle name="常规 7 3 2 3 4 2 6 3" xfId="35173"/>
    <cellStyle name="常规 7 3 2 3 4 2 6 3 2" xfId="35174"/>
    <cellStyle name="常规 7 3 2 3 4 2 6 4" xfId="35175"/>
    <cellStyle name="常规 7 3 2 3 4 2 6 4 2" xfId="35176"/>
    <cellStyle name="常规 7 3 2 3 4 2 6 5" xfId="35177"/>
    <cellStyle name="常规 7 3 2 3 4 2 7" xfId="35178"/>
    <cellStyle name="常规 7 3 2 3 4 2 7 2" xfId="35179"/>
    <cellStyle name="常规 7 3 2 3 4 2 7 2 2" xfId="35180"/>
    <cellStyle name="常规 7 3 2 3 4 2 7 3" xfId="35181"/>
    <cellStyle name="常规 7 3 2 3 4 2 7 3 2" xfId="35182"/>
    <cellStyle name="常规 7 3 2 3 4 2 7 4" xfId="35183"/>
    <cellStyle name="常规 7 3 2 3 4 2 8" xfId="35184"/>
    <cellStyle name="常规 7 3 2 3 4 2 8 2" xfId="35185"/>
    <cellStyle name="常规 7 3 2 3 4 2 9" xfId="35186"/>
    <cellStyle name="常规 7 3 2 3 4 2 9 2" xfId="35187"/>
    <cellStyle name="常规 7 3 2 3 4 3" xfId="35188"/>
    <cellStyle name="常规 7 3 2 3 4 3 10" xfId="35189"/>
    <cellStyle name="常规 7 3 2 3 4 3 2" xfId="35190"/>
    <cellStyle name="常规 7 3 2 3 4 3 2 2" xfId="35191"/>
    <cellStyle name="常规 7 3 2 3 4 3 2 2 2" xfId="35192"/>
    <cellStyle name="常规 7 3 2 3 4 3 2 2 2 2" xfId="35193"/>
    <cellStyle name="常规 7 3 2 3 4 3 2 2 2 2 2" xfId="35194"/>
    <cellStyle name="常规 7 3 2 3 4 3 2 2 2 3" xfId="35195"/>
    <cellStyle name="常规 7 3 2 3 4 3 2 2 2 3 2" xfId="35196"/>
    <cellStyle name="常规 7 3 2 3 4 3 2 2 2 4" xfId="35197"/>
    <cellStyle name="常规 7 3 2 3 4 3 2 2 2 4 2" xfId="35198"/>
    <cellStyle name="常规 7 3 2 3 4 3 2 2 2 5" xfId="35199"/>
    <cellStyle name="常规 7 3 2 3 4 3 2 2 3" xfId="35200"/>
    <cellStyle name="常规 7 3 2 3 4 3 2 2 3 2" xfId="35201"/>
    <cellStyle name="常规 7 3 2 3 4 3 2 2 4" xfId="35202"/>
    <cellStyle name="常规 7 3 2 3 4 3 2 2 4 2" xfId="35203"/>
    <cellStyle name="常规 7 3 2 3 4 3 2 2 5" xfId="35204"/>
    <cellStyle name="常规 7 3 2 3 4 3 2 2 5 2" xfId="35205"/>
    <cellStyle name="常规 7 3 2 3 4 3 2 2 6" xfId="35206"/>
    <cellStyle name="常规 7 3 2 3 4 3 2 3" xfId="35207"/>
    <cellStyle name="常规 7 3 2 3 4 3 2 3 2" xfId="35208"/>
    <cellStyle name="常规 7 3 2 3 4 3 2 3 2 2" xfId="35209"/>
    <cellStyle name="常规 7 3 2 3 4 3 2 3 3" xfId="35210"/>
    <cellStyle name="常规 7 3 2 3 4 3 2 3 3 2" xfId="35211"/>
    <cellStyle name="常规 7 3 2 3 4 3 2 3 4" xfId="35212"/>
    <cellStyle name="常规 7 3 2 3 4 3 2 3 4 2" xfId="35213"/>
    <cellStyle name="常规 7 3 2 3 4 3 2 3 5" xfId="35214"/>
    <cellStyle name="常规 7 3 2 3 4 3 2 4" xfId="35215"/>
    <cellStyle name="常规 7 3 2 3 4 3 2 4 2" xfId="35216"/>
    <cellStyle name="常规 7 3 2 3 4 3 2 4 2 2" xfId="35217"/>
    <cellStyle name="常规 7 3 2 3 4 3 2 4 3" xfId="35218"/>
    <cellStyle name="常规 7 3 2 3 4 3 2 4 3 2" xfId="35219"/>
    <cellStyle name="常规 7 3 2 3 4 3 2 4 4" xfId="35220"/>
    <cellStyle name="常规 7 3 2 3 4 3 2 4 4 2" xfId="35221"/>
    <cellStyle name="常规 7 3 2 3 4 3 2 4 5" xfId="35222"/>
    <cellStyle name="常规 7 3 2 3 4 3 2 5" xfId="35223"/>
    <cellStyle name="常规 7 3 2 3 4 3 2 5 2" xfId="35224"/>
    <cellStyle name="常规 7 3 2 3 4 3 2 5 2 2" xfId="35225"/>
    <cellStyle name="常规 7 3 2 3 4 3 2 5 3" xfId="35226"/>
    <cellStyle name="常规 7 3 2 3 4 3 2 5 3 2" xfId="35227"/>
    <cellStyle name="常规 7 3 2 3 4 3 2 5 4" xfId="35228"/>
    <cellStyle name="常规 7 3 2 3 4 3 2 6" xfId="35229"/>
    <cellStyle name="常规 7 3 2 3 4 3 2 6 2" xfId="35230"/>
    <cellStyle name="常规 7 3 2 3 4 3 2 7" xfId="35231"/>
    <cellStyle name="常规 7 3 2 3 4 3 2 7 2" xfId="35232"/>
    <cellStyle name="常规 7 3 2 3 4 3 2 8" xfId="35233"/>
    <cellStyle name="常规 7 3 2 3 4 3 2 8 2" xfId="35234"/>
    <cellStyle name="常规 7 3 2 3 4 3 2 9" xfId="35235"/>
    <cellStyle name="常规 7 3 2 3 4 3 3" xfId="35236"/>
    <cellStyle name="常规 7 3 2 3 4 3 3 2" xfId="35237"/>
    <cellStyle name="常规 7 3 2 3 4 3 3 2 2" xfId="35238"/>
    <cellStyle name="常规 7 3 2 3 4 3 3 2 2 2" xfId="35239"/>
    <cellStyle name="常规 7 3 2 3 4 3 3 2 3" xfId="35240"/>
    <cellStyle name="常规 7 3 2 3 4 3 3 2 3 2" xfId="35241"/>
    <cellStyle name="常规 7 3 2 3 4 3 3 2 4" xfId="35242"/>
    <cellStyle name="常规 7 3 2 3 4 3 3 2 4 2" xfId="35243"/>
    <cellStyle name="常规 7 3 2 3 4 3 3 2 5" xfId="35244"/>
    <cellStyle name="常规 7 3 2 3 4 3 3 3" xfId="35245"/>
    <cellStyle name="常规 7 3 2 3 4 3 3 3 2" xfId="35246"/>
    <cellStyle name="常规 7 3 2 3 4 3 3 4" xfId="35247"/>
    <cellStyle name="常规 7 3 2 3 4 3 3 4 2" xfId="35248"/>
    <cellStyle name="常规 7 3 2 3 4 3 3 5" xfId="35249"/>
    <cellStyle name="常规 7 3 2 3 4 3 3 5 2" xfId="35250"/>
    <cellStyle name="常规 7 3 2 3 4 3 3 6" xfId="35251"/>
    <cellStyle name="常规 7 3 2 3 4 3 4" xfId="35252"/>
    <cellStyle name="常规 7 3 2 3 4 3 4 2" xfId="35253"/>
    <cellStyle name="常规 7 3 2 3 4 3 4 2 2" xfId="35254"/>
    <cellStyle name="常规 7 3 2 3 4 3 4 3" xfId="35255"/>
    <cellStyle name="常规 7 3 2 3 4 3 4 3 2" xfId="35256"/>
    <cellStyle name="常规 7 3 2 3 4 3 4 4" xfId="35257"/>
    <cellStyle name="常规 7 3 2 3 4 3 4 4 2" xfId="35258"/>
    <cellStyle name="常规 7 3 2 3 4 3 4 5" xfId="35259"/>
    <cellStyle name="常规 7 3 2 3 4 3 5" xfId="35260"/>
    <cellStyle name="常规 7 3 2 3 4 3 5 2" xfId="35261"/>
    <cellStyle name="常规 7 3 2 3 4 3 5 2 2" xfId="35262"/>
    <cellStyle name="常规 7 3 2 3 4 3 5 3" xfId="35263"/>
    <cellStyle name="常规 7 3 2 3 4 3 5 3 2" xfId="35264"/>
    <cellStyle name="常规 7 3 2 3 4 3 5 4" xfId="35265"/>
    <cellStyle name="常规 7 3 2 3 4 3 5 4 2" xfId="35266"/>
    <cellStyle name="常规 7 3 2 3 4 3 5 5" xfId="35267"/>
    <cellStyle name="常规 7 3 2 3 4 3 6" xfId="35268"/>
    <cellStyle name="常规 7 3 2 3 4 3 6 2" xfId="35269"/>
    <cellStyle name="常规 7 3 2 3 4 3 6 2 2" xfId="35270"/>
    <cellStyle name="常规 7 3 2 3 4 3 6 3" xfId="35271"/>
    <cellStyle name="常规 7 3 2 3 4 3 6 3 2" xfId="35272"/>
    <cellStyle name="常规 7 3 2 3 4 3 6 4" xfId="35273"/>
    <cellStyle name="常规 7 3 2 3 4 3 7" xfId="35274"/>
    <cellStyle name="常规 7 3 2 3 4 3 7 2" xfId="35275"/>
    <cellStyle name="常规 7 3 2 3 4 3 8" xfId="35276"/>
    <cellStyle name="常规 7 3 2 3 4 3 8 2" xfId="35277"/>
    <cellStyle name="常规 7 3 2 3 4 3 9" xfId="35278"/>
    <cellStyle name="常规 7 3 2 3 4 3 9 2" xfId="35279"/>
    <cellStyle name="常规 7 3 2 3 4 4" xfId="35280"/>
    <cellStyle name="常规 7 3 2 3 4 4 2" xfId="35281"/>
    <cellStyle name="常规 7 3 2 3 4 4 2 2" xfId="35282"/>
    <cellStyle name="常规 7 3 2 3 4 4 2 2 2" xfId="35283"/>
    <cellStyle name="常规 7 3 2 3 4 4 2 2 2 2" xfId="35284"/>
    <cellStyle name="常规 7 3 2 3 4 4 2 2 3" xfId="35285"/>
    <cellStyle name="常规 7 3 2 3 4 4 2 2 3 2" xfId="35286"/>
    <cellStyle name="常规 7 3 2 3 4 4 2 2 4" xfId="35287"/>
    <cellStyle name="常规 7 3 2 3 4 4 2 2 4 2" xfId="35288"/>
    <cellStyle name="常规 7 3 2 3 4 4 2 2 5" xfId="35289"/>
    <cellStyle name="常规 7 3 2 3 4 4 2 3" xfId="35290"/>
    <cellStyle name="常规 7 3 2 3 4 4 2 3 2" xfId="35291"/>
    <cellStyle name="常规 7 3 2 3 4 4 2 4" xfId="35292"/>
    <cellStyle name="常规 7 3 2 3 4 4 2 4 2" xfId="35293"/>
    <cellStyle name="常规 7 3 2 3 4 4 2 5" xfId="35294"/>
    <cellStyle name="常规 7 3 2 3 4 4 2 5 2" xfId="35295"/>
    <cellStyle name="常规 7 3 2 3 4 4 2 6" xfId="35296"/>
    <cellStyle name="常规 7 3 2 3 4 4 3" xfId="35297"/>
    <cellStyle name="常规 7 3 2 3 4 4 3 2" xfId="35298"/>
    <cellStyle name="常规 7 3 2 3 4 4 3 2 2" xfId="35299"/>
    <cellStyle name="常规 7 3 2 3 4 4 3 3" xfId="35300"/>
    <cellStyle name="常规 7 3 2 3 4 4 3 3 2" xfId="35301"/>
    <cellStyle name="常规 7 3 2 3 4 4 3 4" xfId="35302"/>
    <cellStyle name="常规 7 3 2 3 4 4 3 4 2" xfId="35303"/>
    <cellStyle name="常规 7 3 2 3 4 4 3 5" xfId="35304"/>
    <cellStyle name="常规 7 3 2 3 4 4 4" xfId="35305"/>
    <cellStyle name="常规 7 3 2 3 4 4 4 2" xfId="35306"/>
    <cellStyle name="常规 7 3 2 3 4 4 4 2 2" xfId="35307"/>
    <cellStyle name="常规 7 3 2 3 4 4 4 3" xfId="35308"/>
    <cellStyle name="常规 7 3 2 3 4 4 4 3 2" xfId="35309"/>
    <cellStyle name="常规 7 3 2 3 4 4 4 4" xfId="35310"/>
    <cellStyle name="常规 7 3 2 3 4 4 4 4 2" xfId="35311"/>
    <cellStyle name="常规 7 3 2 3 4 4 4 5" xfId="35312"/>
    <cellStyle name="常规 7 3 2 3 4 4 5" xfId="35313"/>
    <cellStyle name="常规 7 3 2 3 4 4 5 2" xfId="35314"/>
    <cellStyle name="常规 7 3 2 3 4 4 5 2 2" xfId="35315"/>
    <cellStyle name="常规 7 3 2 3 4 4 5 3" xfId="35316"/>
    <cellStyle name="常规 7 3 2 3 4 4 5 3 2" xfId="35317"/>
    <cellStyle name="常规 7 3 2 3 4 4 5 4" xfId="35318"/>
    <cellStyle name="常规 7 3 2 3 4 4 6" xfId="35319"/>
    <cellStyle name="常规 7 3 2 3 4 4 6 2" xfId="35320"/>
    <cellStyle name="常规 7 3 2 3 4 4 7" xfId="35321"/>
    <cellStyle name="常规 7 3 2 3 4 4 7 2" xfId="35322"/>
    <cellStyle name="常规 7 3 2 3 4 4 8" xfId="35323"/>
    <cellStyle name="常规 7 3 2 3 4 4 8 2" xfId="35324"/>
    <cellStyle name="常规 7 3 2 3 4 4 9" xfId="35325"/>
    <cellStyle name="常规 7 3 2 3 4 5" xfId="35326"/>
    <cellStyle name="常规 7 3 2 3 4 5 2" xfId="35327"/>
    <cellStyle name="常规 7 3 2 3 4 5 2 2" xfId="35328"/>
    <cellStyle name="常规 7 3 2 3 4 5 2 2 2" xfId="35329"/>
    <cellStyle name="常规 7 3 2 3 4 5 2 3" xfId="35330"/>
    <cellStyle name="常规 7 3 2 3 4 5 2 3 2" xfId="35331"/>
    <cellStyle name="常规 7 3 2 3 4 5 2 4" xfId="35332"/>
    <cellStyle name="常规 7 3 2 3 4 5 2 4 2" xfId="35333"/>
    <cellStyle name="常规 7 3 2 3 4 5 2 5" xfId="35334"/>
    <cellStyle name="常规 7 3 2 3 4 5 3" xfId="35335"/>
    <cellStyle name="常规 7 3 2 3 4 5 3 2" xfId="35336"/>
    <cellStyle name="常规 7 3 2 3 4 5 4" xfId="35337"/>
    <cellStyle name="常规 7 3 2 3 4 5 4 2" xfId="35338"/>
    <cellStyle name="常规 7 3 2 3 4 5 5" xfId="35339"/>
    <cellStyle name="常规 7 3 2 3 4 5 5 2" xfId="35340"/>
    <cellStyle name="常规 7 3 2 3 4 5 6" xfId="35341"/>
    <cellStyle name="常规 7 3 2 3 4 6" xfId="35342"/>
    <cellStyle name="常规 7 3 2 3 4 6 2" xfId="35343"/>
    <cellStyle name="常规 7 3 2 3 4 6 2 2" xfId="35344"/>
    <cellStyle name="常规 7 3 2 3 4 6 3" xfId="35345"/>
    <cellStyle name="常规 7 3 2 3 4 6 3 2" xfId="35346"/>
    <cellStyle name="常规 7 3 2 3 4 6 4" xfId="35347"/>
    <cellStyle name="常规 7 3 2 3 4 6 4 2" xfId="35348"/>
    <cellStyle name="常规 7 3 2 3 4 6 5" xfId="35349"/>
    <cellStyle name="常规 7 3 2 3 4 7" xfId="35350"/>
    <cellStyle name="常规 7 3 2 3 4 7 2" xfId="35351"/>
    <cellStyle name="常规 7 3 2 3 4 7 2 2" xfId="35352"/>
    <cellStyle name="常规 7 3 2 3 4 7 3" xfId="35353"/>
    <cellStyle name="常规 7 3 2 3 4 7 3 2" xfId="35354"/>
    <cellStyle name="常规 7 3 2 3 4 7 4" xfId="35355"/>
    <cellStyle name="常规 7 3 2 3 4 7 4 2" xfId="35356"/>
    <cellStyle name="常规 7 3 2 3 4 7 5" xfId="35357"/>
    <cellStyle name="常规 7 3 2 3 4 8" xfId="35358"/>
    <cellStyle name="常规 7 3 2 3 4 8 2" xfId="35359"/>
    <cellStyle name="常规 7 3 2 3 4 8 2 2" xfId="35360"/>
    <cellStyle name="常规 7 3 2 3 4 8 3" xfId="35361"/>
    <cellStyle name="常规 7 3 2 3 4 8 3 2" xfId="35362"/>
    <cellStyle name="常规 7 3 2 3 4 8 4" xfId="35363"/>
    <cellStyle name="常规 7 3 2 3 4 9" xfId="35364"/>
    <cellStyle name="常规 7 3 2 3 4 9 2" xfId="35365"/>
    <cellStyle name="常规 7 3 2 3 5" xfId="35366"/>
    <cellStyle name="常规 7 3 2 3 5 10" xfId="35367"/>
    <cellStyle name="常规 7 3 2 3 5 10 2" xfId="35368"/>
    <cellStyle name="常规 7 3 2 3 5 11" xfId="35369"/>
    <cellStyle name="常规 7 3 2 3 5 2" xfId="35370"/>
    <cellStyle name="常规 7 3 2 3 5 2 10" xfId="35371"/>
    <cellStyle name="常规 7 3 2 3 5 2 2" xfId="35372"/>
    <cellStyle name="常规 7 3 2 3 5 2 2 2" xfId="35373"/>
    <cellStyle name="常规 7 3 2 3 5 2 2 2 2" xfId="35374"/>
    <cellStyle name="常规 7 3 2 3 5 2 2 2 2 2" xfId="35375"/>
    <cellStyle name="常规 7 3 2 3 5 2 2 2 2 2 2" xfId="35376"/>
    <cellStyle name="常规 7 3 2 3 5 2 2 2 2 3" xfId="35377"/>
    <cellStyle name="常规 7 3 2 3 5 2 2 2 2 3 2" xfId="35378"/>
    <cellStyle name="常规 7 3 2 3 5 2 2 2 2 4" xfId="35379"/>
    <cellStyle name="常规 7 3 2 3 5 2 2 2 2 4 2" xfId="35380"/>
    <cellStyle name="常规 7 3 2 3 5 2 2 2 2 5" xfId="35381"/>
    <cellStyle name="常规 7 3 2 3 5 2 2 2 3" xfId="35382"/>
    <cellStyle name="常规 7 3 2 3 5 2 2 2 3 2" xfId="35383"/>
    <cellStyle name="常规 7 3 2 3 5 2 2 2 4" xfId="35384"/>
    <cellStyle name="常规 7 3 2 3 5 2 2 2 4 2" xfId="35385"/>
    <cellStyle name="常规 7 3 2 3 5 2 2 2 5" xfId="35386"/>
    <cellStyle name="常规 7 3 2 3 5 2 2 2 5 2" xfId="35387"/>
    <cellStyle name="常规 7 3 2 3 5 2 2 2 6" xfId="35388"/>
    <cellStyle name="常规 7 3 2 3 5 2 2 3" xfId="35389"/>
    <cellStyle name="常规 7 3 2 3 5 2 2 3 2" xfId="35390"/>
    <cellStyle name="常规 7 3 2 3 5 2 2 3 2 2" xfId="35391"/>
    <cellStyle name="常规 7 3 2 3 5 2 2 3 3" xfId="35392"/>
    <cellStyle name="常规 7 3 2 3 5 2 2 3 3 2" xfId="35393"/>
    <cellStyle name="常规 7 3 2 3 5 2 2 3 4" xfId="35394"/>
    <cellStyle name="常规 7 3 2 3 5 2 2 3 4 2" xfId="35395"/>
    <cellStyle name="常规 7 3 2 3 5 2 2 3 5" xfId="35396"/>
    <cellStyle name="常规 7 3 2 3 5 2 2 4" xfId="35397"/>
    <cellStyle name="常规 7 3 2 3 5 2 2 4 2" xfId="35398"/>
    <cellStyle name="常规 7 3 2 3 5 2 2 4 2 2" xfId="35399"/>
    <cellStyle name="常规 7 3 2 3 5 2 2 4 3" xfId="35400"/>
    <cellStyle name="常规 7 3 2 3 5 2 2 4 3 2" xfId="35401"/>
    <cellStyle name="常规 7 3 2 3 5 2 2 4 4" xfId="35402"/>
    <cellStyle name="常规 7 3 2 3 5 2 2 4 4 2" xfId="35403"/>
    <cellStyle name="常规 7 3 2 3 5 2 2 4 5" xfId="35404"/>
    <cellStyle name="常规 7 3 2 3 5 2 2 5" xfId="35405"/>
    <cellStyle name="常规 7 3 2 3 5 2 2 5 2" xfId="35406"/>
    <cellStyle name="常规 7 3 2 3 5 2 2 5 2 2" xfId="35407"/>
    <cellStyle name="常规 7 3 2 3 5 2 2 5 3" xfId="35408"/>
    <cellStyle name="常规 7 3 2 3 5 2 2 5 3 2" xfId="35409"/>
    <cellStyle name="常规 7 3 2 3 5 2 2 5 4" xfId="35410"/>
    <cellStyle name="常规 7 3 2 3 5 2 2 6" xfId="35411"/>
    <cellStyle name="常规 7 3 2 3 5 2 2 6 2" xfId="35412"/>
    <cellStyle name="常规 7 3 2 3 5 2 2 7" xfId="35413"/>
    <cellStyle name="常规 7 3 2 3 5 2 2 7 2" xfId="35414"/>
    <cellStyle name="常规 7 3 2 3 5 2 2 8" xfId="35415"/>
    <cellStyle name="常规 7 3 2 3 5 2 2 8 2" xfId="35416"/>
    <cellStyle name="常规 7 3 2 3 5 2 2 9" xfId="35417"/>
    <cellStyle name="常规 7 3 2 3 5 2 3" xfId="35418"/>
    <cellStyle name="常规 7 3 2 3 5 2 3 2" xfId="35419"/>
    <cellStyle name="常规 7 3 2 3 5 2 3 2 2" xfId="35420"/>
    <cellStyle name="常规 7 3 2 3 5 2 3 2 2 2" xfId="35421"/>
    <cellStyle name="常规 7 3 2 3 5 2 3 2 3" xfId="35422"/>
    <cellStyle name="常规 7 3 2 3 5 2 3 2 3 2" xfId="35423"/>
    <cellStyle name="常规 7 3 2 3 5 2 3 2 4" xfId="35424"/>
    <cellStyle name="常规 7 3 2 3 5 2 3 2 4 2" xfId="35425"/>
    <cellStyle name="常规 7 3 2 3 5 2 3 2 5" xfId="35426"/>
    <cellStyle name="常规 7 3 2 3 5 2 3 3" xfId="35427"/>
    <cellStyle name="常规 7 3 2 3 5 2 3 3 2" xfId="35428"/>
    <cellStyle name="常规 7 3 2 3 5 2 3 4" xfId="35429"/>
    <cellStyle name="常规 7 3 2 3 5 2 3 4 2" xfId="35430"/>
    <cellStyle name="常规 7 3 2 3 5 2 3 5" xfId="35431"/>
    <cellStyle name="常规 7 3 2 3 5 2 3 5 2" xfId="35432"/>
    <cellStyle name="常规 7 3 2 3 5 2 3 6" xfId="35433"/>
    <cellStyle name="常规 7 3 2 3 5 2 4" xfId="35434"/>
    <cellStyle name="常规 7 3 2 3 5 2 4 2" xfId="35435"/>
    <cellStyle name="常规 7 3 2 3 5 2 4 2 2" xfId="35436"/>
    <cellStyle name="常规 7 3 2 3 5 2 4 3" xfId="35437"/>
    <cellStyle name="常规 7 3 2 3 5 2 4 3 2" xfId="35438"/>
    <cellStyle name="常规 7 3 2 3 5 2 4 4" xfId="35439"/>
    <cellStyle name="常规 7 3 2 3 5 2 4 4 2" xfId="35440"/>
    <cellStyle name="常规 7 3 2 3 5 2 4 5" xfId="35441"/>
    <cellStyle name="常规 7 3 2 3 5 2 5" xfId="35442"/>
    <cellStyle name="常规 7 3 2 3 5 2 5 2" xfId="35443"/>
    <cellStyle name="常规 7 3 2 3 5 2 5 2 2" xfId="35444"/>
    <cellStyle name="常规 7 3 2 3 5 2 5 3" xfId="35445"/>
    <cellStyle name="常规 7 3 2 3 5 2 5 3 2" xfId="35446"/>
    <cellStyle name="常规 7 3 2 3 5 2 5 4" xfId="35447"/>
    <cellStyle name="常规 7 3 2 3 5 2 5 4 2" xfId="35448"/>
    <cellStyle name="常规 7 3 2 3 5 2 5 5" xfId="35449"/>
    <cellStyle name="常规 7 3 2 3 5 2 6" xfId="35450"/>
    <cellStyle name="常规 7 3 2 3 5 2 6 2" xfId="35451"/>
    <cellStyle name="常规 7 3 2 3 5 2 6 2 2" xfId="35452"/>
    <cellStyle name="常规 7 3 2 3 5 2 6 3" xfId="35453"/>
    <cellStyle name="常规 7 3 2 3 5 2 6 3 2" xfId="35454"/>
    <cellStyle name="常规 7 3 2 3 5 2 6 4" xfId="35455"/>
    <cellStyle name="常规 7 3 2 3 5 2 7" xfId="35456"/>
    <cellStyle name="常规 7 3 2 3 5 2 7 2" xfId="35457"/>
    <cellStyle name="常规 7 3 2 3 5 2 8" xfId="35458"/>
    <cellStyle name="常规 7 3 2 3 5 2 8 2" xfId="35459"/>
    <cellStyle name="常规 7 3 2 3 5 2 9" xfId="35460"/>
    <cellStyle name="常规 7 3 2 3 5 2 9 2" xfId="35461"/>
    <cellStyle name="常规 7 3 2 3 5 3" xfId="35462"/>
    <cellStyle name="常规 7 3 2 3 5 3 2" xfId="35463"/>
    <cellStyle name="常规 7 3 2 3 5 3 2 2" xfId="35464"/>
    <cellStyle name="常规 7 3 2 3 5 3 2 2 2" xfId="35465"/>
    <cellStyle name="常规 7 3 2 3 5 3 2 2 2 2" xfId="35466"/>
    <cellStyle name="常规 7 3 2 3 5 3 2 2 3" xfId="35467"/>
    <cellStyle name="常规 7 3 2 3 5 3 2 2 3 2" xfId="35468"/>
    <cellStyle name="常规 7 3 2 3 5 3 2 2 4" xfId="35469"/>
    <cellStyle name="常规 7 3 2 3 5 3 2 2 4 2" xfId="35470"/>
    <cellStyle name="常规 7 3 2 3 5 3 2 2 5" xfId="35471"/>
    <cellStyle name="常规 7 3 2 3 5 3 2 3" xfId="35472"/>
    <cellStyle name="常规 7 3 2 3 5 3 2 3 2" xfId="35473"/>
    <cellStyle name="常规 7 3 2 3 5 3 2 4" xfId="35474"/>
    <cellStyle name="常规 7 3 2 3 5 3 2 4 2" xfId="35475"/>
    <cellStyle name="常规 7 3 2 3 5 3 2 5" xfId="35476"/>
    <cellStyle name="常规 7 3 2 3 5 3 2 5 2" xfId="35477"/>
    <cellStyle name="常规 7 3 2 3 5 3 2 6" xfId="35478"/>
    <cellStyle name="常规 7 3 2 3 5 3 3" xfId="35479"/>
    <cellStyle name="常规 7 3 2 3 5 3 3 2" xfId="35480"/>
    <cellStyle name="常规 7 3 2 3 5 3 3 2 2" xfId="35481"/>
    <cellStyle name="常规 7 3 2 3 5 3 3 3" xfId="35482"/>
    <cellStyle name="常规 7 3 2 3 5 3 3 3 2" xfId="35483"/>
    <cellStyle name="常规 7 3 2 3 5 3 3 4" xfId="35484"/>
    <cellStyle name="常规 7 3 2 3 5 3 3 4 2" xfId="35485"/>
    <cellStyle name="常规 7 3 2 3 5 3 3 5" xfId="35486"/>
    <cellStyle name="常规 7 3 2 3 5 3 4" xfId="35487"/>
    <cellStyle name="常规 7 3 2 3 5 3 4 2" xfId="35488"/>
    <cellStyle name="常规 7 3 2 3 5 3 4 2 2" xfId="35489"/>
    <cellStyle name="常规 7 3 2 3 5 3 4 3" xfId="35490"/>
    <cellStyle name="常规 7 3 2 3 5 3 4 3 2" xfId="35491"/>
    <cellStyle name="常规 7 3 2 3 5 3 4 4" xfId="35492"/>
    <cellStyle name="常规 7 3 2 3 5 3 4 4 2" xfId="35493"/>
    <cellStyle name="常规 7 3 2 3 5 3 4 5" xfId="35494"/>
    <cellStyle name="常规 7 3 2 3 5 3 5" xfId="35495"/>
    <cellStyle name="常规 7 3 2 3 5 3 5 2" xfId="35496"/>
    <cellStyle name="常规 7 3 2 3 5 3 5 2 2" xfId="35497"/>
    <cellStyle name="常规 7 3 2 3 5 3 5 3" xfId="35498"/>
    <cellStyle name="常规 7 3 2 3 5 3 5 3 2" xfId="35499"/>
    <cellStyle name="常规 7 3 2 3 5 3 5 4" xfId="35500"/>
    <cellStyle name="常规 7 3 2 3 5 3 6" xfId="35501"/>
    <cellStyle name="常规 7 3 2 3 5 3 6 2" xfId="35502"/>
    <cellStyle name="常规 7 3 2 3 5 3 7" xfId="35503"/>
    <cellStyle name="常规 7 3 2 3 5 3 7 2" xfId="35504"/>
    <cellStyle name="常规 7 3 2 3 5 3 8" xfId="35505"/>
    <cellStyle name="常规 7 3 2 3 5 3 8 2" xfId="35506"/>
    <cellStyle name="常规 7 3 2 3 5 3 9" xfId="35507"/>
    <cellStyle name="常规 7 3 2 3 5 4" xfId="35508"/>
    <cellStyle name="常规 7 3 2 3 5 4 2" xfId="35509"/>
    <cellStyle name="常规 7 3 2 3 5 4 2 2" xfId="35510"/>
    <cellStyle name="常规 7 3 2 3 5 4 2 2 2" xfId="35511"/>
    <cellStyle name="常规 7 3 2 3 5 4 2 3" xfId="35512"/>
    <cellStyle name="常规 7 3 2 3 5 4 2 3 2" xfId="35513"/>
    <cellStyle name="常规 7 3 2 3 5 4 2 4" xfId="35514"/>
    <cellStyle name="常规 7 3 2 3 5 4 2 4 2" xfId="35515"/>
    <cellStyle name="常规 7 3 2 3 5 4 2 5" xfId="35516"/>
    <cellStyle name="常规 7 3 2 3 5 4 3" xfId="35517"/>
    <cellStyle name="常规 7 3 2 3 5 4 3 2" xfId="35518"/>
    <cellStyle name="常规 7 3 2 3 5 4 4" xfId="35519"/>
    <cellStyle name="常规 7 3 2 3 5 4 4 2" xfId="35520"/>
    <cellStyle name="常规 7 3 2 3 5 4 5" xfId="35521"/>
    <cellStyle name="常规 7 3 2 3 5 4 5 2" xfId="35522"/>
    <cellStyle name="常规 7 3 2 3 5 4 6" xfId="35523"/>
    <cellStyle name="常规 7 3 2 3 5 5" xfId="35524"/>
    <cellStyle name="常规 7 3 2 3 5 5 2" xfId="35525"/>
    <cellStyle name="常规 7 3 2 3 5 5 2 2" xfId="35526"/>
    <cellStyle name="常规 7 3 2 3 5 5 3" xfId="35527"/>
    <cellStyle name="常规 7 3 2 3 5 5 3 2" xfId="35528"/>
    <cellStyle name="常规 7 3 2 3 5 5 4" xfId="35529"/>
    <cellStyle name="常规 7 3 2 3 5 5 4 2" xfId="35530"/>
    <cellStyle name="常规 7 3 2 3 5 5 5" xfId="35531"/>
    <cellStyle name="常规 7 3 2 3 5 6" xfId="35532"/>
    <cellStyle name="常规 7 3 2 3 5 6 2" xfId="35533"/>
    <cellStyle name="常规 7 3 2 3 5 6 2 2" xfId="35534"/>
    <cellStyle name="常规 7 3 2 3 5 6 3" xfId="35535"/>
    <cellStyle name="常规 7 3 2 3 5 6 3 2" xfId="35536"/>
    <cellStyle name="常规 7 3 2 3 5 6 4" xfId="35537"/>
    <cellStyle name="常规 7 3 2 3 5 6 4 2" xfId="35538"/>
    <cellStyle name="常规 7 3 2 3 5 6 5" xfId="35539"/>
    <cellStyle name="常规 7 3 2 3 5 7" xfId="35540"/>
    <cellStyle name="常规 7 3 2 3 5 7 2" xfId="35541"/>
    <cellStyle name="常规 7 3 2 3 5 7 2 2" xfId="35542"/>
    <cellStyle name="常规 7 3 2 3 5 7 3" xfId="35543"/>
    <cellStyle name="常规 7 3 2 3 5 7 3 2" xfId="35544"/>
    <cellStyle name="常规 7 3 2 3 5 7 4" xfId="35545"/>
    <cellStyle name="常规 7 3 2 3 5 8" xfId="35546"/>
    <cellStyle name="常规 7 3 2 3 5 8 2" xfId="35547"/>
    <cellStyle name="常规 7 3 2 3 5 9" xfId="35548"/>
    <cellStyle name="常规 7 3 2 3 5 9 2" xfId="35549"/>
    <cellStyle name="常规 7 3 2 3 6" xfId="35550"/>
    <cellStyle name="常规 7 3 2 3 6 10" xfId="35551"/>
    <cellStyle name="常规 7 3 2 3 6 10 2" xfId="35552"/>
    <cellStyle name="常规 7 3 2 3 6 11" xfId="35553"/>
    <cellStyle name="常规 7 3 2 3 6 2" xfId="35554"/>
    <cellStyle name="常规 7 3 2 3 6 2 10" xfId="35555"/>
    <cellStyle name="常规 7 3 2 3 6 2 2" xfId="35556"/>
    <cellStyle name="常规 7 3 2 3 6 2 2 2" xfId="35557"/>
    <cellStyle name="常规 7 3 2 3 6 2 2 2 2" xfId="35558"/>
    <cellStyle name="常规 7 3 2 3 6 2 2 2 2 2" xfId="35559"/>
    <cellStyle name="常规 7 3 2 3 6 2 2 2 2 2 2" xfId="35560"/>
    <cellStyle name="常规 7 3 2 3 6 2 2 2 2 3" xfId="35561"/>
    <cellStyle name="常规 7 3 2 3 6 2 2 2 2 3 2" xfId="35562"/>
    <cellStyle name="常规 7 3 2 3 6 2 2 2 2 4" xfId="35563"/>
    <cellStyle name="常规 7 3 2 3 6 2 2 2 2 4 2" xfId="35564"/>
    <cellStyle name="常规 7 3 2 3 6 2 2 2 2 5" xfId="35565"/>
    <cellStyle name="常规 7 3 2 3 6 2 2 2 3" xfId="35566"/>
    <cellStyle name="常规 7 3 2 3 6 2 2 2 3 2" xfId="35567"/>
    <cellStyle name="常规 7 3 2 3 6 2 2 2 4" xfId="35568"/>
    <cellStyle name="常规 7 3 2 3 6 2 2 2 4 2" xfId="35569"/>
    <cellStyle name="常规 7 3 2 3 6 2 2 2 5" xfId="35570"/>
    <cellStyle name="常规 7 3 2 3 6 2 2 2 5 2" xfId="35571"/>
    <cellStyle name="常规 7 3 2 3 6 2 2 2 6" xfId="35572"/>
    <cellStyle name="常规 7 3 2 3 6 2 2 3" xfId="35573"/>
    <cellStyle name="常规 7 3 2 3 6 2 2 3 2" xfId="35574"/>
    <cellStyle name="常规 7 3 2 3 6 2 2 3 2 2" xfId="35575"/>
    <cellStyle name="常规 7 3 2 3 6 2 2 3 3" xfId="35576"/>
    <cellStyle name="常规 7 3 2 3 6 2 2 3 3 2" xfId="35577"/>
    <cellStyle name="常规 7 3 2 3 6 2 2 3 4" xfId="35578"/>
    <cellStyle name="常规 7 3 2 3 6 2 2 3 4 2" xfId="35579"/>
    <cellStyle name="常规 7 3 2 3 6 2 2 3 5" xfId="35580"/>
    <cellStyle name="常规 7 3 2 3 6 2 2 4" xfId="35581"/>
    <cellStyle name="常规 7 3 2 3 6 2 2 4 2" xfId="35582"/>
    <cellStyle name="常规 7 3 2 3 6 2 2 4 2 2" xfId="35583"/>
    <cellStyle name="常规 7 3 2 3 6 2 2 4 3" xfId="35584"/>
    <cellStyle name="常规 7 3 2 3 6 2 2 4 3 2" xfId="35585"/>
    <cellStyle name="常规 7 3 2 3 6 2 2 4 4" xfId="35586"/>
    <cellStyle name="常规 7 3 2 3 6 2 2 4 4 2" xfId="35587"/>
    <cellStyle name="常规 7 3 2 3 6 2 2 4 5" xfId="35588"/>
    <cellStyle name="常规 7 3 2 3 6 2 2 5" xfId="35589"/>
    <cellStyle name="常规 7 3 2 3 6 2 2 5 2" xfId="35590"/>
    <cellStyle name="常规 7 3 2 3 6 2 2 5 2 2" xfId="35591"/>
    <cellStyle name="常规 7 3 2 3 6 2 2 5 3" xfId="35592"/>
    <cellStyle name="常规 7 3 2 3 6 2 2 5 3 2" xfId="35593"/>
    <cellStyle name="常规 7 3 2 3 6 2 2 5 4" xfId="35594"/>
    <cellStyle name="常规 7 3 2 3 6 2 2 6" xfId="35595"/>
    <cellStyle name="常规 7 3 2 3 6 2 2 6 2" xfId="35596"/>
    <cellStyle name="常规 7 3 2 3 6 2 2 7" xfId="35597"/>
    <cellStyle name="常规 7 3 2 3 6 2 2 7 2" xfId="35598"/>
    <cellStyle name="常规 7 3 2 3 6 2 2 8" xfId="35599"/>
    <cellStyle name="常规 7 3 2 3 6 2 2 8 2" xfId="35600"/>
    <cellStyle name="常规 7 3 2 3 6 2 2 9" xfId="35601"/>
    <cellStyle name="常规 7 3 2 3 6 2 3" xfId="35602"/>
    <cellStyle name="常规 7 3 2 3 6 2 3 2" xfId="35603"/>
    <cellStyle name="常规 7 3 2 3 6 2 3 2 2" xfId="35604"/>
    <cellStyle name="常规 7 3 2 3 6 2 3 2 2 2" xfId="35605"/>
    <cellStyle name="常规 7 3 2 3 6 2 3 2 3" xfId="35606"/>
    <cellStyle name="常规 7 3 2 3 6 2 3 2 3 2" xfId="35607"/>
    <cellStyle name="常规 7 3 2 3 6 2 3 2 4" xfId="35608"/>
    <cellStyle name="常规 7 3 2 3 6 2 3 2 4 2" xfId="35609"/>
    <cellStyle name="常规 7 3 2 3 6 2 3 2 5" xfId="35610"/>
    <cellStyle name="常规 7 3 2 3 6 2 3 3" xfId="35611"/>
    <cellStyle name="常规 7 3 2 3 6 2 3 3 2" xfId="35612"/>
    <cellStyle name="常规 7 3 2 3 6 2 3 4" xfId="35613"/>
    <cellStyle name="常规 7 3 2 3 6 2 3 4 2" xfId="35614"/>
    <cellStyle name="常规 7 3 2 3 6 2 3 5" xfId="35615"/>
    <cellStyle name="常规 7 3 2 3 6 2 3 5 2" xfId="35616"/>
    <cellStyle name="常规 7 3 2 3 6 2 3 6" xfId="35617"/>
    <cellStyle name="常规 7 3 2 3 6 2 4" xfId="35618"/>
    <cellStyle name="常规 7 3 2 3 6 2 4 2" xfId="35619"/>
    <cellStyle name="常规 7 3 2 3 6 2 4 2 2" xfId="35620"/>
    <cellStyle name="常规 7 3 2 3 6 2 4 3" xfId="35621"/>
    <cellStyle name="常规 7 3 2 3 6 2 4 3 2" xfId="35622"/>
    <cellStyle name="常规 7 3 2 3 6 2 4 4" xfId="35623"/>
    <cellStyle name="常规 7 3 2 3 6 2 4 4 2" xfId="35624"/>
    <cellStyle name="常规 7 3 2 3 6 2 4 5" xfId="35625"/>
    <cellStyle name="常规 7 3 2 3 6 2 5" xfId="35626"/>
    <cellStyle name="常规 7 3 2 3 6 2 5 2" xfId="35627"/>
    <cellStyle name="常规 7 3 2 3 6 2 5 2 2" xfId="35628"/>
    <cellStyle name="常规 7 3 2 3 6 2 5 3" xfId="35629"/>
    <cellStyle name="常规 7 3 2 3 6 2 5 3 2" xfId="35630"/>
    <cellStyle name="常规 7 3 2 3 6 2 5 4" xfId="35631"/>
    <cellStyle name="常规 7 3 2 3 6 2 5 4 2" xfId="35632"/>
    <cellStyle name="常规 7 3 2 3 6 2 5 5" xfId="35633"/>
    <cellStyle name="常规 7 3 2 3 6 2 6" xfId="35634"/>
    <cellStyle name="常规 7 3 2 3 6 2 6 2" xfId="35635"/>
    <cellStyle name="常规 7 3 2 3 6 2 6 2 2" xfId="35636"/>
    <cellStyle name="常规 7 3 2 3 6 2 6 3" xfId="35637"/>
    <cellStyle name="常规 7 3 2 3 6 2 6 3 2" xfId="35638"/>
    <cellStyle name="常规 7 3 2 3 6 2 6 4" xfId="35639"/>
    <cellStyle name="常规 7 3 2 3 6 2 7" xfId="35640"/>
    <cellStyle name="常规 7 3 2 3 6 2 7 2" xfId="35641"/>
    <cellStyle name="常规 7 3 2 3 6 2 8" xfId="35642"/>
    <cellStyle name="常规 7 3 2 3 6 2 8 2" xfId="35643"/>
    <cellStyle name="常规 7 3 2 3 6 2 9" xfId="35644"/>
    <cellStyle name="常规 7 3 2 3 6 2 9 2" xfId="35645"/>
    <cellStyle name="常规 7 3 2 3 6 3" xfId="35646"/>
    <cellStyle name="常规 7 3 2 3 6 3 2" xfId="35647"/>
    <cellStyle name="常规 7 3 2 3 6 3 2 2" xfId="35648"/>
    <cellStyle name="常规 7 3 2 3 6 3 2 2 2" xfId="35649"/>
    <cellStyle name="常规 7 3 2 3 6 3 2 2 2 2" xfId="35650"/>
    <cellStyle name="常规 7 3 2 3 6 3 2 2 3" xfId="35651"/>
    <cellStyle name="常规 7 3 2 3 6 3 2 2 3 2" xfId="35652"/>
    <cellStyle name="常规 7 3 2 3 6 3 2 2 4" xfId="35653"/>
    <cellStyle name="常规 7 3 2 3 6 3 2 2 4 2" xfId="35654"/>
    <cellStyle name="常规 7 3 2 3 6 3 2 2 5" xfId="35655"/>
    <cellStyle name="常规 7 3 2 3 6 3 2 3" xfId="35656"/>
    <cellStyle name="常规 7 3 2 3 6 3 2 3 2" xfId="35657"/>
    <cellStyle name="常规 7 3 2 3 6 3 2 4" xfId="35658"/>
    <cellStyle name="常规 7 3 2 3 6 3 2 4 2" xfId="35659"/>
    <cellStyle name="常规 7 3 2 3 6 3 2 5" xfId="35660"/>
    <cellStyle name="常规 7 3 2 3 6 3 2 5 2" xfId="35661"/>
    <cellStyle name="常规 7 3 2 3 6 3 2 6" xfId="35662"/>
    <cellStyle name="常规 7 3 2 3 6 3 3" xfId="35663"/>
    <cellStyle name="常规 7 3 2 3 6 3 3 2" xfId="35664"/>
    <cellStyle name="常规 7 3 2 3 6 3 3 2 2" xfId="35665"/>
    <cellStyle name="常规 7 3 2 3 6 3 3 3" xfId="35666"/>
    <cellStyle name="常规 7 3 2 3 6 3 3 3 2" xfId="35667"/>
    <cellStyle name="常规 7 3 2 3 6 3 3 4" xfId="35668"/>
    <cellStyle name="常规 7 3 2 3 6 3 3 4 2" xfId="35669"/>
    <cellStyle name="常规 7 3 2 3 6 3 3 5" xfId="35670"/>
    <cellStyle name="常规 7 3 2 3 6 3 4" xfId="35671"/>
    <cellStyle name="常规 7 3 2 3 6 3 4 2" xfId="35672"/>
    <cellStyle name="常规 7 3 2 3 6 3 4 2 2" xfId="35673"/>
    <cellStyle name="常规 7 3 2 3 6 3 4 3" xfId="35674"/>
    <cellStyle name="常规 7 3 2 3 6 3 4 3 2" xfId="35675"/>
    <cellStyle name="常规 7 3 2 3 6 3 4 4" xfId="35676"/>
    <cellStyle name="常规 7 3 2 3 6 3 4 4 2" xfId="35677"/>
    <cellStyle name="常规 7 3 2 3 6 3 4 5" xfId="35678"/>
    <cellStyle name="常规 7 3 2 3 6 3 5" xfId="35679"/>
    <cellStyle name="常规 7 3 2 3 6 3 5 2" xfId="35680"/>
    <cellStyle name="常规 7 3 2 3 6 3 5 2 2" xfId="35681"/>
    <cellStyle name="常规 7 3 2 3 6 3 5 3" xfId="35682"/>
    <cellStyle name="常规 7 3 2 3 6 3 5 3 2" xfId="35683"/>
    <cellStyle name="常规 7 3 2 3 6 3 5 4" xfId="35684"/>
    <cellStyle name="常规 7 3 2 3 6 3 6" xfId="35685"/>
    <cellStyle name="常规 7 3 2 3 6 3 6 2" xfId="35686"/>
    <cellStyle name="常规 7 3 2 3 6 3 7" xfId="35687"/>
    <cellStyle name="常规 7 3 2 3 6 3 7 2" xfId="35688"/>
    <cellStyle name="常规 7 3 2 3 6 3 8" xfId="35689"/>
    <cellStyle name="常规 7 3 2 3 6 3 8 2" xfId="35690"/>
    <cellStyle name="常规 7 3 2 3 6 3 9" xfId="35691"/>
    <cellStyle name="常规 7 3 2 3 6 4" xfId="35692"/>
    <cellStyle name="常规 7 3 2 3 6 4 2" xfId="35693"/>
    <cellStyle name="常规 7 3 2 3 6 4 2 2" xfId="35694"/>
    <cellStyle name="常规 7 3 2 3 6 4 2 2 2" xfId="35695"/>
    <cellStyle name="常规 7 3 2 3 6 4 2 3" xfId="35696"/>
    <cellStyle name="常规 7 3 2 3 6 4 2 3 2" xfId="35697"/>
    <cellStyle name="常规 7 3 2 3 6 4 2 4" xfId="35698"/>
    <cellStyle name="常规 7 3 2 3 6 4 2 4 2" xfId="35699"/>
    <cellStyle name="常规 7 3 2 3 6 4 2 5" xfId="35700"/>
    <cellStyle name="常规 7 3 2 3 6 4 3" xfId="35701"/>
    <cellStyle name="常规 7 3 2 3 6 4 3 2" xfId="35702"/>
    <cellStyle name="常规 7 3 2 3 6 4 4" xfId="35703"/>
    <cellStyle name="常规 7 3 2 3 6 4 4 2" xfId="35704"/>
    <cellStyle name="常规 7 3 2 3 6 4 5" xfId="35705"/>
    <cellStyle name="常规 7 3 2 3 6 4 5 2" xfId="35706"/>
    <cellStyle name="常规 7 3 2 3 6 4 6" xfId="35707"/>
    <cellStyle name="常规 7 3 2 3 6 5" xfId="35708"/>
    <cellStyle name="常规 7 3 2 3 6 5 2" xfId="35709"/>
    <cellStyle name="常规 7 3 2 3 6 5 2 2" xfId="35710"/>
    <cellStyle name="常规 7 3 2 3 6 5 3" xfId="35711"/>
    <cellStyle name="常规 7 3 2 3 6 5 3 2" xfId="35712"/>
    <cellStyle name="常规 7 3 2 3 6 5 4" xfId="35713"/>
    <cellStyle name="常规 7 3 2 3 6 5 4 2" xfId="35714"/>
    <cellStyle name="常规 7 3 2 3 6 5 5" xfId="35715"/>
    <cellStyle name="常规 7 3 2 3 6 6" xfId="35716"/>
    <cellStyle name="常规 7 3 2 3 6 6 2" xfId="35717"/>
    <cellStyle name="常规 7 3 2 3 6 6 2 2" xfId="35718"/>
    <cellStyle name="常规 7 3 2 3 6 6 3" xfId="35719"/>
    <cellStyle name="常规 7 3 2 3 6 6 3 2" xfId="35720"/>
    <cellStyle name="常规 7 3 2 3 6 6 4" xfId="35721"/>
    <cellStyle name="常规 7 3 2 3 6 6 4 2" xfId="35722"/>
    <cellStyle name="常规 7 3 2 3 6 6 5" xfId="35723"/>
    <cellStyle name="常规 7 3 2 3 6 7" xfId="35724"/>
    <cellStyle name="常规 7 3 2 3 6 7 2" xfId="35725"/>
    <cellStyle name="常规 7 3 2 3 6 7 2 2" xfId="35726"/>
    <cellStyle name="常规 7 3 2 3 6 7 3" xfId="35727"/>
    <cellStyle name="常规 7 3 2 3 6 7 3 2" xfId="35728"/>
    <cellStyle name="常规 7 3 2 3 6 7 4" xfId="35729"/>
    <cellStyle name="常规 7 3 2 3 6 8" xfId="35730"/>
    <cellStyle name="常规 7 3 2 3 6 8 2" xfId="35731"/>
    <cellStyle name="常规 7 3 2 3 6 9" xfId="35732"/>
    <cellStyle name="常规 7 3 2 3 6 9 2" xfId="35733"/>
    <cellStyle name="常规 7 3 2 3 7" xfId="35734"/>
    <cellStyle name="常规 7 3 2 3 7 10" xfId="35735"/>
    <cellStyle name="常规 7 3 2 3 7 2" xfId="35736"/>
    <cellStyle name="常规 7 3 2 3 7 2 2" xfId="35737"/>
    <cellStyle name="常规 7 3 2 3 7 2 2 2" xfId="35738"/>
    <cellStyle name="常规 7 3 2 3 7 2 2 2 2" xfId="35739"/>
    <cellStyle name="常规 7 3 2 3 7 2 2 2 2 2" xfId="35740"/>
    <cellStyle name="常规 7 3 2 3 7 2 2 2 3" xfId="35741"/>
    <cellStyle name="常规 7 3 2 3 7 2 2 2 3 2" xfId="35742"/>
    <cellStyle name="常规 7 3 2 3 7 2 2 2 4" xfId="35743"/>
    <cellStyle name="常规 7 3 2 3 7 2 2 2 4 2" xfId="35744"/>
    <cellStyle name="常规 7 3 2 3 7 2 2 2 5" xfId="35745"/>
    <cellStyle name="常规 7 3 2 3 7 2 2 3" xfId="35746"/>
    <cellStyle name="常规 7 3 2 3 7 2 2 3 2" xfId="35747"/>
    <cellStyle name="常规 7 3 2 3 7 2 2 4" xfId="35748"/>
    <cellStyle name="常规 7 3 2 3 7 2 2 4 2" xfId="35749"/>
    <cellStyle name="常规 7 3 2 3 7 2 2 5" xfId="35750"/>
    <cellStyle name="常规 7 3 2 3 7 2 2 5 2" xfId="35751"/>
    <cellStyle name="常规 7 3 2 3 7 2 2 6" xfId="35752"/>
    <cellStyle name="常规 7 3 2 3 7 2 3" xfId="35753"/>
    <cellStyle name="常规 7 3 2 3 7 2 3 2" xfId="35754"/>
    <cellStyle name="常规 7 3 2 3 7 2 3 2 2" xfId="35755"/>
    <cellStyle name="常规 7 3 2 3 7 2 3 3" xfId="35756"/>
    <cellStyle name="常规 7 3 2 3 7 2 3 3 2" xfId="35757"/>
    <cellStyle name="常规 7 3 2 3 7 2 3 4" xfId="35758"/>
    <cellStyle name="常规 7 3 2 3 7 2 3 4 2" xfId="35759"/>
    <cellStyle name="常规 7 3 2 3 7 2 3 5" xfId="35760"/>
    <cellStyle name="常规 7 3 2 3 7 2 4" xfId="35761"/>
    <cellStyle name="常规 7 3 2 3 7 2 4 2" xfId="35762"/>
    <cellStyle name="常规 7 3 2 3 7 2 4 2 2" xfId="35763"/>
    <cellStyle name="常规 7 3 2 3 7 2 4 3" xfId="35764"/>
    <cellStyle name="常规 7 3 2 3 7 2 4 3 2" xfId="35765"/>
    <cellStyle name="常规 7 3 2 3 7 2 4 4" xfId="35766"/>
    <cellStyle name="常规 7 3 2 3 7 2 4 4 2" xfId="35767"/>
    <cellStyle name="常规 7 3 2 3 7 2 4 5" xfId="35768"/>
    <cellStyle name="常规 7 3 2 3 7 2 5" xfId="35769"/>
    <cellStyle name="常规 7 3 2 3 7 2 5 2" xfId="35770"/>
    <cellStyle name="常规 7 3 2 3 7 2 5 2 2" xfId="35771"/>
    <cellStyle name="常规 7 3 2 3 7 2 5 3" xfId="35772"/>
    <cellStyle name="常规 7 3 2 3 7 2 5 3 2" xfId="35773"/>
    <cellStyle name="常规 7 3 2 3 7 2 5 4" xfId="35774"/>
    <cellStyle name="常规 7 3 2 3 7 2 6" xfId="35775"/>
    <cellStyle name="常规 7 3 2 3 7 2 6 2" xfId="35776"/>
    <cellStyle name="常规 7 3 2 3 7 2 7" xfId="35777"/>
    <cellStyle name="常规 7 3 2 3 7 2 7 2" xfId="35778"/>
    <cellStyle name="常规 7 3 2 3 7 2 8" xfId="35779"/>
    <cellStyle name="常规 7 3 2 3 7 2 8 2" xfId="35780"/>
    <cellStyle name="常规 7 3 2 3 7 2 9" xfId="35781"/>
    <cellStyle name="常规 7 3 2 3 7 3" xfId="35782"/>
    <cellStyle name="常规 7 3 2 3 7 3 2" xfId="35783"/>
    <cellStyle name="常规 7 3 2 3 7 3 2 2" xfId="35784"/>
    <cellStyle name="常规 7 3 2 3 7 3 2 2 2" xfId="35785"/>
    <cellStyle name="常规 7 3 2 3 7 3 2 3" xfId="35786"/>
    <cellStyle name="常规 7 3 2 3 7 3 2 3 2" xfId="35787"/>
    <cellStyle name="常规 7 3 2 3 7 3 2 4" xfId="35788"/>
    <cellStyle name="常规 7 3 2 3 7 3 2 4 2" xfId="35789"/>
    <cellStyle name="常规 7 3 2 3 7 3 2 5" xfId="35790"/>
    <cellStyle name="常规 7 3 2 3 7 3 3" xfId="35791"/>
    <cellStyle name="常规 7 3 2 3 7 3 3 2" xfId="35792"/>
    <cellStyle name="常规 7 3 2 3 7 3 4" xfId="35793"/>
    <cellStyle name="常规 7 3 2 3 7 3 4 2" xfId="35794"/>
    <cellStyle name="常规 7 3 2 3 7 3 5" xfId="35795"/>
    <cellStyle name="常规 7 3 2 3 7 3 5 2" xfId="35796"/>
    <cellStyle name="常规 7 3 2 3 7 3 6" xfId="35797"/>
    <cellStyle name="常规 7 3 2 3 7 4" xfId="35798"/>
    <cellStyle name="常规 7 3 2 3 7 4 2" xfId="35799"/>
    <cellStyle name="常规 7 3 2 3 7 4 2 2" xfId="35800"/>
    <cellStyle name="常规 7 3 2 3 7 4 3" xfId="35801"/>
    <cellStyle name="常规 7 3 2 3 7 4 3 2" xfId="35802"/>
    <cellStyle name="常规 7 3 2 3 7 4 4" xfId="35803"/>
    <cellStyle name="常规 7 3 2 3 7 4 4 2" xfId="35804"/>
    <cellStyle name="常规 7 3 2 3 7 4 5" xfId="35805"/>
    <cellStyle name="常规 7 3 2 3 7 5" xfId="35806"/>
    <cellStyle name="常规 7 3 2 3 7 5 2" xfId="35807"/>
    <cellStyle name="常规 7 3 2 3 7 5 2 2" xfId="35808"/>
    <cellStyle name="常规 7 3 2 3 7 5 3" xfId="35809"/>
    <cellStyle name="常规 7 3 2 3 7 5 3 2" xfId="35810"/>
    <cellStyle name="常规 7 3 2 3 7 5 4" xfId="35811"/>
    <cellStyle name="常规 7 3 2 3 7 5 4 2" xfId="35812"/>
    <cellStyle name="常规 7 3 2 3 7 5 5" xfId="35813"/>
    <cellStyle name="常规 7 3 2 3 7 6" xfId="35814"/>
    <cellStyle name="常规 7 3 2 3 7 6 2" xfId="35815"/>
    <cellStyle name="常规 7 3 2 3 7 6 2 2" xfId="35816"/>
    <cellStyle name="常规 7 3 2 3 7 6 3" xfId="35817"/>
    <cellStyle name="常规 7 3 2 3 7 6 3 2" xfId="35818"/>
    <cellStyle name="常规 7 3 2 3 7 6 4" xfId="35819"/>
    <cellStyle name="常规 7 3 2 3 7 7" xfId="35820"/>
    <cellStyle name="常规 7 3 2 3 7 7 2" xfId="35821"/>
    <cellStyle name="常规 7 3 2 3 7 8" xfId="35822"/>
    <cellStyle name="常规 7 3 2 3 7 8 2" xfId="35823"/>
    <cellStyle name="常规 7 3 2 3 7 9" xfId="35824"/>
    <cellStyle name="常规 7 3 2 3 7 9 2" xfId="35825"/>
    <cellStyle name="常规 7 3 2 3 8" xfId="35826"/>
    <cellStyle name="常规 7 3 2 3 8 2" xfId="35827"/>
    <cellStyle name="常规 7 3 2 3 8 2 2" xfId="35828"/>
    <cellStyle name="常规 7 3 2 3 8 2 2 2" xfId="35829"/>
    <cellStyle name="常规 7 3 2 3 8 2 2 2 2" xfId="35830"/>
    <cellStyle name="常规 7 3 2 3 8 2 2 3" xfId="35831"/>
    <cellStyle name="常规 7 3 2 3 8 2 2 3 2" xfId="35832"/>
    <cellStyle name="常规 7 3 2 3 8 2 2 4" xfId="35833"/>
    <cellStyle name="常规 7 3 2 3 8 2 2 4 2" xfId="35834"/>
    <cellStyle name="常规 7 3 2 3 8 2 2 5" xfId="35835"/>
    <cellStyle name="常规 7 3 2 3 8 2 3" xfId="35836"/>
    <cellStyle name="常规 7 3 2 3 8 2 3 2" xfId="35837"/>
    <cellStyle name="常规 7 3 2 3 8 2 4" xfId="35838"/>
    <cellStyle name="常规 7 3 2 3 8 2 4 2" xfId="35839"/>
    <cellStyle name="常规 7 3 2 3 8 2 5" xfId="35840"/>
    <cellStyle name="常规 7 3 2 3 8 2 5 2" xfId="35841"/>
    <cellStyle name="常规 7 3 2 3 8 2 6" xfId="35842"/>
    <cellStyle name="常规 7 3 2 3 8 3" xfId="35843"/>
    <cellStyle name="常规 7 3 2 3 8 3 2" xfId="35844"/>
    <cellStyle name="常规 7 3 2 3 8 3 2 2" xfId="35845"/>
    <cellStyle name="常规 7 3 2 3 8 3 3" xfId="35846"/>
    <cellStyle name="常规 7 3 2 3 8 3 3 2" xfId="35847"/>
    <cellStyle name="常规 7 3 2 3 8 3 4" xfId="35848"/>
    <cellStyle name="常规 7 3 2 3 8 3 4 2" xfId="35849"/>
    <cellStyle name="常规 7 3 2 3 8 3 5" xfId="35850"/>
    <cellStyle name="常规 7 3 2 3 8 4" xfId="35851"/>
    <cellStyle name="常规 7 3 2 3 8 4 2" xfId="35852"/>
    <cellStyle name="常规 7 3 2 3 8 4 2 2" xfId="35853"/>
    <cellStyle name="常规 7 3 2 3 8 4 3" xfId="35854"/>
    <cellStyle name="常规 7 3 2 3 8 4 3 2" xfId="35855"/>
    <cellStyle name="常规 7 3 2 3 8 4 4" xfId="35856"/>
    <cellStyle name="常规 7 3 2 3 8 4 4 2" xfId="35857"/>
    <cellStyle name="常规 7 3 2 3 8 4 5" xfId="35858"/>
    <cellStyle name="常规 7 3 2 3 8 5" xfId="35859"/>
    <cellStyle name="常规 7 3 2 3 8 5 2" xfId="35860"/>
    <cellStyle name="常规 7 3 2 3 8 5 2 2" xfId="35861"/>
    <cellStyle name="常规 7 3 2 3 8 5 3" xfId="35862"/>
    <cellStyle name="常规 7 3 2 3 8 5 3 2" xfId="35863"/>
    <cellStyle name="常规 7 3 2 3 8 5 4" xfId="35864"/>
    <cellStyle name="常规 7 3 2 3 8 6" xfId="35865"/>
    <cellStyle name="常规 7 3 2 3 8 6 2" xfId="35866"/>
    <cellStyle name="常规 7 3 2 3 8 7" xfId="35867"/>
    <cellStyle name="常规 7 3 2 3 8 7 2" xfId="35868"/>
    <cellStyle name="常规 7 3 2 3 8 8" xfId="35869"/>
    <cellStyle name="常规 7 3 2 3 8 8 2" xfId="35870"/>
    <cellStyle name="常规 7 3 2 3 8 9" xfId="35871"/>
    <cellStyle name="常规 7 3 2 3 9" xfId="35872"/>
    <cellStyle name="常规 7 3 2 3 9 2" xfId="35873"/>
    <cellStyle name="常规 7 3 2 3 9 2 2" xfId="35874"/>
    <cellStyle name="常规 7 3 2 3 9 2 2 2" xfId="35875"/>
    <cellStyle name="常规 7 3 2 3 9 2 3" xfId="35876"/>
    <cellStyle name="常规 7 3 2 3 9 2 3 2" xfId="35877"/>
    <cellStyle name="常规 7 3 2 3 9 2 4" xfId="35878"/>
    <cellStyle name="常规 7 3 2 3 9 2 4 2" xfId="35879"/>
    <cellStyle name="常规 7 3 2 3 9 2 5" xfId="35880"/>
    <cellStyle name="常规 7 3 2 3 9 3" xfId="35881"/>
    <cellStyle name="常规 7 3 2 3 9 3 2" xfId="35882"/>
    <cellStyle name="常规 7 3 2 3 9 4" xfId="35883"/>
    <cellStyle name="常规 7 3 2 3 9 4 2" xfId="35884"/>
    <cellStyle name="常规 7 3 2 3 9 5" xfId="35885"/>
    <cellStyle name="常规 7 3 2 3 9 5 2" xfId="35886"/>
    <cellStyle name="常规 7 3 2 3 9 6" xfId="35887"/>
    <cellStyle name="常规 7 3 2 4" xfId="35888"/>
    <cellStyle name="常规 7 3 2 4 10" xfId="35889"/>
    <cellStyle name="常规 7 3 2 4 10 2" xfId="35890"/>
    <cellStyle name="常规 7 3 2 4 10 2 2" xfId="35891"/>
    <cellStyle name="常规 7 3 2 4 10 3" xfId="35892"/>
    <cellStyle name="常规 7 3 2 4 10 3 2" xfId="35893"/>
    <cellStyle name="常规 7 3 2 4 10 4" xfId="35894"/>
    <cellStyle name="常规 7 3 2 4 10 4 2" xfId="35895"/>
    <cellStyle name="常规 7 3 2 4 10 5" xfId="35896"/>
    <cellStyle name="常规 7 3 2 4 11" xfId="35897"/>
    <cellStyle name="常规 7 3 2 4 11 2" xfId="35898"/>
    <cellStyle name="常规 7 3 2 4 11 2 2" xfId="35899"/>
    <cellStyle name="常规 7 3 2 4 11 3" xfId="35900"/>
    <cellStyle name="常规 7 3 2 4 11 3 2" xfId="35901"/>
    <cellStyle name="常规 7 3 2 4 11 4" xfId="35902"/>
    <cellStyle name="常规 7 3 2 4 12" xfId="35903"/>
    <cellStyle name="常规 7 3 2 4 12 2" xfId="35904"/>
    <cellStyle name="常规 7 3 2 4 13" xfId="35905"/>
    <cellStyle name="常规 7 3 2 4 13 2" xfId="35906"/>
    <cellStyle name="常规 7 3 2 4 14" xfId="35907"/>
    <cellStyle name="常规 7 3 2 4 14 2" xfId="35908"/>
    <cellStyle name="常规 7 3 2 4 15" xfId="35909"/>
    <cellStyle name="常规 7 3 2 4 2" xfId="35910"/>
    <cellStyle name="常规 7 3 2 4 2 10" xfId="35911"/>
    <cellStyle name="常规 7 3 2 4 2 10 2" xfId="35912"/>
    <cellStyle name="常规 7 3 2 4 2 11" xfId="35913"/>
    <cellStyle name="常规 7 3 2 4 2 11 2" xfId="35914"/>
    <cellStyle name="常规 7 3 2 4 2 12" xfId="35915"/>
    <cellStyle name="常规 7 3 2 4 2 12 2" xfId="35916"/>
    <cellStyle name="常规 7 3 2 4 2 13" xfId="35917"/>
    <cellStyle name="常规 7 3 2 4 2 2" xfId="35918"/>
    <cellStyle name="常规 7 3 2 4 2 2 10" xfId="35919"/>
    <cellStyle name="常规 7 3 2 4 2 2 10 2" xfId="35920"/>
    <cellStyle name="常规 7 3 2 4 2 2 11" xfId="35921"/>
    <cellStyle name="常规 7 3 2 4 2 2 2" xfId="35922"/>
    <cellStyle name="常规 7 3 2 4 2 2 2 10" xfId="35923"/>
    <cellStyle name="常规 7 3 2 4 2 2 2 2" xfId="35924"/>
    <cellStyle name="常规 7 3 2 4 2 2 2 2 2" xfId="35925"/>
    <cellStyle name="常规 7 3 2 4 2 2 2 2 2 2" xfId="35926"/>
    <cellStyle name="常规 7 3 2 4 2 2 2 2 2 2 2" xfId="35927"/>
    <cellStyle name="常规 7 3 2 4 2 2 2 2 2 2 2 2" xfId="35928"/>
    <cellStyle name="常规 7 3 2 4 2 2 2 2 2 2 3" xfId="35929"/>
    <cellStyle name="常规 7 3 2 4 2 2 2 2 2 2 3 2" xfId="35930"/>
    <cellStyle name="常规 7 3 2 4 2 2 2 2 2 2 4" xfId="35931"/>
    <cellStyle name="常规 7 3 2 4 2 2 2 2 2 2 4 2" xfId="35932"/>
    <cellStyle name="常规 7 3 2 4 2 2 2 2 2 2 5" xfId="35933"/>
    <cellStyle name="常规 7 3 2 4 2 2 2 2 2 3" xfId="35934"/>
    <cellStyle name="常规 7 3 2 4 2 2 2 2 2 3 2" xfId="35935"/>
    <cellStyle name="常规 7 3 2 4 2 2 2 2 2 4" xfId="35936"/>
    <cellStyle name="常规 7 3 2 4 2 2 2 2 2 4 2" xfId="35937"/>
    <cellStyle name="常规 7 3 2 4 2 2 2 2 2 5" xfId="35938"/>
    <cellStyle name="常规 7 3 2 4 2 2 2 2 2 5 2" xfId="35939"/>
    <cellStyle name="常规 7 3 2 4 2 2 2 2 2 6" xfId="35940"/>
    <cellStyle name="常规 7 3 2 4 2 2 2 2 3" xfId="35941"/>
    <cellStyle name="常规 7 3 2 4 2 2 2 2 3 2" xfId="35942"/>
    <cellStyle name="常规 7 3 2 4 2 2 2 2 3 2 2" xfId="35943"/>
    <cellStyle name="常规 7 3 2 4 2 2 2 2 3 3" xfId="35944"/>
    <cellStyle name="常规 7 3 2 4 2 2 2 2 3 3 2" xfId="35945"/>
    <cellStyle name="常规 7 3 2 4 2 2 2 2 3 4" xfId="35946"/>
    <cellStyle name="常规 7 3 2 4 2 2 2 2 3 4 2" xfId="35947"/>
    <cellStyle name="常规 7 3 2 4 2 2 2 2 3 5" xfId="35948"/>
    <cellStyle name="常规 7 3 2 4 2 2 2 2 4" xfId="35949"/>
    <cellStyle name="常规 7 3 2 4 2 2 2 2 4 2" xfId="35950"/>
    <cellStyle name="常规 7 3 2 4 2 2 2 2 4 2 2" xfId="35951"/>
    <cellStyle name="常规 7 3 2 4 2 2 2 2 4 3" xfId="35952"/>
    <cellStyle name="常规 7 3 2 4 2 2 2 2 4 3 2" xfId="35953"/>
    <cellStyle name="常规 7 3 2 4 2 2 2 2 4 4" xfId="35954"/>
    <cellStyle name="常规 7 3 2 4 2 2 2 2 4 4 2" xfId="35955"/>
    <cellStyle name="常规 7 3 2 4 2 2 2 2 4 5" xfId="35956"/>
    <cellStyle name="常规 7 3 2 4 2 2 2 2 5" xfId="35957"/>
    <cellStyle name="常规 7 3 2 4 2 2 2 2 5 2" xfId="35958"/>
    <cellStyle name="常规 7 3 2 4 2 2 2 2 5 2 2" xfId="35959"/>
    <cellStyle name="常规 7 3 2 4 2 2 2 2 5 3" xfId="35960"/>
    <cellStyle name="常规 7 3 2 4 2 2 2 2 5 3 2" xfId="35961"/>
    <cellStyle name="常规 7 3 2 4 2 2 2 2 5 4" xfId="35962"/>
    <cellStyle name="常规 7 3 2 4 2 2 2 2 6" xfId="35963"/>
    <cellStyle name="常规 7 3 2 4 2 2 2 2 6 2" xfId="35964"/>
    <cellStyle name="常规 7 3 2 4 2 2 2 2 7" xfId="35965"/>
    <cellStyle name="常规 7 3 2 4 2 2 2 2 7 2" xfId="35966"/>
    <cellStyle name="常规 7 3 2 4 2 2 2 2 8" xfId="35967"/>
    <cellStyle name="常规 7 3 2 4 2 2 2 2 8 2" xfId="35968"/>
    <cellStyle name="常规 7 3 2 4 2 2 2 2 9" xfId="35969"/>
    <cellStyle name="常规 7 3 2 4 2 2 2 3" xfId="35970"/>
    <cellStyle name="常规 7 3 2 4 2 2 2 3 2" xfId="35971"/>
    <cellStyle name="常规 7 3 2 4 2 2 2 3 2 2" xfId="35972"/>
    <cellStyle name="常规 7 3 2 4 2 2 2 3 2 2 2" xfId="35973"/>
    <cellStyle name="常规 7 3 2 4 2 2 2 3 2 3" xfId="35974"/>
    <cellStyle name="常规 7 3 2 4 2 2 2 3 2 3 2" xfId="35975"/>
    <cellStyle name="常规 7 3 2 4 2 2 2 3 2 4" xfId="35976"/>
    <cellStyle name="常规 7 3 2 4 2 2 2 3 2 4 2" xfId="35977"/>
    <cellStyle name="常规 7 3 2 4 2 2 2 3 2 5" xfId="35978"/>
    <cellStyle name="常规 7 3 2 4 2 2 2 3 3" xfId="35979"/>
    <cellStyle name="常规 7 3 2 4 2 2 2 3 3 2" xfId="35980"/>
    <cellStyle name="常规 7 3 2 4 2 2 2 3 4" xfId="35981"/>
    <cellStyle name="常规 7 3 2 4 2 2 2 3 4 2" xfId="35982"/>
    <cellStyle name="常规 7 3 2 4 2 2 2 3 5" xfId="35983"/>
    <cellStyle name="常规 7 3 2 4 2 2 2 3 5 2" xfId="35984"/>
    <cellStyle name="常规 7 3 2 4 2 2 2 3 6" xfId="35985"/>
    <cellStyle name="常规 7 3 2 4 2 2 2 4" xfId="35986"/>
    <cellStyle name="常规 7 3 2 4 2 2 2 4 2" xfId="35987"/>
    <cellStyle name="常规 7 3 2 4 2 2 2 4 2 2" xfId="35988"/>
    <cellStyle name="常规 7 3 2 4 2 2 2 4 3" xfId="35989"/>
    <cellStyle name="常规 7 3 2 4 2 2 2 4 3 2" xfId="35990"/>
    <cellStyle name="常规 7 3 2 4 2 2 2 4 4" xfId="35991"/>
    <cellStyle name="常规 7 3 2 4 2 2 2 4 4 2" xfId="35992"/>
    <cellStyle name="常规 7 3 2 4 2 2 2 4 5" xfId="35993"/>
    <cellStyle name="常规 7 3 2 4 2 2 2 5" xfId="35994"/>
    <cellStyle name="常规 7 3 2 4 2 2 2 5 2" xfId="35995"/>
    <cellStyle name="常规 7 3 2 4 2 2 2 5 2 2" xfId="35996"/>
    <cellStyle name="常规 7 3 2 4 2 2 2 5 3" xfId="35997"/>
    <cellStyle name="常规 7 3 2 4 2 2 2 5 3 2" xfId="35998"/>
    <cellStyle name="常规 7 3 2 4 2 2 2 5 4" xfId="35999"/>
    <cellStyle name="常规 7 3 2 4 2 2 2 5 4 2" xfId="36000"/>
    <cellStyle name="常规 7 3 2 4 2 2 2 5 5" xfId="36001"/>
    <cellStyle name="常规 7 3 2 4 2 2 2 6" xfId="36002"/>
    <cellStyle name="常规 7 3 2 4 2 2 2 6 2" xfId="36003"/>
    <cellStyle name="常规 7 3 2 4 2 2 2 6 2 2" xfId="36004"/>
    <cellStyle name="常规 7 3 2 4 2 2 2 6 3" xfId="36005"/>
    <cellStyle name="常规 7 3 2 4 2 2 2 6 3 2" xfId="36006"/>
    <cellStyle name="常规 7 3 2 4 2 2 2 6 4" xfId="36007"/>
    <cellStyle name="常规 7 3 2 4 2 2 2 7" xfId="36008"/>
    <cellStyle name="常规 7 3 2 4 2 2 2 7 2" xfId="36009"/>
    <cellStyle name="常规 7 3 2 4 2 2 2 8" xfId="36010"/>
    <cellStyle name="常规 7 3 2 4 2 2 2 8 2" xfId="36011"/>
    <cellStyle name="常规 7 3 2 4 2 2 2 9" xfId="36012"/>
    <cellStyle name="常规 7 3 2 4 2 2 2 9 2" xfId="36013"/>
    <cellStyle name="常规 7 3 2 4 2 2 3" xfId="36014"/>
    <cellStyle name="常规 7 3 2 4 2 2 3 2" xfId="36015"/>
    <cellStyle name="常规 7 3 2 4 2 2 3 2 2" xfId="36016"/>
    <cellStyle name="常规 7 3 2 4 2 2 3 2 2 2" xfId="36017"/>
    <cellStyle name="常规 7 3 2 4 2 2 3 2 2 2 2" xfId="36018"/>
    <cellStyle name="常规 7 3 2 4 2 2 3 2 2 3" xfId="36019"/>
    <cellStyle name="常规 7 3 2 4 2 2 3 2 2 3 2" xfId="36020"/>
    <cellStyle name="常规 7 3 2 4 2 2 3 2 2 4" xfId="36021"/>
    <cellStyle name="常规 7 3 2 4 2 2 3 2 2 4 2" xfId="36022"/>
    <cellStyle name="常规 7 3 2 4 2 2 3 2 2 5" xfId="36023"/>
    <cellStyle name="常规 7 3 2 4 2 2 3 2 3" xfId="36024"/>
    <cellStyle name="常规 7 3 2 4 2 2 3 2 3 2" xfId="36025"/>
    <cellStyle name="常规 7 3 2 4 2 2 3 2 4" xfId="36026"/>
    <cellStyle name="常规 7 3 2 4 2 2 3 2 4 2" xfId="36027"/>
    <cellStyle name="常规 7 3 2 4 2 2 3 2 5" xfId="36028"/>
    <cellStyle name="常规 7 3 2 4 2 2 3 2 5 2" xfId="36029"/>
    <cellStyle name="常规 7 3 2 4 2 2 3 2 6" xfId="36030"/>
    <cellStyle name="常规 7 3 2 4 2 2 3 3" xfId="36031"/>
    <cellStyle name="常规 7 3 2 4 2 2 3 3 2" xfId="36032"/>
    <cellStyle name="常规 7 3 2 4 2 2 3 3 2 2" xfId="36033"/>
    <cellStyle name="常规 7 3 2 4 2 2 3 3 3" xfId="36034"/>
    <cellStyle name="常规 7 3 2 4 2 2 3 3 3 2" xfId="36035"/>
    <cellStyle name="常规 7 3 2 4 2 2 3 3 4" xfId="36036"/>
    <cellStyle name="常规 7 3 2 4 2 2 3 3 4 2" xfId="36037"/>
    <cellStyle name="常规 7 3 2 4 2 2 3 3 5" xfId="36038"/>
    <cellStyle name="常规 7 3 2 4 2 2 3 4" xfId="36039"/>
    <cellStyle name="常规 7 3 2 4 2 2 3 4 2" xfId="36040"/>
    <cellStyle name="常规 7 3 2 4 2 2 3 4 2 2" xfId="36041"/>
    <cellStyle name="常规 7 3 2 4 2 2 3 4 3" xfId="36042"/>
    <cellStyle name="常规 7 3 2 4 2 2 3 4 3 2" xfId="36043"/>
    <cellStyle name="常规 7 3 2 4 2 2 3 4 4" xfId="36044"/>
    <cellStyle name="常规 7 3 2 4 2 2 3 4 4 2" xfId="36045"/>
    <cellStyle name="常规 7 3 2 4 2 2 3 4 5" xfId="36046"/>
    <cellStyle name="常规 7 3 2 4 2 2 3 5" xfId="36047"/>
    <cellStyle name="常规 7 3 2 4 2 2 3 5 2" xfId="36048"/>
    <cellStyle name="常规 7 3 2 4 2 2 3 5 2 2" xfId="36049"/>
    <cellStyle name="常规 7 3 2 4 2 2 3 5 3" xfId="36050"/>
    <cellStyle name="常规 7 3 2 4 2 2 3 5 3 2" xfId="36051"/>
    <cellStyle name="常规 7 3 2 4 2 2 3 5 4" xfId="36052"/>
    <cellStyle name="常规 7 3 2 4 2 2 3 6" xfId="36053"/>
    <cellStyle name="常规 7 3 2 4 2 2 3 6 2" xfId="36054"/>
    <cellStyle name="常规 7 3 2 4 2 2 3 7" xfId="36055"/>
    <cellStyle name="常规 7 3 2 4 2 2 3 7 2" xfId="36056"/>
    <cellStyle name="常规 7 3 2 4 2 2 3 8" xfId="36057"/>
    <cellStyle name="常规 7 3 2 4 2 2 3 8 2" xfId="36058"/>
    <cellStyle name="常规 7 3 2 4 2 2 3 9" xfId="36059"/>
    <cellStyle name="常规 7 3 2 4 2 2 4" xfId="36060"/>
    <cellStyle name="常规 7 3 2 4 2 2 4 2" xfId="36061"/>
    <cellStyle name="常规 7 3 2 4 2 2 4 2 2" xfId="36062"/>
    <cellStyle name="常规 7 3 2 4 2 2 4 2 2 2" xfId="36063"/>
    <cellStyle name="常规 7 3 2 4 2 2 4 2 3" xfId="36064"/>
    <cellStyle name="常规 7 3 2 4 2 2 4 2 3 2" xfId="36065"/>
    <cellStyle name="常规 7 3 2 4 2 2 4 2 4" xfId="36066"/>
    <cellStyle name="常规 7 3 2 4 2 2 4 2 4 2" xfId="36067"/>
    <cellStyle name="常规 7 3 2 4 2 2 4 2 5" xfId="36068"/>
    <cellStyle name="常规 7 3 2 4 2 2 4 3" xfId="36069"/>
    <cellStyle name="常规 7 3 2 4 2 2 4 3 2" xfId="36070"/>
    <cellStyle name="常规 7 3 2 4 2 2 4 4" xfId="36071"/>
    <cellStyle name="常规 7 3 2 4 2 2 4 4 2" xfId="36072"/>
    <cellStyle name="常规 7 3 2 4 2 2 4 5" xfId="36073"/>
    <cellStyle name="常规 7 3 2 4 2 2 4 5 2" xfId="36074"/>
    <cellStyle name="常规 7 3 2 4 2 2 4 6" xfId="36075"/>
    <cellStyle name="常规 7 3 2 4 2 2 5" xfId="36076"/>
    <cellStyle name="常规 7 3 2 4 2 2 5 2" xfId="36077"/>
    <cellStyle name="常规 7 3 2 4 2 2 5 2 2" xfId="36078"/>
    <cellStyle name="常规 7 3 2 4 2 2 5 3" xfId="36079"/>
    <cellStyle name="常规 7 3 2 4 2 2 5 3 2" xfId="36080"/>
    <cellStyle name="常规 7 3 2 4 2 2 5 4" xfId="36081"/>
    <cellStyle name="常规 7 3 2 4 2 2 5 4 2" xfId="36082"/>
    <cellStyle name="常规 7 3 2 4 2 2 5 5" xfId="36083"/>
    <cellStyle name="常规 7 3 2 4 2 2 6" xfId="36084"/>
    <cellStyle name="常规 7 3 2 4 2 2 6 2" xfId="36085"/>
    <cellStyle name="常规 7 3 2 4 2 2 6 2 2" xfId="36086"/>
    <cellStyle name="常规 7 3 2 4 2 2 6 3" xfId="36087"/>
    <cellStyle name="常规 7 3 2 4 2 2 6 3 2" xfId="36088"/>
    <cellStyle name="常规 7 3 2 4 2 2 6 4" xfId="36089"/>
    <cellStyle name="常规 7 3 2 4 2 2 6 4 2" xfId="36090"/>
    <cellStyle name="常规 7 3 2 4 2 2 6 5" xfId="36091"/>
    <cellStyle name="常规 7 3 2 4 2 2 7" xfId="36092"/>
    <cellStyle name="常规 7 3 2 4 2 2 7 2" xfId="36093"/>
    <cellStyle name="常规 7 3 2 4 2 2 7 2 2" xfId="36094"/>
    <cellStyle name="常规 7 3 2 4 2 2 7 3" xfId="36095"/>
    <cellStyle name="常规 7 3 2 4 2 2 7 3 2" xfId="36096"/>
    <cellStyle name="常规 7 3 2 4 2 2 7 4" xfId="36097"/>
    <cellStyle name="常规 7 3 2 4 2 2 8" xfId="36098"/>
    <cellStyle name="常规 7 3 2 4 2 2 8 2" xfId="36099"/>
    <cellStyle name="常规 7 3 2 4 2 2 9" xfId="36100"/>
    <cellStyle name="常规 7 3 2 4 2 2 9 2" xfId="36101"/>
    <cellStyle name="常规 7 3 2 4 2 3" xfId="36102"/>
    <cellStyle name="常规 7 3 2 4 2 3 10" xfId="36103"/>
    <cellStyle name="常规 7 3 2 4 2 3 10 2" xfId="36104"/>
    <cellStyle name="常规 7 3 2 4 2 3 11" xfId="36105"/>
    <cellStyle name="常规 7 3 2 4 2 3 2" xfId="36106"/>
    <cellStyle name="常规 7 3 2 4 2 3 2 10" xfId="36107"/>
    <cellStyle name="常规 7 3 2 4 2 3 2 2" xfId="36108"/>
    <cellStyle name="常规 7 3 2 4 2 3 2 2 2" xfId="36109"/>
    <cellStyle name="常规 7 3 2 4 2 3 2 2 2 2" xfId="36110"/>
    <cellStyle name="常规 7 3 2 4 2 3 2 2 2 2 2" xfId="36111"/>
    <cellStyle name="常规 7 3 2 4 2 3 2 2 2 2 2 2" xfId="36112"/>
    <cellStyle name="常规 7 3 2 4 2 3 2 2 2 2 3" xfId="36113"/>
    <cellStyle name="常规 7 3 2 4 2 3 2 2 2 2 3 2" xfId="36114"/>
    <cellStyle name="常规 7 3 2 4 2 3 2 2 2 2 4" xfId="36115"/>
    <cellStyle name="常规 7 3 2 4 2 3 2 2 2 2 4 2" xfId="36116"/>
    <cellStyle name="常规 7 3 2 4 2 3 2 2 2 2 5" xfId="36117"/>
    <cellStyle name="常规 7 3 2 4 2 3 2 2 2 3" xfId="36118"/>
    <cellStyle name="常规 7 3 2 4 2 3 2 2 2 3 2" xfId="36119"/>
    <cellStyle name="常规 7 3 2 4 2 3 2 2 2 4" xfId="36120"/>
    <cellStyle name="常规 7 3 2 4 2 3 2 2 2 4 2" xfId="36121"/>
    <cellStyle name="常规 7 3 2 4 2 3 2 2 2 5" xfId="36122"/>
    <cellStyle name="常规 7 3 2 4 2 3 2 2 2 5 2" xfId="36123"/>
    <cellStyle name="常规 7 3 2 4 2 3 2 2 2 6" xfId="36124"/>
    <cellStyle name="常规 7 3 2 4 2 3 2 2 3" xfId="36125"/>
    <cellStyle name="常规 7 3 2 4 2 3 2 2 3 2" xfId="36126"/>
    <cellStyle name="常规 7 3 2 4 2 3 2 2 3 2 2" xfId="36127"/>
    <cellStyle name="常规 7 3 2 4 2 3 2 2 3 3" xfId="36128"/>
    <cellStyle name="常规 7 3 2 4 2 3 2 2 3 3 2" xfId="36129"/>
    <cellStyle name="常规 7 3 2 4 2 3 2 2 3 4" xfId="36130"/>
    <cellStyle name="常规 7 3 2 4 2 3 2 2 3 4 2" xfId="36131"/>
    <cellStyle name="常规 7 3 2 4 2 3 2 2 3 5" xfId="36132"/>
    <cellStyle name="常规 7 3 2 4 2 3 2 2 4" xfId="36133"/>
    <cellStyle name="常规 7 3 2 4 2 3 2 2 4 2" xfId="36134"/>
    <cellStyle name="常规 7 3 2 4 2 3 2 2 4 2 2" xfId="36135"/>
    <cellStyle name="常规 7 3 2 4 2 3 2 2 4 3" xfId="36136"/>
    <cellStyle name="常规 7 3 2 4 2 3 2 2 4 3 2" xfId="36137"/>
    <cellStyle name="常规 7 3 2 4 2 3 2 2 4 4" xfId="36138"/>
    <cellStyle name="常规 7 3 2 4 2 3 2 2 4 4 2" xfId="36139"/>
    <cellStyle name="常规 7 3 2 4 2 3 2 2 4 5" xfId="36140"/>
    <cellStyle name="常规 7 3 2 4 2 3 2 2 5" xfId="36141"/>
    <cellStyle name="常规 7 3 2 4 2 3 2 2 5 2" xfId="36142"/>
    <cellStyle name="常规 7 3 2 4 2 3 2 2 5 2 2" xfId="36143"/>
    <cellStyle name="常规 7 3 2 4 2 3 2 2 5 3" xfId="36144"/>
    <cellStyle name="常规 7 3 2 4 2 3 2 2 5 3 2" xfId="36145"/>
    <cellStyle name="常规 7 3 2 4 2 3 2 2 5 4" xfId="36146"/>
    <cellStyle name="常规 7 3 2 4 2 3 2 2 6" xfId="36147"/>
    <cellStyle name="常规 7 3 2 4 2 3 2 2 6 2" xfId="36148"/>
    <cellStyle name="常规 7 3 2 4 2 3 2 2 7" xfId="36149"/>
    <cellStyle name="常规 7 3 2 4 2 3 2 2 7 2" xfId="36150"/>
    <cellStyle name="常规 7 3 2 4 2 3 2 2 8" xfId="36151"/>
    <cellStyle name="常规 7 3 2 4 2 3 2 2 8 2" xfId="36152"/>
    <cellStyle name="常规 7 3 2 4 2 3 2 2 9" xfId="36153"/>
    <cellStyle name="常规 7 3 2 4 2 3 2 3" xfId="36154"/>
    <cellStyle name="常规 7 3 2 4 2 3 2 3 2" xfId="36155"/>
    <cellStyle name="常规 7 3 2 4 2 3 2 3 2 2" xfId="36156"/>
    <cellStyle name="常规 7 3 2 4 2 3 2 3 2 2 2" xfId="36157"/>
    <cellStyle name="常规 7 3 2 4 2 3 2 3 2 3" xfId="36158"/>
    <cellStyle name="常规 7 3 2 4 2 3 2 3 2 3 2" xfId="36159"/>
    <cellStyle name="常规 7 3 2 4 2 3 2 3 2 4" xfId="36160"/>
    <cellStyle name="常规 7 3 2 4 2 3 2 3 2 4 2" xfId="36161"/>
    <cellStyle name="常规 7 3 2 4 2 3 2 3 2 5" xfId="36162"/>
    <cellStyle name="常规 7 3 2 4 2 3 2 3 3" xfId="36163"/>
    <cellStyle name="常规 7 3 2 4 2 3 2 3 3 2" xfId="36164"/>
    <cellStyle name="常规 7 3 2 4 2 3 2 3 4" xfId="36165"/>
    <cellStyle name="常规 7 3 2 4 2 3 2 3 4 2" xfId="36166"/>
    <cellStyle name="常规 7 3 2 4 2 3 2 3 5" xfId="36167"/>
    <cellStyle name="常规 7 3 2 4 2 3 2 3 5 2" xfId="36168"/>
    <cellStyle name="常规 7 3 2 4 2 3 2 3 6" xfId="36169"/>
    <cellStyle name="常规 7 3 2 4 2 3 2 4" xfId="36170"/>
    <cellStyle name="常规 7 3 2 4 2 3 2 4 2" xfId="36171"/>
    <cellStyle name="常规 7 3 2 4 2 3 2 4 2 2" xfId="36172"/>
    <cellStyle name="常规 7 3 2 4 2 3 2 4 3" xfId="36173"/>
    <cellStyle name="常规 7 3 2 4 2 3 2 4 3 2" xfId="36174"/>
    <cellStyle name="常规 7 3 2 4 2 3 2 4 4" xfId="36175"/>
    <cellStyle name="常规 7 3 2 4 2 3 2 4 4 2" xfId="36176"/>
    <cellStyle name="常规 7 3 2 4 2 3 2 4 5" xfId="36177"/>
    <cellStyle name="常规 7 3 2 4 2 3 2 5" xfId="36178"/>
    <cellStyle name="常规 7 3 2 4 2 3 2 5 2" xfId="36179"/>
    <cellStyle name="常规 7 3 2 4 2 3 2 5 2 2" xfId="36180"/>
    <cellStyle name="常规 7 3 2 4 2 3 2 5 3" xfId="36181"/>
    <cellStyle name="常规 7 3 2 4 2 3 2 5 3 2" xfId="36182"/>
    <cellStyle name="常规 7 3 2 4 2 3 2 5 4" xfId="36183"/>
    <cellStyle name="常规 7 3 2 4 2 3 2 5 4 2" xfId="36184"/>
    <cellStyle name="常规 7 3 2 4 2 3 2 5 5" xfId="36185"/>
    <cellStyle name="常规 7 3 2 4 2 3 2 6" xfId="36186"/>
    <cellStyle name="常规 7 3 2 4 2 3 2 6 2" xfId="36187"/>
    <cellStyle name="常规 7 3 2 4 2 3 2 6 2 2" xfId="36188"/>
    <cellStyle name="常规 7 3 2 4 2 3 2 6 3" xfId="36189"/>
    <cellStyle name="常规 7 3 2 4 2 3 2 6 3 2" xfId="36190"/>
    <cellStyle name="常规 7 3 2 4 2 3 2 6 4" xfId="36191"/>
    <cellStyle name="常规 7 3 2 4 2 3 2 7" xfId="36192"/>
    <cellStyle name="常规 7 3 2 4 2 3 2 7 2" xfId="36193"/>
    <cellStyle name="常规 7 3 2 4 2 3 2 8" xfId="36194"/>
    <cellStyle name="常规 7 3 2 4 2 3 2 8 2" xfId="36195"/>
    <cellStyle name="常规 7 3 2 4 2 3 2 9" xfId="36196"/>
    <cellStyle name="常规 7 3 2 4 2 3 2 9 2" xfId="36197"/>
    <cellStyle name="常规 7 3 2 4 2 3 3" xfId="36198"/>
    <cellStyle name="常规 7 3 2 4 2 3 3 2" xfId="36199"/>
    <cellStyle name="常规 7 3 2 4 2 3 3 2 2" xfId="36200"/>
    <cellStyle name="常规 7 3 2 4 2 3 3 2 2 2" xfId="36201"/>
    <cellStyle name="常规 7 3 2 4 2 3 3 2 2 2 2" xfId="36202"/>
    <cellStyle name="常规 7 3 2 4 2 3 3 2 2 3" xfId="36203"/>
    <cellStyle name="常规 7 3 2 4 2 3 3 2 2 3 2" xfId="36204"/>
    <cellStyle name="常规 7 3 2 4 2 3 3 2 2 4" xfId="36205"/>
    <cellStyle name="常规 7 3 2 4 2 3 3 2 2 4 2" xfId="36206"/>
    <cellStyle name="常规 7 3 2 4 2 3 3 2 2 5" xfId="36207"/>
    <cellStyle name="常规 7 3 2 4 2 3 3 2 3" xfId="36208"/>
    <cellStyle name="常规 7 3 2 4 2 3 3 2 3 2" xfId="36209"/>
    <cellStyle name="常规 7 3 2 4 2 3 3 2 4" xfId="36210"/>
    <cellStyle name="常规 7 3 2 4 2 3 3 2 4 2" xfId="36211"/>
    <cellStyle name="常规 7 3 2 4 2 3 3 2 5" xfId="36212"/>
    <cellStyle name="常规 7 3 2 4 2 3 3 2 5 2" xfId="36213"/>
    <cellStyle name="常规 7 3 2 4 2 3 3 2 6" xfId="36214"/>
    <cellStyle name="常规 7 3 2 4 2 3 3 3" xfId="36215"/>
    <cellStyle name="常规 7 3 2 4 2 3 3 3 2" xfId="36216"/>
    <cellStyle name="常规 7 3 2 4 2 3 3 3 2 2" xfId="36217"/>
    <cellStyle name="常规 7 3 2 4 2 3 3 3 3" xfId="36218"/>
    <cellStyle name="常规 7 3 2 4 2 3 3 3 3 2" xfId="36219"/>
    <cellStyle name="常规 7 3 2 4 2 3 3 3 4" xfId="36220"/>
    <cellStyle name="常规 7 3 2 4 2 3 3 3 4 2" xfId="36221"/>
    <cellStyle name="常规 7 3 2 4 2 3 3 3 5" xfId="36222"/>
    <cellStyle name="常规 7 3 2 4 2 3 3 4" xfId="36223"/>
    <cellStyle name="常规 7 3 2 4 2 3 3 4 2" xfId="36224"/>
    <cellStyle name="常规 7 3 2 4 2 3 3 4 2 2" xfId="36225"/>
    <cellStyle name="常规 7 3 2 4 2 3 3 4 3" xfId="36226"/>
    <cellStyle name="常规 7 3 2 4 2 3 3 4 3 2" xfId="36227"/>
    <cellStyle name="常规 7 3 2 4 2 3 3 4 4" xfId="36228"/>
    <cellStyle name="常规 7 3 2 4 2 3 3 4 4 2" xfId="36229"/>
    <cellStyle name="常规 7 3 2 4 2 3 3 4 5" xfId="36230"/>
    <cellStyle name="常规 7 3 2 4 2 3 3 5" xfId="36231"/>
    <cellStyle name="常规 7 3 2 4 2 3 3 5 2" xfId="36232"/>
    <cellStyle name="常规 7 3 2 4 2 3 3 5 2 2" xfId="36233"/>
    <cellStyle name="常规 7 3 2 4 2 3 3 5 3" xfId="36234"/>
    <cellStyle name="常规 7 3 2 4 2 3 3 5 3 2" xfId="36235"/>
    <cellStyle name="常规 7 3 2 4 2 3 3 5 4" xfId="36236"/>
    <cellStyle name="常规 7 3 2 4 2 3 3 6" xfId="36237"/>
    <cellStyle name="常规 7 3 2 4 2 3 3 6 2" xfId="36238"/>
    <cellStyle name="常规 7 3 2 4 2 3 3 7" xfId="36239"/>
    <cellStyle name="常规 7 3 2 4 2 3 3 7 2" xfId="36240"/>
    <cellStyle name="常规 7 3 2 4 2 3 3 8" xfId="36241"/>
    <cellStyle name="常规 7 3 2 4 2 3 3 8 2" xfId="36242"/>
    <cellStyle name="常规 7 3 2 4 2 3 3 9" xfId="36243"/>
    <cellStyle name="常规 7 3 2 4 2 3 4" xfId="36244"/>
    <cellStyle name="常规 7 3 2 4 2 3 4 2" xfId="36245"/>
    <cellStyle name="常规 7 3 2 4 2 3 4 2 2" xfId="36246"/>
    <cellStyle name="常规 7 3 2 4 2 3 4 2 2 2" xfId="36247"/>
    <cellStyle name="常规 7 3 2 4 2 3 4 2 3" xfId="36248"/>
    <cellStyle name="常规 7 3 2 4 2 3 4 2 3 2" xfId="36249"/>
    <cellStyle name="常规 7 3 2 4 2 3 4 2 4" xfId="36250"/>
    <cellStyle name="常规 7 3 2 4 2 3 4 2 4 2" xfId="36251"/>
    <cellStyle name="常规 7 3 2 4 2 3 4 2 5" xfId="36252"/>
    <cellStyle name="常规 7 3 2 4 2 3 4 3" xfId="36253"/>
    <cellStyle name="常规 7 3 2 4 2 3 4 3 2" xfId="36254"/>
    <cellStyle name="常规 7 3 2 4 2 3 4 4" xfId="36255"/>
    <cellStyle name="常规 7 3 2 4 2 3 4 4 2" xfId="36256"/>
    <cellStyle name="常规 7 3 2 4 2 3 4 5" xfId="36257"/>
    <cellStyle name="常规 7 3 2 4 2 3 4 5 2" xfId="36258"/>
    <cellStyle name="常规 7 3 2 4 2 3 4 6" xfId="36259"/>
    <cellStyle name="常规 7 3 2 4 2 3 5" xfId="36260"/>
    <cellStyle name="常规 7 3 2 4 2 3 5 2" xfId="36261"/>
    <cellStyle name="常规 7 3 2 4 2 3 5 2 2" xfId="36262"/>
    <cellStyle name="常规 7 3 2 4 2 3 5 3" xfId="36263"/>
    <cellStyle name="常规 7 3 2 4 2 3 5 3 2" xfId="36264"/>
    <cellStyle name="常规 7 3 2 4 2 3 5 4" xfId="36265"/>
    <cellStyle name="常规 7 3 2 4 2 3 5 4 2" xfId="36266"/>
    <cellStyle name="常规 7 3 2 4 2 3 5 5" xfId="36267"/>
    <cellStyle name="常规 7 3 2 4 2 3 6" xfId="36268"/>
    <cellStyle name="常规 7 3 2 4 2 3 6 2" xfId="36269"/>
    <cellStyle name="常规 7 3 2 4 2 3 6 2 2" xfId="36270"/>
    <cellStyle name="常规 7 3 2 4 2 3 6 3" xfId="36271"/>
    <cellStyle name="常规 7 3 2 4 2 3 6 3 2" xfId="36272"/>
    <cellStyle name="常规 7 3 2 4 2 3 6 4" xfId="36273"/>
    <cellStyle name="常规 7 3 2 4 2 3 6 4 2" xfId="36274"/>
    <cellStyle name="常规 7 3 2 4 2 3 6 5" xfId="36275"/>
    <cellStyle name="常规 7 3 2 4 2 3 7" xfId="36276"/>
    <cellStyle name="常规 7 3 2 4 2 3 7 2" xfId="36277"/>
    <cellStyle name="常规 7 3 2 4 2 3 7 2 2" xfId="36278"/>
    <cellStyle name="常规 7 3 2 4 2 3 7 3" xfId="36279"/>
    <cellStyle name="常规 7 3 2 4 2 3 7 3 2" xfId="36280"/>
    <cellStyle name="常规 7 3 2 4 2 3 7 4" xfId="36281"/>
    <cellStyle name="常规 7 3 2 4 2 3 8" xfId="36282"/>
    <cellStyle name="常规 7 3 2 4 2 3 8 2" xfId="36283"/>
    <cellStyle name="常规 7 3 2 4 2 3 9" xfId="36284"/>
    <cellStyle name="常规 7 3 2 4 2 3 9 2" xfId="36285"/>
    <cellStyle name="常规 7 3 2 4 2 4" xfId="36286"/>
    <cellStyle name="常规 7 3 2 4 2 4 10" xfId="36287"/>
    <cellStyle name="常规 7 3 2 4 2 4 2" xfId="36288"/>
    <cellStyle name="常规 7 3 2 4 2 4 2 2" xfId="36289"/>
    <cellStyle name="常规 7 3 2 4 2 4 2 2 2" xfId="36290"/>
    <cellStyle name="常规 7 3 2 4 2 4 2 2 2 2" xfId="36291"/>
    <cellStyle name="常规 7 3 2 4 2 4 2 2 2 2 2" xfId="36292"/>
    <cellStyle name="常规 7 3 2 4 2 4 2 2 2 3" xfId="36293"/>
    <cellStyle name="常规 7 3 2 4 2 4 2 2 2 3 2" xfId="36294"/>
    <cellStyle name="常规 7 3 2 4 2 4 2 2 2 4" xfId="36295"/>
    <cellStyle name="常规 7 3 2 4 2 4 2 2 2 4 2" xfId="36296"/>
    <cellStyle name="常规 7 3 2 4 2 4 2 2 2 5" xfId="36297"/>
    <cellStyle name="常规 7 3 2 4 2 4 2 2 3" xfId="36298"/>
    <cellStyle name="常规 7 3 2 4 2 4 2 2 3 2" xfId="36299"/>
    <cellStyle name="常规 7 3 2 4 2 4 2 2 4" xfId="36300"/>
    <cellStyle name="常规 7 3 2 4 2 4 2 2 4 2" xfId="36301"/>
    <cellStyle name="常规 7 3 2 4 2 4 2 2 5" xfId="36302"/>
    <cellStyle name="常规 7 3 2 4 2 4 2 2 5 2" xfId="36303"/>
    <cellStyle name="常规 7 3 2 4 2 4 2 2 6" xfId="36304"/>
    <cellStyle name="常规 7 3 2 4 2 4 2 3" xfId="36305"/>
    <cellStyle name="常规 7 3 2 4 2 4 2 3 2" xfId="36306"/>
    <cellStyle name="常规 7 3 2 4 2 4 2 3 2 2" xfId="36307"/>
    <cellStyle name="常规 7 3 2 4 2 4 2 3 3" xfId="36308"/>
    <cellStyle name="常规 7 3 2 4 2 4 2 3 3 2" xfId="36309"/>
    <cellStyle name="常规 7 3 2 4 2 4 2 3 4" xfId="36310"/>
    <cellStyle name="常规 7 3 2 4 2 4 2 3 4 2" xfId="36311"/>
    <cellStyle name="常规 7 3 2 4 2 4 2 3 5" xfId="36312"/>
    <cellStyle name="常规 7 3 2 4 2 4 2 4" xfId="36313"/>
    <cellStyle name="常规 7 3 2 4 2 4 2 4 2" xfId="36314"/>
    <cellStyle name="常规 7 3 2 4 2 4 2 4 2 2" xfId="36315"/>
    <cellStyle name="常规 7 3 2 4 2 4 2 4 3" xfId="36316"/>
    <cellStyle name="常规 7 3 2 4 2 4 2 4 3 2" xfId="36317"/>
    <cellStyle name="常规 7 3 2 4 2 4 2 4 4" xfId="36318"/>
    <cellStyle name="常规 7 3 2 4 2 4 2 4 4 2" xfId="36319"/>
    <cellStyle name="常规 7 3 2 4 2 4 2 4 5" xfId="36320"/>
    <cellStyle name="常规 7 3 2 4 2 4 2 5" xfId="36321"/>
    <cellStyle name="常规 7 3 2 4 2 4 2 5 2" xfId="36322"/>
    <cellStyle name="常规 7 3 2 4 2 4 2 5 2 2" xfId="36323"/>
    <cellStyle name="常规 7 3 2 4 2 4 2 5 3" xfId="36324"/>
    <cellStyle name="常规 7 3 2 4 2 4 2 5 3 2" xfId="36325"/>
    <cellStyle name="常规 7 3 2 4 2 4 2 5 4" xfId="36326"/>
    <cellStyle name="常规 7 3 2 4 2 4 2 6" xfId="36327"/>
    <cellStyle name="常规 7 3 2 4 2 4 2 6 2" xfId="36328"/>
    <cellStyle name="常规 7 3 2 4 2 4 2 7" xfId="36329"/>
    <cellStyle name="常规 7 3 2 4 2 4 2 7 2" xfId="36330"/>
    <cellStyle name="常规 7 3 2 4 2 4 2 8" xfId="36331"/>
    <cellStyle name="常规 7 3 2 4 2 4 2 8 2" xfId="36332"/>
    <cellStyle name="常规 7 3 2 4 2 4 2 9" xfId="36333"/>
    <cellStyle name="常规 7 3 2 4 2 4 3" xfId="36334"/>
    <cellStyle name="常规 7 3 2 4 2 4 3 2" xfId="36335"/>
    <cellStyle name="常规 7 3 2 4 2 4 3 2 2" xfId="36336"/>
    <cellStyle name="常规 7 3 2 4 2 4 3 2 2 2" xfId="36337"/>
    <cellStyle name="常规 7 3 2 4 2 4 3 2 3" xfId="36338"/>
    <cellStyle name="常规 7 3 2 4 2 4 3 2 3 2" xfId="36339"/>
    <cellStyle name="常规 7 3 2 4 2 4 3 2 4" xfId="36340"/>
    <cellStyle name="常规 7 3 2 4 2 4 3 2 4 2" xfId="36341"/>
    <cellStyle name="常规 7 3 2 4 2 4 3 2 5" xfId="36342"/>
    <cellStyle name="常规 7 3 2 4 2 4 3 3" xfId="36343"/>
    <cellStyle name="常规 7 3 2 4 2 4 3 3 2" xfId="36344"/>
    <cellStyle name="常规 7 3 2 4 2 4 3 4" xfId="36345"/>
    <cellStyle name="常规 7 3 2 4 2 4 3 4 2" xfId="36346"/>
    <cellStyle name="常规 7 3 2 4 2 4 3 5" xfId="36347"/>
    <cellStyle name="常规 7 3 2 4 2 4 3 5 2" xfId="36348"/>
    <cellStyle name="常规 7 3 2 4 2 4 3 6" xfId="36349"/>
    <cellStyle name="常规 7 3 2 4 2 4 4" xfId="36350"/>
    <cellStyle name="常规 7 3 2 4 2 4 4 2" xfId="36351"/>
    <cellStyle name="常规 7 3 2 4 2 4 4 2 2" xfId="36352"/>
    <cellStyle name="常规 7 3 2 4 2 4 4 3" xfId="36353"/>
    <cellStyle name="常规 7 3 2 4 2 4 4 3 2" xfId="36354"/>
    <cellStyle name="常规 7 3 2 4 2 4 4 4" xfId="36355"/>
    <cellStyle name="常规 7 3 2 4 2 4 4 4 2" xfId="36356"/>
    <cellStyle name="常规 7 3 2 4 2 4 4 5" xfId="36357"/>
    <cellStyle name="常规 7 3 2 4 2 4 5" xfId="36358"/>
    <cellStyle name="常规 7 3 2 4 2 4 5 2" xfId="36359"/>
    <cellStyle name="常规 7 3 2 4 2 4 5 2 2" xfId="36360"/>
    <cellStyle name="常规 7 3 2 4 2 4 5 3" xfId="36361"/>
    <cellStyle name="常规 7 3 2 4 2 4 5 3 2" xfId="36362"/>
    <cellStyle name="常规 7 3 2 4 2 4 5 4" xfId="36363"/>
    <cellStyle name="常规 7 3 2 4 2 4 5 4 2" xfId="36364"/>
    <cellStyle name="常规 7 3 2 4 2 4 5 5" xfId="36365"/>
    <cellStyle name="常规 7 3 2 4 2 4 6" xfId="36366"/>
    <cellStyle name="常规 7 3 2 4 2 4 6 2" xfId="36367"/>
    <cellStyle name="常规 7 3 2 4 2 4 6 2 2" xfId="36368"/>
    <cellStyle name="常规 7 3 2 4 2 4 6 3" xfId="36369"/>
    <cellStyle name="常规 7 3 2 4 2 4 6 3 2" xfId="36370"/>
    <cellStyle name="常规 7 3 2 4 2 4 6 4" xfId="36371"/>
    <cellStyle name="常规 7 3 2 4 2 4 7" xfId="36372"/>
    <cellStyle name="常规 7 3 2 4 2 4 7 2" xfId="36373"/>
    <cellStyle name="常规 7 3 2 4 2 4 8" xfId="36374"/>
    <cellStyle name="常规 7 3 2 4 2 4 8 2" xfId="36375"/>
    <cellStyle name="常规 7 3 2 4 2 4 9" xfId="36376"/>
    <cellStyle name="常规 7 3 2 4 2 4 9 2" xfId="36377"/>
    <cellStyle name="常规 7 3 2 4 2 5" xfId="36378"/>
    <cellStyle name="常规 7 3 2 4 2 5 2" xfId="36379"/>
    <cellStyle name="常规 7 3 2 4 2 5 2 2" xfId="36380"/>
    <cellStyle name="常规 7 3 2 4 2 5 2 2 2" xfId="36381"/>
    <cellStyle name="常规 7 3 2 4 2 5 2 2 2 2" xfId="36382"/>
    <cellStyle name="常规 7 3 2 4 2 5 2 2 3" xfId="36383"/>
    <cellStyle name="常规 7 3 2 4 2 5 2 2 3 2" xfId="36384"/>
    <cellStyle name="常规 7 3 2 4 2 5 2 2 4" xfId="36385"/>
    <cellStyle name="常规 7 3 2 4 2 5 2 2 4 2" xfId="36386"/>
    <cellStyle name="常规 7 3 2 4 2 5 2 2 5" xfId="36387"/>
    <cellStyle name="常规 7 3 2 4 2 5 2 3" xfId="36388"/>
    <cellStyle name="常规 7 3 2 4 2 5 2 3 2" xfId="36389"/>
    <cellStyle name="常规 7 3 2 4 2 5 2 4" xfId="36390"/>
    <cellStyle name="常规 7 3 2 4 2 5 2 4 2" xfId="36391"/>
    <cellStyle name="常规 7 3 2 4 2 5 2 5" xfId="36392"/>
    <cellStyle name="常规 7 3 2 4 2 5 2 5 2" xfId="36393"/>
    <cellStyle name="常规 7 3 2 4 2 5 2 6" xfId="36394"/>
    <cellStyle name="常规 7 3 2 4 2 5 3" xfId="36395"/>
    <cellStyle name="常规 7 3 2 4 2 5 3 2" xfId="36396"/>
    <cellStyle name="常规 7 3 2 4 2 5 3 2 2" xfId="36397"/>
    <cellStyle name="常规 7 3 2 4 2 5 3 3" xfId="36398"/>
    <cellStyle name="常规 7 3 2 4 2 5 3 3 2" xfId="36399"/>
    <cellStyle name="常规 7 3 2 4 2 5 3 4" xfId="36400"/>
    <cellStyle name="常规 7 3 2 4 2 5 3 4 2" xfId="36401"/>
    <cellStyle name="常规 7 3 2 4 2 5 3 5" xfId="36402"/>
    <cellStyle name="常规 7 3 2 4 2 5 4" xfId="36403"/>
    <cellStyle name="常规 7 3 2 4 2 5 4 2" xfId="36404"/>
    <cellStyle name="常规 7 3 2 4 2 5 4 2 2" xfId="36405"/>
    <cellStyle name="常规 7 3 2 4 2 5 4 3" xfId="36406"/>
    <cellStyle name="常规 7 3 2 4 2 5 4 3 2" xfId="36407"/>
    <cellStyle name="常规 7 3 2 4 2 5 4 4" xfId="36408"/>
    <cellStyle name="常规 7 3 2 4 2 5 4 4 2" xfId="36409"/>
    <cellStyle name="常规 7 3 2 4 2 5 4 5" xfId="36410"/>
    <cellStyle name="常规 7 3 2 4 2 5 5" xfId="36411"/>
    <cellStyle name="常规 7 3 2 4 2 5 5 2" xfId="36412"/>
    <cellStyle name="常规 7 3 2 4 2 5 5 2 2" xfId="36413"/>
    <cellStyle name="常规 7 3 2 4 2 5 5 3" xfId="36414"/>
    <cellStyle name="常规 7 3 2 4 2 5 5 3 2" xfId="36415"/>
    <cellStyle name="常规 7 3 2 4 2 5 5 4" xfId="36416"/>
    <cellStyle name="常规 7 3 2 4 2 5 6" xfId="36417"/>
    <cellStyle name="常规 7 3 2 4 2 5 6 2" xfId="36418"/>
    <cellStyle name="常规 7 3 2 4 2 5 7" xfId="36419"/>
    <cellStyle name="常规 7 3 2 4 2 5 7 2" xfId="36420"/>
    <cellStyle name="常规 7 3 2 4 2 5 8" xfId="36421"/>
    <cellStyle name="常规 7 3 2 4 2 5 8 2" xfId="36422"/>
    <cellStyle name="常规 7 3 2 4 2 5 9" xfId="36423"/>
    <cellStyle name="常规 7 3 2 4 2 6" xfId="36424"/>
    <cellStyle name="常规 7 3 2 4 2 6 2" xfId="36425"/>
    <cellStyle name="常规 7 3 2 4 2 6 2 2" xfId="36426"/>
    <cellStyle name="常规 7 3 2 4 2 6 2 2 2" xfId="36427"/>
    <cellStyle name="常规 7 3 2 4 2 6 2 3" xfId="36428"/>
    <cellStyle name="常规 7 3 2 4 2 6 2 3 2" xfId="36429"/>
    <cellStyle name="常规 7 3 2 4 2 6 2 4" xfId="36430"/>
    <cellStyle name="常规 7 3 2 4 2 6 2 4 2" xfId="36431"/>
    <cellStyle name="常规 7 3 2 4 2 6 2 5" xfId="36432"/>
    <cellStyle name="常规 7 3 2 4 2 6 3" xfId="36433"/>
    <cellStyle name="常规 7 3 2 4 2 6 3 2" xfId="36434"/>
    <cellStyle name="常规 7 3 2 4 2 6 4" xfId="36435"/>
    <cellStyle name="常规 7 3 2 4 2 6 4 2" xfId="36436"/>
    <cellStyle name="常规 7 3 2 4 2 6 5" xfId="36437"/>
    <cellStyle name="常规 7 3 2 4 2 6 5 2" xfId="36438"/>
    <cellStyle name="常规 7 3 2 4 2 6 6" xfId="36439"/>
    <cellStyle name="常规 7 3 2 4 2 7" xfId="36440"/>
    <cellStyle name="常规 7 3 2 4 2 7 2" xfId="36441"/>
    <cellStyle name="常规 7 3 2 4 2 7 2 2" xfId="36442"/>
    <cellStyle name="常规 7 3 2 4 2 7 3" xfId="36443"/>
    <cellStyle name="常规 7 3 2 4 2 7 3 2" xfId="36444"/>
    <cellStyle name="常规 7 3 2 4 2 7 4" xfId="36445"/>
    <cellStyle name="常规 7 3 2 4 2 7 4 2" xfId="36446"/>
    <cellStyle name="常规 7 3 2 4 2 7 5" xfId="36447"/>
    <cellStyle name="常规 7 3 2 4 2 8" xfId="36448"/>
    <cellStyle name="常规 7 3 2 4 2 8 2" xfId="36449"/>
    <cellStyle name="常规 7 3 2 4 2 8 2 2" xfId="36450"/>
    <cellStyle name="常规 7 3 2 4 2 8 3" xfId="36451"/>
    <cellStyle name="常规 7 3 2 4 2 8 3 2" xfId="36452"/>
    <cellStyle name="常规 7 3 2 4 2 8 4" xfId="36453"/>
    <cellStyle name="常规 7 3 2 4 2 8 4 2" xfId="36454"/>
    <cellStyle name="常规 7 3 2 4 2 8 5" xfId="36455"/>
    <cellStyle name="常规 7 3 2 4 2 9" xfId="36456"/>
    <cellStyle name="常规 7 3 2 4 2 9 2" xfId="36457"/>
    <cellStyle name="常规 7 3 2 4 2 9 2 2" xfId="36458"/>
    <cellStyle name="常规 7 3 2 4 2 9 3" xfId="36459"/>
    <cellStyle name="常规 7 3 2 4 2 9 3 2" xfId="36460"/>
    <cellStyle name="常规 7 3 2 4 2 9 4" xfId="36461"/>
    <cellStyle name="常规 7 3 2 4 3" xfId="36462"/>
    <cellStyle name="常规 7 3 2 4 3 10" xfId="36463"/>
    <cellStyle name="常规 7 3 2 4 3 10 2" xfId="36464"/>
    <cellStyle name="常规 7 3 2 4 3 11" xfId="36465"/>
    <cellStyle name="常规 7 3 2 4 3 2" xfId="36466"/>
    <cellStyle name="常规 7 3 2 4 3 2 10" xfId="36467"/>
    <cellStyle name="常规 7 3 2 4 3 2 2" xfId="36468"/>
    <cellStyle name="常规 7 3 2 4 3 2 2 2" xfId="36469"/>
    <cellStyle name="常规 7 3 2 4 3 2 2 2 2" xfId="36470"/>
    <cellStyle name="常规 7 3 2 4 3 2 2 2 2 2" xfId="36471"/>
    <cellStyle name="常规 7 3 2 4 3 2 2 2 2 2 2" xfId="36472"/>
    <cellStyle name="常规 7 3 2 4 3 2 2 2 2 3" xfId="36473"/>
    <cellStyle name="常规 7 3 2 4 3 2 2 2 2 3 2" xfId="36474"/>
    <cellStyle name="常规 7 3 2 4 3 2 2 2 2 4" xfId="36475"/>
    <cellStyle name="常规 7 3 2 4 3 2 2 2 2 4 2" xfId="36476"/>
    <cellStyle name="常规 7 3 2 4 3 2 2 2 2 5" xfId="36477"/>
    <cellStyle name="常规 7 3 2 4 3 2 2 2 3" xfId="36478"/>
    <cellStyle name="常规 7 3 2 4 3 2 2 2 3 2" xfId="36479"/>
    <cellStyle name="常规 7 3 2 4 3 2 2 2 4" xfId="36480"/>
    <cellStyle name="常规 7 3 2 4 3 2 2 2 4 2" xfId="36481"/>
    <cellStyle name="常规 7 3 2 4 3 2 2 2 5" xfId="36482"/>
    <cellStyle name="常规 7 3 2 4 3 2 2 2 5 2" xfId="36483"/>
    <cellStyle name="常规 7 3 2 4 3 2 2 2 6" xfId="36484"/>
    <cellStyle name="常规 7 3 2 4 3 2 2 3" xfId="36485"/>
    <cellStyle name="常规 7 3 2 4 3 2 2 3 2" xfId="36486"/>
    <cellStyle name="常规 7 3 2 4 3 2 2 3 2 2" xfId="36487"/>
    <cellStyle name="常规 7 3 2 4 3 2 2 3 3" xfId="36488"/>
    <cellStyle name="常规 7 3 2 4 3 2 2 3 3 2" xfId="36489"/>
    <cellStyle name="常规 7 3 2 4 3 2 2 3 4" xfId="36490"/>
    <cellStyle name="常规 7 3 2 4 3 2 2 3 4 2" xfId="36491"/>
    <cellStyle name="常规 7 3 2 4 3 2 2 3 5" xfId="36492"/>
    <cellStyle name="常规 7 3 2 4 3 2 2 4" xfId="36493"/>
    <cellStyle name="常规 7 3 2 4 3 2 2 4 2" xfId="36494"/>
    <cellStyle name="常规 7 3 2 4 3 2 2 4 2 2" xfId="36495"/>
    <cellStyle name="常规 7 3 2 4 3 2 2 4 3" xfId="36496"/>
    <cellStyle name="常规 7 3 2 4 3 2 2 4 3 2" xfId="36497"/>
    <cellStyle name="常规 7 3 2 4 3 2 2 4 4" xfId="36498"/>
    <cellStyle name="常规 7 3 2 4 3 2 2 4 4 2" xfId="36499"/>
    <cellStyle name="常规 7 3 2 4 3 2 2 4 5" xfId="36500"/>
    <cellStyle name="常规 7 3 2 4 3 2 2 5" xfId="36501"/>
    <cellStyle name="常规 7 3 2 4 3 2 2 5 2" xfId="36502"/>
    <cellStyle name="常规 7 3 2 4 3 2 2 5 2 2" xfId="36503"/>
    <cellStyle name="常规 7 3 2 4 3 2 2 5 3" xfId="36504"/>
    <cellStyle name="常规 7 3 2 4 3 2 2 5 3 2" xfId="36505"/>
    <cellStyle name="常规 7 3 2 4 3 2 2 5 4" xfId="36506"/>
    <cellStyle name="常规 7 3 2 4 3 2 2 6" xfId="36507"/>
    <cellStyle name="常规 7 3 2 4 3 2 2 6 2" xfId="36508"/>
    <cellStyle name="常规 7 3 2 4 3 2 2 7" xfId="36509"/>
    <cellStyle name="常规 7 3 2 4 3 2 2 7 2" xfId="36510"/>
    <cellStyle name="常规 7 3 2 4 3 2 2 8" xfId="36511"/>
    <cellStyle name="常规 7 3 2 4 3 2 2 8 2" xfId="36512"/>
    <cellStyle name="常规 7 3 2 4 3 2 2 9" xfId="36513"/>
    <cellStyle name="常规 7 3 2 4 3 2 3" xfId="36514"/>
    <cellStyle name="常规 7 3 2 4 3 2 3 2" xfId="36515"/>
    <cellStyle name="常规 7 3 2 4 3 2 3 2 2" xfId="36516"/>
    <cellStyle name="常规 7 3 2 4 3 2 3 2 2 2" xfId="36517"/>
    <cellStyle name="常规 7 3 2 4 3 2 3 2 3" xfId="36518"/>
    <cellStyle name="常规 7 3 2 4 3 2 3 2 3 2" xfId="36519"/>
    <cellStyle name="常规 7 3 2 4 3 2 3 2 4" xfId="36520"/>
    <cellStyle name="常规 7 3 2 4 3 2 3 2 4 2" xfId="36521"/>
    <cellStyle name="常规 7 3 2 4 3 2 3 2 5" xfId="36522"/>
    <cellStyle name="常规 7 3 2 4 3 2 3 3" xfId="36523"/>
    <cellStyle name="常规 7 3 2 4 3 2 3 3 2" xfId="36524"/>
    <cellStyle name="常规 7 3 2 4 3 2 3 4" xfId="36525"/>
    <cellStyle name="常规 7 3 2 4 3 2 3 4 2" xfId="36526"/>
    <cellStyle name="常规 7 3 2 4 3 2 3 5" xfId="36527"/>
    <cellStyle name="常规 7 3 2 4 3 2 3 5 2" xfId="36528"/>
    <cellStyle name="常规 7 3 2 4 3 2 3 6" xfId="36529"/>
    <cellStyle name="常规 7 3 2 4 3 2 4" xfId="36530"/>
    <cellStyle name="常规 7 3 2 4 3 2 4 2" xfId="36531"/>
    <cellStyle name="常规 7 3 2 4 3 2 4 2 2" xfId="36532"/>
    <cellStyle name="常规 7 3 2 4 3 2 4 3" xfId="36533"/>
    <cellStyle name="常规 7 3 2 4 3 2 4 3 2" xfId="36534"/>
    <cellStyle name="常规 7 3 2 4 3 2 4 4" xfId="36535"/>
    <cellStyle name="常规 7 3 2 4 3 2 4 4 2" xfId="36536"/>
    <cellStyle name="常规 7 3 2 4 3 2 4 5" xfId="36537"/>
    <cellStyle name="常规 7 3 2 4 3 2 5" xfId="36538"/>
    <cellStyle name="常规 7 3 2 4 3 2 5 2" xfId="36539"/>
    <cellStyle name="常规 7 3 2 4 3 2 5 2 2" xfId="36540"/>
    <cellStyle name="常规 7 3 2 4 3 2 5 3" xfId="36541"/>
    <cellStyle name="常规 7 3 2 4 3 2 5 3 2" xfId="36542"/>
    <cellStyle name="常规 7 3 2 4 3 2 5 4" xfId="36543"/>
    <cellStyle name="常规 7 3 2 4 3 2 5 4 2" xfId="36544"/>
    <cellStyle name="常规 7 3 2 4 3 2 5 5" xfId="36545"/>
    <cellStyle name="常规 7 3 2 4 3 2 6" xfId="36546"/>
    <cellStyle name="常规 7 3 2 4 3 2 6 2" xfId="36547"/>
    <cellStyle name="常规 7 3 2 4 3 2 6 2 2" xfId="36548"/>
    <cellStyle name="常规 7 3 2 4 3 2 6 3" xfId="36549"/>
    <cellStyle name="常规 7 3 2 4 3 2 6 3 2" xfId="36550"/>
    <cellStyle name="常规 7 3 2 4 3 2 6 4" xfId="36551"/>
    <cellStyle name="常规 7 3 2 4 3 2 7" xfId="36552"/>
    <cellStyle name="常规 7 3 2 4 3 2 7 2" xfId="36553"/>
    <cellStyle name="常规 7 3 2 4 3 2 8" xfId="36554"/>
    <cellStyle name="常规 7 3 2 4 3 2 8 2" xfId="36555"/>
    <cellStyle name="常规 7 3 2 4 3 2 9" xfId="36556"/>
    <cellStyle name="常规 7 3 2 4 3 2 9 2" xfId="36557"/>
    <cellStyle name="常规 7 3 2 4 3 3" xfId="36558"/>
    <cellStyle name="常规 7 3 2 4 3 3 2" xfId="36559"/>
    <cellStyle name="常规 7 3 2 4 3 3 2 2" xfId="36560"/>
    <cellStyle name="常规 7 3 2 4 3 3 2 2 2" xfId="36561"/>
    <cellStyle name="常规 7 3 2 4 3 3 2 2 2 2" xfId="36562"/>
    <cellStyle name="常规 7 3 2 4 3 3 2 2 3" xfId="36563"/>
    <cellStyle name="常规 7 3 2 4 3 3 2 2 3 2" xfId="36564"/>
    <cellStyle name="常规 7 3 2 4 3 3 2 2 4" xfId="36565"/>
    <cellStyle name="常规 7 3 2 4 3 3 2 2 4 2" xfId="36566"/>
    <cellStyle name="常规 7 3 2 4 3 3 2 2 5" xfId="36567"/>
    <cellStyle name="常规 7 3 2 4 3 3 2 3" xfId="36568"/>
    <cellStyle name="常规 7 3 2 4 3 3 2 3 2" xfId="36569"/>
    <cellStyle name="常规 7 3 2 4 3 3 2 4" xfId="36570"/>
    <cellStyle name="常规 7 3 2 4 3 3 2 4 2" xfId="36571"/>
    <cellStyle name="常规 7 3 2 4 3 3 2 5" xfId="36572"/>
    <cellStyle name="常规 7 3 2 4 3 3 2 5 2" xfId="36573"/>
    <cellStyle name="常规 7 3 2 4 3 3 2 6" xfId="36574"/>
    <cellStyle name="常规 7 3 2 4 3 3 3" xfId="36575"/>
    <cellStyle name="常规 7 3 2 4 3 3 3 2" xfId="36576"/>
    <cellStyle name="常规 7 3 2 4 3 3 3 2 2" xfId="36577"/>
    <cellStyle name="常规 7 3 2 4 3 3 3 3" xfId="36578"/>
    <cellStyle name="常规 7 3 2 4 3 3 3 3 2" xfId="36579"/>
    <cellStyle name="常规 7 3 2 4 3 3 3 4" xfId="36580"/>
    <cellStyle name="常规 7 3 2 4 3 3 3 4 2" xfId="36581"/>
    <cellStyle name="常规 7 3 2 4 3 3 3 5" xfId="36582"/>
    <cellStyle name="常规 7 3 2 4 3 3 4" xfId="36583"/>
    <cellStyle name="常规 7 3 2 4 3 3 4 2" xfId="36584"/>
    <cellStyle name="常规 7 3 2 4 3 3 4 2 2" xfId="36585"/>
    <cellStyle name="常规 7 3 2 4 3 3 4 3" xfId="36586"/>
    <cellStyle name="常规 7 3 2 4 3 3 4 3 2" xfId="36587"/>
    <cellStyle name="常规 7 3 2 4 3 3 4 4" xfId="36588"/>
    <cellStyle name="常规 7 3 2 4 3 3 4 4 2" xfId="36589"/>
    <cellStyle name="常规 7 3 2 4 3 3 4 5" xfId="36590"/>
    <cellStyle name="常规 7 3 2 4 3 3 5" xfId="36591"/>
    <cellStyle name="常规 7 3 2 4 3 3 5 2" xfId="36592"/>
    <cellStyle name="常规 7 3 2 4 3 3 5 2 2" xfId="36593"/>
    <cellStyle name="常规 7 3 2 4 3 3 5 3" xfId="36594"/>
    <cellStyle name="常规 7 3 2 4 3 3 5 3 2" xfId="36595"/>
    <cellStyle name="常规 7 3 2 4 3 3 5 4" xfId="36596"/>
    <cellStyle name="常规 7 3 2 4 3 3 6" xfId="36597"/>
    <cellStyle name="常规 7 3 2 4 3 3 6 2" xfId="36598"/>
    <cellStyle name="常规 7 3 2 4 3 3 7" xfId="36599"/>
    <cellStyle name="常规 7 3 2 4 3 3 7 2" xfId="36600"/>
    <cellStyle name="常规 7 3 2 4 3 3 8" xfId="36601"/>
    <cellStyle name="常规 7 3 2 4 3 3 8 2" xfId="36602"/>
    <cellStyle name="常规 7 3 2 4 3 3 9" xfId="36603"/>
    <cellStyle name="常规 7 3 2 4 3 4" xfId="36604"/>
    <cellStyle name="常规 7 3 2 4 3 4 2" xfId="36605"/>
    <cellStyle name="常规 7 3 2 4 3 4 2 2" xfId="36606"/>
    <cellStyle name="常规 7 3 2 4 3 4 2 2 2" xfId="36607"/>
    <cellStyle name="常规 7 3 2 4 3 4 2 3" xfId="36608"/>
    <cellStyle name="常规 7 3 2 4 3 4 2 3 2" xfId="36609"/>
    <cellStyle name="常规 7 3 2 4 3 4 2 4" xfId="36610"/>
    <cellStyle name="常规 7 3 2 4 3 4 2 4 2" xfId="36611"/>
    <cellStyle name="常规 7 3 2 4 3 4 2 5" xfId="36612"/>
    <cellStyle name="常规 7 3 2 4 3 4 3" xfId="36613"/>
    <cellStyle name="常规 7 3 2 4 3 4 3 2" xfId="36614"/>
    <cellStyle name="常规 7 3 2 4 3 4 4" xfId="36615"/>
    <cellStyle name="常规 7 3 2 4 3 4 4 2" xfId="36616"/>
    <cellStyle name="常规 7 3 2 4 3 4 5" xfId="36617"/>
    <cellStyle name="常规 7 3 2 4 3 4 5 2" xfId="36618"/>
    <cellStyle name="常规 7 3 2 4 3 4 6" xfId="36619"/>
    <cellStyle name="常规 7 3 2 4 3 5" xfId="36620"/>
    <cellStyle name="常规 7 3 2 4 3 5 2" xfId="36621"/>
    <cellStyle name="常规 7 3 2 4 3 5 2 2" xfId="36622"/>
    <cellStyle name="常规 7 3 2 4 3 5 3" xfId="36623"/>
    <cellStyle name="常规 7 3 2 4 3 5 3 2" xfId="36624"/>
    <cellStyle name="常规 7 3 2 4 3 5 4" xfId="36625"/>
    <cellStyle name="常规 7 3 2 4 3 5 4 2" xfId="36626"/>
    <cellStyle name="常规 7 3 2 4 3 5 5" xfId="36627"/>
    <cellStyle name="常规 7 3 2 4 3 6" xfId="36628"/>
    <cellStyle name="常规 7 3 2 4 3 6 2" xfId="36629"/>
    <cellStyle name="常规 7 3 2 4 3 6 2 2" xfId="36630"/>
    <cellStyle name="常规 7 3 2 4 3 6 3" xfId="36631"/>
    <cellStyle name="常规 7 3 2 4 3 6 3 2" xfId="36632"/>
    <cellStyle name="常规 7 3 2 4 3 6 4" xfId="36633"/>
    <cellStyle name="常规 7 3 2 4 3 6 4 2" xfId="36634"/>
    <cellStyle name="常规 7 3 2 4 3 6 5" xfId="36635"/>
    <cellStyle name="常规 7 3 2 4 3 7" xfId="36636"/>
    <cellStyle name="常规 7 3 2 4 3 7 2" xfId="36637"/>
    <cellStyle name="常规 7 3 2 4 3 7 2 2" xfId="36638"/>
    <cellStyle name="常规 7 3 2 4 3 7 3" xfId="36639"/>
    <cellStyle name="常规 7 3 2 4 3 7 3 2" xfId="36640"/>
    <cellStyle name="常规 7 3 2 4 3 7 4" xfId="36641"/>
    <cellStyle name="常规 7 3 2 4 3 8" xfId="36642"/>
    <cellStyle name="常规 7 3 2 4 3 8 2" xfId="36643"/>
    <cellStyle name="常规 7 3 2 4 3 9" xfId="36644"/>
    <cellStyle name="常规 7 3 2 4 3 9 2" xfId="36645"/>
    <cellStyle name="常规 7 3 2 4 4" xfId="36646"/>
    <cellStyle name="常规 7 3 2 4 4 10" xfId="36647"/>
    <cellStyle name="常规 7 3 2 4 4 10 2" xfId="36648"/>
    <cellStyle name="常规 7 3 2 4 4 11" xfId="36649"/>
    <cellStyle name="常规 7 3 2 4 4 2" xfId="36650"/>
    <cellStyle name="常规 7 3 2 4 4 2 10" xfId="36651"/>
    <cellStyle name="常规 7 3 2 4 4 2 2" xfId="36652"/>
    <cellStyle name="常规 7 3 2 4 4 2 2 2" xfId="36653"/>
    <cellStyle name="常规 7 3 2 4 4 2 2 2 2" xfId="36654"/>
    <cellStyle name="常规 7 3 2 4 4 2 2 2 2 2" xfId="36655"/>
    <cellStyle name="常规 7 3 2 4 4 2 2 2 2 2 2" xfId="36656"/>
    <cellStyle name="常规 7 3 2 4 4 2 2 2 2 3" xfId="36657"/>
    <cellStyle name="常规 7 3 2 4 4 2 2 2 2 3 2" xfId="36658"/>
    <cellStyle name="常规 7 3 2 4 4 2 2 2 2 4" xfId="36659"/>
    <cellStyle name="常规 7 3 2 4 4 2 2 2 2 4 2" xfId="36660"/>
    <cellStyle name="常规 7 3 2 4 4 2 2 2 2 5" xfId="36661"/>
    <cellStyle name="常规 7 3 2 4 4 2 2 2 3" xfId="36662"/>
    <cellStyle name="常规 7 3 2 4 4 2 2 2 3 2" xfId="36663"/>
    <cellStyle name="常规 7 3 2 4 4 2 2 2 4" xfId="36664"/>
    <cellStyle name="常规 7 3 2 4 4 2 2 2 4 2" xfId="36665"/>
    <cellStyle name="常规 7 3 2 4 4 2 2 2 5" xfId="36666"/>
    <cellStyle name="常规 7 3 2 4 4 2 2 2 5 2" xfId="36667"/>
    <cellStyle name="常规 7 3 2 4 4 2 2 2 6" xfId="36668"/>
    <cellStyle name="常规 7 3 2 4 4 2 2 3" xfId="36669"/>
    <cellStyle name="常规 7 3 2 4 4 2 2 3 2" xfId="36670"/>
    <cellStyle name="常规 7 3 2 4 4 2 2 3 2 2" xfId="36671"/>
    <cellStyle name="常规 7 3 2 4 4 2 2 3 3" xfId="36672"/>
    <cellStyle name="常规 7 3 2 4 4 2 2 3 3 2" xfId="36673"/>
    <cellStyle name="常规 7 3 2 4 4 2 2 3 4" xfId="36674"/>
    <cellStyle name="常规 7 3 2 4 4 2 2 3 4 2" xfId="36675"/>
    <cellStyle name="常规 7 3 2 4 4 2 2 3 5" xfId="36676"/>
    <cellStyle name="常规 7 3 2 4 4 2 2 4" xfId="36677"/>
    <cellStyle name="常规 7 3 2 4 4 2 2 4 2" xfId="36678"/>
    <cellStyle name="常规 7 3 2 4 4 2 2 4 2 2" xfId="36679"/>
    <cellStyle name="常规 7 3 2 4 4 2 2 4 3" xfId="36680"/>
    <cellStyle name="常规 7 3 2 4 4 2 2 4 3 2" xfId="36681"/>
    <cellStyle name="常规 7 3 2 4 4 2 2 4 4" xfId="36682"/>
    <cellStyle name="常规 7 3 2 4 4 2 2 4 4 2" xfId="36683"/>
    <cellStyle name="常规 7 3 2 4 4 2 2 4 5" xfId="36684"/>
    <cellStyle name="常规 7 3 2 4 4 2 2 5" xfId="36685"/>
    <cellStyle name="常规 7 3 2 4 4 2 2 5 2" xfId="36686"/>
    <cellStyle name="常规 7 3 2 4 4 2 2 5 2 2" xfId="36687"/>
    <cellStyle name="常规 7 3 2 4 4 2 2 5 3" xfId="36688"/>
    <cellStyle name="常规 7 3 2 4 4 2 2 5 3 2" xfId="36689"/>
    <cellStyle name="常规 7 3 2 4 4 2 2 5 4" xfId="36690"/>
    <cellStyle name="常规 7 3 2 4 4 2 2 6" xfId="36691"/>
    <cellStyle name="常规 7 3 2 4 4 2 2 6 2" xfId="36692"/>
    <cellStyle name="常规 7 3 2 4 4 2 2 7" xfId="36693"/>
    <cellStyle name="常规 7 3 2 4 4 2 2 7 2" xfId="36694"/>
    <cellStyle name="常规 7 3 2 4 4 2 2 8" xfId="36695"/>
    <cellStyle name="常规 7 3 2 4 4 2 2 8 2" xfId="36696"/>
    <cellStyle name="常规 7 3 2 4 4 2 2 9" xfId="36697"/>
    <cellStyle name="常规 7 3 2 4 4 2 3" xfId="36698"/>
    <cellStyle name="常规 7 3 2 4 4 2 3 2" xfId="36699"/>
    <cellStyle name="常规 7 3 2 4 4 2 3 2 2" xfId="36700"/>
    <cellStyle name="常规 7 3 2 4 4 2 3 2 2 2" xfId="36701"/>
    <cellStyle name="常规 7 3 2 4 4 2 3 2 3" xfId="36702"/>
    <cellStyle name="常规 7 3 2 4 4 2 3 2 3 2" xfId="36703"/>
    <cellStyle name="常规 7 3 2 4 4 2 3 2 4" xfId="36704"/>
    <cellStyle name="常规 7 3 2 4 4 2 3 2 4 2" xfId="36705"/>
    <cellStyle name="常规 7 3 2 4 4 2 3 2 5" xfId="36706"/>
    <cellStyle name="常规 7 3 2 4 4 2 3 3" xfId="36707"/>
    <cellStyle name="常规 7 3 2 4 4 2 3 3 2" xfId="36708"/>
    <cellStyle name="常规 7 3 2 4 4 2 3 4" xfId="36709"/>
    <cellStyle name="常规 7 3 2 4 4 2 3 4 2" xfId="36710"/>
    <cellStyle name="常规 7 3 2 4 4 2 3 5" xfId="36711"/>
    <cellStyle name="常规 7 3 2 4 4 2 3 5 2" xfId="36712"/>
    <cellStyle name="常规 7 3 2 4 4 2 3 6" xfId="36713"/>
    <cellStyle name="常规 7 3 2 4 4 2 4" xfId="36714"/>
    <cellStyle name="常规 7 3 2 4 4 2 4 2" xfId="36715"/>
    <cellStyle name="常规 7 3 2 4 4 2 4 2 2" xfId="36716"/>
    <cellStyle name="常规 7 3 2 4 4 2 4 3" xfId="36717"/>
    <cellStyle name="常规 7 3 2 4 4 2 4 3 2" xfId="36718"/>
    <cellStyle name="常规 7 3 2 4 4 2 4 4" xfId="36719"/>
    <cellStyle name="常规 7 3 2 4 4 2 4 4 2" xfId="36720"/>
    <cellStyle name="常规 7 3 2 4 4 2 4 5" xfId="36721"/>
    <cellStyle name="常规 7 3 2 4 4 2 5" xfId="36722"/>
    <cellStyle name="常规 7 3 2 4 4 2 5 2" xfId="36723"/>
    <cellStyle name="常规 7 3 2 4 4 2 5 2 2" xfId="36724"/>
    <cellStyle name="常规 7 3 2 4 4 2 5 3" xfId="36725"/>
    <cellStyle name="常规 7 3 2 4 4 2 5 3 2" xfId="36726"/>
    <cellStyle name="常规 7 3 2 4 4 2 5 4" xfId="36727"/>
    <cellStyle name="常规 7 3 2 4 4 2 5 4 2" xfId="36728"/>
    <cellStyle name="常规 7 3 2 4 4 2 5 5" xfId="36729"/>
    <cellStyle name="常规 7 3 2 4 4 2 6" xfId="36730"/>
    <cellStyle name="常规 7 3 2 4 4 2 6 2" xfId="36731"/>
    <cellStyle name="常规 7 3 2 4 4 2 6 2 2" xfId="36732"/>
    <cellStyle name="常规 7 3 2 4 4 2 6 3" xfId="36733"/>
    <cellStyle name="常规 7 3 2 4 4 2 6 3 2" xfId="36734"/>
    <cellStyle name="常规 7 3 2 4 4 2 6 4" xfId="36735"/>
    <cellStyle name="常规 7 3 2 4 4 2 7" xfId="36736"/>
    <cellStyle name="常规 7 3 2 4 4 2 7 2" xfId="36737"/>
    <cellStyle name="常规 7 3 2 4 4 2 8" xfId="36738"/>
    <cellStyle name="常规 7 3 2 4 4 2 8 2" xfId="36739"/>
    <cellStyle name="常规 7 3 2 4 4 2 9" xfId="36740"/>
    <cellStyle name="常规 7 3 2 4 4 2 9 2" xfId="36741"/>
    <cellStyle name="常规 7 3 2 4 4 3" xfId="36742"/>
    <cellStyle name="常规 7 3 2 4 4 3 2" xfId="36743"/>
    <cellStyle name="常规 7 3 2 4 4 3 2 2" xfId="36744"/>
    <cellStyle name="常规 7 3 2 4 4 3 2 2 2" xfId="36745"/>
    <cellStyle name="常规 7 3 2 4 4 3 2 2 2 2" xfId="36746"/>
    <cellStyle name="常规 7 3 2 4 4 3 2 2 3" xfId="36747"/>
    <cellStyle name="常规 7 3 2 4 4 3 2 2 3 2" xfId="36748"/>
    <cellStyle name="常规 7 3 2 4 4 3 2 2 4" xfId="36749"/>
    <cellStyle name="常规 7 3 2 4 4 3 2 2 4 2" xfId="36750"/>
    <cellStyle name="常规 7 3 2 4 4 3 2 2 5" xfId="36751"/>
    <cellStyle name="常规 7 3 2 4 4 3 2 3" xfId="36752"/>
    <cellStyle name="常规 7 3 2 4 4 3 2 3 2" xfId="36753"/>
    <cellStyle name="常规 7 3 2 4 4 3 2 4" xfId="36754"/>
    <cellStyle name="常规 7 3 2 4 4 3 2 4 2" xfId="36755"/>
    <cellStyle name="常规 7 3 2 4 4 3 2 5" xfId="36756"/>
    <cellStyle name="常规 7 3 2 4 4 3 2 5 2" xfId="36757"/>
    <cellStyle name="常规 7 3 2 4 4 3 2 6" xfId="36758"/>
    <cellStyle name="常规 7 3 2 4 4 3 3" xfId="36759"/>
    <cellStyle name="常规 7 3 2 4 4 3 3 2" xfId="36760"/>
    <cellStyle name="常规 7 3 2 4 4 3 3 2 2" xfId="36761"/>
    <cellStyle name="常规 7 3 2 4 4 3 3 3" xfId="36762"/>
    <cellStyle name="常规 7 3 2 4 4 3 3 3 2" xfId="36763"/>
    <cellStyle name="常规 7 3 2 4 4 3 3 4" xfId="36764"/>
    <cellStyle name="常规 7 3 2 4 4 3 3 4 2" xfId="36765"/>
    <cellStyle name="常规 7 3 2 4 4 3 3 5" xfId="36766"/>
    <cellStyle name="常规 7 3 2 4 4 3 4" xfId="36767"/>
    <cellStyle name="常规 7 3 2 4 4 3 4 2" xfId="36768"/>
    <cellStyle name="常规 7 3 2 4 4 3 4 2 2" xfId="36769"/>
    <cellStyle name="常规 7 3 2 4 4 3 4 3" xfId="36770"/>
    <cellStyle name="常规 7 3 2 4 4 3 4 3 2" xfId="36771"/>
    <cellStyle name="常规 7 3 2 4 4 3 4 4" xfId="36772"/>
    <cellStyle name="常规 7 3 2 4 4 3 4 4 2" xfId="36773"/>
    <cellStyle name="常规 7 3 2 4 4 3 4 5" xfId="36774"/>
    <cellStyle name="常规 7 3 2 4 4 3 5" xfId="36775"/>
    <cellStyle name="常规 7 3 2 4 4 3 5 2" xfId="36776"/>
    <cellStyle name="常规 7 3 2 4 4 3 5 2 2" xfId="36777"/>
    <cellStyle name="常规 7 3 2 4 4 3 5 3" xfId="36778"/>
    <cellStyle name="常规 7 3 2 4 4 3 5 3 2" xfId="36779"/>
    <cellStyle name="常规 7 3 2 4 4 3 5 4" xfId="36780"/>
    <cellStyle name="常规 7 3 2 4 4 3 6" xfId="36781"/>
    <cellStyle name="常规 7 3 2 4 4 3 6 2" xfId="36782"/>
    <cellStyle name="常规 7 3 2 4 4 3 7" xfId="36783"/>
    <cellStyle name="常规 7 3 2 4 4 3 7 2" xfId="36784"/>
    <cellStyle name="常规 7 3 2 4 4 3 8" xfId="36785"/>
    <cellStyle name="常规 7 3 2 4 4 3 8 2" xfId="36786"/>
    <cellStyle name="常规 7 3 2 4 4 3 9" xfId="36787"/>
    <cellStyle name="常规 7 3 2 4 4 4" xfId="36788"/>
    <cellStyle name="常规 7 3 2 4 4 4 2" xfId="36789"/>
    <cellStyle name="常规 7 3 2 4 4 4 2 2" xfId="36790"/>
    <cellStyle name="常规 7 3 2 4 4 4 2 2 2" xfId="36791"/>
    <cellStyle name="常规 7 3 2 4 4 4 2 3" xfId="36792"/>
    <cellStyle name="常规 7 3 2 4 4 4 2 3 2" xfId="36793"/>
    <cellStyle name="常规 7 3 2 4 4 4 2 4" xfId="36794"/>
    <cellStyle name="常规 7 3 2 4 4 4 2 4 2" xfId="36795"/>
    <cellStyle name="常规 7 3 2 4 4 4 2 5" xfId="36796"/>
    <cellStyle name="常规 7 3 2 4 4 4 3" xfId="36797"/>
    <cellStyle name="常规 7 3 2 4 4 4 3 2" xfId="36798"/>
    <cellStyle name="常规 7 3 2 4 4 4 4" xfId="36799"/>
    <cellStyle name="常规 7 3 2 4 4 4 4 2" xfId="36800"/>
    <cellStyle name="常规 7 3 2 4 4 4 5" xfId="36801"/>
    <cellStyle name="常规 7 3 2 4 4 4 5 2" xfId="36802"/>
    <cellStyle name="常规 7 3 2 4 4 4 6" xfId="36803"/>
    <cellStyle name="常规 7 3 2 4 4 5" xfId="36804"/>
    <cellStyle name="常规 7 3 2 4 4 5 2" xfId="36805"/>
    <cellStyle name="常规 7 3 2 4 4 5 2 2" xfId="36806"/>
    <cellStyle name="常规 7 3 2 4 4 5 3" xfId="36807"/>
    <cellStyle name="常规 7 3 2 4 4 5 3 2" xfId="36808"/>
    <cellStyle name="常规 7 3 2 4 4 5 4" xfId="36809"/>
    <cellStyle name="常规 7 3 2 4 4 5 4 2" xfId="36810"/>
    <cellStyle name="常规 7 3 2 4 4 5 5" xfId="36811"/>
    <cellStyle name="常规 7 3 2 4 4 6" xfId="36812"/>
    <cellStyle name="常规 7 3 2 4 4 6 2" xfId="36813"/>
    <cellStyle name="常规 7 3 2 4 4 6 2 2" xfId="36814"/>
    <cellStyle name="常规 7 3 2 4 4 6 3" xfId="36815"/>
    <cellStyle name="常规 7 3 2 4 4 6 3 2" xfId="36816"/>
    <cellStyle name="常规 7 3 2 4 4 6 4" xfId="36817"/>
    <cellStyle name="常规 7 3 2 4 4 6 4 2" xfId="36818"/>
    <cellStyle name="常规 7 3 2 4 4 6 5" xfId="36819"/>
    <cellStyle name="常规 7 3 2 4 4 7" xfId="36820"/>
    <cellStyle name="常规 7 3 2 4 4 7 2" xfId="36821"/>
    <cellStyle name="常规 7 3 2 4 4 7 2 2" xfId="36822"/>
    <cellStyle name="常规 7 3 2 4 4 7 3" xfId="36823"/>
    <cellStyle name="常规 7 3 2 4 4 7 3 2" xfId="36824"/>
    <cellStyle name="常规 7 3 2 4 4 7 4" xfId="36825"/>
    <cellStyle name="常规 7 3 2 4 4 8" xfId="36826"/>
    <cellStyle name="常规 7 3 2 4 4 8 2" xfId="36827"/>
    <cellStyle name="常规 7 3 2 4 4 9" xfId="36828"/>
    <cellStyle name="常规 7 3 2 4 4 9 2" xfId="36829"/>
    <cellStyle name="常规 7 3 2 4 5" xfId="36830"/>
    <cellStyle name="常规 7 3 2 4 5 10" xfId="36831"/>
    <cellStyle name="常规 7 3 2 4 5 2" xfId="36832"/>
    <cellStyle name="常规 7 3 2 4 5 2 2" xfId="36833"/>
    <cellStyle name="常规 7 3 2 4 5 2 2 2" xfId="36834"/>
    <cellStyle name="常规 7 3 2 4 5 2 2 2 2" xfId="36835"/>
    <cellStyle name="常规 7 3 2 4 5 2 2 2 2 2" xfId="36836"/>
    <cellStyle name="常规 7 3 2 4 5 2 2 2 3" xfId="36837"/>
    <cellStyle name="常规 7 3 2 4 5 2 2 2 3 2" xfId="36838"/>
    <cellStyle name="常规 7 3 2 4 5 2 2 2 4" xfId="36839"/>
    <cellStyle name="常规 7 3 2 4 5 2 2 2 4 2" xfId="36840"/>
    <cellStyle name="常规 7 3 2 4 5 2 2 2 5" xfId="36841"/>
    <cellStyle name="常规 7 3 2 4 5 2 2 3" xfId="36842"/>
    <cellStyle name="常规 7 3 2 4 5 2 2 3 2" xfId="36843"/>
    <cellStyle name="常规 7 3 2 4 5 2 2 4" xfId="36844"/>
    <cellStyle name="常规 7 3 2 4 5 2 2 4 2" xfId="36845"/>
    <cellStyle name="常规 7 3 2 4 5 2 2 5" xfId="36846"/>
    <cellStyle name="常规 7 3 2 4 5 2 2 5 2" xfId="36847"/>
    <cellStyle name="常规 7 3 2 4 5 2 2 6" xfId="36848"/>
    <cellStyle name="常规 7 3 2 4 5 2 3" xfId="36849"/>
    <cellStyle name="常规 7 3 2 4 5 2 3 2" xfId="36850"/>
    <cellStyle name="常规 7 3 2 4 5 2 3 2 2" xfId="36851"/>
    <cellStyle name="常规 7 3 2 4 5 2 3 3" xfId="36852"/>
    <cellStyle name="常规 7 3 2 4 5 2 3 3 2" xfId="36853"/>
    <cellStyle name="常规 7 3 2 4 5 2 3 4" xfId="36854"/>
    <cellStyle name="常规 7 3 2 4 5 2 3 4 2" xfId="36855"/>
    <cellStyle name="常规 7 3 2 4 5 2 3 5" xfId="36856"/>
    <cellStyle name="常规 7 3 2 4 5 2 4" xfId="36857"/>
    <cellStyle name="常规 7 3 2 4 5 2 4 2" xfId="36858"/>
    <cellStyle name="常规 7 3 2 4 5 2 4 2 2" xfId="36859"/>
    <cellStyle name="常规 7 3 2 4 5 2 4 3" xfId="36860"/>
    <cellStyle name="常规 7 3 2 4 5 2 4 3 2" xfId="36861"/>
    <cellStyle name="常规 7 3 2 4 5 2 4 4" xfId="36862"/>
    <cellStyle name="常规 7 3 2 4 5 2 4 4 2" xfId="36863"/>
    <cellStyle name="常规 7 3 2 4 5 2 4 5" xfId="36864"/>
    <cellStyle name="常规 7 3 2 4 5 2 5" xfId="36865"/>
    <cellStyle name="常规 7 3 2 4 5 2 5 2" xfId="36866"/>
    <cellStyle name="常规 7 3 2 4 5 2 5 2 2" xfId="36867"/>
    <cellStyle name="常规 7 3 2 4 5 2 5 3" xfId="36868"/>
    <cellStyle name="常规 7 3 2 4 5 2 5 3 2" xfId="36869"/>
    <cellStyle name="常规 7 3 2 4 5 2 5 4" xfId="36870"/>
    <cellStyle name="常规 7 3 2 4 5 2 6" xfId="36871"/>
    <cellStyle name="常规 7 3 2 4 5 2 6 2" xfId="36872"/>
    <cellStyle name="常规 7 3 2 4 5 2 7" xfId="36873"/>
    <cellStyle name="常规 7 3 2 4 5 2 7 2" xfId="36874"/>
    <cellStyle name="常规 7 3 2 4 5 2 8" xfId="36875"/>
    <cellStyle name="常规 7 3 2 4 5 2 8 2" xfId="36876"/>
    <cellStyle name="常规 7 3 2 4 5 2 9" xfId="36877"/>
    <cellStyle name="常规 7 3 2 4 5 3" xfId="36878"/>
    <cellStyle name="常规 7 3 2 4 5 3 2" xfId="36879"/>
    <cellStyle name="常规 7 3 2 4 5 3 2 2" xfId="36880"/>
    <cellStyle name="常规 7 3 2 4 5 3 2 2 2" xfId="36881"/>
    <cellStyle name="常规 7 3 2 4 5 3 2 3" xfId="36882"/>
    <cellStyle name="常规 7 3 2 4 5 3 2 3 2" xfId="36883"/>
    <cellStyle name="常规 7 3 2 4 5 3 2 4" xfId="36884"/>
    <cellStyle name="常规 7 3 2 4 5 3 2 4 2" xfId="36885"/>
    <cellStyle name="常规 7 3 2 4 5 3 2 5" xfId="36886"/>
    <cellStyle name="常规 7 3 2 4 5 3 3" xfId="36887"/>
    <cellStyle name="常规 7 3 2 4 5 3 3 2" xfId="36888"/>
    <cellStyle name="常规 7 3 2 4 5 3 4" xfId="36889"/>
    <cellStyle name="常规 7 3 2 4 5 3 4 2" xfId="36890"/>
    <cellStyle name="常规 7 3 2 4 5 3 5" xfId="36891"/>
    <cellStyle name="常规 7 3 2 4 5 3 5 2" xfId="36892"/>
    <cellStyle name="常规 7 3 2 4 5 3 6" xfId="36893"/>
    <cellStyle name="常规 7 3 2 4 5 4" xfId="36894"/>
    <cellStyle name="常规 7 3 2 4 5 4 2" xfId="36895"/>
    <cellStyle name="常规 7 3 2 4 5 4 2 2" xfId="36896"/>
    <cellStyle name="常规 7 3 2 4 5 4 3" xfId="36897"/>
    <cellStyle name="常规 7 3 2 4 5 4 3 2" xfId="36898"/>
    <cellStyle name="常规 7 3 2 4 5 4 4" xfId="36899"/>
    <cellStyle name="常规 7 3 2 4 5 4 4 2" xfId="36900"/>
    <cellStyle name="常规 7 3 2 4 5 4 5" xfId="36901"/>
    <cellStyle name="常规 7 3 2 4 5 5" xfId="36902"/>
    <cellStyle name="常规 7 3 2 4 5 5 2" xfId="36903"/>
    <cellStyle name="常规 7 3 2 4 5 5 2 2" xfId="36904"/>
    <cellStyle name="常规 7 3 2 4 5 5 3" xfId="36905"/>
    <cellStyle name="常规 7 3 2 4 5 5 3 2" xfId="36906"/>
    <cellStyle name="常规 7 3 2 4 5 5 4" xfId="36907"/>
    <cellStyle name="常规 7 3 2 4 5 5 4 2" xfId="36908"/>
    <cellStyle name="常规 7 3 2 4 5 5 5" xfId="36909"/>
    <cellStyle name="常规 7 3 2 4 5 6" xfId="36910"/>
    <cellStyle name="常规 7 3 2 4 5 6 2" xfId="36911"/>
    <cellStyle name="常规 7 3 2 4 5 6 2 2" xfId="36912"/>
    <cellStyle name="常规 7 3 2 4 5 6 3" xfId="36913"/>
    <cellStyle name="常规 7 3 2 4 5 6 3 2" xfId="36914"/>
    <cellStyle name="常规 7 3 2 4 5 6 4" xfId="36915"/>
    <cellStyle name="常规 7 3 2 4 5 7" xfId="36916"/>
    <cellStyle name="常规 7 3 2 4 5 7 2" xfId="36917"/>
    <cellStyle name="常规 7 3 2 4 5 8" xfId="36918"/>
    <cellStyle name="常规 7 3 2 4 5 8 2" xfId="36919"/>
    <cellStyle name="常规 7 3 2 4 5 9" xfId="36920"/>
    <cellStyle name="常规 7 3 2 4 5 9 2" xfId="36921"/>
    <cellStyle name="常规 7 3 2 4 6" xfId="36922"/>
    <cellStyle name="常规 7 3 2 4 6 2" xfId="36923"/>
    <cellStyle name="常规 7 3 2 4 6 2 2" xfId="36924"/>
    <cellStyle name="常规 7 3 2 4 6 2 2 2" xfId="36925"/>
    <cellStyle name="常规 7 3 2 4 6 2 2 2 2" xfId="36926"/>
    <cellStyle name="常规 7 3 2 4 6 2 2 3" xfId="36927"/>
    <cellStyle name="常规 7 3 2 4 6 2 2 3 2" xfId="36928"/>
    <cellStyle name="常规 7 3 2 4 6 2 2 4" xfId="36929"/>
    <cellStyle name="常规 7 3 2 4 6 2 2 4 2" xfId="36930"/>
    <cellStyle name="常规 7 3 2 4 6 2 2 5" xfId="36931"/>
    <cellStyle name="常规 7 3 2 4 6 2 3" xfId="36932"/>
    <cellStyle name="常规 7 3 2 4 6 2 3 2" xfId="36933"/>
    <cellStyle name="常规 7 3 2 4 6 2 4" xfId="36934"/>
    <cellStyle name="常规 7 3 2 4 6 2 4 2" xfId="36935"/>
    <cellStyle name="常规 7 3 2 4 6 2 5" xfId="36936"/>
    <cellStyle name="常规 7 3 2 4 6 2 5 2" xfId="36937"/>
    <cellStyle name="常规 7 3 2 4 6 2 6" xfId="36938"/>
    <cellStyle name="常规 7 3 2 4 6 3" xfId="36939"/>
    <cellStyle name="常规 7 3 2 4 6 3 2" xfId="36940"/>
    <cellStyle name="常规 7 3 2 4 6 3 2 2" xfId="36941"/>
    <cellStyle name="常规 7 3 2 4 6 3 3" xfId="36942"/>
    <cellStyle name="常规 7 3 2 4 6 3 3 2" xfId="36943"/>
    <cellStyle name="常规 7 3 2 4 6 3 4" xfId="36944"/>
    <cellStyle name="常规 7 3 2 4 6 3 4 2" xfId="36945"/>
    <cellStyle name="常规 7 3 2 4 6 3 5" xfId="36946"/>
    <cellStyle name="常规 7 3 2 4 6 4" xfId="36947"/>
    <cellStyle name="常规 7 3 2 4 6 4 2" xfId="36948"/>
    <cellStyle name="常规 7 3 2 4 6 4 2 2" xfId="36949"/>
    <cellStyle name="常规 7 3 2 4 6 4 3" xfId="36950"/>
    <cellStyle name="常规 7 3 2 4 6 4 3 2" xfId="36951"/>
    <cellStyle name="常规 7 3 2 4 6 4 4" xfId="36952"/>
    <cellStyle name="常规 7 3 2 4 6 4 4 2" xfId="36953"/>
    <cellStyle name="常规 7 3 2 4 6 4 5" xfId="36954"/>
    <cellStyle name="常规 7 3 2 4 6 5" xfId="36955"/>
    <cellStyle name="常规 7 3 2 4 6 5 2" xfId="36956"/>
    <cellStyle name="常规 7 3 2 4 6 5 2 2" xfId="36957"/>
    <cellStyle name="常规 7 3 2 4 6 5 3" xfId="36958"/>
    <cellStyle name="常规 7 3 2 4 6 5 3 2" xfId="36959"/>
    <cellStyle name="常规 7 3 2 4 6 5 4" xfId="36960"/>
    <cellStyle name="常规 7 3 2 4 6 6" xfId="36961"/>
    <cellStyle name="常规 7 3 2 4 6 6 2" xfId="36962"/>
    <cellStyle name="常规 7 3 2 4 6 7" xfId="36963"/>
    <cellStyle name="常规 7 3 2 4 6 7 2" xfId="36964"/>
    <cellStyle name="常规 7 3 2 4 6 8" xfId="36965"/>
    <cellStyle name="常规 7 3 2 4 6 8 2" xfId="36966"/>
    <cellStyle name="常规 7 3 2 4 6 9" xfId="36967"/>
    <cellStyle name="常规 7 3 2 4 7" xfId="36968"/>
    <cellStyle name="常规 7 3 2 4 7 2" xfId="36969"/>
    <cellStyle name="常规 7 3 2 4 7 2 2" xfId="36970"/>
    <cellStyle name="常规 7 3 2 4 7 2 2 2" xfId="36971"/>
    <cellStyle name="常规 7 3 2 4 7 2 3" xfId="36972"/>
    <cellStyle name="常规 7 3 2 4 7 2 3 2" xfId="36973"/>
    <cellStyle name="常规 7 3 2 4 7 2 4" xfId="36974"/>
    <cellStyle name="常规 7 3 2 4 7 2 4 2" xfId="36975"/>
    <cellStyle name="常规 7 3 2 4 7 2 5" xfId="36976"/>
    <cellStyle name="常规 7 3 2 4 7 3" xfId="36977"/>
    <cellStyle name="常规 7 3 2 4 7 3 2" xfId="36978"/>
    <cellStyle name="常规 7 3 2 4 7 4" xfId="36979"/>
    <cellStyle name="常规 7 3 2 4 7 4 2" xfId="36980"/>
    <cellStyle name="常规 7 3 2 4 7 5" xfId="36981"/>
    <cellStyle name="常规 7 3 2 4 7 5 2" xfId="36982"/>
    <cellStyle name="常规 7 3 2 4 7 6" xfId="36983"/>
    <cellStyle name="常规 7 3 2 4 8" xfId="36984"/>
    <cellStyle name="常规 7 3 2 4 8 2" xfId="36985"/>
    <cellStyle name="常规 7 3 2 4 8 2 2" xfId="36986"/>
    <cellStyle name="常规 7 3 2 4 8 3" xfId="36987"/>
    <cellStyle name="常规 7 3 2 4 8 3 2" xfId="36988"/>
    <cellStyle name="常规 7 3 2 4 8 4" xfId="36989"/>
    <cellStyle name="常规 7 3 2 4 8 4 2" xfId="36990"/>
    <cellStyle name="常规 7 3 2 4 8 5" xfId="36991"/>
    <cellStyle name="常规 7 3 2 4 9" xfId="36992"/>
    <cellStyle name="常规 7 3 2 4 9 2" xfId="36993"/>
    <cellStyle name="常规 7 3 2 4 9 2 2" xfId="36994"/>
    <cellStyle name="常规 7 3 2 4 9 3" xfId="36995"/>
    <cellStyle name="常规 7 3 2 4 9 3 2" xfId="36996"/>
    <cellStyle name="常规 7 3 2 4 9 4" xfId="36997"/>
    <cellStyle name="常规 7 3 2 4 9 4 2" xfId="36998"/>
    <cellStyle name="常规 7 3 2 4 9 5" xfId="36999"/>
    <cellStyle name="常规 7 3 2 5" xfId="37000"/>
    <cellStyle name="常规 7 3 2 5 10" xfId="37001"/>
    <cellStyle name="常规 7 3 2 5 10 2" xfId="37002"/>
    <cellStyle name="常规 7 3 2 5 10 2 2" xfId="37003"/>
    <cellStyle name="常规 7 3 2 5 10 3" xfId="37004"/>
    <cellStyle name="常规 7 3 2 5 10 3 2" xfId="37005"/>
    <cellStyle name="常规 7 3 2 5 10 4" xfId="37006"/>
    <cellStyle name="常规 7 3 2 5 10 4 2" xfId="37007"/>
    <cellStyle name="常规 7 3 2 5 10 5" xfId="37008"/>
    <cellStyle name="常规 7 3 2 5 11" xfId="37009"/>
    <cellStyle name="常规 7 3 2 5 11 2" xfId="37010"/>
    <cellStyle name="常规 7 3 2 5 11 2 2" xfId="37011"/>
    <cellStyle name="常规 7 3 2 5 11 3" xfId="37012"/>
    <cellStyle name="常规 7 3 2 5 11 3 2" xfId="37013"/>
    <cellStyle name="常规 7 3 2 5 11 4" xfId="37014"/>
    <cellStyle name="常规 7 3 2 5 12" xfId="37015"/>
    <cellStyle name="常规 7 3 2 5 12 2" xfId="37016"/>
    <cellStyle name="常规 7 3 2 5 13" xfId="37017"/>
    <cellStyle name="常规 7 3 2 5 13 2" xfId="37018"/>
    <cellStyle name="常规 7 3 2 5 14" xfId="37019"/>
    <cellStyle name="常规 7 3 2 5 14 2" xfId="37020"/>
    <cellStyle name="常规 7 3 2 5 15" xfId="37021"/>
    <cellStyle name="常规 7 3 2 5 2" xfId="37022"/>
    <cellStyle name="常规 7 3 2 5 2 10" xfId="37023"/>
    <cellStyle name="常规 7 3 2 5 2 10 2" xfId="37024"/>
    <cellStyle name="常规 7 3 2 5 2 11" xfId="37025"/>
    <cellStyle name="常规 7 3 2 5 2 11 2" xfId="37026"/>
    <cellStyle name="常规 7 3 2 5 2 12" xfId="37027"/>
    <cellStyle name="常规 7 3 2 5 2 12 2" xfId="37028"/>
    <cellStyle name="常规 7 3 2 5 2 13" xfId="37029"/>
    <cellStyle name="常规 7 3 2 5 2 2" xfId="37030"/>
    <cellStyle name="常规 7 3 2 5 2 2 10" xfId="37031"/>
    <cellStyle name="常规 7 3 2 5 2 2 10 2" xfId="37032"/>
    <cellStyle name="常规 7 3 2 5 2 2 11" xfId="37033"/>
    <cellStyle name="常规 7 3 2 5 2 2 2" xfId="37034"/>
    <cellStyle name="常规 7 3 2 5 2 2 2 10" xfId="37035"/>
    <cellStyle name="常规 7 3 2 5 2 2 2 2" xfId="37036"/>
    <cellStyle name="常规 7 3 2 5 2 2 2 2 2" xfId="37037"/>
    <cellStyle name="常规 7 3 2 5 2 2 2 2 2 2" xfId="37038"/>
    <cellStyle name="常规 7 3 2 5 2 2 2 2 2 2 2" xfId="37039"/>
    <cellStyle name="常规 7 3 2 5 2 2 2 2 2 2 2 2" xfId="37040"/>
    <cellStyle name="常规 7 3 2 5 2 2 2 2 2 2 3" xfId="37041"/>
    <cellStyle name="常规 7 3 2 5 2 2 2 2 2 2 3 2" xfId="37042"/>
    <cellStyle name="常规 7 3 2 5 2 2 2 2 2 2 4" xfId="37043"/>
    <cellStyle name="常规 7 3 2 5 2 2 2 2 2 2 4 2" xfId="37044"/>
    <cellStyle name="常规 7 3 2 5 2 2 2 2 2 2 5" xfId="37045"/>
    <cellStyle name="常规 7 3 2 5 2 2 2 2 2 3" xfId="37046"/>
    <cellStyle name="常规 7 3 2 5 2 2 2 2 2 3 2" xfId="37047"/>
    <cellStyle name="常规 7 3 2 5 2 2 2 2 2 4" xfId="37048"/>
    <cellStyle name="常规 7 3 2 5 2 2 2 2 2 4 2" xfId="37049"/>
    <cellStyle name="常规 7 3 2 5 2 2 2 2 2 5" xfId="37050"/>
    <cellStyle name="常规 7 3 2 5 2 2 2 2 2 5 2" xfId="37051"/>
    <cellStyle name="常规 7 3 2 5 2 2 2 2 2 6" xfId="37052"/>
    <cellStyle name="常规 7 3 2 5 2 2 2 2 3" xfId="37053"/>
    <cellStyle name="常规 7 3 2 5 2 2 2 2 3 2" xfId="37054"/>
    <cellStyle name="常规 7 3 2 5 2 2 2 2 3 2 2" xfId="37055"/>
    <cellStyle name="常规 7 3 2 5 2 2 2 2 3 3" xfId="37056"/>
    <cellStyle name="常规 7 3 2 5 2 2 2 2 3 3 2" xfId="37057"/>
    <cellStyle name="常规 7 3 2 5 2 2 2 2 3 4" xfId="37058"/>
    <cellStyle name="常规 7 3 2 5 2 2 2 2 3 4 2" xfId="37059"/>
    <cellStyle name="常规 7 3 2 5 2 2 2 2 3 5" xfId="37060"/>
    <cellStyle name="常规 7 3 2 5 2 2 2 2 4" xfId="37061"/>
    <cellStyle name="常规 7 3 2 5 2 2 2 2 4 2" xfId="37062"/>
    <cellStyle name="常规 7 3 2 5 2 2 2 2 4 2 2" xfId="37063"/>
    <cellStyle name="常规 7 3 2 5 2 2 2 2 4 3" xfId="37064"/>
    <cellStyle name="常规 7 3 2 5 2 2 2 2 4 3 2" xfId="37065"/>
    <cellStyle name="常规 7 3 2 5 2 2 2 2 4 4" xfId="37066"/>
    <cellStyle name="常规 7 3 2 5 2 2 2 2 4 4 2" xfId="37067"/>
    <cellStyle name="常规 7 3 2 5 2 2 2 2 4 5" xfId="37068"/>
    <cellStyle name="常规 7 3 2 5 2 2 2 2 5" xfId="37069"/>
    <cellStyle name="常规 7 3 2 5 2 2 2 2 5 2" xfId="37070"/>
    <cellStyle name="常规 7 3 2 5 2 2 2 2 5 2 2" xfId="37071"/>
    <cellStyle name="常规 7 3 2 5 2 2 2 2 5 3" xfId="37072"/>
    <cellStyle name="常规 7 3 2 5 2 2 2 2 5 3 2" xfId="37073"/>
    <cellStyle name="常规 7 3 2 5 2 2 2 2 5 4" xfId="37074"/>
    <cellStyle name="常规 7 3 2 5 2 2 2 2 6" xfId="37075"/>
    <cellStyle name="常规 7 3 2 5 2 2 2 2 6 2" xfId="37076"/>
    <cellStyle name="常规 7 3 2 5 2 2 2 2 7" xfId="37077"/>
    <cellStyle name="常规 7 3 2 5 2 2 2 2 7 2" xfId="37078"/>
    <cellStyle name="常规 7 3 2 5 2 2 2 2 8" xfId="37079"/>
    <cellStyle name="常规 7 3 2 5 2 2 2 2 8 2" xfId="37080"/>
    <cellStyle name="常规 7 3 2 5 2 2 2 2 9" xfId="37081"/>
    <cellStyle name="常规 7 3 2 5 2 2 2 3" xfId="37082"/>
    <cellStyle name="常规 7 3 2 5 2 2 2 3 2" xfId="37083"/>
    <cellStyle name="常规 7 3 2 5 2 2 2 3 2 2" xfId="37084"/>
    <cellStyle name="常规 7 3 2 5 2 2 2 3 2 2 2" xfId="37085"/>
    <cellStyle name="常规 7 3 2 5 2 2 2 3 2 3" xfId="37086"/>
    <cellStyle name="常规 7 3 2 5 2 2 2 3 2 3 2" xfId="37087"/>
    <cellStyle name="常规 7 3 2 5 2 2 2 3 2 4" xfId="37088"/>
    <cellStyle name="常规 7 3 2 5 2 2 2 3 2 4 2" xfId="37089"/>
    <cellStyle name="常规 7 3 2 5 2 2 2 3 2 5" xfId="37090"/>
    <cellStyle name="常规 7 3 2 5 2 2 2 3 3" xfId="37091"/>
    <cellStyle name="常规 7 3 2 5 2 2 2 3 3 2" xfId="37092"/>
    <cellStyle name="常规 7 3 2 5 2 2 2 3 4" xfId="37093"/>
    <cellStyle name="常规 7 3 2 5 2 2 2 3 4 2" xfId="37094"/>
    <cellStyle name="常规 7 3 2 5 2 2 2 3 5" xfId="37095"/>
    <cellStyle name="常规 7 3 2 5 2 2 2 3 5 2" xfId="37096"/>
    <cellStyle name="常规 7 3 2 5 2 2 2 3 6" xfId="37097"/>
    <cellStyle name="常规 7 3 2 5 2 2 2 4" xfId="37098"/>
    <cellStyle name="常规 7 3 2 5 2 2 2 4 2" xfId="37099"/>
    <cellStyle name="常规 7 3 2 5 2 2 2 4 2 2" xfId="37100"/>
    <cellStyle name="常规 7 3 2 5 2 2 2 4 3" xfId="37101"/>
    <cellStyle name="常规 7 3 2 5 2 2 2 4 3 2" xfId="37102"/>
    <cellStyle name="常规 7 3 2 5 2 2 2 4 4" xfId="37103"/>
    <cellStyle name="常规 7 3 2 5 2 2 2 4 4 2" xfId="37104"/>
    <cellStyle name="常规 7 3 2 5 2 2 2 4 5" xfId="37105"/>
    <cellStyle name="常规 7 3 2 5 2 2 2 5" xfId="37106"/>
    <cellStyle name="常规 7 3 2 5 2 2 2 5 2" xfId="37107"/>
    <cellStyle name="常规 7 3 2 5 2 2 2 5 2 2" xfId="37108"/>
    <cellStyle name="常规 7 3 2 5 2 2 2 5 3" xfId="37109"/>
    <cellStyle name="常规 7 3 2 5 2 2 2 5 3 2" xfId="37110"/>
    <cellStyle name="常规 7 3 2 5 2 2 2 5 4" xfId="37111"/>
    <cellStyle name="常规 7 3 2 5 2 2 2 5 4 2" xfId="37112"/>
    <cellStyle name="常规 7 3 2 5 2 2 2 5 5" xfId="37113"/>
    <cellStyle name="常规 7 3 2 5 2 2 2 6" xfId="37114"/>
    <cellStyle name="常规 7 3 2 5 2 2 2 6 2" xfId="37115"/>
    <cellStyle name="常规 7 3 2 5 2 2 2 6 2 2" xfId="37116"/>
    <cellStyle name="常规 7 3 2 5 2 2 2 6 3" xfId="37117"/>
    <cellStyle name="常规 7 3 2 5 2 2 2 6 3 2" xfId="37118"/>
    <cellStyle name="常规 7 3 2 5 2 2 2 6 4" xfId="37119"/>
    <cellStyle name="常规 7 3 2 5 2 2 2 7" xfId="37120"/>
    <cellStyle name="常规 7 3 2 5 2 2 2 7 2" xfId="37121"/>
    <cellStyle name="常规 7 3 2 5 2 2 2 8" xfId="37122"/>
    <cellStyle name="常规 7 3 2 5 2 2 2 8 2" xfId="37123"/>
    <cellStyle name="常规 7 3 2 5 2 2 2 9" xfId="37124"/>
    <cellStyle name="常规 7 3 2 5 2 2 2 9 2" xfId="37125"/>
    <cellStyle name="常规 7 3 2 5 2 2 3" xfId="37126"/>
    <cellStyle name="常规 7 3 2 5 2 2 3 2" xfId="37127"/>
    <cellStyle name="常规 7 3 2 5 2 2 3 2 2" xfId="37128"/>
    <cellStyle name="常规 7 3 2 5 2 2 3 2 2 2" xfId="37129"/>
    <cellStyle name="常规 7 3 2 5 2 2 3 2 2 2 2" xfId="37130"/>
    <cellStyle name="常规 7 3 2 5 2 2 3 2 2 3" xfId="37131"/>
    <cellStyle name="常规 7 3 2 5 2 2 3 2 2 3 2" xfId="37132"/>
    <cellStyle name="常规 7 3 2 5 2 2 3 2 2 4" xfId="37133"/>
    <cellStyle name="常规 7 3 2 5 2 2 3 2 2 4 2" xfId="37134"/>
    <cellStyle name="常规 7 3 2 5 2 2 3 2 2 5" xfId="37135"/>
    <cellStyle name="常规 7 3 2 5 2 2 3 2 3" xfId="37136"/>
    <cellStyle name="常规 7 3 2 5 2 2 3 2 3 2" xfId="37137"/>
    <cellStyle name="常规 7 3 2 5 2 2 3 2 4" xfId="37138"/>
    <cellStyle name="常规 7 3 2 5 2 2 3 2 4 2" xfId="37139"/>
    <cellStyle name="常规 7 3 2 5 2 2 3 2 5" xfId="37140"/>
    <cellStyle name="常规 7 3 2 5 2 2 3 2 5 2" xfId="37141"/>
    <cellStyle name="常规 7 3 2 5 2 2 3 2 6" xfId="37142"/>
    <cellStyle name="常规 7 3 2 5 2 2 3 3" xfId="37143"/>
    <cellStyle name="常规 7 3 2 5 2 2 3 3 2" xfId="37144"/>
    <cellStyle name="常规 7 3 2 5 2 2 3 3 2 2" xfId="37145"/>
    <cellStyle name="常规 7 3 2 5 2 2 3 3 3" xfId="37146"/>
    <cellStyle name="常规 7 3 2 5 2 2 3 3 3 2" xfId="37147"/>
    <cellStyle name="常规 7 3 2 5 2 2 3 3 4" xfId="37148"/>
    <cellStyle name="常规 7 3 2 5 2 2 3 3 4 2" xfId="37149"/>
    <cellStyle name="常规 7 3 2 5 2 2 3 3 5" xfId="37150"/>
    <cellStyle name="常规 7 3 2 5 2 2 3 4" xfId="37151"/>
    <cellStyle name="常规 7 3 2 5 2 2 3 4 2" xfId="37152"/>
    <cellStyle name="常规 7 3 2 5 2 2 3 4 2 2" xfId="37153"/>
    <cellStyle name="常规 7 3 2 5 2 2 3 4 3" xfId="37154"/>
    <cellStyle name="常规 7 3 2 5 2 2 3 4 3 2" xfId="37155"/>
    <cellStyle name="常规 7 3 2 5 2 2 3 4 4" xfId="37156"/>
    <cellStyle name="常规 7 3 2 5 2 2 3 4 4 2" xfId="37157"/>
    <cellStyle name="常规 7 3 2 5 2 2 3 4 5" xfId="37158"/>
    <cellStyle name="常规 7 3 2 5 2 2 3 5" xfId="37159"/>
    <cellStyle name="常规 7 3 2 5 2 2 3 5 2" xfId="37160"/>
    <cellStyle name="常规 7 3 2 5 2 2 3 5 2 2" xfId="37161"/>
    <cellStyle name="常规 7 3 2 5 2 2 3 5 3" xfId="37162"/>
    <cellStyle name="常规 7 3 2 5 2 2 3 5 3 2" xfId="37163"/>
    <cellStyle name="常规 7 3 2 5 2 2 3 5 4" xfId="37164"/>
    <cellStyle name="常规 7 3 2 5 2 2 3 6" xfId="37165"/>
    <cellStyle name="常规 7 3 2 5 2 2 3 6 2" xfId="37166"/>
    <cellStyle name="常规 7 3 2 5 2 2 3 7" xfId="37167"/>
    <cellStyle name="常规 7 3 2 5 2 2 3 7 2" xfId="37168"/>
    <cellStyle name="常规 7 3 2 5 2 2 3 8" xfId="37169"/>
    <cellStyle name="常规 7 3 2 5 2 2 3 8 2" xfId="37170"/>
    <cellStyle name="常规 7 3 2 5 2 2 3 9" xfId="37171"/>
    <cellStyle name="常规 7 3 2 5 2 2 4" xfId="37172"/>
    <cellStyle name="常规 7 3 2 5 2 2 4 2" xfId="37173"/>
    <cellStyle name="常规 7 3 2 5 2 2 4 2 2" xfId="37174"/>
    <cellStyle name="常规 7 3 2 5 2 2 4 2 2 2" xfId="37175"/>
    <cellStyle name="常规 7 3 2 5 2 2 4 2 3" xfId="37176"/>
    <cellStyle name="常规 7 3 2 5 2 2 4 2 3 2" xfId="37177"/>
    <cellStyle name="常规 7 3 2 5 2 2 4 2 4" xfId="37178"/>
    <cellStyle name="常规 7 3 2 5 2 2 4 2 4 2" xfId="37179"/>
    <cellStyle name="常规 7 3 2 5 2 2 4 2 5" xfId="37180"/>
    <cellStyle name="常规 7 3 2 5 2 2 4 3" xfId="37181"/>
    <cellStyle name="常规 7 3 2 5 2 2 4 3 2" xfId="37182"/>
    <cellStyle name="常规 7 3 2 5 2 2 4 4" xfId="37183"/>
    <cellStyle name="常规 7 3 2 5 2 2 4 4 2" xfId="37184"/>
    <cellStyle name="常规 7 3 2 5 2 2 4 5" xfId="37185"/>
    <cellStyle name="常规 7 3 2 5 2 2 4 5 2" xfId="37186"/>
    <cellStyle name="常规 7 3 2 5 2 2 4 6" xfId="37187"/>
    <cellStyle name="常规 7 3 2 5 2 2 5" xfId="37188"/>
    <cellStyle name="常规 7 3 2 5 2 2 5 2" xfId="37189"/>
    <cellStyle name="常规 7 3 2 5 2 2 5 2 2" xfId="37190"/>
    <cellStyle name="常规 7 3 2 5 2 2 5 3" xfId="37191"/>
    <cellStyle name="常规 7 3 2 5 2 2 5 3 2" xfId="37192"/>
    <cellStyle name="常规 7 3 2 5 2 2 5 4" xfId="37193"/>
    <cellStyle name="常规 7 3 2 5 2 2 5 4 2" xfId="37194"/>
    <cellStyle name="常规 7 3 2 5 2 2 5 5" xfId="37195"/>
    <cellStyle name="常规 7 3 2 5 2 2 6" xfId="37196"/>
    <cellStyle name="常规 7 3 2 5 2 2 6 2" xfId="37197"/>
    <cellStyle name="常规 7 3 2 5 2 2 6 2 2" xfId="37198"/>
    <cellStyle name="常规 7 3 2 5 2 2 6 3" xfId="37199"/>
    <cellStyle name="常规 7 3 2 5 2 2 6 3 2" xfId="37200"/>
    <cellStyle name="常规 7 3 2 5 2 2 6 4" xfId="37201"/>
    <cellStyle name="常规 7 3 2 5 2 2 6 4 2" xfId="37202"/>
    <cellStyle name="常规 7 3 2 5 2 2 6 5" xfId="37203"/>
    <cellStyle name="常规 7 3 2 5 2 2 7" xfId="37204"/>
    <cellStyle name="常规 7 3 2 5 2 2 7 2" xfId="37205"/>
    <cellStyle name="常规 7 3 2 5 2 2 7 2 2" xfId="37206"/>
    <cellStyle name="常规 7 3 2 5 2 2 7 3" xfId="37207"/>
    <cellStyle name="常规 7 3 2 5 2 2 7 3 2" xfId="37208"/>
    <cellStyle name="常规 7 3 2 5 2 2 7 4" xfId="37209"/>
    <cellStyle name="常规 7 3 2 5 2 2 8" xfId="37210"/>
    <cellStyle name="常规 7 3 2 5 2 2 8 2" xfId="37211"/>
    <cellStyle name="常规 7 3 2 5 2 2 9" xfId="37212"/>
    <cellStyle name="常规 7 3 2 5 2 2 9 2" xfId="37213"/>
    <cellStyle name="常规 7 3 2 5 2 3" xfId="37214"/>
    <cellStyle name="常规 7 3 2 5 2 3 10" xfId="37215"/>
    <cellStyle name="常规 7 3 2 5 2 3 10 2" xfId="37216"/>
    <cellStyle name="常规 7 3 2 5 2 3 11" xfId="37217"/>
    <cellStyle name="常规 7 3 2 5 2 3 2" xfId="37218"/>
    <cellStyle name="常规 7 3 2 5 2 3 2 10" xfId="37219"/>
    <cellStyle name="常规 7 3 2 5 2 3 2 2" xfId="37220"/>
    <cellStyle name="常规 7 3 2 5 2 3 2 2 2" xfId="37221"/>
    <cellStyle name="常规 7 3 2 5 2 3 2 2 2 2" xfId="37222"/>
    <cellStyle name="常规 7 3 2 5 2 3 2 2 2 2 2" xfId="37223"/>
    <cellStyle name="常规 7 3 2 5 2 3 2 2 2 2 2 2" xfId="37224"/>
    <cellStyle name="常规 7 3 2 5 2 3 2 2 2 2 3" xfId="37225"/>
    <cellStyle name="常规 7 3 2 5 2 3 2 2 2 2 3 2" xfId="37226"/>
    <cellStyle name="常规 7 3 2 5 2 3 2 2 2 2 4" xfId="37227"/>
    <cellStyle name="常规 7 3 2 5 2 3 2 2 2 2 4 2" xfId="37228"/>
    <cellStyle name="常规 7 3 2 5 2 3 2 2 2 2 5" xfId="37229"/>
    <cellStyle name="常规 7 3 2 5 2 3 2 2 2 3" xfId="37230"/>
    <cellStyle name="常规 7 3 2 5 2 3 2 2 2 3 2" xfId="37231"/>
    <cellStyle name="常规 7 3 2 5 2 3 2 2 2 4" xfId="37232"/>
    <cellStyle name="常规 7 3 2 5 2 3 2 2 2 4 2" xfId="37233"/>
    <cellStyle name="常规 7 3 2 5 2 3 2 2 2 5" xfId="37234"/>
    <cellStyle name="常规 7 3 2 5 2 3 2 2 2 5 2" xfId="37235"/>
    <cellStyle name="常规 7 3 2 5 2 3 2 2 2 6" xfId="37236"/>
    <cellStyle name="常规 7 3 2 5 2 3 2 2 3" xfId="37237"/>
    <cellStyle name="常规 7 3 2 5 2 3 2 2 3 2" xfId="37238"/>
    <cellStyle name="常规 7 3 2 5 2 3 2 2 3 2 2" xfId="37239"/>
    <cellStyle name="常规 7 3 2 5 2 3 2 2 3 3" xfId="37240"/>
    <cellStyle name="常规 7 3 2 5 2 3 2 2 3 3 2" xfId="37241"/>
    <cellStyle name="常规 7 3 2 5 2 3 2 2 3 4" xfId="37242"/>
    <cellStyle name="常规 7 3 2 5 2 3 2 2 3 4 2" xfId="37243"/>
    <cellStyle name="常规 7 3 2 5 2 3 2 2 3 5" xfId="37244"/>
    <cellStyle name="常规 7 3 2 5 2 3 2 2 4" xfId="37245"/>
    <cellStyle name="常规 7 3 2 5 2 3 2 2 4 2" xfId="37246"/>
    <cellStyle name="常规 7 3 2 5 2 3 2 2 4 2 2" xfId="37247"/>
    <cellStyle name="常规 7 3 2 5 2 3 2 2 4 3" xfId="37248"/>
    <cellStyle name="常规 7 3 2 5 2 3 2 2 4 3 2" xfId="37249"/>
    <cellStyle name="常规 7 3 2 5 2 3 2 2 4 4" xfId="37250"/>
    <cellStyle name="常规 7 3 2 5 2 3 2 2 4 4 2" xfId="37251"/>
    <cellStyle name="常规 7 3 2 5 2 3 2 2 4 5" xfId="37252"/>
    <cellStyle name="常规 7 3 2 5 2 3 2 2 5" xfId="37253"/>
    <cellStyle name="常规 7 3 2 5 2 3 2 2 5 2" xfId="37254"/>
    <cellStyle name="常规 7 3 2 5 2 3 2 2 5 2 2" xfId="37255"/>
    <cellStyle name="常规 7 3 2 5 2 3 2 2 5 3" xfId="37256"/>
    <cellStyle name="常规 7 3 2 5 2 3 2 2 5 3 2" xfId="37257"/>
    <cellStyle name="常规 7 3 2 5 2 3 2 2 5 4" xfId="37258"/>
    <cellStyle name="常规 7 3 2 5 2 3 2 2 6" xfId="37259"/>
    <cellStyle name="常规 7 3 2 5 2 3 2 2 6 2" xfId="37260"/>
    <cellStyle name="常规 7 3 2 5 2 3 2 2 7" xfId="37261"/>
    <cellStyle name="常规 7 3 2 5 2 3 2 2 7 2" xfId="37262"/>
    <cellStyle name="常规 7 3 2 5 2 3 2 2 8" xfId="37263"/>
    <cellStyle name="常规 7 3 2 5 2 3 2 2 8 2" xfId="37264"/>
    <cellStyle name="常规 7 3 2 5 2 3 2 2 9" xfId="37265"/>
    <cellStyle name="常规 7 3 2 5 2 3 2 3" xfId="37266"/>
    <cellStyle name="常规 7 3 2 5 2 3 2 3 2" xfId="37267"/>
    <cellStyle name="常规 7 3 2 5 2 3 2 3 2 2" xfId="37268"/>
    <cellStyle name="常规 7 3 2 5 2 3 2 3 2 2 2" xfId="37269"/>
    <cellStyle name="常规 7 3 2 5 2 3 2 3 2 3" xfId="37270"/>
    <cellStyle name="常规 7 3 2 5 2 3 2 3 2 3 2" xfId="37271"/>
    <cellStyle name="常规 7 3 2 5 2 3 2 3 2 4" xfId="37272"/>
    <cellStyle name="常规 7 3 2 5 2 3 2 3 2 4 2" xfId="37273"/>
    <cellStyle name="常规 7 3 2 5 2 3 2 3 2 5" xfId="37274"/>
    <cellStyle name="常规 7 3 2 5 2 3 2 3 3" xfId="37275"/>
    <cellStyle name="常规 7 3 2 5 2 3 2 3 3 2" xfId="37276"/>
    <cellStyle name="常规 7 3 2 5 2 3 2 3 4" xfId="37277"/>
    <cellStyle name="常规 7 3 2 5 2 3 2 3 4 2" xfId="37278"/>
    <cellStyle name="常规 7 3 2 5 2 3 2 3 5" xfId="37279"/>
    <cellStyle name="常规 7 3 2 5 2 3 2 3 5 2" xfId="37280"/>
    <cellStyle name="常规 7 3 2 5 2 3 2 3 6" xfId="37281"/>
    <cellStyle name="常规 7 3 2 5 2 3 2 4" xfId="37282"/>
    <cellStyle name="常规 7 3 2 5 2 3 2 4 2" xfId="37283"/>
    <cellStyle name="常规 7 3 2 5 2 3 2 4 2 2" xfId="37284"/>
    <cellStyle name="常规 7 3 2 5 2 3 2 4 3" xfId="37285"/>
    <cellStyle name="常规 7 3 2 5 2 3 2 4 3 2" xfId="37286"/>
    <cellStyle name="常规 7 3 2 5 2 3 2 4 4" xfId="37287"/>
    <cellStyle name="常规 7 3 2 5 2 3 2 4 4 2" xfId="37288"/>
    <cellStyle name="常规 7 3 2 5 2 3 2 4 5" xfId="37289"/>
    <cellStyle name="常规 7 3 2 5 2 3 2 5" xfId="37290"/>
    <cellStyle name="常规 7 3 2 5 2 3 2 5 2" xfId="37291"/>
    <cellStyle name="常规 7 3 2 5 2 3 2 5 2 2" xfId="37292"/>
    <cellStyle name="常规 7 3 2 5 2 3 2 5 3" xfId="37293"/>
    <cellStyle name="常规 7 3 2 5 2 3 2 5 3 2" xfId="37294"/>
    <cellStyle name="常规 7 3 2 5 2 3 2 5 4" xfId="37295"/>
    <cellStyle name="常规 7 3 2 5 2 3 2 5 4 2" xfId="37296"/>
    <cellStyle name="常规 7 3 2 5 2 3 2 5 5" xfId="37297"/>
    <cellStyle name="常规 7 3 2 5 2 3 2 6" xfId="37298"/>
    <cellStyle name="常规 7 3 2 5 2 3 2 6 2" xfId="37299"/>
    <cellStyle name="常规 7 3 2 5 2 3 2 6 2 2" xfId="37300"/>
    <cellStyle name="常规 7 3 2 5 2 3 2 6 3" xfId="37301"/>
    <cellStyle name="常规 7 3 2 5 2 3 2 6 3 2" xfId="37302"/>
    <cellStyle name="常规 7 3 2 5 2 3 2 6 4" xfId="37303"/>
    <cellStyle name="常规 7 3 2 5 2 3 2 7" xfId="37304"/>
    <cellStyle name="常规 7 3 2 5 2 3 2 7 2" xfId="37305"/>
    <cellStyle name="常规 7 3 2 5 2 3 2 8" xfId="37306"/>
    <cellStyle name="常规 7 3 2 5 2 3 2 8 2" xfId="37307"/>
    <cellStyle name="常规 7 3 2 5 2 3 2 9" xfId="37308"/>
    <cellStyle name="常规 7 3 2 5 2 3 2 9 2" xfId="37309"/>
    <cellStyle name="常规 7 3 2 5 2 3 3" xfId="37310"/>
    <cellStyle name="常规 7 3 2 5 2 3 3 2" xfId="37311"/>
    <cellStyle name="常规 7 3 2 5 2 3 3 2 2" xfId="37312"/>
    <cellStyle name="常规 7 3 2 5 2 3 3 2 2 2" xfId="37313"/>
    <cellStyle name="常规 7 3 2 5 2 3 3 2 2 2 2" xfId="37314"/>
    <cellStyle name="常规 7 3 2 5 2 3 3 2 2 3" xfId="37315"/>
    <cellStyle name="常规 7 3 2 5 2 3 3 2 2 3 2" xfId="37316"/>
    <cellStyle name="常规 7 3 2 5 2 3 3 2 2 4" xfId="37317"/>
    <cellStyle name="常规 7 3 2 5 2 3 3 2 2 4 2" xfId="37318"/>
    <cellStyle name="常规 7 3 2 5 2 3 3 2 2 5" xfId="37319"/>
    <cellStyle name="常规 7 3 2 5 2 3 3 2 3" xfId="37320"/>
    <cellStyle name="常规 7 3 2 5 2 3 3 2 3 2" xfId="37321"/>
    <cellStyle name="常规 7 3 2 5 2 3 3 2 4" xfId="37322"/>
    <cellStyle name="常规 7 3 2 5 2 3 3 2 4 2" xfId="37323"/>
    <cellStyle name="常规 7 3 2 5 2 3 3 2 5" xfId="37324"/>
    <cellStyle name="常规 7 3 2 5 2 3 3 2 5 2" xfId="37325"/>
    <cellStyle name="常规 7 3 2 5 2 3 3 2 6" xfId="37326"/>
    <cellStyle name="常规 7 3 2 5 2 3 3 3" xfId="37327"/>
    <cellStyle name="常规 7 3 2 5 2 3 3 3 2" xfId="37328"/>
    <cellStyle name="常规 7 3 2 5 2 3 3 3 2 2" xfId="37329"/>
    <cellStyle name="常规 7 3 2 5 2 3 3 3 3" xfId="37330"/>
    <cellStyle name="常规 7 3 2 5 2 3 3 3 3 2" xfId="37331"/>
    <cellStyle name="常规 7 3 2 5 2 3 3 3 4" xfId="37332"/>
    <cellStyle name="常规 7 3 2 5 2 3 3 3 4 2" xfId="37333"/>
    <cellStyle name="常规 7 3 2 5 2 3 3 3 5" xfId="37334"/>
    <cellStyle name="常规 7 3 2 5 2 3 3 4" xfId="37335"/>
    <cellStyle name="常规 7 3 2 5 2 3 3 4 2" xfId="37336"/>
    <cellStyle name="常规 7 3 2 5 2 3 3 4 2 2" xfId="37337"/>
    <cellStyle name="常规 7 3 2 5 2 3 3 4 3" xfId="37338"/>
    <cellStyle name="常规 7 3 2 5 2 3 3 4 3 2" xfId="37339"/>
    <cellStyle name="常规 7 3 2 5 2 3 3 4 4" xfId="37340"/>
    <cellStyle name="常规 7 3 2 5 2 3 3 4 4 2" xfId="37341"/>
    <cellStyle name="常规 7 3 2 5 2 3 3 4 5" xfId="37342"/>
    <cellStyle name="常规 7 3 2 5 2 3 3 5" xfId="37343"/>
    <cellStyle name="常规 7 3 2 5 2 3 3 5 2" xfId="37344"/>
    <cellStyle name="常规 7 3 2 5 2 3 3 5 2 2" xfId="37345"/>
    <cellStyle name="常规 7 3 2 5 2 3 3 5 3" xfId="37346"/>
    <cellStyle name="常规 7 3 2 5 2 3 3 5 3 2" xfId="37347"/>
    <cellStyle name="常规 7 3 2 5 2 3 3 5 4" xfId="37348"/>
    <cellStyle name="常规 7 3 2 5 2 3 3 6" xfId="37349"/>
    <cellStyle name="常规 7 3 2 5 2 3 3 6 2" xfId="37350"/>
    <cellStyle name="常规 7 3 2 5 2 3 3 7" xfId="37351"/>
    <cellStyle name="常规 7 3 2 5 2 3 3 7 2" xfId="37352"/>
    <cellStyle name="常规 7 3 2 5 2 3 3 8" xfId="37353"/>
    <cellStyle name="常规 7 3 2 5 2 3 3 8 2" xfId="37354"/>
    <cellStyle name="常规 7 3 2 5 2 3 3 9" xfId="37355"/>
    <cellStyle name="常规 7 3 2 5 2 3 4" xfId="37356"/>
    <cellStyle name="常规 7 3 2 5 2 3 4 2" xfId="37357"/>
    <cellStyle name="常规 7 3 2 5 2 3 4 2 2" xfId="37358"/>
    <cellStyle name="常规 7 3 2 5 2 3 4 2 2 2" xfId="37359"/>
    <cellStyle name="常规 7 3 2 5 2 3 4 2 3" xfId="37360"/>
    <cellStyle name="常规 7 3 2 5 2 3 4 2 3 2" xfId="37361"/>
    <cellStyle name="常规 7 3 2 5 2 3 4 2 4" xfId="37362"/>
    <cellStyle name="常规 7 3 2 5 2 3 4 2 4 2" xfId="37363"/>
    <cellStyle name="常规 7 3 2 5 2 3 4 2 5" xfId="37364"/>
    <cellStyle name="常规 7 3 2 5 2 3 4 3" xfId="37365"/>
    <cellStyle name="常规 7 3 2 5 2 3 4 3 2" xfId="37366"/>
    <cellStyle name="常规 7 3 2 5 2 3 4 4" xfId="37367"/>
    <cellStyle name="常规 7 3 2 5 2 3 4 4 2" xfId="37368"/>
    <cellStyle name="常规 7 3 2 5 2 3 4 5" xfId="37369"/>
    <cellStyle name="常规 7 3 2 5 2 3 4 5 2" xfId="37370"/>
    <cellStyle name="常规 7 3 2 5 2 3 4 6" xfId="37371"/>
    <cellStyle name="常规 7 3 2 5 2 3 5" xfId="37372"/>
    <cellStyle name="常规 7 3 2 5 2 3 5 2" xfId="37373"/>
    <cellStyle name="常规 7 3 2 5 2 3 5 2 2" xfId="37374"/>
    <cellStyle name="常规 7 3 2 5 2 3 5 3" xfId="37375"/>
    <cellStyle name="常规 7 3 2 5 2 3 5 3 2" xfId="37376"/>
    <cellStyle name="常规 7 3 2 5 2 3 5 4" xfId="37377"/>
    <cellStyle name="常规 7 3 2 5 2 3 5 4 2" xfId="37378"/>
    <cellStyle name="常规 7 3 2 5 2 3 5 5" xfId="37379"/>
    <cellStyle name="常规 7 3 2 5 2 3 6" xfId="37380"/>
    <cellStyle name="常规 7 3 2 5 2 3 6 2" xfId="37381"/>
    <cellStyle name="常规 7 3 2 5 2 3 6 2 2" xfId="37382"/>
    <cellStyle name="常规 7 3 2 5 2 3 6 3" xfId="37383"/>
    <cellStyle name="常规 7 3 2 5 2 3 6 3 2" xfId="37384"/>
    <cellStyle name="常规 7 3 2 5 2 3 6 4" xfId="37385"/>
    <cellStyle name="常规 7 3 2 5 2 3 6 4 2" xfId="37386"/>
    <cellStyle name="常规 7 3 2 5 2 3 6 5" xfId="37387"/>
    <cellStyle name="常规 7 3 2 5 2 3 7" xfId="37388"/>
    <cellStyle name="常规 7 3 2 5 2 3 7 2" xfId="37389"/>
    <cellStyle name="常规 7 3 2 5 2 3 7 2 2" xfId="37390"/>
    <cellStyle name="常规 7 3 2 5 2 3 7 3" xfId="37391"/>
    <cellStyle name="常规 7 3 2 5 2 3 7 3 2" xfId="37392"/>
    <cellStyle name="常规 7 3 2 5 2 3 7 4" xfId="37393"/>
    <cellStyle name="常规 7 3 2 5 2 3 8" xfId="37394"/>
    <cellStyle name="常规 7 3 2 5 2 3 8 2" xfId="37395"/>
    <cellStyle name="常规 7 3 2 5 2 3 9" xfId="37396"/>
    <cellStyle name="常规 7 3 2 5 2 3 9 2" xfId="37397"/>
    <cellStyle name="常规 7 3 2 5 2 4" xfId="37398"/>
    <cellStyle name="常规 7 3 2 5 2 4 10" xfId="37399"/>
    <cellStyle name="常规 7 3 2 5 2 4 2" xfId="37400"/>
    <cellStyle name="常规 7 3 2 5 2 4 2 2" xfId="37401"/>
    <cellStyle name="常规 7 3 2 5 2 4 2 2 2" xfId="37402"/>
    <cellStyle name="常规 7 3 2 5 2 4 2 2 2 2" xfId="37403"/>
    <cellStyle name="常规 7 3 2 5 2 4 2 2 2 2 2" xfId="37404"/>
    <cellStyle name="常规 7 3 2 5 2 4 2 2 2 3" xfId="37405"/>
    <cellStyle name="常规 7 3 2 5 2 4 2 2 2 3 2" xfId="37406"/>
    <cellStyle name="常规 7 3 2 5 2 4 2 2 2 4" xfId="37407"/>
    <cellStyle name="常规 7 3 2 5 2 4 2 2 2 4 2" xfId="37408"/>
    <cellStyle name="常规 7 3 2 5 2 4 2 2 2 5" xfId="37409"/>
    <cellStyle name="常规 7 3 2 5 2 4 2 2 3" xfId="37410"/>
    <cellStyle name="常规 7 3 2 5 2 4 2 2 3 2" xfId="37411"/>
    <cellStyle name="常规 7 3 2 5 2 4 2 2 4" xfId="37412"/>
    <cellStyle name="常规 7 3 2 5 2 4 2 2 4 2" xfId="37413"/>
    <cellStyle name="常规 7 3 2 5 2 4 2 2 5" xfId="37414"/>
    <cellStyle name="常规 7 3 2 5 2 4 2 2 5 2" xfId="37415"/>
    <cellStyle name="常规 7 3 2 5 2 4 2 2 6" xfId="37416"/>
    <cellStyle name="常规 7 3 2 5 2 4 2 3" xfId="37417"/>
    <cellStyle name="常规 7 3 2 5 2 4 2 3 2" xfId="37418"/>
    <cellStyle name="常规 7 3 2 5 2 4 2 3 2 2" xfId="37419"/>
    <cellStyle name="常规 7 3 2 5 2 4 2 3 3" xfId="37420"/>
    <cellStyle name="常规 7 3 2 5 2 4 2 3 3 2" xfId="37421"/>
    <cellStyle name="常规 7 3 2 5 2 4 2 3 4" xfId="37422"/>
    <cellStyle name="常规 7 3 2 5 2 4 2 3 4 2" xfId="37423"/>
    <cellStyle name="常规 7 3 2 5 2 4 2 3 5" xfId="37424"/>
    <cellStyle name="常规 7 3 2 5 2 4 2 4" xfId="37425"/>
    <cellStyle name="常规 7 3 2 5 2 4 2 4 2" xfId="37426"/>
    <cellStyle name="常规 7 3 2 5 2 4 2 4 2 2" xfId="37427"/>
    <cellStyle name="常规 7 3 2 5 2 4 2 4 3" xfId="37428"/>
    <cellStyle name="常规 7 3 2 5 2 4 2 4 3 2" xfId="37429"/>
    <cellStyle name="常规 7 3 2 5 2 4 2 4 4" xfId="37430"/>
    <cellStyle name="常规 7 3 2 5 2 4 2 4 4 2" xfId="37431"/>
    <cellStyle name="常规 7 3 2 5 2 4 2 4 5" xfId="37432"/>
    <cellStyle name="常规 7 3 2 5 2 4 2 5" xfId="37433"/>
    <cellStyle name="常规 7 3 2 5 2 4 2 5 2" xfId="37434"/>
    <cellStyle name="常规 7 3 2 5 2 4 2 5 2 2" xfId="37435"/>
    <cellStyle name="常规 7 3 2 5 2 4 2 5 3" xfId="37436"/>
    <cellStyle name="常规 7 3 2 5 2 4 2 5 3 2" xfId="37437"/>
    <cellStyle name="常规 7 3 2 5 2 4 2 5 4" xfId="37438"/>
    <cellStyle name="常规 7 3 2 5 2 4 2 6" xfId="37439"/>
    <cellStyle name="常规 7 3 2 5 2 4 2 6 2" xfId="37440"/>
    <cellStyle name="常规 7 3 2 5 2 4 2 7" xfId="37441"/>
    <cellStyle name="常规 7 3 2 5 2 4 2 7 2" xfId="37442"/>
    <cellStyle name="常规 7 3 2 5 2 4 2 8" xfId="37443"/>
    <cellStyle name="常规 7 3 2 5 2 4 2 8 2" xfId="37444"/>
    <cellStyle name="常规 7 3 2 5 2 4 2 9" xfId="37445"/>
    <cellStyle name="常规 7 3 2 5 2 4 3" xfId="37446"/>
    <cellStyle name="常规 7 3 2 5 2 4 3 2" xfId="37447"/>
    <cellStyle name="常规 7 3 2 5 2 4 3 2 2" xfId="37448"/>
    <cellStyle name="常规 7 3 2 5 2 4 3 2 2 2" xfId="37449"/>
    <cellStyle name="常规 7 3 2 5 2 4 3 2 3" xfId="37450"/>
    <cellStyle name="常规 7 3 2 5 2 4 3 2 3 2" xfId="37451"/>
    <cellStyle name="常规 7 3 2 5 2 4 3 2 4" xfId="37452"/>
    <cellStyle name="常规 7 3 2 5 2 4 3 2 4 2" xfId="37453"/>
    <cellStyle name="常规 7 3 2 5 2 4 3 2 5" xfId="37454"/>
    <cellStyle name="常规 7 3 2 5 2 4 3 3" xfId="37455"/>
    <cellStyle name="常规 7 3 2 5 2 4 3 3 2" xfId="37456"/>
    <cellStyle name="常规 7 3 2 5 2 4 3 4" xfId="37457"/>
    <cellStyle name="常规 7 3 2 5 2 4 3 4 2" xfId="37458"/>
    <cellStyle name="常规 7 3 2 5 2 4 3 5" xfId="37459"/>
    <cellStyle name="常规 7 3 2 5 2 4 3 5 2" xfId="37460"/>
    <cellStyle name="常规 7 3 2 5 2 4 3 6" xfId="37461"/>
    <cellStyle name="常规 7 3 2 5 2 4 4" xfId="37462"/>
    <cellStyle name="常规 7 3 2 5 2 4 4 2" xfId="37463"/>
    <cellStyle name="常规 7 3 2 5 2 4 4 2 2" xfId="37464"/>
    <cellStyle name="常规 7 3 2 5 2 4 4 3" xfId="37465"/>
    <cellStyle name="常规 7 3 2 5 2 4 4 3 2" xfId="37466"/>
    <cellStyle name="常规 7 3 2 5 2 4 4 4" xfId="37467"/>
    <cellStyle name="常规 7 3 2 5 2 4 4 4 2" xfId="37468"/>
    <cellStyle name="常规 7 3 2 5 2 4 4 5" xfId="37469"/>
    <cellStyle name="常规 7 3 2 5 2 4 5" xfId="37470"/>
    <cellStyle name="常规 7 3 2 5 2 4 5 2" xfId="37471"/>
    <cellStyle name="常规 7 3 2 5 2 4 5 2 2" xfId="37472"/>
    <cellStyle name="常规 7 3 2 5 2 4 5 3" xfId="37473"/>
    <cellStyle name="常规 7 3 2 5 2 4 5 3 2" xfId="37474"/>
    <cellStyle name="常规 7 3 2 5 2 4 5 4" xfId="37475"/>
    <cellStyle name="常规 7 3 2 5 2 4 5 4 2" xfId="37476"/>
    <cellStyle name="常规 7 3 2 5 2 4 5 5" xfId="37477"/>
    <cellStyle name="常规 7 3 2 5 2 4 6" xfId="37478"/>
    <cellStyle name="常规 7 3 2 5 2 4 6 2" xfId="37479"/>
    <cellStyle name="常规 7 3 2 5 2 4 6 2 2" xfId="37480"/>
    <cellStyle name="常规 7 3 2 5 2 4 6 3" xfId="37481"/>
    <cellStyle name="常规 7 3 2 5 2 4 6 3 2" xfId="37482"/>
    <cellStyle name="常规 7 3 2 5 2 4 6 4" xfId="37483"/>
    <cellStyle name="常规 7 3 2 5 2 4 7" xfId="37484"/>
    <cellStyle name="常规 7 3 2 5 2 4 7 2" xfId="37485"/>
    <cellStyle name="常规 7 3 2 5 2 4 8" xfId="37486"/>
    <cellStyle name="常规 7 3 2 5 2 4 8 2" xfId="37487"/>
    <cellStyle name="常规 7 3 2 5 2 4 9" xfId="37488"/>
    <cellStyle name="常规 7 3 2 5 2 4 9 2" xfId="37489"/>
    <cellStyle name="常规 7 3 2 5 2 5" xfId="37490"/>
    <cellStyle name="常规 7 3 2 5 2 5 2" xfId="37491"/>
    <cellStyle name="常规 7 3 2 5 2 5 2 2" xfId="37492"/>
    <cellStyle name="常规 7 3 2 5 2 5 2 2 2" xfId="37493"/>
    <cellStyle name="常规 7 3 2 5 2 5 2 2 2 2" xfId="37494"/>
    <cellStyle name="常规 7 3 2 5 2 5 2 2 3" xfId="37495"/>
    <cellStyle name="常规 7 3 2 5 2 5 2 2 3 2" xfId="37496"/>
    <cellStyle name="常规 7 3 2 5 2 5 2 2 4" xfId="37497"/>
    <cellStyle name="常规 7 3 2 5 2 5 2 2 4 2" xfId="37498"/>
    <cellStyle name="常规 7 3 2 5 2 5 2 2 5" xfId="37499"/>
    <cellStyle name="常规 7 3 2 5 2 5 2 3" xfId="37500"/>
    <cellStyle name="常规 7 3 2 5 2 5 2 3 2" xfId="37501"/>
    <cellStyle name="常规 7 3 2 5 2 5 2 4" xfId="37502"/>
    <cellStyle name="常规 7 3 2 5 2 5 2 4 2" xfId="37503"/>
    <cellStyle name="常规 7 3 2 5 2 5 2 5" xfId="37504"/>
    <cellStyle name="常规 7 3 2 5 2 5 2 5 2" xfId="37505"/>
    <cellStyle name="常规 7 3 2 5 2 5 2 6" xfId="37506"/>
    <cellStyle name="常规 7 3 2 5 2 5 3" xfId="37507"/>
    <cellStyle name="常规 7 3 2 5 2 5 3 2" xfId="37508"/>
    <cellStyle name="常规 7 3 2 5 2 5 3 2 2" xfId="37509"/>
    <cellStyle name="常规 7 3 2 5 2 5 3 3" xfId="37510"/>
    <cellStyle name="常规 7 3 2 5 2 5 3 3 2" xfId="37511"/>
    <cellStyle name="常规 7 3 2 5 2 5 3 4" xfId="37512"/>
    <cellStyle name="常规 7 3 2 5 2 5 3 4 2" xfId="37513"/>
    <cellStyle name="常规 7 3 2 5 2 5 3 5" xfId="37514"/>
    <cellStyle name="常规 7 3 2 5 2 5 4" xfId="37515"/>
    <cellStyle name="常规 7 3 2 5 2 5 4 2" xfId="37516"/>
    <cellStyle name="常规 7 3 2 5 2 5 4 2 2" xfId="37517"/>
    <cellStyle name="常规 7 3 2 5 2 5 4 3" xfId="37518"/>
    <cellStyle name="常规 7 3 2 5 2 5 4 3 2" xfId="37519"/>
    <cellStyle name="常规 7 3 2 5 2 5 4 4" xfId="37520"/>
    <cellStyle name="常规 7 3 2 5 2 5 4 4 2" xfId="37521"/>
    <cellStyle name="常规 7 3 2 5 2 5 4 5" xfId="37522"/>
    <cellStyle name="常规 7 3 2 5 2 5 5" xfId="37523"/>
    <cellStyle name="常规 7 3 2 5 2 5 5 2" xfId="37524"/>
    <cellStyle name="常规 7 3 2 5 2 5 5 2 2" xfId="37525"/>
    <cellStyle name="常规 7 3 2 5 2 5 5 3" xfId="37526"/>
    <cellStyle name="常规 7 3 2 5 2 5 5 3 2" xfId="37527"/>
    <cellStyle name="常规 7 3 2 5 2 5 5 4" xfId="37528"/>
    <cellStyle name="常规 7 3 2 5 2 5 6" xfId="37529"/>
    <cellStyle name="常规 7 3 2 5 2 5 6 2" xfId="37530"/>
    <cellStyle name="常规 7 3 2 5 2 5 7" xfId="37531"/>
    <cellStyle name="常规 7 3 2 5 2 5 7 2" xfId="37532"/>
    <cellStyle name="常规 7 3 2 5 2 5 8" xfId="37533"/>
    <cellStyle name="常规 7 3 2 5 2 5 8 2" xfId="37534"/>
    <cellStyle name="常规 7 3 2 5 2 5 9" xfId="37535"/>
    <cellStyle name="常规 7 3 2 5 2 6" xfId="37536"/>
    <cellStyle name="常规 7 3 2 5 2 6 2" xfId="37537"/>
    <cellStyle name="常规 7 3 2 5 2 6 2 2" xfId="37538"/>
    <cellStyle name="常规 7 3 2 5 2 6 2 2 2" xfId="37539"/>
    <cellStyle name="常规 7 3 2 5 2 6 2 3" xfId="37540"/>
    <cellStyle name="常规 7 3 2 5 2 6 2 3 2" xfId="37541"/>
    <cellStyle name="常规 7 3 2 5 2 6 2 4" xfId="37542"/>
    <cellStyle name="常规 7 3 2 5 2 6 2 4 2" xfId="37543"/>
    <cellStyle name="常规 7 3 2 5 2 6 2 5" xfId="37544"/>
    <cellStyle name="常规 7 3 2 5 2 6 3" xfId="37545"/>
    <cellStyle name="常规 7 3 2 5 2 6 3 2" xfId="37546"/>
    <cellStyle name="常规 7 3 2 5 2 6 4" xfId="37547"/>
    <cellStyle name="常规 7 3 2 5 2 6 4 2" xfId="37548"/>
    <cellStyle name="常规 7 3 2 5 2 6 5" xfId="37549"/>
    <cellStyle name="常规 7 3 2 5 2 6 5 2" xfId="37550"/>
    <cellStyle name="常规 7 3 2 5 2 6 6" xfId="37551"/>
    <cellStyle name="常规 7 3 2 5 2 7" xfId="37552"/>
    <cellStyle name="常规 7 3 2 5 2 7 2" xfId="37553"/>
    <cellStyle name="常规 7 3 2 5 2 7 2 2" xfId="37554"/>
    <cellStyle name="常规 7 3 2 5 2 7 3" xfId="37555"/>
    <cellStyle name="常规 7 3 2 5 2 7 3 2" xfId="37556"/>
    <cellStyle name="常规 7 3 2 5 2 7 4" xfId="37557"/>
    <cellStyle name="常规 7 3 2 5 2 7 4 2" xfId="37558"/>
    <cellStyle name="常规 7 3 2 5 2 7 5" xfId="37559"/>
    <cellStyle name="常规 7 3 2 5 2 8" xfId="37560"/>
    <cellStyle name="常规 7 3 2 5 2 8 2" xfId="37561"/>
    <cellStyle name="常规 7 3 2 5 2 8 2 2" xfId="37562"/>
    <cellStyle name="常规 7 3 2 5 2 8 3" xfId="37563"/>
    <cellStyle name="常规 7 3 2 5 2 8 3 2" xfId="37564"/>
    <cellStyle name="常规 7 3 2 5 2 8 4" xfId="37565"/>
    <cellStyle name="常规 7 3 2 5 2 8 4 2" xfId="37566"/>
    <cellStyle name="常规 7 3 2 5 2 8 5" xfId="37567"/>
    <cellStyle name="常规 7 3 2 5 2 9" xfId="37568"/>
    <cellStyle name="常规 7 3 2 5 2 9 2" xfId="37569"/>
    <cellStyle name="常规 7 3 2 5 2 9 2 2" xfId="37570"/>
    <cellStyle name="常规 7 3 2 5 2 9 3" xfId="37571"/>
    <cellStyle name="常规 7 3 2 5 2 9 3 2" xfId="37572"/>
    <cellStyle name="常规 7 3 2 5 2 9 4" xfId="37573"/>
    <cellStyle name="常规 7 3 2 5 3" xfId="37574"/>
    <cellStyle name="常规 7 3 2 5 3 10" xfId="37575"/>
    <cellStyle name="常规 7 3 2 5 3 10 2" xfId="37576"/>
    <cellStyle name="常规 7 3 2 5 3 11" xfId="37577"/>
    <cellStyle name="常规 7 3 2 5 3 2" xfId="37578"/>
    <cellStyle name="常规 7 3 2 5 3 2 10" xfId="37579"/>
    <cellStyle name="常规 7 3 2 5 3 2 2" xfId="37580"/>
    <cellStyle name="常规 7 3 2 5 3 2 2 2" xfId="37581"/>
    <cellStyle name="常规 7 3 2 5 3 2 2 2 2" xfId="37582"/>
    <cellStyle name="常规 7 3 2 5 3 2 2 2 2 2" xfId="37583"/>
    <cellStyle name="常规 7 3 2 5 3 2 2 2 2 2 2" xfId="37584"/>
    <cellStyle name="常规 7 3 2 5 3 2 2 2 2 3" xfId="37585"/>
    <cellStyle name="常规 7 3 2 5 3 2 2 2 2 3 2" xfId="37586"/>
    <cellStyle name="常规 7 3 2 5 3 2 2 2 2 4" xfId="37587"/>
    <cellStyle name="常规 7 3 2 5 3 2 2 2 2 4 2" xfId="37588"/>
    <cellStyle name="常规 7 3 2 5 3 2 2 2 2 5" xfId="37589"/>
    <cellStyle name="常规 7 3 2 5 3 2 2 2 3" xfId="37590"/>
    <cellStyle name="常规 7 3 2 5 3 2 2 2 3 2" xfId="37591"/>
    <cellStyle name="常规 7 3 2 5 3 2 2 2 4" xfId="37592"/>
    <cellStyle name="常规 7 3 2 5 3 2 2 2 4 2" xfId="37593"/>
    <cellStyle name="常规 7 3 2 5 3 2 2 2 5" xfId="37594"/>
    <cellStyle name="常规 7 3 2 5 3 2 2 2 5 2" xfId="37595"/>
    <cellStyle name="常规 7 3 2 5 3 2 2 2 6" xfId="37596"/>
    <cellStyle name="常规 7 3 2 5 3 2 2 3" xfId="37597"/>
    <cellStyle name="常规 7 3 2 5 3 2 2 3 2" xfId="37598"/>
    <cellStyle name="常规 7 3 2 5 3 2 2 3 2 2" xfId="37599"/>
    <cellStyle name="常规 7 3 2 5 3 2 2 3 3" xfId="37600"/>
    <cellStyle name="常规 7 3 2 5 3 2 2 3 3 2" xfId="37601"/>
    <cellStyle name="常规 7 3 2 5 3 2 2 3 4" xfId="37602"/>
    <cellStyle name="常规 7 3 2 5 3 2 2 3 4 2" xfId="37603"/>
    <cellStyle name="常规 7 3 2 5 3 2 2 3 5" xfId="37604"/>
    <cellStyle name="常规 7 3 2 5 3 2 2 4" xfId="37605"/>
    <cellStyle name="常规 7 3 2 5 3 2 2 4 2" xfId="37606"/>
    <cellStyle name="常规 7 3 2 5 3 2 2 4 2 2" xfId="37607"/>
    <cellStyle name="常规 7 3 2 5 3 2 2 4 3" xfId="37608"/>
    <cellStyle name="常规 7 3 2 5 3 2 2 4 3 2" xfId="37609"/>
    <cellStyle name="常规 7 3 2 5 3 2 2 4 4" xfId="37610"/>
    <cellStyle name="常规 7 3 2 5 3 2 2 4 4 2" xfId="37611"/>
    <cellStyle name="常规 7 3 2 5 3 2 2 4 5" xfId="37612"/>
    <cellStyle name="常规 7 3 2 5 3 2 2 5" xfId="37613"/>
    <cellStyle name="常规 7 3 2 5 3 2 2 5 2" xfId="37614"/>
    <cellStyle name="常规 7 3 2 5 3 2 2 5 2 2" xfId="37615"/>
    <cellStyle name="常规 7 3 2 5 3 2 2 5 3" xfId="37616"/>
    <cellStyle name="常规 7 3 2 5 3 2 2 5 3 2" xfId="37617"/>
    <cellStyle name="常规 7 3 2 5 3 2 2 5 4" xfId="37618"/>
    <cellStyle name="常规 7 3 2 5 3 2 2 6" xfId="37619"/>
    <cellStyle name="常规 7 3 2 5 3 2 2 6 2" xfId="37620"/>
    <cellStyle name="常规 7 3 2 5 3 2 2 7" xfId="37621"/>
    <cellStyle name="常规 7 3 2 5 3 2 2 7 2" xfId="37622"/>
    <cellStyle name="常规 7 3 2 5 3 2 2 8" xfId="37623"/>
    <cellStyle name="常规 7 3 2 5 3 2 2 8 2" xfId="37624"/>
    <cellStyle name="常规 7 3 2 5 3 2 2 9" xfId="37625"/>
    <cellStyle name="常规 7 3 2 5 3 2 3" xfId="37626"/>
    <cellStyle name="常规 7 3 2 5 3 2 3 2" xfId="37627"/>
    <cellStyle name="常规 7 3 2 5 3 2 3 2 2" xfId="37628"/>
    <cellStyle name="常规 7 3 2 5 3 2 3 2 2 2" xfId="37629"/>
    <cellStyle name="常规 7 3 2 5 3 2 3 2 3" xfId="37630"/>
    <cellStyle name="常规 7 3 2 5 3 2 3 2 3 2" xfId="37631"/>
    <cellStyle name="常规 7 3 2 5 3 2 3 2 4" xfId="37632"/>
    <cellStyle name="常规 7 3 2 5 3 2 3 2 4 2" xfId="37633"/>
    <cellStyle name="常规 7 3 2 5 3 2 3 2 5" xfId="37634"/>
    <cellStyle name="常规 7 3 2 5 3 2 3 3" xfId="37635"/>
    <cellStyle name="常规 7 3 2 5 3 2 3 3 2" xfId="37636"/>
    <cellStyle name="常规 7 3 2 5 3 2 3 4" xfId="37637"/>
    <cellStyle name="常规 7 3 2 5 3 2 3 4 2" xfId="37638"/>
    <cellStyle name="常规 7 3 2 5 3 2 3 5" xfId="37639"/>
    <cellStyle name="常规 7 3 2 5 3 2 3 5 2" xfId="37640"/>
    <cellStyle name="常规 7 3 2 5 3 2 3 6" xfId="37641"/>
    <cellStyle name="常规 7 3 2 5 3 2 4" xfId="37642"/>
    <cellStyle name="常规 7 3 2 5 3 2 4 2" xfId="37643"/>
    <cellStyle name="常规 7 3 2 5 3 2 4 2 2" xfId="37644"/>
    <cellStyle name="常规 7 3 2 5 3 2 4 3" xfId="37645"/>
    <cellStyle name="常规 7 3 2 5 3 2 4 3 2" xfId="37646"/>
    <cellStyle name="常规 7 3 2 5 3 2 4 4" xfId="37647"/>
    <cellStyle name="常规 7 3 2 5 3 2 4 4 2" xfId="37648"/>
    <cellStyle name="常规 7 3 2 5 3 2 4 5" xfId="37649"/>
    <cellStyle name="常规 7 3 2 5 3 2 5" xfId="37650"/>
    <cellStyle name="常规 7 3 2 5 3 2 5 2" xfId="37651"/>
    <cellStyle name="常规 7 3 2 5 3 2 5 2 2" xfId="37652"/>
    <cellStyle name="常规 7 3 2 5 3 2 5 3" xfId="37653"/>
    <cellStyle name="常规 7 3 2 5 3 2 5 3 2" xfId="37654"/>
    <cellStyle name="常规 7 3 2 5 3 2 5 4" xfId="37655"/>
    <cellStyle name="常规 7 3 2 5 3 2 5 4 2" xfId="37656"/>
    <cellStyle name="常规 7 3 2 5 3 2 5 5" xfId="37657"/>
    <cellStyle name="常规 7 3 2 5 3 2 6" xfId="37658"/>
    <cellStyle name="常规 7 3 2 5 3 2 6 2" xfId="37659"/>
    <cellStyle name="常规 7 3 2 5 3 2 6 2 2" xfId="37660"/>
    <cellStyle name="常规 7 3 2 5 3 2 6 3" xfId="37661"/>
    <cellStyle name="常规 7 3 2 5 3 2 6 3 2" xfId="37662"/>
    <cellStyle name="常规 7 3 2 5 3 2 6 4" xfId="37663"/>
    <cellStyle name="常规 7 3 2 5 3 2 7" xfId="37664"/>
    <cellStyle name="常规 7 3 2 5 3 2 7 2" xfId="37665"/>
    <cellStyle name="常规 7 3 2 5 3 2 8" xfId="37666"/>
    <cellStyle name="常规 7 3 2 5 3 2 8 2" xfId="37667"/>
    <cellStyle name="常规 7 3 2 5 3 2 9" xfId="37668"/>
    <cellStyle name="常规 7 3 2 5 3 2 9 2" xfId="37669"/>
    <cellStyle name="常规 7 3 2 5 3 3" xfId="37670"/>
    <cellStyle name="常规 7 3 2 5 3 3 2" xfId="37671"/>
    <cellStyle name="常规 7 3 2 5 3 3 2 2" xfId="37672"/>
    <cellStyle name="常规 7 3 2 5 3 3 2 2 2" xfId="37673"/>
    <cellStyle name="常规 7 3 2 5 3 3 2 2 2 2" xfId="37674"/>
    <cellStyle name="常规 7 3 2 5 3 3 2 2 3" xfId="37675"/>
    <cellStyle name="常规 7 3 2 5 3 3 2 2 3 2" xfId="37676"/>
    <cellStyle name="常规 7 3 2 5 3 3 2 2 4" xfId="37677"/>
    <cellStyle name="常规 7 3 2 5 3 3 2 2 4 2" xfId="37678"/>
    <cellStyle name="常规 7 3 2 5 3 3 2 2 5" xfId="37679"/>
    <cellStyle name="常规 7 3 2 5 3 3 2 3" xfId="37680"/>
    <cellStyle name="常规 7 3 2 5 3 3 2 3 2" xfId="37681"/>
    <cellStyle name="常规 7 3 2 5 3 3 2 4" xfId="37682"/>
    <cellStyle name="常规 7 3 2 5 3 3 2 4 2" xfId="37683"/>
    <cellStyle name="常规 7 3 2 5 3 3 2 5" xfId="37684"/>
    <cellStyle name="常规 7 3 2 5 3 3 2 5 2" xfId="37685"/>
    <cellStyle name="常规 7 3 2 5 3 3 2 6" xfId="37686"/>
    <cellStyle name="常规 7 3 2 5 3 3 3" xfId="37687"/>
    <cellStyle name="常规 7 3 2 5 3 3 3 2" xfId="37688"/>
    <cellStyle name="常规 7 3 2 5 3 3 3 2 2" xfId="37689"/>
    <cellStyle name="常规 7 3 2 5 3 3 3 3" xfId="37690"/>
    <cellStyle name="常规 7 3 2 5 3 3 3 3 2" xfId="37691"/>
    <cellStyle name="常规 7 3 2 5 3 3 3 4" xfId="37692"/>
    <cellStyle name="常规 7 3 2 5 3 3 3 4 2" xfId="37693"/>
    <cellStyle name="常规 7 3 2 5 3 3 3 5" xfId="37694"/>
    <cellStyle name="常规 7 3 2 5 3 3 4" xfId="37695"/>
    <cellStyle name="常规 7 3 2 5 3 3 4 2" xfId="37696"/>
    <cellStyle name="常规 7 3 2 5 3 3 4 2 2" xfId="37697"/>
    <cellStyle name="常规 7 3 2 5 3 3 4 3" xfId="37698"/>
    <cellStyle name="常规 7 3 2 5 3 3 4 3 2" xfId="37699"/>
    <cellStyle name="常规 7 3 2 5 3 3 4 4" xfId="37700"/>
    <cellStyle name="常规 7 3 2 5 3 3 4 4 2" xfId="37701"/>
    <cellStyle name="常规 7 3 2 5 3 3 4 5" xfId="37702"/>
    <cellStyle name="常规 7 3 2 5 3 3 5" xfId="37703"/>
    <cellStyle name="常规 7 3 2 5 3 3 5 2" xfId="37704"/>
    <cellStyle name="常规 7 3 2 5 3 3 5 2 2" xfId="37705"/>
    <cellStyle name="常规 7 3 2 5 3 3 5 3" xfId="37706"/>
    <cellStyle name="常规 7 3 2 5 3 3 5 3 2" xfId="37707"/>
    <cellStyle name="常规 7 3 2 5 3 3 5 4" xfId="37708"/>
    <cellStyle name="常规 7 3 2 5 3 3 6" xfId="37709"/>
    <cellStyle name="常规 7 3 2 5 3 3 6 2" xfId="37710"/>
    <cellStyle name="常规 7 3 2 5 3 3 7" xfId="37711"/>
    <cellStyle name="常规 7 3 2 5 3 3 7 2" xfId="37712"/>
    <cellStyle name="常规 7 3 2 5 3 3 8" xfId="37713"/>
    <cellStyle name="常规 7 3 2 5 3 3 8 2" xfId="37714"/>
    <cellStyle name="常规 7 3 2 5 3 3 9" xfId="37715"/>
    <cellStyle name="常规 7 3 2 5 3 4" xfId="37716"/>
    <cellStyle name="常规 7 3 2 5 3 4 2" xfId="37717"/>
    <cellStyle name="常规 7 3 2 5 3 4 2 2" xfId="37718"/>
    <cellStyle name="常规 7 3 2 5 3 4 2 2 2" xfId="37719"/>
    <cellStyle name="常规 7 3 2 5 3 4 2 3" xfId="37720"/>
    <cellStyle name="常规 7 3 2 5 3 4 2 3 2" xfId="37721"/>
    <cellStyle name="常规 7 3 2 5 3 4 2 4" xfId="37722"/>
    <cellStyle name="常规 7 3 2 5 3 4 2 4 2" xfId="37723"/>
    <cellStyle name="常规 7 3 2 5 3 4 2 5" xfId="37724"/>
    <cellStyle name="常规 7 3 2 5 3 4 3" xfId="37725"/>
    <cellStyle name="常规 7 3 2 5 3 4 3 2" xfId="37726"/>
    <cellStyle name="常规 7 3 2 5 3 4 4" xfId="37727"/>
    <cellStyle name="常规 7 3 2 5 3 4 4 2" xfId="37728"/>
    <cellStyle name="常规 7 3 2 5 3 4 5" xfId="37729"/>
    <cellStyle name="常规 7 3 2 5 3 4 5 2" xfId="37730"/>
    <cellStyle name="常规 7 3 2 5 3 4 6" xfId="37731"/>
    <cellStyle name="常规 7 3 2 5 3 5" xfId="37732"/>
    <cellStyle name="常规 7 3 2 5 3 5 2" xfId="37733"/>
    <cellStyle name="常规 7 3 2 5 3 5 2 2" xfId="37734"/>
    <cellStyle name="常规 7 3 2 5 3 5 3" xfId="37735"/>
    <cellStyle name="常规 7 3 2 5 3 5 3 2" xfId="37736"/>
    <cellStyle name="常规 7 3 2 5 3 5 4" xfId="37737"/>
    <cellStyle name="常规 7 3 2 5 3 5 4 2" xfId="37738"/>
    <cellStyle name="常规 7 3 2 5 3 5 5" xfId="37739"/>
    <cellStyle name="常规 7 3 2 5 3 6" xfId="37740"/>
    <cellStyle name="常规 7 3 2 5 3 6 2" xfId="37741"/>
    <cellStyle name="常规 7 3 2 5 3 6 2 2" xfId="37742"/>
    <cellStyle name="常规 7 3 2 5 3 6 3" xfId="37743"/>
    <cellStyle name="常规 7 3 2 5 3 6 3 2" xfId="37744"/>
    <cellStyle name="常规 7 3 2 5 3 6 4" xfId="37745"/>
    <cellStyle name="常规 7 3 2 5 3 6 4 2" xfId="37746"/>
    <cellStyle name="常规 7 3 2 5 3 6 5" xfId="37747"/>
    <cellStyle name="常规 7 3 2 5 3 7" xfId="37748"/>
    <cellStyle name="常规 7 3 2 5 3 7 2" xfId="37749"/>
    <cellStyle name="常规 7 3 2 5 3 7 2 2" xfId="37750"/>
    <cellStyle name="常规 7 3 2 5 3 7 3" xfId="37751"/>
    <cellStyle name="常规 7 3 2 5 3 7 3 2" xfId="37752"/>
    <cellStyle name="常规 7 3 2 5 3 7 4" xfId="37753"/>
    <cellStyle name="常规 7 3 2 5 3 8" xfId="37754"/>
    <cellStyle name="常规 7 3 2 5 3 8 2" xfId="37755"/>
    <cellStyle name="常规 7 3 2 5 3 9" xfId="37756"/>
    <cellStyle name="常规 7 3 2 5 3 9 2" xfId="37757"/>
    <cellStyle name="常规 7 3 2 5 4" xfId="37758"/>
    <cellStyle name="常规 7 3 2 5 4 10" xfId="37759"/>
    <cellStyle name="常规 7 3 2 5 4 10 2" xfId="37760"/>
    <cellStyle name="常规 7 3 2 5 4 11" xfId="37761"/>
    <cellStyle name="常规 7 3 2 5 4 2" xfId="37762"/>
    <cellStyle name="常规 7 3 2 5 4 2 10" xfId="37763"/>
    <cellStyle name="常规 7 3 2 5 4 2 2" xfId="37764"/>
    <cellStyle name="常规 7 3 2 5 4 2 2 2" xfId="37765"/>
    <cellStyle name="常规 7 3 2 5 4 2 2 2 2" xfId="37766"/>
    <cellStyle name="常规 7 3 2 5 4 2 2 2 2 2" xfId="37767"/>
    <cellStyle name="常规 7 3 2 5 4 2 2 2 2 2 2" xfId="37768"/>
    <cellStyle name="常规 7 3 2 5 4 2 2 2 2 3" xfId="37769"/>
    <cellStyle name="常规 7 3 2 5 4 2 2 2 2 3 2" xfId="37770"/>
    <cellStyle name="常规 7 3 2 5 4 2 2 2 2 4" xfId="37771"/>
    <cellStyle name="常规 7 3 2 5 4 2 2 2 2 4 2" xfId="37772"/>
    <cellStyle name="常规 7 3 2 5 4 2 2 2 2 5" xfId="37773"/>
    <cellStyle name="常规 7 3 2 5 4 2 2 2 3" xfId="37774"/>
    <cellStyle name="常规 7 3 2 5 4 2 2 2 3 2" xfId="37775"/>
    <cellStyle name="常规 7 3 2 5 4 2 2 2 4" xfId="37776"/>
    <cellStyle name="常规 7 3 2 5 4 2 2 2 4 2" xfId="37777"/>
    <cellStyle name="常规 7 3 2 5 4 2 2 2 5" xfId="37778"/>
    <cellStyle name="常规 7 3 2 5 4 2 2 2 5 2" xfId="37779"/>
    <cellStyle name="常规 7 3 2 5 4 2 2 2 6" xfId="37780"/>
    <cellStyle name="常规 7 3 2 5 4 2 2 3" xfId="37781"/>
    <cellStyle name="常规 7 3 2 5 4 2 2 3 2" xfId="37782"/>
    <cellStyle name="常规 7 3 2 5 4 2 2 3 2 2" xfId="37783"/>
    <cellStyle name="常规 7 3 2 5 4 2 2 3 3" xfId="37784"/>
    <cellStyle name="常规 7 3 2 5 4 2 2 3 3 2" xfId="37785"/>
    <cellStyle name="常规 7 3 2 5 4 2 2 3 4" xfId="37786"/>
    <cellStyle name="常规 7 3 2 5 4 2 2 3 4 2" xfId="37787"/>
    <cellStyle name="常规 7 3 2 5 4 2 2 3 5" xfId="37788"/>
    <cellStyle name="常规 7 3 2 5 4 2 2 4" xfId="37789"/>
    <cellStyle name="常规 7 3 2 5 4 2 2 4 2" xfId="37790"/>
    <cellStyle name="常规 7 3 2 5 4 2 2 4 2 2" xfId="37791"/>
    <cellStyle name="常规 7 3 2 5 4 2 2 4 3" xfId="37792"/>
    <cellStyle name="常规 7 3 2 5 4 2 2 4 3 2" xfId="37793"/>
    <cellStyle name="常规 7 3 2 5 4 2 2 4 4" xfId="37794"/>
    <cellStyle name="常规 7 3 2 5 4 2 2 4 4 2" xfId="37795"/>
    <cellStyle name="常规 7 3 2 5 4 2 2 4 5" xfId="37796"/>
    <cellStyle name="常规 7 3 2 5 4 2 2 5" xfId="37797"/>
    <cellStyle name="常规 7 3 2 5 4 2 2 5 2" xfId="37798"/>
    <cellStyle name="常规 7 3 2 5 4 2 2 5 2 2" xfId="37799"/>
    <cellStyle name="常规 7 3 2 5 4 2 2 5 3" xfId="37800"/>
    <cellStyle name="常规 7 3 2 5 4 2 2 5 3 2" xfId="37801"/>
    <cellStyle name="常规 7 3 2 5 4 2 2 5 4" xfId="37802"/>
    <cellStyle name="常规 7 3 2 5 4 2 2 6" xfId="37803"/>
    <cellStyle name="常规 7 3 2 5 4 2 2 6 2" xfId="37804"/>
    <cellStyle name="常规 7 3 2 5 4 2 2 7" xfId="37805"/>
    <cellStyle name="常规 7 3 2 5 4 2 2 7 2" xfId="37806"/>
    <cellStyle name="常规 7 3 2 5 4 2 2 8" xfId="37807"/>
    <cellStyle name="常规 7 3 2 5 4 2 2 8 2" xfId="37808"/>
    <cellStyle name="常规 7 3 2 5 4 2 2 9" xfId="37809"/>
    <cellStyle name="常规 7 3 2 5 4 2 3" xfId="37810"/>
    <cellStyle name="常规 7 3 2 5 4 2 3 2" xfId="37811"/>
    <cellStyle name="常规 7 3 2 5 4 2 3 2 2" xfId="37812"/>
    <cellStyle name="常规 7 3 2 5 4 2 3 2 2 2" xfId="37813"/>
    <cellStyle name="常规 7 3 2 5 4 2 3 2 3" xfId="37814"/>
    <cellStyle name="常规 7 3 2 5 4 2 3 2 3 2" xfId="37815"/>
    <cellStyle name="常规 7 3 2 5 4 2 3 2 4" xfId="37816"/>
    <cellStyle name="常规 7 3 2 5 4 2 3 2 4 2" xfId="37817"/>
    <cellStyle name="常规 7 3 2 5 4 2 3 2 5" xfId="37818"/>
    <cellStyle name="常规 7 3 2 5 4 2 3 3" xfId="37819"/>
    <cellStyle name="常规 7 3 2 5 4 2 3 3 2" xfId="37820"/>
    <cellStyle name="常规 7 3 2 5 4 2 3 4" xfId="37821"/>
    <cellStyle name="常规 7 3 2 5 4 2 3 4 2" xfId="37822"/>
    <cellStyle name="常规 7 3 2 5 4 2 3 5" xfId="37823"/>
    <cellStyle name="常规 7 3 2 5 4 2 3 5 2" xfId="37824"/>
    <cellStyle name="常规 7 3 2 5 4 2 3 6" xfId="37825"/>
    <cellStyle name="常规 7 3 2 5 4 2 4" xfId="37826"/>
    <cellStyle name="常规 7 3 2 5 4 2 4 2" xfId="37827"/>
    <cellStyle name="常规 7 3 2 5 4 2 4 2 2" xfId="37828"/>
    <cellStyle name="常规 7 3 2 5 4 2 4 3" xfId="37829"/>
    <cellStyle name="常规 7 3 2 5 4 2 4 3 2" xfId="37830"/>
    <cellStyle name="常规 7 3 2 5 4 2 4 4" xfId="37831"/>
    <cellStyle name="常规 7 3 2 5 4 2 4 4 2" xfId="37832"/>
    <cellStyle name="常规 7 3 2 5 4 2 4 5" xfId="37833"/>
    <cellStyle name="常规 7 3 2 5 4 2 5" xfId="37834"/>
    <cellStyle name="常规 7 3 2 5 4 2 5 2" xfId="37835"/>
    <cellStyle name="常规 7 3 2 5 4 2 5 2 2" xfId="37836"/>
    <cellStyle name="常规 7 3 2 5 4 2 5 3" xfId="37837"/>
    <cellStyle name="常规 7 3 2 5 4 2 5 3 2" xfId="37838"/>
    <cellStyle name="常规 7 3 2 5 4 2 5 4" xfId="37839"/>
    <cellStyle name="常规 7 3 2 5 4 2 5 4 2" xfId="37840"/>
    <cellStyle name="常规 7 3 2 5 4 2 5 5" xfId="37841"/>
    <cellStyle name="常规 7 3 2 5 4 2 6" xfId="37842"/>
    <cellStyle name="常规 7 3 2 5 4 2 6 2" xfId="37843"/>
    <cellStyle name="常规 7 3 2 5 4 2 6 2 2" xfId="37844"/>
    <cellStyle name="常规 7 3 2 5 4 2 6 3" xfId="37845"/>
    <cellStyle name="常规 7 3 2 5 4 2 6 3 2" xfId="37846"/>
    <cellStyle name="常规 7 3 2 5 4 2 6 4" xfId="37847"/>
    <cellStyle name="常规 7 3 2 5 4 2 7" xfId="37848"/>
    <cellStyle name="常规 7 3 2 5 4 2 7 2" xfId="37849"/>
    <cellStyle name="常规 7 3 2 5 4 2 8" xfId="37850"/>
    <cellStyle name="常规 7 3 2 5 4 2 8 2" xfId="37851"/>
    <cellStyle name="常规 7 3 2 5 4 2 9" xfId="37852"/>
    <cellStyle name="常规 7 3 2 5 4 2 9 2" xfId="37853"/>
    <cellStyle name="常规 7 3 2 5 4 3" xfId="37854"/>
    <cellStyle name="常规 7 3 2 5 4 3 2" xfId="37855"/>
    <cellStyle name="常规 7 3 2 5 4 3 2 2" xfId="37856"/>
    <cellStyle name="常规 7 3 2 5 4 3 2 2 2" xfId="37857"/>
    <cellStyle name="常规 7 3 2 5 4 3 2 2 2 2" xfId="37858"/>
    <cellStyle name="常规 7 3 2 5 4 3 2 2 3" xfId="37859"/>
    <cellStyle name="常规 7 3 2 5 4 3 2 2 3 2" xfId="37860"/>
    <cellStyle name="常规 7 3 2 5 4 3 2 2 4" xfId="37861"/>
    <cellStyle name="常规 7 3 2 5 4 3 2 2 4 2" xfId="37862"/>
    <cellStyle name="常规 7 3 2 5 4 3 2 2 5" xfId="37863"/>
    <cellStyle name="常规 7 3 2 5 4 3 2 3" xfId="37864"/>
    <cellStyle name="常规 7 3 2 5 4 3 2 3 2" xfId="37865"/>
    <cellStyle name="常规 7 3 2 5 4 3 2 4" xfId="37866"/>
    <cellStyle name="常规 7 3 2 5 4 3 2 4 2" xfId="37867"/>
    <cellStyle name="常规 7 3 2 5 4 3 2 5" xfId="37868"/>
    <cellStyle name="常规 7 3 2 5 4 3 2 5 2" xfId="37869"/>
    <cellStyle name="常规 7 3 2 5 4 3 2 6" xfId="37870"/>
    <cellStyle name="常规 7 3 2 5 4 3 3" xfId="37871"/>
    <cellStyle name="常规 7 3 2 5 4 3 3 2" xfId="37872"/>
    <cellStyle name="常规 7 3 2 5 4 3 3 2 2" xfId="37873"/>
    <cellStyle name="常规 7 3 2 5 4 3 3 3" xfId="37874"/>
    <cellStyle name="常规 7 3 2 5 4 3 3 3 2" xfId="37875"/>
    <cellStyle name="常规 7 3 2 5 4 3 3 4" xfId="37876"/>
    <cellStyle name="常规 7 3 2 5 4 3 3 4 2" xfId="37877"/>
    <cellStyle name="常规 7 3 2 5 4 3 3 5" xfId="37878"/>
    <cellStyle name="常规 7 3 2 5 4 3 4" xfId="37879"/>
    <cellStyle name="常规 7 3 2 5 4 3 4 2" xfId="37880"/>
    <cellStyle name="常规 7 3 2 5 4 3 4 2 2" xfId="37881"/>
    <cellStyle name="常规 7 3 2 5 4 3 4 3" xfId="37882"/>
    <cellStyle name="常规 7 3 2 5 4 3 4 3 2" xfId="37883"/>
    <cellStyle name="常规 7 3 2 5 4 3 4 4" xfId="37884"/>
    <cellStyle name="常规 7 3 2 5 4 3 4 4 2" xfId="37885"/>
    <cellStyle name="常规 7 3 2 5 4 3 4 5" xfId="37886"/>
    <cellStyle name="常规 7 3 2 5 4 3 5" xfId="37887"/>
    <cellStyle name="常规 7 3 2 5 4 3 5 2" xfId="37888"/>
    <cellStyle name="常规 7 3 2 5 4 3 5 2 2" xfId="37889"/>
    <cellStyle name="常规 7 3 2 5 4 3 5 3" xfId="37890"/>
    <cellStyle name="常规 7 3 2 5 4 3 5 3 2" xfId="37891"/>
    <cellStyle name="常规 7 3 2 5 4 3 5 4" xfId="37892"/>
    <cellStyle name="常规 7 3 2 5 4 3 6" xfId="37893"/>
    <cellStyle name="常规 7 3 2 5 4 3 6 2" xfId="37894"/>
    <cellStyle name="常规 7 3 2 5 4 3 7" xfId="37895"/>
    <cellStyle name="常规 7 3 2 5 4 3 7 2" xfId="37896"/>
    <cellStyle name="常规 7 3 2 5 4 3 8" xfId="37897"/>
    <cellStyle name="常规 7 3 2 5 4 3 8 2" xfId="37898"/>
    <cellStyle name="常规 7 3 2 5 4 3 9" xfId="37899"/>
    <cellStyle name="常规 7 3 2 5 4 4" xfId="37900"/>
    <cellStyle name="常规 7 3 2 5 4 4 2" xfId="37901"/>
    <cellStyle name="常规 7 3 2 5 4 4 2 2" xfId="37902"/>
    <cellStyle name="常规 7 3 2 5 4 4 2 2 2" xfId="37903"/>
    <cellStyle name="常规 7 3 2 5 4 4 2 3" xfId="37904"/>
    <cellStyle name="常规 7 3 2 5 4 4 2 3 2" xfId="37905"/>
    <cellStyle name="常规 7 3 2 5 4 4 2 4" xfId="37906"/>
    <cellStyle name="常规 7 3 2 5 4 4 2 4 2" xfId="37907"/>
    <cellStyle name="常规 7 3 2 5 4 4 2 5" xfId="37908"/>
    <cellStyle name="常规 7 3 2 5 4 4 3" xfId="37909"/>
    <cellStyle name="常规 7 3 2 5 4 4 3 2" xfId="37910"/>
    <cellStyle name="常规 7 3 2 5 4 4 4" xfId="37911"/>
    <cellStyle name="常规 7 3 2 5 4 4 4 2" xfId="37912"/>
    <cellStyle name="常规 7 3 2 5 4 4 5" xfId="37913"/>
    <cellStyle name="常规 7 3 2 5 4 4 5 2" xfId="37914"/>
    <cellStyle name="常规 7 3 2 5 4 4 6" xfId="37915"/>
    <cellStyle name="常规 7 3 2 5 4 5" xfId="37916"/>
    <cellStyle name="常规 7 3 2 5 4 5 2" xfId="37917"/>
    <cellStyle name="常规 7 3 2 5 4 5 2 2" xfId="37918"/>
    <cellStyle name="常规 7 3 2 5 4 5 3" xfId="37919"/>
    <cellStyle name="常规 7 3 2 5 4 5 3 2" xfId="37920"/>
    <cellStyle name="常规 7 3 2 5 4 5 4" xfId="37921"/>
    <cellStyle name="常规 7 3 2 5 4 5 4 2" xfId="37922"/>
    <cellStyle name="常规 7 3 2 5 4 5 5" xfId="37923"/>
    <cellStyle name="常规 7 3 2 5 4 6" xfId="37924"/>
    <cellStyle name="常规 7 3 2 5 4 6 2" xfId="37925"/>
    <cellStyle name="常规 7 3 2 5 4 6 2 2" xfId="37926"/>
    <cellStyle name="常规 7 3 2 5 4 6 3" xfId="37927"/>
    <cellStyle name="常规 7 3 2 5 4 6 3 2" xfId="37928"/>
    <cellStyle name="常规 7 3 2 5 4 6 4" xfId="37929"/>
    <cellStyle name="常规 7 3 2 5 4 6 4 2" xfId="37930"/>
    <cellStyle name="常规 7 3 2 5 4 6 5" xfId="37931"/>
    <cellStyle name="常规 7 3 2 5 4 7" xfId="37932"/>
    <cellStyle name="常规 7 3 2 5 4 7 2" xfId="37933"/>
    <cellStyle name="常规 7 3 2 5 4 7 2 2" xfId="37934"/>
    <cellStyle name="常规 7 3 2 5 4 7 3" xfId="37935"/>
    <cellStyle name="常规 7 3 2 5 4 7 3 2" xfId="37936"/>
    <cellStyle name="常规 7 3 2 5 4 7 4" xfId="37937"/>
    <cellStyle name="常规 7 3 2 5 4 8" xfId="37938"/>
    <cellStyle name="常规 7 3 2 5 4 8 2" xfId="37939"/>
    <cellStyle name="常规 7 3 2 5 4 9" xfId="37940"/>
    <cellStyle name="常规 7 3 2 5 4 9 2" xfId="37941"/>
    <cellStyle name="常规 7 3 2 5 5" xfId="37942"/>
    <cellStyle name="常规 7 3 2 5 5 10" xfId="37943"/>
    <cellStyle name="常规 7 3 2 5 5 2" xfId="37944"/>
    <cellStyle name="常规 7 3 2 5 5 2 2" xfId="37945"/>
    <cellStyle name="常规 7 3 2 5 5 2 2 2" xfId="37946"/>
    <cellStyle name="常规 7 3 2 5 5 2 2 2 2" xfId="37947"/>
    <cellStyle name="常规 7 3 2 5 5 2 2 2 2 2" xfId="37948"/>
    <cellStyle name="常规 7 3 2 5 5 2 2 2 3" xfId="37949"/>
    <cellStyle name="常规 7 3 2 5 5 2 2 2 3 2" xfId="37950"/>
    <cellStyle name="常规 7 3 2 5 5 2 2 2 4" xfId="37951"/>
    <cellStyle name="常规 7 3 2 5 5 2 2 2 4 2" xfId="37952"/>
    <cellStyle name="常规 7 3 2 5 5 2 2 2 5" xfId="37953"/>
    <cellStyle name="常规 7 3 2 5 5 2 2 3" xfId="37954"/>
    <cellStyle name="常规 7 3 2 5 5 2 2 3 2" xfId="37955"/>
    <cellStyle name="常规 7 3 2 5 5 2 2 4" xfId="37956"/>
    <cellStyle name="常规 7 3 2 5 5 2 2 4 2" xfId="37957"/>
    <cellStyle name="常规 7 3 2 5 5 2 2 5" xfId="37958"/>
    <cellStyle name="常规 7 3 2 5 5 2 2 5 2" xfId="37959"/>
    <cellStyle name="常规 7 3 2 5 5 2 2 6" xfId="37960"/>
    <cellStyle name="常规 7 3 2 5 5 2 3" xfId="37961"/>
    <cellStyle name="常规 7 3 2 5 5 2 3 2" xfId="37962"/>
    <cellStyle name="常规 7 3 2 5 5 2 3 2 2" xfId="37963"/>
    <cellStyle name="常规 7 3 2 5 5 2 3 3" xfId="37964"/>
    <cellStyle name="常规 7 3 2 5 5 2 3 3 2" xfId="37965"/>
    <cellStyle name="常规 7 3 2 5 5 2 3 4" xfId="37966"/>
    <cellStyle name="常规 7 3 2 5 5 2 3 4 2" xfId="37967"/>
    <cellStyle name="常规 7 3 2 5 5 2 3 5" xfId="37968"/>
    <cellStyle name="常规 7 3 2 5 5 2 4" xfId="37969"/>
    <cellStyle name="常规 7 3 2 5 5 2 4 2" xfId="37970"/>
    <cellStyle name="常规 7 3 2 5 5 2 4 2 2" xfId="37971"/>
    <cellStyle name="常规 7 3 2 5 5 2 4 3" xfId="37972"/>
    <cellStyle name="常规 7 3 2 5 5 2 4 3 2" xfId="37973"/>
    <cellStyle name="常规 7 3 2 5 5 2 4 4" xfId="37974"/>
    <cellStyle name="常规 7 3 2 5 5 2 4 4 2" xfId="37975"/>
    <cellStyle name="常规 7 3 2 5 5 2 4 5" xfId="37976"/>
    <cellStyle name="常规 7 3 2 5 5 2 5" xfId="37977"/>
    <cellStyle name="常规 7 3 2 5 5 2 5 2" xfId="37978"/>
    <cellStyle name="常规 7 3 2 5 5 2 5 2 2" xfId="37979"/>
    <cellStyle name="常规 7 3 2 5 5 2 5 3" xfId="37980"/>
    <cellStyle name="常规 7 3 2 5 5 2 5 3 2" xfId="37981"/>
    <cellStyle name="常规 7 3 2 5 5 2 5 4" xfId="37982"/>
    <cellStyle name="常规 7 3 2 5 5 2 6" xfId="37983"/>
    <cellStyle name="常规 7 3 2 5 5 2 6 2" xfId="37984"/>
    <cellStyle name="常规 7 3 2 5 5 2 7" xfId="37985"/>
    <cellStyle name="常规 7 3 2 5 5 2 7 2" xfId="37986"/>
    <cellStyle name="常规 7 3 2 5 5 2 8" xfId="37987"/>
    <cellStyle name="常规 7 3 2 5 5 2 8 2" xfId="37988"/>
    <cellStyle name="常规 7 3 2 5 5 2 9" xfId="37989"/>
    <cellStyle name="常规 7 3 2 5 5 3" xfId="37990"/>
    <cellStyle name="常规 7 3 2 5 5 3 2" xfId="37991"/>
    <cellStyle name="常规 7 3 2 5 5 3 2 2" xfId="37992"/>
    <cellStyle name="常规 7 3 2 5 5 3 2 2 2" xfId="37993"/>
    <cellStyle name="常规 7 3 2 5 5 3 2 3" xfId="37994"/>
    <cellStyle name="常规 7 3 2 5 5 3 2 3 2" xfId="37995"/>
    <cellStyle name="常规 7 3 2 5 5 3 2 4" xfId="37996"/>
    <cellStyle name="常规 7 3 2 5 5 3 2 4 2" xfId="37997"/>
    <cellStyle name="常规 7 3 2 5 5 3 2 5" xfId="37998"/>
    <cellStyle name="常规 7 3 2 5 5 3 3" xfId="37999"/>
    <cellStyle name="常规 7 3 2 5 5 3 3 2" xfId="38000"/>
    <cellStyle name="常规 7 3 2 5 5 3 4" xfId="38001"/>
    <cellStyle name="常规 7 3 2 5 5 3 4 2" xfId="38002"/>
    <cellStyle name="常规 7 3 2 5 5 3 5" xfId="38003"/>
    <cellStyle name="常规 7 3 2 5 5 3 5 2" xfId="38004"/>
    <cellStyle name="常规 7 3 2 5 5 3 6" xfId="38005"/>
    <cellStyle name="常规 7 3 2 5 5 4" xfId="38006"/>
    <cellStyle name="常规 7 3 2 5 5 4 2" xfId="38007"/>
    <cellStyle name="常规 7 3 2 5 5 4 2 2" xfId="38008"/>
    <cellStyle name="常规 7 3 2 5 5 4 3" xfId="38009"/>
    <cellStyle name="常规 7 3 2 5 5 4 3 2" xfId="38010"/>
    <cellStyle name="常规 7 3 2 5 5 4 4" xfId="38011"/>
    <cellStyle name="常规 7 3 2 5 5 4 4 2" xfId="38012"/>
    <cellStyle name="常规 7 3 2 5 5 4 5" xfId="38013"/>
    <cellStyle name="常规 7 3 2 5 5 5" xfId="38014"/>
    <cellStyle name="常规 7 3 2 5 5 5 2" xfId="38015"/>
    <cellStyle name="常规 7 3 2 5 5 5 2 2" xfId="38016"/>
    <cellStyle name="常规 7 3 2 5 5 5 3" xfId="38017"/>
    <cellStyle name="常规 7 3 2 5 5 5 3 2" xfId="38018"/>
    <cellStyle name="常规 7 3 2 5 5 5 4" xfId="38019"/>
    <cellStyle name="常规 7 3 2 5 5 5 4 2" xfId="38020"/>
    <cellStyle name="常规 7 3 2 5 5 5 5" xfId="38021"/>
    <cellStyle name="常规 7 3 2 5 5 6" xfId="38022"/>
    <cellStyle name="常规 7 3 2 5 5 6 2" xfId="38023"/>
    <cellStyle name="常规 7 3 2 5 5 6 2 2" xfId="38024"/>
    <cellStyle name="常规 7 3 2 5 5 6 3" xfId="38025"/>
    <cellStyle name="常规 7 3 2 5 5 6 3 2" xfId="38026"/>
    <cellStyle name="常规 7 3 2 5 5 6 4" xfId="38027"/>
    <cellStyle name="常规 7 3 2 5 5 7" xfId="38028"/>
    <cellStyle name="常规 7 3 2 5 5 7 2" xfId="38029"/>
    <cellStyle name="常规 7 3 2 5 5 8" xfId="38030"/>
    <cellStyle name="常规 7 3 2 5 5 8 2" xfId="38031"/>
    <cellStyle name="常规 7 3 2 5 5 9" xfId="38032"/>
    <cellStyle name="常规 7 3 2 5 5 9 2" xfId="38033"/>
    <cellStyle name="常规 7 3 2 5 6" xfId="38034"/>
    <cellStyle name="常规 7 3 2 5 6 2" xfId="38035"/>
    <cellStyle name="常规 7 3 2 5 6 2 2" xfId="38036"/>
    <cellStyle name="常规 7 3 2 5 6 2 2 2" xfId="38037"/>
    <cellStyle name="常规 7 3 2 5 6 2 2 2 2" xfId="38038"/>
    <cellStyle name="常规 7 3 2 5 6 2 2 3" xfId="38039"/>
    <cellStyle name="常规 7 3 2 5 6 2 2 3 2" xfId="38040"/>
    <cellStyle name="常规 7 3 2 5 6 2 2 4" xfId="38041"/>
    <cellStyle name="常规 7 3 2 5 6 2 2 4 2" xfId="38042"/>
    <cellStyle name="常规 7 3 2 5 6 2 2 5" xfId="38043"/>
    <cellStyle name="常规 7 3 2 5 6 2 3" xfId="38044"/>
    <cellStyle name="常规 7 3 2 5 6 2 3 2" xfId="38045"/>
    <cellStyle name="常规 7 3 2 5 6 2 4" xfId="38046"/>
    <cellStyle name="常规 7 3 2 5 6 2 4 2" xfId="38047"/>
    <cellStyle name="常规 7 3 2 5 6 2 5" xfId="38048"/>
    <cellStyle name="常规 7 3 2 5 6 2 5 2" xfId="38049"/>
    <cellStyle name="常规 7 3 2 5 6 2 6" xfId="38050"/>
    <cellStyle name="常规 7 3 2 5 6 3" xfId="38051"/>
    <cellStyle name="常规 7 3 2 5 6 3 2" xfId="38052"/>
    <cellStyle name="常规 7 3 2 5 6 3 2 2" xfId="38053"/>
    <cellStyle name="常规 7 3 2 5 6 3 3" xfId="38054"/>
    <cellStyle name="常规 7 3 2 5 6 3 3 2" xfId="38055"/>
    <cellStyle name="常规 7 3 2 5 6 3 4" xfId="38056"/>
    <cellStyle name="常规 7 3 2 5 6 3 4 2" xfId="38057"/>
    <cellStyle name="常规 7 3 2 5 6 3 5" xfId="38058"/>
    <cellStyle name="常规 7 3 2 5 6 4" xfId="38059"/>
    <cellStyle name="常规 7 3 2 5 6 4 2" xfId="38060"/>
    <cellStyle name="常规 7 3 2 5 6 4 2 2" xfId="38061"/>
    <cellStyle name="常规 7 3 2 5 6 4 3" xfId="38062"/>
    <cellStyle name="常规 7 3 2 5 6 4 3 2" xfId="38063"/>
    <cellStyle name="常规 7 3 2 5 6 4 4" xfId="38064"/>
    <cellStyle name="常规 7 3 2 5 6 4 4 2" xfId="38065"/>
    <cellStyle name="常规 7 3 2 5 6 4 5" xfId="38066"/>
    <cellStyle name="常规 7 3 2 5 6 5" xfId="38067"/>
    <cellStyle name="常规 7 3 2 5 6 5 2" xfId="38068"/>
    <cellStyle name="常规 7 3 2 5 6 5 2 2" xfId="38069"/>
    <cellStyle name="常规 7 3 2 5 6 5 3" xfId="38070"/>
    <cellStyle name="常规 7 3 2 5 6 5 3 2" xfId="38071"/>
    <cellStyle name="常规 7 3 2 5 6 5 4" xfId="38072"/>
    <cellStyle name="常规 7 3 2 5 6 6" xfId="38073"/>
    <cellStyle name="常规 7 3 2 5 6 6 2" xfId="38074"/>
    <cellStyle name="常规 7 3 2 5 6 7" xfId="38075"/>
    <cellStyle name="常规 7 3 2 5 6 7 2" xfId="38076"/>
    <cellStyle name="常规 7 3 2 5 6 8" xfId="38077"/>
    <cellStyle name="常规 7 3 2 5 6 8 2" xfId="38078"/>
    <cellStyle name="常规 7 3 2 5 6 9" xfId="38079"/>
    <cellStyle name="常规 7 3 2 5 7" xfId="38080"/>
    <cellStyle name="常规 7 3 2 5 7 2" xfId="38081"/>
    <cellStyle name="常规 7 3 2 5 7 2 2" xfId="38082"/>
    <cellStyle name="常规 7 3 2 5 7 2 2 2" xfId="38083"/>
    <cellStyle name="常规 7 3 2 5 7 2 3" xfId="38084"/>
    <cellStyle name="常规 7 3 2 5 7 2 3 2" xfId="38085"/>
    <cellStyle name="常规 7 3 2 5 7 2 4" xfId="38086"/>
    <cellStyle name="常规 7 3 2 5 7 2 4 2" xfId="38087"/>
    <cellStyle name="常规 7 3 2 5 7 2 5" xfId="38088"/>
    <cellStyle name="常规 7 3 2 5 7 3" xfId="38089"/>
    <cellStyle name="常规 7 3 2 5 7 3 2" xfId="38090"/>
    <cellStyle name="常规 7 3 2 5 7 4" xfId="38091"/>
    <cellStyle name="常规 7 3 2 5 7 4 2" xfId="38092"/>
    <cellStyle name="常规 7 3 2 5 7 5" xfId="38093"/>
    <cellStyle name="常规 7 3 2 5 7 5 2" xfId="38094"/>
    <cellStyle name="常规 7 3 2 5 7 6" xfId="38095"/>
    <cellStyle name="常规 7 3 2 5 8" xfId="38096"/>
    <cellStyle name="常规 7 3 2 5 8 2" xfId="38097"/>
    <cellStyle name="常规 7 3 2 5 8 2 2" xfId="38098"/>
    <cellStyle name="常规 7 3 2 5 8 3" xfId="38099"/>
    <cellStyle name="常规 7 3 2 5 8 3 2" xfId="38100"/>
    <cellStyle name="常规 7 3 2 5 8 4" xfId="38101"/>
    <cellStyle name="常规 7 3 2 5 8 4 2" xfId="38102"/>
    <cellStyle name="常规 7 3 2 5 8 5" xfId="38103"/>
    <cellStyle name="常规 7 3 2 5 9" xfId="38104"/>
    <cellStyle name="常规 7 3 2 5 9 2" xfId="38105"/>
    <cellStyle name="常规 7 3 2 5 9 2 2" xfId="38106"/>
    <cellStyle name="常规 7 3 2 5 9 3" xfId="38107"/>
    <cellStyle name="常规 7 3 2 5 9 3 2" xfId="38108"/>
    <cellStyle name="常规 7 3 2 5 9 4" xfId="38109"/>
    <cellStyle name="常规 7 3 2 5 9 4 2" xfId="38110"/>
    <cellStyle name="常规 7 3 2 5 9 5" xfId="38111"/>
    <cellStyle name="常规 7 3 2 6" xfId="38112"/>
    <cellStyle name="常规 7 3 2 6 10" xfId="38113"/>
    <cellStyle name="常规 7 3 2 6 10 2" xfId="38114"/>
    <cellStyle name="常规 7 3 2 6 11" xfId="38115"/>
    <cellStyle name="常规 7 3 2 6 11 2" xfId="38116"/>
    <cellStyle name="常规 7 3 2 6 12" xfId="38117"/>
    <cellStyle name="常规 7 3 2 6 12 2" xfId="38118"/>
    <cellStyle name="常规 7 3 2 6 13" xfId="38119"/>
    <cellStyle name="常规 7 3 2 6 2" xfId="38120"/>
    <cellStyle name="常规 7 3 2 6 2 10" xfId="38121"/>
    <cellStyle name="常规 7 3 2 6 2 10 2" xfId="38122"/>
    <cellStyle name="常规 7 3 2 6 2 11" xfId="38123"/>
    <cellStyle name="常规 7 3 2 6 2 2" xfId="38124"/>
    <cellStyle name="常规 7 3 2 6 2 2 10" xfId="38125"/>
    <cellStyle name="常规 7 3 2 6 2 2 2" xfId="38126"/>
    <cellStyle name="常规 7 3 2 6 2 2 2 2" xfId="38127"/>
    <cellStyle name="常规 7 3 2 6 2 2 2 2 2" xfId="38128"/>
    <cellStyle name="常规 7 3 2 6 2 2 2 2 2 2" xfId="38129"/>
    <cellStyle name="常规 7 3 2 6 2 2 2 2 2 2 2" xfId="38130"/>
    <cellStyle name="常规 7 3 2 6 2 2 2 2 2 3" xfId="38131"/>
    <cellStyle name="常规 7 3 2 6 2 2 2 2 2 3 2" xfId="38132"/>
    <cellStyle name="常规 7 3 2 6 2 2 2 2 2 4" xfId="38133"/>
    <cellStyle name="常规 7 3 2 6 2 2 2 2 2 4 2" xfId="38134"/>
    <cellStyle name="常规 7 3 2 6 2 2 2 2 2 5" xfId="38135"/>
    <cellStyle name="常规 7 3 2 6 2 2 2 2 3" xfId="38136"/>
    <cellStyle name="常规 7 3 2 6 2 2 2 2 3 2" xfId="38137"/>
    <cellStyle name="常规 7 3 2 6 2 2 2 2 4" xfId="38138"/>
    <cellStyle name="常规 7 3 2 6 2 2 2 2 4 2" xfId="38139"/>
    <cellStyle name="常规 7 3 2 6 2 2 2 2 5" xfId="38140"/>
    <cellStyle name="常规 7 3 2 6 2 2 2 2 5 2" xfId="38141"/>
    <cellStyle name="常规 7 3 2 6 2 2 2 2 6" xfId="38142"/>
    <cellStyle name="常规 7 3 2 6 2 2 2 3" xfId="38143"/>
    <cellStyle name="常规 7 3 2 6 2 2 2 3 2" xfId="38144"/>
    <cellStyle name="常规 7 3 2 6 2 2 2 3 2 2" xfId="38145"/>
    <cellStyle name="常规 7 3 2 6 2 2 2 3 3" xfId="38146"/>
    <cellStyle name="常规 7 3 2 6 2 2 2 3 3 2" xfId="38147"/>
    <cellStyle name="常规 7 3 2 6 2 2 2 3 4" xfId="38148"/>
    <cellStyle name="常规 7 3 2 6 2 2 2 3 4 2" xfId="38149"/>
    <cellStyle name="常规 7 3 2 6 2 2 2 3 5" xfId="38150"/>
    <cellStyle name="常规 7 3 2 6 2 2 2 4" xfId="38151"/>
    <cellStyle name="常规 7 3 2 6 2 2 2 4 2" xfId="38152"/>
    <cellStyle name="常规 7 3 2 6 2 2 2 4 2 2" xfId="38153"/>
    <cellStyle name="常规 7 3 2 6 2 2 2 4 3" xfId="38154"/>
    <cellStyle name="常规 7 3 2 6 2 2 2 4 3 2" xfId="38155"/>
    <cellStyle name="常规 7 3 2 6 2 2 2 4 4" xfId="38156"/>
    <cellStyle name="常规 7 3 2 6 2 2 2 4 4 2" xfId="38157"/>
    <cellStyle name="常规 7 3 2 6 2 2 2 4 5" xfId="38158"/>
    <cellStyle name="常规 7 3 2 6 2 2 2 5" xfId="38159"/>
    <cellStyle name="常规 7 3 2 6 2 2 2 5 2" xfId="38160"/>
    <cellStyle name="常规 7 3 2 6 2 2 2 5 2 2" xfId="38161"/>
    <cellStyle name="常规 7 3 2 6 2 2 2 5 3" xfId="38162"/>
    <cellStyle name="常规 7 3 2 6 2 2 2 5 3 2" xfId="38163"/>
    <cellStyle name="常规 7 3 2 6 2 2 2 5 4" xfId="38164"/>
    <cellStyle name="常规 7 3 2 6 2 2 2 6" xfId="38165"/>
    <cellStyle name="常规 7 3 2 6 2 2 2 6 2" xfId="38166"/>
    <cellStyle name="常规 7 3 2 6 2 2 2 7" xfId="38167"/>
    <cellStyle name="常规 7 3 2 6 2 2 2 7 2" xfId="38168"/>
    <cellStyle name="常规 7 3 2 6 2 2 2 8" xfId="38169"/>
    <cellStyle name="常规 7 3 2 6 2 2 2 8 2" xfId="38170"/>
    <cellStyle name="常规 7 3 2 6 2 2 2 9" xfId="38171"/>
    <cellStyle name="常规 7 3 2 6 2 2 3" xfId="38172"/>
    <cellStyle name="常规 7 3 2 6 2 2 3 2" xfId="38173"/>
    <cellStyle name="常规 7 3 2 6 2 2 3 2 2" xfId="38174"/>
    <cellStyle name="常规 7 3 2 6 2 2 3 2 2 2" xfId="38175"/>
    <cellStyle name="常规 7 3 2 6 2 2 3 2 3" xfId="38176"/>
    <cellStyle name="常规 7 3 2 6 2 2 3 2 3 2" xfId="38177"/>
    <cellStyle name="常规 7 3 2 6 2 2 3 2 4" xfId="38178"/>
    <cellStyle name="常规 7 3 2 6 2 2 3 2 4 2" xfId="38179"/>
    <cellStyle name="常规 7 3 2 6 2 2 3 2 5" xfId="38180"/>
    <cellStyle name="常规 7 3 2 6 2 2 3 3" xfId="38181"/>
    <cellStyle name="常规 7 3 2 6 2 2 3 3 2" xfId="38182"/>
    <cellStyle name="常规 7 3 2 6 2 2 3 4" xfId="38183"/>
    <cellStyle name="常规 7 3 2 6 2 2 3 4 2" xfId="38184"/>
    <cellStyle name="常规 7 3 2 6 2 2 3 5" xfId="38185"/>
    <cellStyle name="常规 7 3 2 6 2 2 3 5 2" xfId="38186"/>
    <cellStyle name="常规 7 3 2 6 2 2 3 6" xfId="38187"/>
    <cellStyle name="常规 7 3 2 6 2 2 4" xfId="38188"/>
    <cellStyle name="常规 7 3 2 6 2 2 4 2" xfId="38189"/>
    <cellStyle name="常规 7 3 2 6 2 2 4 2 2" xfId="38190"/>
    <cellStyle name="常规 7 3 2 6 2 2 4 3" xfId="38191"/>
    <cellStyle name="常规 7 3 2 6 2 2 4 3 2" xfId="38192"/>
    <cellStyle name="常规 7 3 2 6 2 2 4 4" xfId="38193"/>
    <cellStyle name="常规 7 3 2 6 2 2 4 4 2" xfId="38194"/>
    <cellStyle name="常规 7 3 2 6 2 2 4 5" xfId="38195"/>
    <cellStyle name="常规 7 3 2 6 2 2 5" xfId="38196"/>
    <cellStyle name="常规 7 3 2 6 2 2 5 2" xfId="38197"/>
    <cellStyle name="常规 7 3 2 6 2 2 5 2 2" xfId="38198"/>
    <cellStyle name="常规 7 3 2 6 2 2 5 3" xfId="38199"/>
    <cellStyle name="常规 7 3 2 6 2 2 5 3 2" xfId="38200"/>
    <cellStyle name="常规 7 3 2 6 2 2 5 4" xfId="38201"/>
    <cellStyle name="常规 7 3 2 6 2 2 5 4 2" xfId="38202"/>
    <cellStyle name="常规 7 3 2 6 2 2 5 5" xfId="38203"/>
    <cellStyle name="常规 7 3 2 6 2 2 6" xfId="38204"/>
    <cellStyle name="常规 7 3 2 6 2 2 6 2" xfId="38205"/>
    <cellStyle name="常规 7 3 2 6 2 2 6 2 2" xfId="38206"/>
    <cellStyle name="常规 7 3 2 6 2 2 6 3" xfId="38207"/>
    <cellStyle name="常规 7 3 2 6 2 2 6 3 2" xfId="38208"/>
    <cellStyle name="常规 7 3 2 6 2 2 6 4" xfId="38209"/>
    <cellStyle name="常规 7 3 2 6 2 2 7" xfId="38210"/>
    <cellStyle name="常规 7 3 2 6 2 2 7 2" xfId="38211"/>
    <cellStyle name="常规 7 3 2 6 2 2 8" xfId="38212"/>
    <cellStyle name="常规 7 3 2 6 2 2 8 2" xfId="38213"/>
    <cellStyle name="常规 7 3 2 6 2 2 9" xfId="38214"/>
    <cellStyle name="常规 7 3 2 6 2 2 9 2" xfId="38215"/>
    <cellStyle name="常规 7 3 2 6 2 3" xfId="38216"/>
    <cellStyle name="常规 7 3 2 6 2 3 2" xfId="38217"/>
    <cellStyle name="常规 7 3 2 6 2 3 2 2" xfId="38218"/>
    <cellStyle name="常规 7 3 2 6 2 3 2 2 2" xfId="38219"/>
    <cellStyle name="常规 7 3 2 6 2 3 2 2 2 2" xfId="38220"/>
    <cellStyle name="常规 7 3 2 6 2 3 2 2 3" xfId="38221"/>
    <cellStyle name="常规 7 3 2 6 2 3 2 2 3 2" xfId="38222"/>
    <cellStyle name="常规 7 3 2 6 2 3 2 2 4" xfId="38223"/>
    <cellStyle name="常规 7 3 2 6 2 3 2 2 4 2" xfId="38224"/>
    <cellStyle name="常规 7 3 2 6 2 3 2 2 5" xfId="38225"/>
    <cellStyle name="常规 7 3 2 6 2 3 2 3" xfId="38226"/>
    <cellStyle name="常规 7 3 2 6 2 3 2 3 2" xfId="38227"/>
    <cellStyle name="常规 7 3 2 6 2 3 2 4" xfId="38228"/>
    <cellStyle name="常规 7 3 2 6 2 3 2 4 2" xfId="38229"/>
    <cellStyle name="常规 7 3 2 6 2 3 2 5" xfId="38230"/>
    <cellStyle name="常规 7 3 2 6 2 3 2 5 2" xfId="38231"/>
    <cellStyle name="常规 7 3 2 6 2 3 2 6" xfId="38232"/>
    <cellStyle name="常规 7 3 2 6 2 3 3" xfId="38233"/>
    <cellStyle name="常规 7 3 2 6 2 3 3 2" xfId="38234"/>
    <cellStyle name="常规 7 3 2 6 2 3 3 2 2" xfId="38235"/>
    <cellStyle name="常规 7 3 2 6 2 3 3 3" xfId="38236"/>
    <cellStyle name="常规 7 3 2 6 2 3 3 3 2" xfId="38237"/>
    <cellStyle name="常规 7 3 2 6 2 3 3 4" xfId="38238"/>
    <cellStyle name="常规 7 3 2 6 2 3 3 4 2" xfId="38239"/>
    <cellStyle name="常规 7 3 2 6 2 3 3 5" xfId="38240"/>
    <cellStyle name="常规 7 3 2 6 2 3 4" xfId="38241"/>
    <cellStyle name="常规 7 3 2 6 2 3 4 2" xfId="38242"/>
    <cellStyle name="常规 7 3 2 6 2 3 4 2 2" xfId="38243"/>
    <cellStyle name="常规 7 3 2 6 2 3 4 3" xfId="38244"/>
    <cellStyle name="常规 7 3 2 6 2 3 4 3 2" xfId="38245"/>
    <cellStyle name="常规 7 3 2 6 2 3 4 4" xfId="38246"/>
    <cellStyle name="常规 7 3 2 6 2 3 4 4 2" xfId="38247"/>
    <cellStyle name="常规 7 3 2 6 2 3 4 5" xfId="38248"/>
    <cellStyle name="常规 7 3 2 6 2 3 5" xfId="38249"/>
    <cellStyle name="常规 7 3 2 6 2 3 5 2" xfId="38250"/>
    <cellStyle name="常规 7 3 2 6 2 3 5 2 2" xfId="38251"/>
    <cellStyle name="常规 7 3 2 6 2 3 5 3" xfId="38252"/>
    <cellStyle name="常规 7 3 2 6 2 3 5 3 2" xfId="38253"/>
    <cellStyle name="常规 7 3 2 6 2 3 5 4" xfId="38254"/>
    <cellStyle name="常规 7 3 2 6 2 3 6" xfId="38255"/>
    <cellStyle name="常规 7 3 2 6 2 3 6 2" xfId="38256"/>
    <cellStyle name="常规 7 3 2 6 2 3 7" xfId="38257"/>
    <cellStyle name="常规 7 3 2 6 2 3 7 2" xfId="38258"/>
    <cellStyle name="常规 7 3 2 6 2 3 8" xfId="38259"/>
    <cellStyle name="常规 7 3 2 6 2 3 8 2" xfId="38260"/>
    <cellStyle name="常规 7 3 2 6 2 3 9" xfId="38261"/>
    <cellStyle name="常规 7 3 2 6 2 4" xfId="38262"/>
    <cellStyle name="常规 7 3 2 6 2 4 2" xfId="38263"/>
    <cellStyle name="常规 7 3 2 6 2 4 2 2" xfId="38264"/>
    <cellStyle name="常规 7 3 2 6 2 4 2 2 2" xfId="38265"/>
    <cellStyle name="常规 7 3 2 6 2 4 2 3" xfId="38266"/>
    <cellStyle name="常规 7 3 2 6 2 4 2 3 2" xfId="38267"/>
    <cellStyle name="常规 7 3 2 6 2 4 2 4" xfId="38268"/>
    <cellStyle name="常规 7 3 2 6 2 4 2 4 2" xfId="38269"/>
    <cellStyle name="常规 7 3 2 6 2 4 2 5" xfId="38270"/>
    <cellStyle name="常规 7 3 2 6 2 4 3" xfId="38271"/>
    <cellStyle name="常规 7 3 2 6 2 4 3 2" xfId="38272"/>
    <cellStyle name="常规 7 3 2 6 2 4 4" xfId="38273"/>
    <cellStyle name="常规 7 3 2 6 2 4 4 2" xfId="38274"/>
    <cellStyle name="常规 7 3 2 6 2 4 5" xfId="38275"/>
    <cellStyle name="常规 7 3 2 6 2 4 5 2" xfId="38276"/>
    <cellStyle name="常规 7 3 2 6 2 4 6" xfId="38277"/>
    <cellStyle name="常规 7 3 2 6 2 5" xfId="38278"/>
    <cellStyle name="常规 7 3 2 6 2 5 2" xfId="38279"/>
    <cellStyle name="常规 7 3 2 6 2 5 2 2" xfId="38280"/>
    <cellStyle name="常规 7 3 2 6 2 5 3" xfId="38281"/>
    <cellStyle name="常规 7 3 2 6 2 5 3 2" xfId="38282"/>
    <cellStyle name="常规 7 3 2 6 2 5 4" xfId="38283"/>
    <cellStyle name="常规 7 3 2 6 2 5 4 2" xfId="38284"/>
    <cellStyle name="常规 7 3 2 6 2 5 5" xfId="38285"/>
    <cellStyle name="常规 7 3 2 6 2 6" xfId="38286"/>
    <cellStyle name="常规 7 3 2 6 2 6 2" xfId="38287"/>
    <cellStyle name="常规 7 3 2 6 2 6 2 2" xfId="38288"/>
    <cellStyle name="常规 7 3 2 6 2 6 3" xfId="38289"/>
    <cellStyle name="常规 7 3 2 6 2 6 3 2" xfId="38290"/>
    <cellStyle name="常规 7 3 2 6 2 6 4" xfId="38291"/>
    <cellStyle name="常规 7 3 2 6 2 6 4 2" xfId="38292"/>
    <cellStyle name="常规 7 3 2 6 2 6 5" xfId="38293"/>
    <cellStyle name="常规 7 3 2 6 2 7" xfId="38294"/>
    <cellStyle name="常规 7 3 2 6 2 7 2" xfId="38295"/>
    <cellStyle name="常规 7 3 2 6 2 7 2 2" xfId="38296"/>
    <cellStyle name="常规 7 3 2 6 2 7 3" xfId="38297"/>
    <cellStyle name="常规 7 3 2 6 2 7 3 2" xfId="38298"/>
    <cellStyle name="常规 7 3 2 6 2 7 4" xfId="38299"/>
    <cellStyle name="常规 7 3 2 6 2 8" xfId="38300"/>
    <cellStyle name="常规 7 3 2 6 2 8 2" xfId="38301"/>
    <cellStyle name="常规 7 3 2 6 2 9" xfId="38302"/>
    <cellStyle name="常规 7 3 2 6 2 9 2" xfId="38303"/>
    <cellStyle name="常规 7 3 2 6 3" xfId="38304"/>
    <cellStyle name="常规 7 3 2 6 3 10" xfId="38305"/>
    <cellStyle name="常规 7 3 2 6 3 10 2" xfId="38306"/>
    <cellStyle name="常规 7 3 2 6 3 11" xfId="38307"/>
    <cellStyle name="常规 7 3 2 6 3 2" xfId="38308"/>
    <cellStyle name="常规 7 3 2 6 3 2 10" xfId="38309"/>
    <cellStyle name="常规 7 3 2 6 3 2 2" xfId="38310"/>
    <cellStyle name="常规 7 3 2 6 3 2 2 2" xfId="38311"/>
    <cellStyle name="常规 7 3 2 6 3 2 2 2 2" xfId="38312"/>
    <cellStyle name="常规 7 3 2 6 3 2 2 2 2 2" xfId="38313"/>
    <cellStyle name="常规 7 3 2 6 3 2 2 2 2 2 2" xfId="38314"/>
    <cellStyle name="常规 7 3 2 6 3 2 2 2 2 3" xfId="38315"/>
    <cellStyle name="常规 7 3 2 6 3 2 2 2 2 3 2" xfId="38316"/>
    <cellStyle name="常规 7 3 2 6 3 2 2 2 2 4" xfId="38317"/>
    <cellStyle name="常规 7 3 2 6 3 2 2 2 2 4 2" xfId="38318"/>
    <cellStyle name="常规 7 3 2 6 3 2 2 2 2 5" xfId="38319"/>
    <cellStyle name="常规 7 3 2 6 3 2 2 2 3" xfId="38320"/>
    <cellStyle name="常规 7 3 2 6 3 2 2 2 3 2" xfId="38321"/>
    <cellStyle name="常规 7 3 2 6 3 2 2 2 4" xfId="38322"/>
    <cellStyle name="常规 7 3 2 6 3 2 2 2 4 2" xfId="38323"/>
    <cellStyle name="常规 7 3 2 6 3 2 2 2 5" xfId="38324"/>
    <cellStyle name="常规 7 3 2 6 3 2 2 2 5 2" xfId="38325"/>
    <cellStyle name="常规 7 3 2 6 3 2 2 2 6" xfId="38326"/>
    <cellStyle name="常规 7 3 2 6 3 2 2 3" xfId="38327"/>
    <cellStyle name="常规 7 3 2 6 3 2 2 3 2" xfId="38328"/>
    <cellStyle name="常规 7 3 2 6 3 2 2 3 2 2" xfId="38329"/>
    <cellStyle name="常规 7 3 2 6 3 2 2 3 3" xfId="38330"/>
    <cellStyle name="常规 7 3 2 6 3 2 2 3 3 2" xfId="38331"/>
    <cellStyle name="常规 7 3 2 6 3 2 2 3 4" xfId="38332"/>
    <cellStyle name="常规 7 3 2 6 3 2 2 3 4 2" xfId="38333"/>
    <cellStyle name="常规 7 3 2 6 3 2 2 3 5" xfId="38334"/>
    <cellStyle name="常规 7 3 2 6 3 2 2 4" xfId="38335"/>
    <cellStyle name="常规 7 3 2 6 3 2 2 4 2" xfId="38336"/>
    <cellStyle name="常规 7 3 2 6 3 2 2 4 2 2" xfId="38337"/>
    <cellStyle name="常规 7 3 2 6 3 2 2 4 3" xfId="38338"/>
    <cellStyle name="常规 7 3 2 6 3 2 2 4 3 2" xfId="38339"/>
    <cellStyle name="常规 7 3 2 6 3 2 2 4 4" xfId="38340"/>
    <cellStyle name="常规 7 3 2 6 3 2 2 4 4 2" xfId="38341"/>
    <cellStyle name="常规 7 3 2 6 3 2 2 4 5" xfId="38342"/>
    <cellStyle name="常规 7 3 2 6 3 2 2 5" xfId="38343"/>
    <cellStyle name="常规 7 3 2 6 3 2 2 5 2" xfId="38344"/>
    <cellStyle name="常规 7 3 2 6 3 2 2 5 2 2" xfId="38345"/>
    <cellStyle name="常规 7 3 2 6 3 2 2 5 3" xfId="38346"/>
    <cellStyle name="常规 7 3 2 6 3 2 2 5 3 2" xfId="38347"/>
    <cellStyle name="常规 7 3 2 6 3 2 2 5 4" xfId="38348"/>
    <cellStyle name="常规 7 3 2 6 3 2 2 6" xfId="38349"/>
    <cellStyle name="常规 7 3 2 6 3 2 2 6 2" xfId="38350"/>
    <cellStyle name="常规 7 3 2 6 3 2 2 7" xfId="38351"/>
    <cellStyle name="常规 7 3 2 6 3 2 2 7 2" xfId="38352"/>
    <cellStyle name="常规 7 3 2 6 3 2 2 8" xfId="38353"/>
    <cellStyle name="常规 7 3 2 6 3 2 2 8 2" xfId="38354"/>
    <cellStyle name="常规 7 3 2 6 3 2 2 9" xfId="38355"/>
    <cellStyle name="常规 7 3 2 6 3 2 3" xfId="38356"/>
    <cellStyle name="常规 7 3 2 6 3 2 3 2" xfId="38357"/>
    <cellStyle name="常规 7 3 2 6 3 2 3 2 2" xfId="38358"/>
    <cellStyle name="常规 7 3 2 6 3 2 3 2 2 2" xfId="38359"/>
    <cellStyle name="常规 7 3 2 6 3 2 3 2 3" xfId="38360"/>
    <cellStyle name="常规 7 3 2 6 3 2 3 2 3 2" xfId="38361"/>
    <cellStyle name="常规 7 3 2 6 3 2 3 2 4" xfId="38362"/>
    <cellStyle name="常规 7 3 2 6 3 2 3 2 4 2" xfId="38363"/>
    <cellStyle name="常规 7 3 2 6 3 2 3 2 5" xfId="38364"/>
    <cellStyle name="常规 7 3 2 6 3 2 3 3" xfId="38365"/>
    <cellStyle name="常规 7 3 2 6 3 2 3 3 2" xfId="38366"/>
    <cellStyle name="常规 7 3 2 6 3 2 3 4" xfId="38367"/>
    <cellStyle name="常规 7 3 2 6 3 2 3 4 2" xfId="38368"/>
    <cellStyle name="常规 7 3 2 6 3 2 3 5" xfId="38369"/>
    <cellStyle name="常规 7 3 2 6 3 2 3 5 2" xfId="38370"/>
    <cellStyle name="常规 7 3 2 6 3 2 3 6" xfId="38371"/>
    <cellStyle name="常规 7 3 2 6 3 2 4" xfId="38372"/>
    <cellStyle name="常规 7 3 2 6 3 2 4 2" xfId="38373"/>
    <cellStyle name="常规 7 3 2 6 3 2 4 2 2" xfId="38374"/>
    <cellStyle name="常规 7 3 2 6 3 2 4 3" xfId="38375"/>
    <cellStyle name="常规 7 3 2 6 3 2 4 3 2" xfId="38376"/>
    <cellStyle name="常规 7 3 2 6 3 2 4 4" xfId="38377"/>
    <cellStyle name="常规 7 3 2 6 3 2 4 4 2" xfId="38378"/>
    <cellStyle name="常规 7 3 2 6 3 2 4 5" xfId="38379"/>
    <cellStyle name="常规 7 3 2 6 3 2 5" xfId="38380"/>
    <cellStyle name="常规 7 3 2 6 3 2 5 2" xfId="38381"/>
    <cellStyle name="常规 7 3 2 6 3 2 5 2 2" xfId="38382"/>
    <cellStyle name="常规 7 3 2 6 3 2 5 3" xfId="38383"/>
    <cellStyle name="常规 7 3 2 6 3 2 5 3 2" xfId="38384"/>
    <cellStyle name="常规 7 3 2 6 3 2 5 4" xfId="38385"/>
    <cellStyle name="常规 7 3 2 6 3 2 5 4 2" xfId="38386"/>
    <cellStyle name="常规 7 3 2 6 3 2 5 5" xfId="38387"/>
    <cellStyle name="常规 7 3 2 6 3 2 6" xfId="38388"/>
    <cellStyle name="常规 7 3 2 6 3 2 6 2" xfId="38389"/>
    <cellStyle name="常规 7 3 2 6 3 2 6 2 2" xfId="38390"/>
    <cellStyle name="常规 7 3 2 6 3 2 6 3" xfId="38391"/>
    <cellStyle name="常规 7 3 2 6 3 2 6 3 2" xfId="38392"/>
    <cellStyle name="常规 7 3 2 6 3 2 6 4" xfId="38393"/>
    <cellStyle name="常规 7 3 2 6 3 2 7" xfId="38394"/>
    <cellStyle name="常规 7 3 2 6 3 2 7 2" xfId="38395"/>
    <cellStyle name="常规 7 3 2 6 3 2 8" xfId="38396"/>
    <cellStyle name="常规 7 3 2 6 3 2 8 2" xfId="38397"/>
    <cellStyle name="常规 7 3 2 6 3 2 9" xfId="38398"/>
    <cellStyle name="常规 7 3 2 6 3 2 9 2" xfId="38399"/>
    <cellStyle name="常规 7 3 2 6 3 3" xfId="38400"/>
    <cellStyle name="常规 7 3 2 6 3 3 2" xfId="38401"/>
    <cellStyle name="常规 7 3 2 6 3 3 2 2" xfId="38402"/>
    <cellStyle name="常规 7 3 2 6 3 3 2 2 2" xfId="38403"/>
    <cellStyle name="常规 7 3 2 6 3 3 2 2 2 2" xfId="38404"/>
    <cellStyle name="常规 7 3 2 6 3 3 2 2 3" xfId="38405"/>
    <cellStyle name="常规 7 3 2 6 3 3 2 2 3 2" xfId="38406"/>
    <cellStyle name="常规 7 3 2 6 3 3 2 2 4" xfId="38407"/>
    <cellStyle name="常规 7 3 2 6 3 3 2 2 4 2" xfId="38408"/>
    <cellStyle name="常规 7 3 2 6 3 3 2 2 5" xfId="38409"/>
    <cellStyle name="常规 7 3 2 6 3 3 2 3" xfId="38410"/>
    <cellStyle name="常规 7 3 2 6 3 3 2 3 2" xfId="38411"/>
    <cellStyle name="常规 7 3 2 6 3 3 2 4" xfId="38412"/>
    <cellStyle name="常规 7 3 2 6 3 3 2 4 2" xfId="38413"/>
    <cellStyle name="常规 7 3 2 6 3 3 2 5" xfId="38414"/>
    <cellStyle name="常规 7 3 2 6 3 3 2 5 2" xfId="38415"/>
    <cellStyle name="常规 7 3 2 6 3 3 2 6" xfId="38416"/>
    <cellStyle name="常规 7 3 2 6 3 3 3" xfId="38417"/>
    <cellStyle name="常规 7 3 2 6 3 3 3 2" xfId="38418"/>
    <cellStyle name="常规 7 3 2 6 3 3 3 2 2" xfId="38419"/>
    <cellStyle name="常规 7 3 2 6 3 3 3 3" xfId="38420"/>
    <cellStyle name="常规 7 3 2 6 3 3 3 3 2" xfId="38421"/>
    <cellStyle name="常规 7 3 2 6 3 3 3 4" xfId="38422"/>
    <cellStyle name="常规 7 3 2 6 3 3 3 4 2" xfId="38423"/>
    <cellStyle name="常规 7 3 2 6 3 3 3 5" xfId="38424"/>
    <cellStyle name="常规 7 3 2 6 3 3 4" xfId="38425"/>
    <cellStyle name="常规 7 3 2 6 3 3 4 2" xfId="38426"/>
    <cellStyle name="常规 7 3 2 6 3 3 4 2 2" xfId="38427"/>
    <cellStyle name="常规 7 3 2 6 3 3 4 3" xfId="38428"/>
    <cellStyle name="常规 7 3 2 6 3 3 4 3 2" xfId="38429"/>
    <cellStyle name="常规 7 3 2 6 3 3 4 4" xfId="38430"/>
    <cellStyle name="常规 7 3 2 6 3 3 4 4 2" xfId="38431"/>
    <cellStyle name="常规 7 3 2 6 3 3 4 5" xfId="38432"/>
    <cellStyle name="常规 7 3 2 6 3 3 5" xfId="38433"/>
    <cellStyle name="常规 7 3 2 6 3 3 5 2" xfId="38434"/>
    <cellStyle name="常规 7 3 2 6 3 3 5 2 2" xfId="38435"/>
    <cellStyle name="常规 7 3 2 6 3 3 5 3" xfId="38436"/>
    <cellStyle name="常规 7 3 2 6 3 3 5 3 2" xfId="38437"/>
    <cellStyle name="常规 7 3 2 6 3 3 5 4" xfId="38438"/>
    <cellStyle name="常规 7 3 2 6 3 3 6" xfId="38439"/>
    <cellStyle name="常规 7 3 2 6 3 3 6 2" xfId="38440"/>
    <cellStyle name="常规 7 3 2 6 3 3 7" xfId="38441"/>
    <cellStyle name="常规 7 3 2 6 3 3 7 2" xfId="38442"/>
    <cellStyle name="常规 7 3 2 6 3 3 8" xfId="38443"/>
    <cellStyle name="常规 7 3 2 6 3 3 8 2" xfId="38444"/>
    <cellStyle name="常规 7 3 2 6 3 3 9" xfId="38445"/>
    <cellStyle name="常规 7 3 2 6 3 4" xfId="38446"/>
    <cellStyle name="常规 7 3 2 6 3 4 2" xfId="38447"/>
    <cellStyle name="常规 7 3 2 6 3 4 2 2" xfId="38448"/>
    <cellStyle name="常规 7 3 2 6 3 4 2 2 2" xfId="38449"/>
    <cellStyle name="常规 7 3 2 6 3 4 2 3" xfId="38450"/>
    <cellStyle name="常规 7 3 2 6 3 4 2 3 2" xfId="38451"/>
    <cellStyle name="常规 7 3 2 6 3 4 2 4" xfId="38452"/>
    <cellStyle name="常规 7 3 2 6 3 4 2 4 2" xfId="38453"/>
    <cellStyle name="常规 7 3 2 6 3 4 2 5" xfId="38454"/>
    <cellStyle name="常规 7 3 2 6 3 4 3" xfId="38455"/>
    <cellStyle name="常规 7 3 2 6 3 4 3 2" xfId="38456"/>
    <cellStyle name="常规 7 3 2 6 3 4 4" xfId="38457"/>
    <cellStyle name="常规 7 3 2 6 3 4 4 2" xfId="38458"/>
    <cellStyle name="常规 7 3 2 6 3 4 5" xfId="38459"/>
    <cellStyle name="常规 7 3 2 6 3 4 5 2" xfId="38460"/>
    <cellStyle name="常规 7 3 2 6 3 4 6" xfId="38461"/>
    <cellStyle name="常规 7 3 2 6 3 5" xfId="38462"/>
    <cellStyle name="常规 7 3 2 6 3 5 2" xfId="38463"/>
    <cellStyle name="常规 7 3 2 6 3 5 2 2" xfId="38464"/>
    <cellStyle name="常规 7 3 2 6 3 5 3" xfId="38465"/>
    <cellStyle name="常规 7 3 2 6 3 5 3 2" xfId="38466"/>
    <cellStyle name="常规 7 3 2 6 3 5 4" xfId="38467"/>
    <cellStyle name="常规 7 3 2 6 3 5 4 2" xfId="38468"/>
    <cellStyle name="常规 7 3 2 6 3 5 5" xfId="38469"/>
    <cellStyle name="常规 7 3 2 6 3 6" xfId="38470"/>
    <cellStyle name="常规 7 3 2 6 3 6 2" xfId="38471"/>
    <cellStyle name="常规 7 3 2 6 3 6 2 2" xfId="38472"/>
    <cellStyle name="常规 7 3 2 6 3 6 3" xfId="38473"/>
    <cellStyle name="常规 7 3 2 6 3 6 3 2" xfId="38474"/>
    <cellStyle name="常规 7 3 2 6 3 6 4" xfId="38475"/>
    <cellStyle name="常规 7 3 2 6 3 6 4 2" xfId="38476"/>
    <cellStyle name="常规 7 3 2 6 3 6 5" xfId="38477"/>
    <cellStyle name="常规 7 3 2 6 3 7" xfId="38478"/>
    <cellStyle name="常规 7 3 2 6 3 7 2" xfId="38479"/>
    <cellStyle name="常规 7 3 2 6 3 7 2 2" xfId="38480"/>
    <cellStyle name="常规 7 3 2 6 3 7 3" xfId="38481"/>
    <cellStyle name="常规 7 3 2 6 3 7 3 2" xfId="38482"/>
    <cellStyle name="常规 7 3 2 6 3 7 4" xfId="38483"/>
    <cellStyle name="常规 7 3 2 6 3 8" xfId="38484"/>
    <cellStyle name="常规 7 3 2 6 3 8 2" xfId="38485"/>
    <cellStyle name="常规 7 3 2 6 3 9" xfId="38486"/>
    <cellStyle name="常规 7 3 2 6 3 9 2" xfId="38487"/>
    <cellStyle name="常规 7 3 2 6 4" xfId="38488"/>
    <cellStyle name="常规 7 3 2 6 4 10" xfId="38489"/>
    <cellStyle name="常规 7 3 2 6 4 2" xfId="38490"/>
    <cellStyle name="常规 7 3 2 6 4 2 2" xfId="38491"/>
    <cellStyle name="常规 7 3 2 6 4 2 2 2" xfId="38492"/>
    <cellStyle name="常规 7 3 2 6 4 2 2 2 2" xfId="38493"/>
    <cellStyle name="常规 7 3 2 6 4 2 2 2 2 2" xfId="38494"/>
    <cellStyle name="常规 7 3 2 6 4 2 2 2 3" xfId="38495"/>
    <cellStyle name="常规 7 3 2 6 4 2 2 2 3 2" xfId="38496"/>
    <cellStyle name="常规 7 3 2 6 4 2 2 2 4" xfId="38497"/>
    <cellStyle name="常规 7 3 2 6 4 2 2 2 4 2" xfId="38498"/>
    <cellStyle name="常规 7 3 2 6 4 2 2 2 5" xfId="38499"/>
    <cellStyle name="常规 7 3 2 6 4 2 2 3" xfId="38500"/>
    <cellStyle name="常规 7 3 2 6 4 2 2 3 2" xfId="38501"/>
    <cellStyle name="常规 7 3 2 6 4 2 2 4" xfId="38502"/>
    <cellStyle name="常规 7 3 2 6 4 2 2 4 2" xfId="38503"/>
    <cellStyle name="常规 7 3 2 6 4 2 2 5" xfId="38504"/>
    <cellStyle name="常规 7 3 2 6 4 2 2 5 2" xfId="38505"/>
    <cellStyle name="常规 7 3 2 6 4 2 2 6" xfId="38506"/>
    <cellStyle name="常规 7 3 2 6 4 2 3" xfId="38507"/>
    <cellStyle name="常规 7 3 2 6 4 2 3 2" xfId="38508"/>
    <cellStyle name="常规 7 3 2 6 4 2 3 2 2" xfId="38509"/>
    <cellStyle name="常规 7 3 2 6 4 2 3 3" xfId="38510"/>
    <cellStyle name="常规 7 3 2 6 4 2 3 3 2" xfId="38511"/>
    <cellStyle name="常规 7 3 2 6 4 2 3 4" xfId="38512"/>
    <cellStyle name="常规 7 3 2 6 4 2 3 4 2" xfId="38513"/>
    <cellStyle name="常规 7 3 2 6 4 2 3 5" xfId="38514"/>
    <cellStyle name="常规 7 3 2 6 4 2 4" xfId="38515"/>
    <cellStyle name="常规 7 3 2 6 4 2 4 2" xfId="38516"/>
    <cellStyle name="常规 7 3 2 6 4 2 4 2 2" xfId="38517"/>
    <cellStyle name="常规 7 3 2 6 4 2 4 3" xfId="38518"/>
    <cellStyle name="常规 7 3 2 6 4 2 4 3 2" xfId="38519"/>
    <cellStyle name="常规 7 3 2 6 4 2 4 4" xfId="38520"/>
    <cellStyle name="常规 7 3 2 6 4 2 4 4 2" xfId="38521"/>
    <cellStyle name="常规 7 3 2 6 4 2 4 5" xfId="38522"/>
    <cellStyle name="常规 7 3 2 6 4 2 5" xfId="38523"/>
    <cellStyle name="常规 7 3 2 6 4 2 5 2" xfId="38524"/>
    <cellStyle name="常规 7 3 2 6 4 2 5 2 2" xfId="38525"/>
    <cellStyle name="常规 7 3 2 6 4 2 5 3" xfId="38526"/>
    <cellStyle name="常规 7 3 2 6 4 2 5 3 2" xfId="38527"/>
    <cellStyle name="常规 7 3 2 6 4 2 5 4" xfId="38528"/>
    <cellStyle name="常规 7 3 2 6 4 2 6" xfId="38529"/>
    <cellStyle name="常规 7 3 2 6 4 2 6 2" xfId="38530"/>
    <cellStyle name="常规 7 3 2 6 4 2 7" xfId="38531"/>
    <cellStyle name="常规 7 3 2 6 4 2 7 2" xfId="38532"/>
    <cellStyle name="常规 7 3 2 6 4 2 8" xfId="38533"/>
    <cellStyle name="常规 7 3 2 6 4 2 8 2" xfId="38534"/>
    <cellStyle name="常规 7 3 2 6 4 2 9" xfId="38535"/>
    <cellStyle name="常规 7 3 2 6 4 3" xfId="38536"/>
    <cellStyle name="常规 7 3 2 6 4 3 2" xfId="38537"/>
    <cellStyle name="常规 7 3 2 6 4 3 2 2" xfId="38538"/>
    <cellStyle name="常规 7 3 2 6 4 3 2 2 2" xfId="38539"/>
    <cellStyle name="常规 7 3 2 6 4 3 2 3" xfId="38540"/>
    <cellStyle name="常规 7 3 2 6 4 3 2 3 2" xfId="38541"/>
    <cellStyle name="常规 7 3 2 6 4 3 2 4" xfId="38542"/>
    <cellStyle name="常规 7 3 2 6 4 3 2 4 2" xfId="38543"/>
    <cellStyle name="常规 7 3 2 6 4 3 2 5" xfId="38544"/>
    <cellStyle name="常规 7 3 2 6 4 3 3" xfId="38545"/>
    <cellStyle name="常规 7 3 2 6 4 3 3 2" xfId="38546"/>
    <cellStyle name="常规 7 3 2 6 4 3 4" xfId="38547"/>
    <cellStyle name="常规 7 3 2 6 4 3 4 2" xfId="38548"/>
    <cellStyle name="常规 7 3 2 6 4 3 5" xfId="38549"/>
    <cellStyle name="常规 7 3 2 6 4 3 5 2" xfId="38550"/>
    <cellStyle name="常规 7 3 2 6 4 3 6" xfId="38551"/>
    <cellStyle name="常规 7 3 2 6 4 4" xfId="38552"/>
    <cellStyle name="常规 7 3 2 6 4 4 2" xfId="38553"/>
    <cellStyle name="常规 7 3 2 6 4 4 2 2" xfId="38554"/>
    <cellStyle name="常规 7 3 2 6 4 4 3" xfId="38555"/>
    <cellStyle name="常规 7 3 2 6 4 4 3 2" xfId="38556"/>
    <cellStyle name="常规 7 3 2 6 4 4 4" xfId="38557"/>
    <cellStyle name="常规 7 3 2 6 4 4 4 2" xfId="38558"/>
    <cellStyle name="常规 7 3 2 6 4 4 5" xfId="38559"/>
    <cellStyle name="常规 7 3 2 6 4 5" xfId="38560"/>
    <cellStyle name="常规 7 3 2 6 4 5 2" xfId="38561"/>
    <cellStyle name="常规 7 3 2 6 4 5 2 2" xfId="38562"/>
    <cellStyle name="常规 7 3 2 6 4 5 3" xfId="38563"/>
    <cellStyle name="常规 7 3 2 6 4 5 3 2" xfId="38564"/>
    <cellStyle name="常规 7 3 2 6 4 5 4" xfId="38565"/>
    <cellStyle name="常规 7 3 2 6 4 5 4 2" xfId="38566"/>
    <cellStyle name="常规 7 3 2 6 4 5 5" xfId="38567"/>
    <cellStyle name="常规 7 3 2 6 4 6" xfId="38568"/>
    <cellStyle name="常规 7 3 2 6 4 6 2" xfId="38569"/>
    <cellStyle name="常规 7 3 2 6 4 6 2 2" xfId="38570"/>
    <cellStyle name="常规 7 3 2 6 4 6 3" xfId="38571"/>
    <cellStyle name="常规 7 3 2 6 4 6 3 2" xfId="38572"/>
    <cellStyle name="常规 7 3 2 6 4 6 4" xfId="38573"/>
    <cellStyle name="常规 7 3 2 6 4 7" xfId="38574"/>
    <cellStyle name="常规 7 3 2 6 4 7 2" xfId="38575"/>
    <cellStyle name="常规 7 3 2 6 4 8" xfId="38576"/>
    <cellStyle name="常规 7 3 2 6 4 8 2" xfId="38577"/>
    <cellStyle name="常规 7 3 2 6 4 9" xfId="38578"/>
    <cellStyle name="常规 7 3 2 6 4 9 2" xfId="38579"/>
    <cellStyle name="常规 7 3 2 6 5" xfId="38580"/>
    <cellStyle name="常规 7 3 2 6 5 2" xfId="38581"/>
    <cellStyle name="常规 7 3 2 6 5 2 2" xfId="38582"/>
    <cellStyle name="常规 7 3 2 6 5 2 2 2" xfId="38583"/>
    <cellStyle name="常规 7 3 2 6 5 2 2 2 2" xfId="38584"/>
    <cellStyle name="常规 7 3 2 6 5 2 2 3" xfId="38585"/>
    <cellStyle name="常规 7 3 2 6 5 2 2 3 2" xfId="38586"/>
    <cellStyle name="常规 7 3 2 6 5 2 2 4" xfId="38587"/>
    <cellStyle name="常规 7 3 2 6 5 2 2 4 2" xfId="38588"/>
    <cellStyle name="常规 7 3 2 6 5 2 2 5" xfId="38589"/>
    <cellStyle name="常规 7 3 2 6 5 2 3" xfId="38590"/>
    <cellStyle name="常规 7 3 2 6 5 2 3 2" xfId="38591"/>
    <cellStyle name="常规 7 3 2 6 5 2 4" xfId="38592"/>
    <cellStyle name="常规 7 3 2 6 5 2 4 2" xfId="38593"/>
    <cellStyle name="常规 7 3 2 6 5 2 5" xfId="38594"/>
    <cellStyle name="常规 7 3 2 6 5 2 5 2" xfId="38595"/>
    <cellStyle name="常规 7 3 2 6 5 2 6" xfId="38596"/>
    <cellStyle name="常规 7 3 2 6 5 3" xfId="38597"/>
    <cellStyle name="常规 7 3 2 6 5 3 2" xfId="38598"/>
    <cellStyle name="常规 7 3 2 6 5 3 2 2" xfId="38599"/>
    <cellStyle name="常规 7 3 2 6 5 3 3" xfId="38600"/>
    <cellStyle name="常规 7 3 2 6 5 3 3 2" xfId="38601"/>
    <cellStyle name="常规 7 3 2 6 5 3 4" xfId="38602"/>
    <cellStyle name="常规 7 3 2 6 5 3 4 2" xfId="38603"/>
    <cellStyle name="常规 7 3 2 6 5 3 5" xfId="38604"/>
    <cellStyle name="常规 7 3 2 6 5 4" xfId="38605"/>
    <cellStyle name="常规 7 3 2 6 5 4 2" xfId="38606"/>
    <cellStyle name="常规 7 3 2 6 5 4 2 2" xfId="38607"/>
    <cellStyle name="常规 7 3 2 6 5 4 3" xfId="38608"/>
    <cellStyle name="常规 7 3 2 6 5 4 3 2" xfId="38609"/>
    <cellStyle name="常规 7 3 2 6 5 4 4" xfId="38610"/>
    <cellStyle name="常规 7 3 2 6 5 4 4 2" xfId="38611"/>
    <cellStyle name="常规 7 3 2 6 5 4 5" xfId="38612"/>
    <cellStyle name="常规 7 3 2 6 5 5" xfId="38613"/>
    <cellStyle name="常规 7 3 2 6 5 5 2" xfId="38614"/>
    <cellStyle name="常规 7 3 2 6 5 5 2 2" xfId="38615"/>
    <cellStyle name="常规 7 3 2 6 5 5 3" xfId="38616"/>
    <cellStyle name="常规 7 3 2 6 5 5 3 2" xfId="38617"/>
    <cellStyle name="常规 7 3 2 6 5 5 4" xfId="38618"/>
    <cellStyle name="常规 7 3 2 6 5 6" xfId="38619"/>
    <cellStyle name="常规 7 3 2 6 5 6 2" xfId="38620"/>
    <cellStyle name="常规 7 3 2 6 5 7" xfId="38621"/>
    <cellStyle name="常规 7 3 2 6 5 7 2" xfId="38622"/>
    <cellStyle name="常规 7 3 2 6 5 8" xfId="38623"/>
    <cellStyle name="常规 7 3 2 6 5 8 2" xfId="38624"/>
    <cellStyle name="常规 7 3 2 6 5 9" xfId="38625"/>
    <cellStyle name="常规 7 3 2 6 6" xfId="38626"/>
    <cellStyle name="常规 7 3 2 6 6 2" xfId="38627"/>
    <cellStyle name="常规 7 3 2 6 6 2 2" xfId="38628"/>
    <cellStyle name="常规 7 3 2 6 6 2 2 2" xfId="38629"/>
    <cellStyle name="常规 7 3 2 6 6 2 3" xfId="38630"/>
    <cellStyle name="常规 7 3 2 6 6 2 3 2" xfId="38631"/>
    <cellStyle name="常规 7 3 2 6 6 2 4" xfId="38632"/>
    <cellStyle name="常规 7 3 2 6 6 2 4 2" xfId="38633"/>
    <cellStyle name="常规 7 3 2 6 6 2 5" xfId="38634"/>
    <cellStyle name="常规 7 3 2 6 6 3" xfId="38635"/>
    <cellStyle name="常规 7 3 2 6 6 3 2" xfId="38636"/>
    <cellStyle name="常规 7 3 2 6 6 4" xfId="38637"/>
    <cellStyle name="常规 7 3 2 6 6 4 2" xfId="38638"/>
    <cellStyle name="常规 7 3 2 6 6 5" xfId="38639"/>
    <cellStyle name="常规 7 3 2 6 6 5 2" xfId="38640"/>
    <cellStyle name="常规 7 3 2 6 6 6" xfId="38641"/>
    <cellStyle name="常规 7 3 2 6 7" xfId="38642"/>
    <cellStyle name="常规 7 3 2 6 7 2" xfId="38643"/>
    <cellStyle name="常规 7 3 2 6 7 2 2" xfId="38644"/>
    <cellStyle name="常规 7 3 2 6 7 3" xfId="38645"/>
    <cellStyle name="常规 7 3 2 6 7 3 2" xfId="38646"/>
    <cellStyle name="常规 7 3 2 6 7 4" xfId="38647"/>
    <cellStyle name="常规 7 3 2 6 7 4 2" xfId="38648"/>
    <cellStyle name="常规 7 3 2 6 7 5" xfId="38649"/>
    <cellStyle name="常规 7 3 2 6 8" xfId="38650"/>
    <cellStyle name="常规 7 3 2 6 8 2" xfId="38651"/>
    <cellStyle name="常规 7 3 2 6 8 2 2" xfId="38652"/>
    <cellStyle name="常规 7 3 2 6 8 3" xfId="38653"/>
    <cellStyle name="常规 7 3 2 6 8 3 2" xfId="38654"/>
    <cellStyle name="常规 7 3 2 6 8 4" xfId="38655"/>
    <cellStyle name="常规 7 3 2 6 8 4 2" xfId="38656"/>
    <cellStyle name="常规 7 3 2 6 8 5" xfId="38657"/>
    <cellStyle name="常规 7 3 2 6 9" xfId="38658"/>
    <cellStyle name="常规 7 3 2 6 9 2" xfId="38659"/>
    <cellStyle name="常规 7 3 2 6 9 2 2" xfId="38660"/>
    <cellStyle name="常规 7 3 2 6 9 3" xfId="38661"/>
    <cellStyle name="常规 7 3 2 6 9 3 2" xfId="38662"/>
    <cellStyle name="常规 7 3 2 6 9 4" xfId="38663"/>
    <cellStyle name="常规 7 3 2 7" xfId="38664"/>
    <cellStyle name="常规 7 3 2 7 10" xfId="38665"/>
    <cellStyle name="常规 7 3 2 7 10 2" xfId="38666"/>
    <cellStyle name="常规 7 3 2 7 11" xfId="38667"/>
    <cellStyle name="常规 7 3 2 7 11 2" xfId="38668"/>
    <cellStyle name="常规 7 3 2 7 12" xfId="38669"/>
    <cellStyle name="常规 7 3 2 7 2" xfId="38670"/>
    <cellStyle name="常规 7 3 2 7 2 10" xfId="38671"/>
    <cellStyle name="常规 7 3 2 7 2 10 2" xfId="38672"/>
    <cellStyle name="常规 7 3 2 7 2 11" xfId="38673"/>
    <cellStyle name="常规 7 3 2 7 2 2" xfId="38674"/>
    <cellStyle name="常规 7 3 2 7 2 2 10" xfId="38675"/>
    <cellStyle name="常规 7 3 2 7 2 2 2" xfId="38676"/>
    <cellStyle name="常规 7 3 2 7 2 2 2 2" xfId="38677"/>
    <cellStyle name="常规 7 3 2 7 2 2 2 2 2" xfId="38678"/>
    <cellStyle name="常规 7 3 2 7 2 2 2 2 2 2" xfId="38679"/>
    <cellStyle name="常规 7 3 2 7 2 2 2 2 2 2 2" xfId="38680"/>
    <cellStyle name="常规 7 3 2 7 2 2 2 2 2 3" xfId="38681"/>
    <cellStyle name="常规 7 3 2 7 2 2 2 2 2 3 2" xfId="38682"/>
    <cellStyle name="常规 7 3 2 7 2 2 2 2 2 4" xfId="38683"/>
    <cellStyle name="常规 7 3 2 7 2 2 2 2 2 4 2" xfId="38684"/>
    <cellStyle name="常规 7 3 2 7 2 2 2 2 2 5" xfId="38685"/>
    <cellStyle name="常规 7 3 2 7 2 2 2 2 3" xfId="38686"/>
    <cellStyle name="常规 7 3 2 7 2 2 2 2 3 2" xfId="38687"/>
    <cellStyle name="常规 7 3 2 7 2 2 2 2 4" xfId="38688"/>
    <cellStyle name="常规 7 3 2 7 2 2 2 2 4 2" xfId="38689"/>
    <cellStyle name="常规 7 3 2 7 2 2 2 2 5" xfId="38690"/>
    <cellStyle name="常规 7 3 2 7 2 2 2 2 5 2" xfId="38691"/>
    <cellStyle name="常规 7 3 2 7 2 2 2 2 6" xfId="38692"/>
    <cellStyle name="常规 7 3 2 7 2 2 2 3" xfId="38693"/>
    <cellStyle name="常规 7 3 2 7 2 2 2 3 2" xfId="38694"/>
    <cellStyle name="常规 7 3 2 7 2 2 2 3 2 2" xfId="38695"/>
    <cellStyle name="常规 7 3 2 7 2 2 2 3 3" xfId="38696"/>
    <cellStyle name="常规 7 3 2 7 2 2 2 3 3 2" xfId="38697"/>
    <cellStyle name="常规 7 3 2 7 2 2 2 3 4" xfId="38698"/>
    <cellStyle name="常规 7 3 2 7 2 2 2 3 4 2" xfId="38699"/>
    <cellStyle name="常规 7 3 2 7 2 2 2 3 5" xfId="38700"/>
    <cellStyle name="常规 7 3 2 7 2 2 2 4" xfId="38701"/>
    <cellStyle name="常规 7 3 2 7 2 2 2 4 2" xfId="38702"/>
    <cellStyle name="常规 7 3 2 7 2 2 2 4 2 2" xfId="38703"/>
    <cellStyle name="常规 7 3 2 7 2 2 2 4 3" xfId="38704"/>
    <cellStyle name="常规 7 3 2 7 2 2 2 4 3 2" xfId="38705"/>
    <cellStyle name="常规 7 3 2 7 2 2 2 4 4" xfId="38706"/>
    <cellStyle name="常规 7 3 2 7 2 2 2 4 4 2" xfId="38707"/>
    <cellStyle name="常规 7 3 2 7 2 2 2 4 5" xfId="38708"/>
    <cellStyle name="常规 7 3 2 7 2 2 2 5" xfId="38709"/>
    <cellStyle name="常规 7 3 2 7 2 2 2 5 2" xfId="38710"/>
    <cellStyle name="常规 7 3 2 7 2 2 2 5 2 2" xfId="38711"/>
    <cellStyle name="常规 7 3 2 7 2 2 2 5 3" xfId="38712"/>
    <cellStyle name="常规 7 3 2 7 2 2 2 5 3 2" xfId="38713"/>
    <cellStyle name="常规 7 3 2 7 2 2 2 5 4" xfId="38714"/>
    <cellStyle name="常规 7 3 2 7 2 2 2 6" xfId="38715"/>
    <cellStyle name="常规 7 3 2 7 2 2 2 6 2" xfId="38716"/>
    <cellStyle name="常规 7 3 2 7 2 2 2 7" xfId="38717"/>
    <cellStyle name="常规 7 3 2 7 2 2 2 7 2" xfId="38718"/>
    <cellStyle name="常规 7 3 2 7 2 2 2 8" xfId="38719"/>
    <cellStyle name="常规 7 3 2 7 2 2 2 8 2" xfId="38720"/>
    <cellStyle name="常规 7 3 2 7 2 2 2 9" xfId="38721"/>
    <cellStyle name="常规 7 3 2 7 2 2 3" xfId="38722"/>
    <cellStyle name="常规 7 3 2 7 2 2 3 2" xfId="38723"/>
    <cellStyle name="常规 7 3 2 7 2 2 3 2 2" xfId="38724"/>
    <cellStyle name="常规 7 3 2 7 2 2 3 2 2 2" xfId="38725"/>
    <cellStyle name="常规 7 3 2 7 2 2 3 2 3" xfId="38726"/>
    <cellStyle name="常规 7 3 2 7 2 2 3 2 3 2" xfId="38727"/>
    <cellStyle name="常规 7 3 2 7 2 2 3 2 4" xfId="38728"/>
    <cellStyle name="常规 7 3 2 7 2 2 3 2 4 2" xfId="38729"/>
    <cellStyle name="常规 7 3 2 7 2 2 3 2 5" xfId="38730"/>
    <cellStyle name="常规 7 3 2 7 2 2 3 3" xfId="38731"/>
    <cellStyle name="常规 7 3 2 7 2 2 3 3 2" xfId="38732"/>
    <cellStyle name="常规 7 3 2 7 2 2 3 4" xfId="38733"/>
    <cellStyle name="常规 7 3 2 7 2 2 3 4 2" xfId="38734"/>
    <cellStyle name="常规 7 3 2 7 2 2 3 5" xfId="38735"/>
    <cellStyle name="常规 7 3 2 7 2 2 3 5 2" xfId="38736"/>
    <cellStyle name="常规 7 3 2 7 2 2 3 6" xfId="38737"/>
    <cellStyle name="常规 7 3 2 7 2 2 4" xfId="38738"/>
    <cellStyle name="常规 7 3 2 7 2 2 4 2" xfId="38739"/>
    <cellStyle name="常规 7 3 2 7 2 2 4 2 2" xfId="38740"/>
    <cellStyle name="常规 7 3 2 7 2 2 4 3" xfId="38741"/>
    <cellStyle name="常规 7 3 2 7 2 2 4 3 2" xfId="38742"/>
    <cellStyle name="常规 7 3 2 7 2 2 4 4" xfId="38743"/>
    <cellStyle name="常规 7 3 2 7 2 2 4 4 2" xfId="38744"/>
    <cellStyle name="常规 7 3 2 7 2 2 4 5" xfId="38745"/>
    <cellStyle name="常规 7 3 2 7 2 2 5" xfId="38746"/>
    <cellStyle name="常规 7 3 2 7 2 2 5 2" xfId="38747"/>
    <cellStyle name="常规 7 3 2 7 2 2 5 2 2" xfId="38748"/>
    <cellStyle name="常规 7 3 2 7 2 2 5 3" xfId="38749"/>
    <cellStyle name="常规 7 3 2 7 2 2 5 3 2" xfId="38750"/>
    <cellStyle name="常规 7 3 2 7 2 2 5 4" xfId="38751"/>
    <cellStyle name="常规 7 3 2 7 2 2 5 4 2" xfId="38752"/>
    <cellStyle name="常规 7 3 2 7 2 2 5 5" xfId="38753"/>
    <cellStyle name="常规 7 3 2 7 2 2 6" xfId="38754"/>
    <cellStyle name="常规 7 3 2 7 2 2 6 2" xfId="38755"/>
    <cellStyle name="常规 7 3 2 7 2 2 6 2 2" xfId="38756"/>
    <cellStyle name="常规 7 3 2 7 2 2 6 3" xfId="38757"/>
    <cellStyle name="常规 7 3 2 7 2 2 6 3 2" xfId="38758"/>
    <cellStyle name="常规 7 3 2 7 2 2 6 4" xfId="38759"/>
    <cellStyle name="常规 7 3 2 7 2 2 7" xfId="38760"/>
    <cellStyle name="常规 7 3 2 7 2 2 7 2" xfId="38761"/>
    <cellStyle name="常规 7 3 2 7 2 2 8" xfId="38762"/>
    <cellStyle name="常规 7 3 2 7 2 2 8 2" xfId="38763"/>
    <cellStyle name="常规 7 3 2 7 2 2 9" xfId="38764"/>
    <cellStyle name="常规 7 3 2 7 2 2 9 2" xfId="38765"/>
    <cellStyle name="常规 7 3 2 7 2 3" xfId="38766"/>
    <cellStyle name="常规 7 3 2 7 2 3 2" xfId="38767"/>
    <cellStyle name="常规 7 3 2 7 2 3 2 2" xfId="38768"/>
    <cellStyle name="常规 7 3 2 7 2 3 2 2 2" xfId="38769"/>
    <cellStyle name="常规 7 3 2 7 2 3 2 2 2 2" xfId="38770"/>
    <cellStyle name="常规 7 3 2 7 2 3 2 2 3" xfId="38771"/>
    <cellStyle name="常规 7 3 2 7 2 3 2 2 3 2" xfId="38772"/>
    <cellStyle name="常规 7 3 2 7 2 3 2 2 4" xfId="38773"/>
    <cellStyle name="常规 7 3 2 7 2 3 2 2 4 2" xfId="38774"/>
    <cellStyle name="常规 7 3 2 7 2 3 2 2 5" xfId="38775"/>
    <cellStyle name="常规 7 3 2 7 2 3 2 3" xfId="38776"/>
    <cellStyle name="常规 7 3 2 7 2 3 2 3 2" xfId="38777"/>
    <cellStyle name="常规 7 3 2 7 2 3 2 4" xfId="38778"/>
    <cellStyle name="常规 7 3 2 7 2 3 2 4 2" xfId="38779"/>
    <cellStyle name="常规 7 3 2 7 2 3 2 5" xfId="38780"/>
    <cellStyle name="常规 7 3 2 7 2 3 2 5 2" xfId="38781"/>
    <cellStyle name="常规 7 3 2 7 2 3 2 6" xfId="38782"/>
    <cellStyle name="常规 7 3 2 7 2 3 3" xfId="38783"/>
    <cellStyle name="常规 7 3 2 7 2 3 3 2" xfId="38784"/>
    <cellStyle name="常规 7 3 2 7 2 3 3 2 2" xfId="38785"/>
    <cellStyle name="常规 7 3 2 7 2 3 3 3" xfId="38786"/>
    <cellStyle name="常规 7 3 2 7 2 3 3 3 2" xfId="38787"/>
    <cellStyle name="常规 7 3 2 7 2 3 3 4" xfId="38788"/>
    <cellStyle name="常规 7 3 2 7 2 3 3 4 2" xfId="38789"/>
    <cellStyle name="常规 7 3 2 7 2 3 3 5" xfId="38790"/>
    <cellStyle name="常规 7 3 2 7 2 3 4" xfId="38791"/>
    <cellStyle name="常规 7 3 2 7 2 3 4 2" xfId="38792"/>
    <cellStyle name="常规 7 3 2 7 2 3 4 2 2" xfId="38793"/>
    <cellStyle name="常规 7 3 2 7 2 3 4 3" xfId="38794"/>
    <cellStyle name="常规 7 3 2 7 2 3 4 3 2" xfId="38795"/>
    <cellStyle name="常规 7 3 2 7 2 3 4 4" xfId="38796"/>
    <cellStyle name="常规 7 3 2 7 2 3 4 4 2" xfId="38797"/>
    <cellStyle name="常规 7 3 2 7 2 3 4 5" xfId="38798"/>
    <cellStyle name="常规 7 3 2 7 2 3 5" xfId="38799"/>
    <cellStyle name="常规 7 3 2 7 2 3 5 2" xfId="38800"/>
    <cellStyle name="常规 7 3 2 7 2 3 5 2 2" xfId="38801"/>
    <cellStyle name="常规 7 3 2 7 2 3 5 3" xfId="38802"/>
    <cellStyle name="常规 7 3 2 7 2 3 5 3 2" xfId="38803"/>
    <cellStyle name="常规 7 3 2 7 2 3 5 4" xfId="38804"/>
    <cellStyle name="常规 7 3 2 7 2 3 6" xfId="38805"/>
    <cellStyle name="常规 7 3 2 7 2 3 6 2" xfId="38806"/>
    <cellStyle name="常规 7 3 2 7 2 3 7" xfId="38807"/>
    <cellStyle name="常规 7 3 2 7 2 3 7 2" xfId="38808"/>
    <cellStyle name="常规 7 3 2 7 2 3 8" xfId="38809"/>
    <cellStyle name="常规 7 3 2 7 2 3 8 2" xfId="38810"/>
    <cellStyle name="常规 7 3 2 7 2 3 9" xfId="38811"/>
    <cellStyle name="常规 7 3 2 7 2 4" xfId="38812"/>
    <cellStyle name="常规 7 3 2 7 2 4 2" xfId="38813"/>
    <cellStyle name="常规 7 3 2 7 2 4 2 2" xfId="38814"/>
    <cellStyle name="常规 7 3 2 7 2 4 2 2 2" xfId="38815"/>
    <cellStyle name="常规 7 3 2 7 2 4 2 3" xfId="38816"/>
    <cellStyle name="常规 7 3 2 7 2 4 2 3 2" xfId="38817"/>
    <cellStyle name="常规 7 3 2 7 2 4 2 4" xfId="38818"/>
    <cellStyle name="常规 7 3 2 7 2 4 2 4 2" xfId="38819"/>
    <cellStyle name="常规 7 3 2 7 2 4 2 5" xfId="38820"/>
    <cellStyle name="常规 7 3 2 7 2 4 3" xfId="38821"/>
    <cellStyle name="常规 7 3 2 7 2 4 3 2" xfId="38822"/>
    <cellStyle name="常规 7 3 2 7 2 4 4" xfId="38823"/>
    <cellStyle name="常规 7 3 2 7 2 4 4 2" xfId="38824"/>
    <cellStyle name="常规 7 3 2 7 2 4 5" xfId="38825"/>
    <cellStyle name="常规 7 3 2 7 2 4 5 2" xfId="38826"/>
    <cellStyle name="常规 7 3 2 7 2 4 6" xfId="38827"/>
    <cellStyle name="常规 7 3 2 7 2 5" xfId="38828"/>
    <cellStyle name="常规 7 3 2 7 2 5 2" xfId="38829"/>
    <cellStyle name="常规 7 3 2 7 2 5 2 2" xfId="38830"/>
    <cellStyle name="常规 7 3 2 7 2 5 3" xfId="38831"/>
    <cellStyle name="常规 7 3 2 7 2 5 3 2" xfId="38832"/>
    <cellStyle name="常规 7 3 2 7 2 5 4" xfId="38833"/>
    <cellStyle name="常规 7 3 2 7 2 5 4 2" xfId="38834"/>
    <cellStyle name="常规 7 3 2 7 2 5 5" xfId="38835"/>
    <cellStyle name="常规 7 3 2 7 2 6" xfId="38836"/>
    <cellStyle name="常规 7 3 2 7 2 6 2" xfId="38837"/>
    <cellStyle name="常规 7 3 2 7 2 6 2 2" xfId="38838"/>
    <cellStyle name="常规 7 3 2 7 2 6 3" xfId="38839"/>
    <cellStyle name="常规 7 3 2 7 2 6 3 2" xfId="38840"/>
    <cellStyle name="常规 7 3 2 7 2 6 4" xfId="38841"/>
    <cellStyle name="常规 7 3 2 7 2 6 4 2" xfId="38842"/>
    <cellStyle name="常规 7 3 2 7 2 6 5" xfId="38843"/>
    <cellStyle name="常规 7 3 2 7 2 7" xfId="38844"/>
    <cellStyle name="常规 7 3 2 7 2 7 2" xfId="38845"/>
    <cellStyle name="常规 7 3 2 7 2 7 2 2" xfId="38846"/>
    <cellStyle name="常规 7 3 2 7 2 7 3" xfId="38847"/>
    <cellStyle name="常规 7 3 2 7 2 7 3 2" xfId="38848"/>
    <cellStyle name="常规 7 3 2 7 2 7 4" xfId="38849"/>
    <cellStyle name="常规 7 3 2 7 2 8" xfId="38850"/>
    <cellStyle name="常规 7 3 2 7 2 8 2" xfId="38851"/>
    <cellStyle name="常规 7 3 2 7 2 9" xfId="38852"/>
    <cellStyle name="常规 7 3 2 7 2 9 2" xfId="38853"/>
    <cellStyle name="常规 7 3 2 7 3" xfId="38854"/>
    <cellStyle name="常规 7 3 2 7 3 10" xfId="38855"/>
    <cellStyle name="常规 7 3 2 7 3 2" xfId="38856"/>
    <cellStyle name="常规 7 3 2 7 3 2 2" xfId="38857"/>
    <cellStyle name="常规 7 3 2 7 3 2 2 2" xfId="38858"/>
    <cellStyle name="常规 7 3 2 7 3 2 2 2 2" xfId="38859"/>
    <cellStyle name="常规 7 3 2 7 3 2 2 2 2 2" xfId="38860"/>
    <cellStyle name="常规 7 3 2 7 3 2 2 2 3" xfId="38861"/>
    <cellStyle name="常规 7 3 2 7 3 2 2 2 3 2" xfId="38862"/>
    <cellStyle name="常规 7 3 2 7 3 2 2 2 4" xfId="38863"/>
    <cellStyle name="常规 7 3 2 7 3 2 2 2 4 2" xfId="38864"/>
    <cellStyle name="常规 7 3 2 7 3 2 2 2 5" xfId="38865"/>
    <cellStyle name="常规 7 3 2 7 3 2 2 3" xfId="38866"/>
    <cellStyle name="常规 7 3 2 7 3 2 2 3 2" xfId="38867"/>
    <cellStyle name="常规 7 3 2 7 3 2 2 4" xfId="38868"/>
    <cellStyle name="常规 7 3 2 7 3 2 2 4 2" xfId="38869"/>
    <cellStyle name="常规 7 3 2 7 3 2 2 5" xfId="38870"/>
    <cellStyle name="常规 7 3 2 7 3 2 2 5 2" xfId="38871"/>
    <cellStyle name="常规 7 3 2 7 3 2 2 6" xfId="38872"/>
    <cellStyle name="常规 7 3 2 7 3 2 3" xfId="38873"/>
    <cellStyle name="常规 7 3 2 7 3 2 3 2" xfId="38874"/>
    <cellStyle name="常规 7 3 2 7 3 2 3 2 2" xfId="38875"/>
    <cellStyle name="常规 7 3 2 7 3 2 3 3" xfId="38876"/>
    <cellStyle name="常规 7 3 2 7 3 2 3 3 2" xfId="38877"/>
    <cellStyle name="常规 7 3 2 7 3 2 3 4" xfId="38878"/>
    <cellStyle name="常规 7 3 2 7 3 2 3 4 2" xfId="38879"/>
    <cellStyle name="常规 7 3 2 7 3 2 3 5" xfId="38880"/>
    <cellStyle name="常规 7 3 2 7 3 2 4" xfId="38881"/>
    <cellStyle name="常规 7 3 2 7 3 2 4 2" xfId="38882"/>
    <cellStyle name="常规 7 3 2 7 3 2 4 2 2" xfId="38883"/>
    <cellStyle name="常规 7 3 2 7 3 2 4 3" xfId="38884"/>
    <cellStyle name="常规 7 3 2 7 3 2 4 3 2" xfId="38885"/>
    <cellStyle name="常规 7 3 2 7 3 2 4 4" xfId="38886"/>
    <cellStyle name="常规 7 3 2 7 3 2 4 4 2" xfId="38887"/>
    <cellStyle name="常规 7 3 2 7 3 2 4 5" xfId="38888"/>
    <cellStyle name="常规 7 3 2 7 3 2 5" xfId="38889"/>
    <cellStyle name="常规 7 3 2 7 3 2 5 2" xfId="38890"/>
    <cellStyle name="常规 7 3 2 7 3 2 5 2 2" xfId="38891"/>
    <cellStyle name="常规 7 3 2 7 3 2 5 3" xfId="38892"/>
    <cellStyle name="常规 7 3 2 7 3 2 5 3 2" xfId="38893"/>
    <cellStyle name="常规 7 3 2 7 3 2 5 4" xfId="38894"/>
    <cellStyle name="常规 7 3 2 7 3 2 6" xfId="38895"/>
    <cellStyle name="常规 7 3 2 7 3 2 6 2" xfId="38896"/>
    <cellStyle name="常规 7 3 2 7 3 2 7" xfId="38897"/>
    <cellStyle name="常规 7 3 2 7 3 2 7 2" xfId="38898"/>
    <cellStyle name="常规 7 3 2 7 3 2 8" xfId="38899"/>
    <cellStyle name="常规 7 3 2 7 3 2 8 2" xfId="38900"/>
    <cellStyle name="常规 7 3 2 7 3 2 9" xfId="38901"/>
    <cellStyle name="常规 7 3 2 7 3 3" xfId="38902"/>
    <cellStyle name="常规 7 3 2 7 3 3 2" xfId="38903"/>
    <cellStyle name="常规 7 3 2 7 3 3 2 2" xfId="38904"/>
    <cellStyle name="常规 7 3 2 7 3 3 2 2 2" xfId="38905"/>
    <cellStyle name="常规 7 3 2 7 3 3 2 3" xfId="38906"/>
    <cellStyle name="常规 7 3 2 7 3 3 2 3 2" xfId="38907"/>
    <cellStyle name="常规 7 3 2 7 3 3 2 4" xfId="38908"/>
    <cellStyle name="常规 7 3 2 7 3 3 2 4 2" xfId="38909"/>
    <cellStyle name="常规 7 3 2 7 3 3 2 5" xfId="38910"/>
    <cellStyle name="常规 7 3 2 7 3 3 3" xfId="38911"/>
    <cellStyle name="常规 7 3 2 7 3 3 3 2" xfId="38912"/>
    <cellStyle name="常规 7 3 2 7 3 3 4" xfId="38913"/>
    <cellStyle name="常规 7 3 2 7 3 3 4 2" xfId="38914"/>
    <cellStyle name="常规 7 3 2 7 3 3 5" xfId="38915"/>
    <cellStyle name="常规 7 3 2 7 3 3 5 2" xfId="38916"/>
    <cellStyle name="常规 7 3 2 7 3 3 6" xfId="38917"/>
    <cellStyle name="常规 7 3 2 7 3 4" xfId="38918"/>
    <cellStyle name="常规 7 3 2 7 3 4 2" xfId="38919"/>
    <cellStyle name="常规 7 3 2 7 3 4 2 2" xfId="38920"/>
    <cellStyle name="常规 7 3 2 7 3 4 3" xfId="38921"/>
    <cellStyle name="常规 7 3 2 7 3 4 3 2" xfId="38922"/>
    <cellStyle name="常规 7 3 2 7 3 4 4" xfId="38923"/>
    <cellStyle name="常规 7 3 2 7 3 4 4 2" xfId="38924"/>
    <cellStyle name="常规 7 3 2 7 3 4 5" xfId="38925"/>
    <cellStyle name="常规 7 3 2 7 3 5" xfId="38926"/>
    <cellStyle name="常规 7 3 2 7 3 5 2" xfId="38927"/>
    <cellStyle name="常规 7 3 2 7 3 5 2 2" xfId="38928"/>
    <cellStyle name="常规 7 3 2 7 3 5 3" xfId="38929"/>
    <cellStyle name="常规 7 3 2 7 3 5 3 2" xfId="38930"/>
    <cellStyle name="常规 7 3 2 7 3 5 4" xfId="38931"/>
    <cellStyle name="常规 7 3 2 7 3 5 4 2" xfId="38932"/>
    <cellStyle name="常规 7 3 2 7 3 5 5" xfId="38933"/>
    <cellStyle name="常规 7 3 2 7 3 6" xfId="38934"/>
    <cellStyle name="常规 7 3 2 7 3 6 2" xfId="38935"/>
    <cellStyle name="常规 7 3 2 7 3 6 2 2" xfId="38936"/>
    <cellStyle name="常规 7 3 2 7 3 6 3" xfId="38937"/>
    <cellStyle name="常规 7 3 2 7 3 6 3 2" xfId="38938"/>
    <cellStyle name="常规 7 3 2 7 3 6 4" xfId="38939"/>
    <cellStyle name="常规 7 3 2 7 3 7" xfId="38940"/>
    <cellStyle name="常规 7 3 2 7 3 7 2" xfId="38941"/>
    <cellStyle name="常规 7 3 2 7 3 8" xfId="38942"/>
    <cellStyle name="常规 7 3 2 7 3 8 2" xfId="38943"/>
    <cellStyle name="常规 7 3 2 7 3 9" xfId="38944"/>
    <cellStyle name="常规 7 3 2 7 3 9 2" xfId="38945"/>
    <cellStyle name="常规 7 3 2 7 4" xfId="38946"/>
    <cellStyle name="常规 7 3 2 7 4 2" xfId="38947"/>
    <cellStyle name="常规 7 3 2 7 4 2 2" xfId="38948"/>
    <cellStyle name="常规 7 3 2 7 4 2 2 2" xfId="38949"/>
    <cellStyle name="常规 7 3 2 7 4 2 2 2 2" xfId="38950"/>
    <cellStyle name="常规 7 3 2 7 4 2 2 3" xfId="38951"/>
    <cellStyle name="常规 7 3 2 7 4 2 2 3 2" xfId="38952"/>
    <cellStyle name="常规 7 3 2 7 4 2 2 4" xfId="38953"/>
    <cellStyle name="常规 7 3 2 7 4 2 2 4 2" xfId="38954"/>
    <cellStyle name="常规 7 3 2 7 4 2 2 5" xfId="38955"/>
    <cellStyle name="常规 7 3 2 7 4 2 3" xfId="38956"/>
    <cellStyle name="常规 7 3 2 7 4 2 3 2" xfId="38957"/>
    <cellStyle name="常规 7 3 2 7 4 2 4" xfId="38958"/>
    <cellStyle name="常规 7 3 2 7 4 2 4 2" xfId="38959"/>
    <cellStyle name="常规 7 3 2 7 4 2 5" xfId="38960"/>
    <cellStyle name="常规 7 3 2 7 4 2 5 2" xfId="38961"/>
    <cellStyle name="常规 7 3 2 7 4 2 6" xfId="38962"/>
    <cellStyle name="常规 7 3 2 7 4 3" xfId="38963"/>
    <cellStyle name="常规 7 3 2 7 4 3 2" xfId="38964"/>
    <cellStyle name="常规 7 3 2 7 4 3 2 2" xfId="38965"/>
    <cellStyle name="常规 7 3 2 7 4 3 3" xfId="38966"/>
    <cellStyle name="常规 7 3 2 7 4 3 3 2" xfId="38967"/>
    <cellStyle name="常规 7 3 2 7 4 3 4" xfId="38968"/>
    <cellStyle name="常规 7 3 2 7 4 3 4 2" xfId="38969"/>
    <cellStyle name="常规 7 3 2 7 4 3 5" xfId="38970"/>
    <cellStyle name="常规 7 3 2 7 4 4" xfId="38971"/>
    <cellStyle name="常规 7 3 2 7 4 4 2" xfId="38972"/>
    <cellStyle name="常规 7 3 2 7 4 4 2 2" xfId="38973"/>
    <cellStyle name="常规 7 3 2 7 4 4 3" xfId="38974"/>
    <cellStyle name="常规 7 3 2 7 4 4 3 2" xfId="38975"/>
    <cellStyle name="常规 7 3 2 7 4 4 4" xfId="38976"/>
    <cellStyle name="常规 7 3 2 7 4 4 4 2" xfId="38977"/>
    <cellStyle name="常规 7 3 2 7 4 4 5" xfId="38978"/>
    <cellStyle name="常规 7 3 2 7 4 5" xfId="38979"/>
    <cellStyle name="常规 7 3 2 7 4 5 2" xfId="38980"/>
    <cellStyle name="常规 7 3 2 7 4 5 2 2" xfId="38981"/>
    <cellStyle name="常规 7 3 2 7 4 5 3" xfId="38982"/>
    <cellStyle name="常规 7 3 2 7 4 5 3 2" xfId="38983"/>
    <cellStyle name="常规 7 3 2 7 4 5 4" xfId="38984"/>
    <cellStyle name="常规 7 3 2 7 4 6" xfId="38985"/>
    <cellStyle name="常规 7 3 2 7 4 6 2" xfId="38986"/>
    <cellStyle name="常规 7 3 2 7 4 7" xfId="38987"/>
    <cellStyle name="常规 7 3 2 7 4 7 2" xfId="38988"/>
    <cellStyle name="常规 7 3 2 7 4 8" xfId="38989"/>
    <cellStyle name="常规 7 3 2 7 4 8 2" xfId="38990"/>
    <cellStyle name="常规 7 3 2 7 4 9" xfId="38991"/>
    <cellStyle name="常规 7 3 2 7 5" xfId="38992"/>
    <cellStyle name="常规 7 3 2 7 5 2" xfId="38993"/>
    <cellStyle name="常规 7 3 2 7 5 2 2" xfId="38994"/>
    <cellStyle name="常规 7 3 2 7 5 2 2 2" xfId="38995"/>
    <cellStyle name="常规 7 3 2 7 5 2 3" xfId="38996"/>
    <cellStyle name="常规 7 3 2 7 5 2 3 2" xfId="38997"/>
    <cellStyle name="常规 7 3 2 7 5 2 4" xfId="38998"/>
    <cellStyle name="常规 7 3 2 7 5 2 4 2" xfId="38999"/>
    <cellStyle name="常规 7 3 2 7 5 2 5" xfId="39000"/>
    <cellStyle name="常规 7 3 2 7 5 3" xfId="39001"/>
    <cellStyle name="常规 7 3 2 7 5 3 2" xfId="39002"/>
    <cellStyle name="常规 7 3 2 7 5 4" xfId="39003"/>
    <cellStyle name="常规 7 3 2 7 5 4 2" xfId="39004"/>
    <cellStyle name="常规 7 3 2 7 5 5" xfId="39005"/>
    <cellStyle name="常规 7 3 2 7 5 5 2" xfId="39006"/>
    <cellStyle name="常规 7 3 2 7 5 6" xfId="39007"/>
    <cellStyle name="常规 7 3 2 7 6" xfId="39008"/>
    <cellStyle name="常规 7 3 2 7 6 2" xfId="39009"/>
    <cellStyle name="常规 7 3 2 7 6 2 2" xfId="39010"/>
    <cellStyle name="常规 7 3 2 7 6 3" xfId="39011"/>
    <cellStyle name="常规 7 3 2 7 6 3 2" xfId="39012"/>
    <cellStyle name="常规 7 3 2 7 6 4" xfId="39013"/>
    <cellStyle name="常规 7 3 2 7 6 4 2" xfId="39014"/>
    <cellStyle name="常规 7 3 2 7 6 5" xfId="39015"/>
    <cellStyle name="常规 7 3 2 7 7" xfId="39016"/>
    <cellStyle name="常规 7 3 2 7 7 2" xfId="39017"/>
    <cellStyle name="常规 7 3 2 7 7 2 2" xfId="39018"/>
    <cellStyle name="常规 7 3 2 7 7 3" xfId="39019"/>
    <cellStyle name="常规 7 3 2 7 7 3 2" xfId="39020"/>
    <cellStyle name="常规 7 3 2 7 7 4" xfId="39021"/>
    <cellStyle name="常规 7 3 2 7 7 4 2" xfId="39022"/>
    <cellStyle name="常规 7 3 2 7 7 5" xfId="39023"/>
    <cellStyle name="常规 7 3 2 7 8" xfId="39024"/>
    <cellStyle name="常规 7 3 2 7 8 2" xfId="39025"/>
    <cellStyle name="常规 7 3 2 7 8 2 2" xfId="39026"/>
    <cellStyle name="常规 7 3 2 7 8 3" xfId="39027"/>
    <cellStyle name="常规 7 3 2 7 8 3 2" xfId="39028"/>
    <cellStyle name="常规 7 3 2 7 8 4" xfId="39029"/>
    <cellStyle name="常规 7 3 2 7 9" xfId="39030"/>
    <cellStyle name="常规 7 3 2 7 9 2" xfId="39031"/>
    <cellStyle name="常规 7 3 2 8" xfId="39032"/>
    <cellStyle name="常规 7 3 2 8 10" xfId="39033"/>
    <cellStyle name="常规 7 3 2 8 10 2" xfId="39034"/>
    <cellStyle name="常规 7 3 2 8 11" xfId="39035"/>
    <cellStyle name="常规 7 3 2 8 2" xfId="39036"/>
    <cellStyle name="常规 7 3 2 8 2 10" xfId="39037"/>
    <cellStyle name="常规 7 3 2 8 2 2" xfId="39038"/>
    <cellStyle name="常规 7 3 2 8 2 2 2" xfId="39039"/>
    <cellStyle name="常规 7 3 2 8 2 2 2 2" xfId="39040"/>
    <cellStyle name="常规 7 3 2 8 2 2 2 2 2" xfId="39041"/>
    <cellStyle name="常规 7 3 2 8 2 2 2 2 2 2" xfId="39042"/>
    <cellStyle name="常规 7 3 2 8 2 2 2 2 3" xfId="39043"/>
    <cellStyle name="常规 7 3 2 8 2 2 2 2 3 2" xfId="39044"/>
    <cellStyle name="常规 7 3 2 8 2 2 2 2 4" xfId="39045"/>
    <cellStyle name="常规 7 3 2 8 2 2 2 2 4 2" xfId="39046"/>
    <cellStyle name="常规 7 3 2 8 2 2 2 2 5" xfId="39047"/>
    <cellStyle name="常规 7 3 2 8 2 2 2 3" xfId="39048"/>
    <cellStyle name="常规 7 3 2 8 2 2 2 3 2" xfId="39049"/>
    <cellStyle name="常规 7 3 2 8 2 2 2 4" xfId="39050"/>
    <cellStyle name="常规 7 3 2 8 2 2 2 4 2" xfId="39051"/>
    <cellStyle name="常规 7 3 2 8 2 2 2 5" xfId="39052"/>
    <cellStyle name="常规 7 3 2 8 2 2 2 5 2" xfId="39053"/>
    <cellStyle name="常规 7 3 2 8 2 2 2 6" xfId="39054"/>
    <cellStyle name="常规 7 3 2 8 2 2 3" xfId="39055"/>
    <cellStyle name="常规 7 3 2 8 2 2 3 2" xfId="39056"/>
    <cellStyle name="常规 7 3 2 8 2 2 3 2 2" xfId="39057"/>
    <cellStyle name="常规 7 3 2 8 2 2 3 3" xfId="39058"/>
    <cellStyle name="常规 7 3 2 8 2 2 3 3 2" xfId="39059"/>
    <cellStyle name="常规 7 3 2 8 2 2 3 4" xfId="39060"/>
    <cellStyle name="常规 7 3 2 8 2 2 3 4 2" xfId="39061"/>
    <cellStyle name="常规 7 3 2 8 2 2 3 5" xfId="39062"/>
    <cellStyle name="常规 7 3 2 8 2 2 4" xfId="39063"/>
    <cellStyle name="常规 7 3 2 8 2 2 4 2" xfId="39064"/>
    <cellStyle name="常规 7 3 2 8 2 2 4 2 2" xfId="39065"/>
    <cellStyle name="常规 7 3 2 8 2 2 4 3" xfId="39066"/>
    <cellStyle name="常规 7 3 2 8 2 2 4 3 2" xfId="39067"/>
    <cellStyle name="常规 7 3 2 8 2 2 4 4" xfId="39068"/>
    <cellStyle name="常规 7 3 2 8 2 2 4 4 2" xfId="39069"/>
    <cellStyle name="常规 7 3 2 8 2 2 4 5" xfId="39070"/>
    <cellStyle name="常规 7 3 2 8 2 2 5" xfId="39071"/>
    <cellStyle name="常规 7 3 2 8 2 2 5 2" xfId="39072"/>
    <cellStyle name="常规 7 3 2 8 2 2 5 2 2" xfId="39073"/>
    <cellStyle name="常规 7 3 2 8 2 2 5 3" xfId="39074"/>
    <cellStyle name="常规 7 3 2 8 2 2 5 3 2" xfId="39075"/>
    <cellStyle name="常规 7 3 2 8 2 2 5 4" xfId="39076"/>
    <cellStyle name="常规 7 3 2 8 2 2 6" xfId="39077"/>
    <cellStyle name="常规 7 3 2 8 2 2 6 2" xfId="39078"/>
    <cellStyle name="常规 7 3 2 8 2 2 7" xfId="39079"/>
    <cellStyle name="常规 7 3 2 8 2 2 7 2" xfId="39080"/>
    <cellStyle name="常规 7 3 2 8 2 2 8" xfId="39081"/>
    <cellStyle name="常规 7 3 2 8 2 2 8 2" xfId="39082"/>
    <cellStyle name="常规 7 3 2 8 2 2 9" xfId="39083"/>
    <cellStyle name="常规 7 3 2 8 2 3" xfId="39084"/>
    <cellStyle name="常规 7 3 2 8 2 3 2" xfId="39085"/>
    <cellStyle name="常规 7 3 2 8 2 3 2 2" xfId="39086"/>
    <cellStyle name="常规 7 3 2 8 2 3 2 2 2" xfId="39087"/>
    <cellStyle name="常规 7 3 2 8 2 3 2 3" xfId="39088"/>
    <cellStyle name="常规 7 3 2 8 2 3 2 3 2" xfId="39089"/>
    <cellStyle name="常规 7 3 2 8 2 3 2 4" xfId="39090"/>
    <cellStyle name="常规 7 3 2 8 2 3 2 4 2" xfId="39091"/>
    <cellStyle name="常规 7 3 2 8 2 3 2 5" xfId="39092"/>
    <cellStyle name="常规 7 3 2 8 2 3 3" xfId="39093"/>
    <cellStyle name="常规 7 3 2 8 2 3 3 2" xfId="39094"/>
    <cellStyle name="常规 7 3 2 8 2 3 4" xfId="39095"/>
    <cellStyle name="常规 7 3 2 8 2 3 4 2" xfId="39096"/>
    <cellStyle name="常规 7 3 2 8 2 3 5" xfId="39097"/>
    <cellStyle name="常规 7 3 2 8 2 3 5 2" xfId="39098"/>
    <cellStyle name="常规 7 3 2 8 2 3 6" xfId="39099"/>
    <cellStyle name="常规 7 3 2 8 2 4" xfId="39100"/>
    <cellStyle name="常规 7 3 2 8 2 4 2" xfId="39101"/>
    <cellStyle name="常规 7 3 2 8 2 4 2 2" xfId="39102"/>
    <cellStyle name="常规 7 3 2 8 2 4 3" xfId="39103"/>
    <cellStyle name="常规 7 3 2 8 2 4 3 2" xfId="39104"/>
    <cellStyle name="常规 7 3 2 8 2 4 4" xfId="39105"/>
    <cellStyle name="常规 7 3 2 8 2 4 4 2" xfId="39106"/>
    <cellStyle name="常规 7 3 2 8 2 4 5" xfId="39107"/>
    <cellStyle name="常规 7 3 2 8 2 5" xfId="39108"/>
    <cellStyle name="常规 7 3 2 8 2 5 2" xfId="39109"/>
    <cellStyle name="常规 7 3 2 8 2 5 2 2" xfId="39110"/>
    <cellStyle name="常规 7 3 2 8 2 5 3" xfId="39111"/>
    <cellStyle name="常规 7 3 2 8 2 5 3 2" xfId="39112"/>
    <cellStyle name="常规 7 3 2 8 2 5 4" xfId="39113"/>
    <cellStyle name="常规 7 3 2 8 2 5 4 2" xfId="39114"/>
    <cellStyle name="常规 7 3 2 8 2 5 5" xfId="39115"/>
    <cellStyle name="常规 7 3 2 8 2 6" xfId="39116"/>
    <cellStyle name="常规 7 3 2 8 2 6 2" xfId="39117"/>
    <cellStyle name="常规 7 3 2 8 2 6 2 2" xfId="39118"/>
    <cellStyle name="常规 7 3 2 8 2 6 3" xfId="39119"/>
    <cellStyle name="常规 7 3 2 8 2 6 3 2" xfId="39120"/>
    <cellStyle name="常规 7 3 2 8 2 6 4" xfId="39121"/>
    <cellStyle name="常规 7 3 2 8 2 7" xfId="39122"/>
    <cellStyle name="常规 7 3 2 8 2 7 2" xfId="39123"/>
    <cellStyle name="常规 7 3 2 8 2 8" xfId="39124"/>
    <cellStyle name="常规 7 3 2 8 2 8 2" xfId="39125"/>
    <cellStyle name="常规 7 3 2 8 2 9" xfId="39126"/>
    <cellStyle name="常规 7 3 2 8 2 9 2" xfId="39127"/>
    <cellStyle name="常规 7 3 2 8 3" xfId="39128"/>
    <cellStyle name="常规 7 3 2 8 3 2" xfId="39129"/>
    <cellStyle name="常规 7 3 2 8 3 2 2" xfId="39130"/>
    <cellStyle name="常规 7 3 2 8 3 2 2 2" xfId="39131"/>
    <cellStyle name="常规 7 3 2 8 3 2 2 2 2" xfId="39132"/>
    <cellStyle name="常规 7 3 2 8 3 2 2 3" xfId="39133"/>
    <cellStyle name="常规 7 3 2 8 3 2 2 3 2" xfId="39134"/>
    <cellStyle name="常规 7 3 2 8 3 2 2 4" xfId="39135"/>
    <cellStyle name="常规 7 3 2 8 3 2 2 4 2" xfId="39136"/>
    <cellStyle name="常规 7 3 2 8 3 2 2 5" xfId="39137"/>
    <cellStyle name="常规 7 3 2 8 3 2 3" xfId="39138"/>
    <cellStyle name="常规 7 3 2 8 3 2 3 2" xfId="39139"/>
    <cellStyle name="常规 7 3 2 8 3 2 4" xfId="39140"/>
    <cellStyle name="常规 7 3 2 8 3 2 4 2" xfId="39141"/>
    <cellStyle name="常规 7 3 2 8 3 2 5" xfId="39142"/>
    <cellStyle name="常规 7 3 2 8 3 2 5 2" xfId="39143"/>
    <cellStyle name="常规 7 3 2 8 3 2 6" xfId="39144"/>
    <cellStyle name="常规 7 3 2 8 3 3" xfId="39145"/>
    <cellStyle name="常规 7 3 2 8 3 3 2" xfId="39146"/>
    <cellStyle name="常规 7 3 2 8 3 3 2 2" xfId="39147"/>
    <cellStyle name="常规 7 3 2 8 3 3 3" xfId="39148"/>
    <cellStyle name="常规 7 3 2 8 3 3 3 2" xfId="39149"/>
    <cellStyle name="常规 7 3 2 8 3 3 4" xfId="39150"/>
    <cellStyle name="常规 7 3 2 8 3 3 4 2" xfId="39151"/>
    <cellStyle name="常规 7 3 2 8 3 3 5" xfId="39152"/>
    <cellStyle name="常规 7 3 2 8 3 4" xfId="39153"/>
    <cellStyle name="常规 7 3 2 8 3 4 2" xfId="39154"/>
    <cellStyle name="常规 7 3 2 8 3 4 2 2" xfId="39155"/>
    <cellStyle name="常规 7 3 2 8 3 4 3" xfId="39156"/>
    <cellStyle name="常规 7 3 2 8 3 4 3 2" xfId="39157"/>
    <cellStyle name="常规 7 3 2 8 3 4 4" xfId="39158"/>
    <cellStyle name="常规 7 3 2 8 3 4 4 2" xfId="39159"/>
    <cellStyle name="常规 7 3 2 8 3 4 5" xfId="39160"/>
    <cellStyle name="常规 7 3 2 8 3 5" xfId="39161"/>
    <cellStyle name="常规 7 3 2 8 3 5 2" xfId="39162"/>
    <cellStyle name="常规 7 3 2 8 3 5 2 2" xfId="39163"/>
    <cellStyle name="常规 7 3 2 8 3 5 3" xfId="39164"/>
    <cellStyle name="常规 7 3 2 8 3 5 3 2" xfId="39165"/>
    <cellStyle name="常规 7 3 2 8 3 5 4" xfId="39166"/>
    <cellStyle name="常规 7 3 2 8 3 6" xfId="39167"/>
    <cellStyle name="常规 7 3 2 8 3 6 2" xfId="39168"/>
    <cellStyle name="常规 7 3 2 8 3 7" xfId="39169"/>
    <cellStyle name="常规 7 3 2 8 3 7 2" xfId="39170"/>
    <cellStyle name="常规 7 3 2 8 3 8" xfId="39171"/>
    <cellStyle name="常规 7 3 2 8 3 8 2" xfId="39172"/>
    <cellStyle name="常规 7 3 2 8 3 9" xfId="39173"/>
    <cellStyle name="常规 7 3 2 8 4" xfId="39174"/>
    <cellStyle name="常规 7 3 2 8 4 2" xfId="39175"/>
    <cellStyle name="常规 7 3 2 8 4 2 2" xfId="39176"/>
    <cellStyle name="常规 7 3 2 8 4 2 2 2" xfId="39177"/>
    <cellStyle name="常规 7 3 2 8 4 2 3" xfId="39178"/>
    <cellStyle name="常规 7 3 2 8 4 2 3 2" xfId="39179"/>
    <cellStyle name="常规 7 3 2 8 4 2 4" xfId="39180"/>
    <cellStyle name="常规 7 3 2 8 4 2 4 2" xfId="39181"/>
    <cellStyle name="常规 7 3 2 8 4 2 5" xfId="39182"/>
    <cellStyle name="常规 7 3 2 8 4 3" xfId="39183"/>
    <cellStyle name="常规 7 3 2 8 4 3 2" xfId="39184"/>
    <cellStyle name="常规 7 3 2 8 4 4" xfId="39185"/>
    <cellStyle name="常规 7 3 2 8 4 4 2" xfId="39186"/>
    <cellStyle name="常规 7 3 2 8 4 5" xfId="39187"/>
    <cellStyle name="常规 7 3 2 8 4 5 2" xfId="39188"/>
    <cellStyle name="常规 7 3 2 8 4 6" xfId="39189"/>
    <cellStyle name="常规 7 3 2 8 5" xfId="39190"/>
    <cellStyle name="常规 7 3 2 8 5 2" xfId="39191"/>
    <cellStyle name="常规 7 3 2 8 5 2 2" xfId="39192"/>
    <cellStyle name="常规 7 3 2 8 5 3" xfId="39193"/>
    <cellStyle name="常规 7 3 2 8 5 3 2" xfId="39194"/>
    <cellStyle name="常规 7 3 2 8 5 4" xfId="39195"/>
    <cellStyle name="常规 7 3 2 8 5 4 2" xfId="39196"/>
    <cellStyle name="常规 7 3 2 8 5 5" xfId="39197"/>
    <cellStyle name="常规 7 3 2 8 6" xfId="39198"/>
    <cellStyle name="常规 7 3 2 8 6 2" xfId="39199"/>
    <cellStyle name="常规 7 3 2 8 6 2 2" xfId="39200"/>
    <cellStyle name="常规 7 3 2 8 6 3" xfId="39201"/>
    <cellStyle name="常规 7 3 2 8 6 3 2" xfId="39202"/>
    <cellStyle name="常规 7 3 2 8 6 4" xfId="39203"/>
    <cellStyle name="常规 7 3 2 8 6 4 2" xfId="39204"/>
    <cellStyle name="常规 7 3 2 8 6 5" xfId="39205"/>
    <cellStyle name="常规 7 3 2 8 7" xfId="39206"/>
    <cellStyle name="常规 7 3 2 8 7 2" xfId="39207"/>
    <cellStyle name="常规 7 3 2 8 7 2 2" xfId="39208"/>
    <cellStyle name="常规 7 3 2 8 7 3" xfId="39209"/>
    <cellStyle name="常规 7 3 2 8 7 3 2" xfId="39210"/>
    <cellStyle name="常规 7 3 2 8 7 4" xfId="39211"/>
    <cellStyle name="常规 7 3 2 8 8" xfId="39212"/>
    <cellStyle name="常规 7 3 2 8 8 2" xfId="39213"/>
    <cellStyle name="常规 7 3 2 8 9" xfId="39214"/>
    <cellStyle name="常规 7 3 2 8 9 2" xfId="39215"/>
    <cellStyle name="常规 7 3 2 9" xfId="39216"/>
    <cellStyle name="常规 7 3 2 9 10" xfId="39217"/>
    <cellStyle name="常规 7 3 2 9 10 2" xfId="39218"/>
    <cellStyle name="常规 7 3 2 9 11" xfId="39219"/>
    <cellStyle name="常规 7 3 2 9 2" xfId="39220"/>
    <cellStyle name="常规 7 3 2 9 2 10" xfId="39221"/>
    <cellStyle name="常规 7 3 2 9 2 2" xfId="39222"/>
    <cellStyle name="常规 7 3 2 9 2 2 2" xfId="39223"/>
    <cellStyle name="常规 7 3 2 9 2 2 2 2" xfId="39224"/>
    <cellStyle name="常规 7 3 2 9 2 2 2 2 2" xfId="39225"/>
    <cellStyle name="常规 7 3 2 9 2 2 2 2 2 2" xfId="39226"/>
    <cellStyle name="常规 7 3 2 9 2 2 2 2 3" xfId="39227"/>
    <cellStyle name="常规 7 3 2 9 2 2 2 2 3 2" xfId="39228"/>
    <cellStyle name="常规 7 3 2 9 2 2 2 2 4" xfId="39229"/>
    <cellStyle name="常规 7 3 2 9 2 2 2 2 4 2" xfId="39230"/>
    <cellStyle name="常规 7 3 2 9 2 2 2 2 5" xfId="39231"/>
    <cellStyle name="常规 7 3 2 9 2 2 2 3" xfId="39232"/>
    <cellStyle name="常规 7 3 2 9 2 2 2 3 2" xfId="39233"/>
    <cellStyle name="常规 7 3 2 9 2 2 2 4" xfId="39234"/>
    <cellStyle name="常规 7 3 2 9 2 2 2 4 2" xfId="39235"/>
    <cellStyle name="常规 7 3 2 9 2 2 2 5" xfId="39236"/>
    <cellStyle name="常规 7 3 2 9 2 2 2 5 2" xfId="39237"/>
    <cellStyle name="常规 7 3 2 9 2 2 2 6" xfId="39238"/>
    <cellStyle name="常规 7 3 2 9 2 2 3" xfId="39239"/>
    <cellStyle name="常规 7 3 2 9 2 2 3 2" xfId="39240"/>
    <cellStyle name="常规 7 3 2 9 2 2 3 2 2" xfId="39241"/>
    <cellStyle name="常规 7 3 2 9 2 2 3 3" xfId="39242"/>
    <cellStyle name="常规 7 3 2 9 2 2 3 3 2" xfId="39243"/>
    <cellStyle name="常规 7 3 2 9 2 2 3 4" xfId="39244"/>
    <cellStyle name="常规 7 3 2 9 2 2 3 4 2" xfId="39245"/>
    <cellStyle name="常规 7 3 2 9 2 2 3 5" xfId="39246"/>
    <cellStyle name="常规 7 3 2 9 2 2 4" xfId="39247"/>
    <cellStyle name="常规 7 3 2 9 2 2 4 2" xfId="39248"/>
    <cellStyle name="常规 7 3 2 9 2 2 4 2 2" xfId="39249"/>
    <cellStyle name="常规 7 3 2 9 2 2 4 3" xfId="39250"/>
    <cellStyle name="常规 7 3 2 9 2 2 4 3 2" xfId="39251"/>
    <cellStyle name="常规 7 3 2 9 2 2 4 4" xfId="39252"/>
    <cellStyle name="常规 7 3 2 9 2 2 4 4 2" xfId="39253"/>
    <cellStyle name="常规 7 3 2 9 2 2 4 5" xfId="39254"/>
    <cellStyle name="常规 7 3 2 9 2 2 5" xfId="39255"/>
    <cellStyle name="常规 7 3 2 9 2 2 5 2" xfId="39256"/>
    <cellStyle name="常规 7 3 2 9 2 2 5 2 2" xfId="39257"/>
    <cellStyle name="常规 7 3 2 9 2 2 5 3" xfId="39258"/>
    <cellStyle name="常规 7 3 2 9 2 2 5 3 2" xfId="39259"/>
    <cellStyle name="常规 7 3 2 9 2 2 5 4" xfId="39260"/>
    <cellStyle name="常规 7 3 2 9 2 2 6" xfId="39261"/>
    <cellStyle name="常规 7 3 2 9 2 2 6 2" xfId="39262"/>
    <cellStyle name="常规 7 3 2 9 2 2 7" xfId="39263"/>
    <cellStyle name="常规 7 3 2 9 2 2 7 2" xfId="39264"/>
    <cellStyle name="常规 7 3 2 9 2 2 8" xfId="39265"/>
    <cellStyle name="常规 7 3 2 9 2 2 8 2" xfId="39266"/>
    <cellStyle name="常规 7 3 2 9 2 2 9" xfId="39267"/>
    <cellStyle name="常规 7 3 2 9 2 3" xfId="39268"/>
    <cellStyle name="常规 7 3 2 9 2 3 2" xfId="39269"/>
    <cellStyle name="常规 7 3 2 9 2 3 2 2" xfId="39270"/>
    <cellStyle name="常规 7 3 2 9 2 3 2 2 2" xfId="39271"/>
    <cellStyle name="常规 7 3 2 9 2 3 2 3" xfId="39272"/>
    <cellStyle name="常规 7 3 2 9 2 3 2 3 2" xfId="39273"/>
    <cellStyle name="常规 7 3 2 9 2 3 2 4" xfId="39274"/>
    <cellStyle name="常规 7 3 2 9 2 3 2 4 2" xfId="39275"/>
    <cellStyle name="常规 7 3 2 9 2 3 2 5" xfId="39276"/>
    <cellStyle name="常规 7 3 2 9 2 3 3" xfId="39277"/>
    <cellStyle name="常规 7 3 2 9 2 3 3 2" xfId="39278"/>
    <cellStyle name="常规 7 3 2 9 2 3 4" xfId="39279"/>
    <cellStyle name="常规 7 3 2 9 2 3 4 2" xfId="39280"/>
    <cellStyle name="常规 7 3 2 9 2 3 5" xfId="39281"/>
    <cellStyle name="常规 7 3 2 9 2 3 5 2" xfId="39282"/>
    <cellStyle name="常规 7 3 2 9 2 3 6" xfId="39283"/>
    <cellStyle name="常规 7 3 2 9 2 4" xfId="39284"/>
    <cellStyle name="常规 7 3 2 9 2 4 2" xfId="39285"/>
    <cellStyle name="常规 7 3 2 9 2 4 2 2" xfId="39286"/>
    <cellStyle name="常规 7 3 2 9 2 4 3" xfId="39287"/>
    <cellStyle name="常规 7 3 2 9 2 4 3 2" xfId="39288"/>
    <cellStyle name="常规 7 3 2 9 2 4 4" xfId="39289"/>
    <cellStyle name="常规 7 3 2 9 2 4 4 2" xfId="39290"/>
    <cellStyle name="常规 7 3 2 9 2 4 5" xfId="39291"/>
    <cellStyle name="常规 7 3 2 9 2 5" xfId="39292"/>
    <cellStyle name="常规 7 3 2 9 2 5 2" xfId="39293"/>
    <cellStyle name="常规 7 3 2 9 2 5 2 2" xfId="39294"/>
    <cellStyle name="常规 7 3 2 9 2 5 3" xfId="39295"/>
    <cellStyle name="常规 7 3 2 9 2 5 3 2" xfId="39296"/>
    <cellStyle name="常规 7 3 2 9 2 5 4" xfId="39297"/>
    <cellStyle name="常规 7 3 2 9 2 5 4 2" xfId="39298"/>
    <cellStyle name="常规 7 3 2 9 2 5 5" xfId="39299"/>
    <cellStyle name="常规 7 3 2 9 2 6" xfId="39300"/>
    <cellStyle name="常规 7 3 2 9 2 6 2" xfId="39301"/>
    <cellStyle name="常规 7 3 2 9 2 6 2 2" xfId="39302"/>
    <cellStyle name="常规 7 3 2 9 2 6 3" xfId="39303"/>
    <cellStyle name="常规 7 3 2 9 2 6 3 2" xfId="39304"/>
    <cellStyle name="常规 7 3 2 9 2 6 4" xfId="39305"/>
    <cellStyle name="常规 7 3 2 9 2 7" xfId="39306"/>
    <cellStyle name="常规 7 3 2 9 2 7 2" xfId="39307"/>
    <cellStyle name="常规 7 3 2 9 2 8" xfId="39308"/>
    <cellStyle name="常规 7 3 2 9 2 8 2" xfId="39309"/>
    <cellStyle name="常规 7 3 2 9 2 9" xfId="39310"/>
    <cellStyle name="常规 7 3 2 9 2 9 2" xfId="39311"/>
    <cellStyle name="常规 7 3 2 9 3" xfId="39312"/>
    <cellStyle name="常规 7 3 2 9 3 2" xfId="39313"/>
    <cellStyle name="常规 7 3 2 9 3 2 2" xfId="39314"/>
    <cellStyle name="常规 7 3 2 9 3 2 2 2" xfId="39315"/>
    <cellStyle name="常规 7 3 2 9 3 2 2 2 2" xfId="39316"/>
    <cellStyle name="常规 7 3 2 9 3 2 2 3" xfId="39317"/>
    <cellStyle name="常规 7 3 2 9 3 2 2 3 2" xfId="39318"/>
    <cellStyle name="常规 7 3 2 9 3 2 2 4" xfId="39319"/>
    <cellStyle name="常规 7 3 2 9 3 2 2 4 2" xfId="39320"/>
    <cellStyle name="常规 7 3 2 9 3 2 2 5" xfId="39321"/>
    <cellStyle name="常规 7 3 2 9 3 2 3" xfId="39322"/>
    <cellStyle name="常规 7 3 2 9 3 2 3 2" xfId="39323"/>
    <cellStyle name="常规 7 3 2 9 3 2 4" xfId="39324"/>
    <cellStyle name="常规 7 3 2 9 3 2 4 2" xfId="39325"/>
    <cellStyle name="常规 7 3 2 9 3 2 5" xfId="39326"/>
    <cellStyle name="常规 7 3 2 9 3 2 5 2" xfId="39327"/>
    <cellStyle name="常规 7 3 2 9 3 2 6" xfId="39328"/>
    <cellStyle name="常规 7 3 2 9 3 3" xfId="39329"/>
    <cellStyle name="常规 7 3 2 9 3 3 2" xfId="39330"/>
    <cellStyle name="常规 7 3 2 9 3 3 2 2" xfId="39331"/>
    <cellStyle name="常规 7 3 2 9 3 3 3" xfId="39332"/>
    <cellStyle name="常规 7 3 2 9 3 3 3 2" xfId="39333"/>
    <cellStyle name="常规 7 3 2 9 3 3 4" xfId="39334"/>
    <cellStyle name="常规 7 3 2 9 3 3 4 2" xfId="39335"/>
    <cellStyle name="常规 7 3 2 9 3 3 5" xfId="39336"/>
    <cellStyle name="常规 7 3 2 9 3 4" xfId="39337"/>
    <cellStyle name="常规 7 3 2 9 3 4 2" xfId="39338"/>
    <cellStyle name="常规 7 3 2 9 3 4 2 2" xfId="39339"/>
    <cellStyle name="常规 7 3 2 9 3 4 3" xfId="39340"/>
    <cellStyle name="常规 7 3 2 9 3 4 3 2" xfId="39341"/>
    <cellStyle name="常规 7 3 2 9 3 4 4" xfId="39342"/>
    <cellStyle name="常规 7 3 2 9 3 4 4 2" xfId="39343"/>
    <cellStyle name="常规 7 3 2 9 3 4 5" xfId="39344"/>
    <cellStyle name="常规 7 3 2 9 3 5" xfId="39345"/>
    <cellStyle name="常规 7 3 2 9 3 5 2" xfId="39346"/>
    <cellStyle name="常规 7 3 2 9 3 5 2 2" xfId="39347"/>
    <cellStyle name="常规 7 3 2 9 3 5 3" xfId="39348"/>
    <cellStyle name="常规 7 3 2 9 3 5 3 2" xfId="39349"/>
    <cellStyle name="常规 7 3 2 9 3 5 4" xfId="39350"/>
    <cellStyle name="常规 7 3 2 9 3 6" xfId="39351"/>
    <cellStyle name="常规 7 3 2 9 3 6 2" xfId="39352"/>
    <cellStyle name="常规 7 3 2 9 3 7" xfId="39353"/>
    <cellStyle name="常规 7 3 2 9 3 7 2" xfId="39354"/>
    <cellStyle name="常规 7 3 2 9 3 8" xfId="39355"/>
    <cellStyle name="常规 7 3 2 9 3 8 2" xfId="39356"/>
    <cellStyle name="常规 7 3 2 9 3 9" xfId="39357"/>
    <cellStyle name="常规 7 3 2 9 4" xfId="39358"/>
    <cellStyle name="常规 7 3 2 9 4 2" xfId="39359"/>
    <cellStyle name="常规 7 3 2 9 4 2 2" xfId="39360"/>
    <cellStyle name="常规 7 3 2 9 4 2 2 2" xfId="39361"/>
    <cellStyle name="常规 7 3 2 9 4 2 3" xfId="39362"/>
    <cellStyle name="常规 7 3 2 9 4 2 3 2" xfId="39363"/>
    <cellStyle name="常规 7 3 2 9 4 2 4" xfId="39364"/>
    <cellStyle name="常规 7 3 2 9 4 2 4 2" xfId="39365"/>
    <cellStyle name="常规 7 3 2 9 4 2 5" xfId="39366"/>
    <cellStyle name="常规 7 3 2 9 4 3" xfId="39367"/>
    <cellStyle name="常规 7 3 2 9 4 3 2" xfId="39368"/>
    <cellStyle name="常规 7 3 2 9 4 4" xfId="39369"/>
    <cellStyle name="常规 7 3 2 9 4 4 2" xfId="39370"/>
    <cellStyle name="常规 7 3 2 9 4 5" xfId="39371"/>
    <cellStyle name="常规 7 3 2 9 4 5 2" xfId="39372"/>
    <cellStyle name="常规 7 3 2 9 4 6" xfId="39373"/>
    <cellStyle name="常规 7 3 2 9 5" xfId="39374"/>
    <cellStyle name="常规 7 3 2 9 5 2" xfId="39375"/>
    <cellStyle name="常规 7 3 2 9 5 2 2" xfId="39376"/>
    <cellStyle name="常规 7 3 2 9 5 3" xfId="39377"/>
    <cellStyle name="常规 7 3 2 9 5 3 2" xfId="39378"/>
    <cellStyle name="常规 7 3 2 9 5 4" xfId="39379"/>
    <cellStyle name="常规 7 3 2 9 5 4 2" xfId="39380"/>
    <cellStyle name="常规 7 3 2 9 5 5" xfId="39381"/>
    <cellStyle name="常规 7 3 2 9 6" xfId="39382"/>
    <cellStyle name="常规 7 3 2 9 6 2" xfId="39383"/>
    <cellStyle name="常规 7 3 2 9 6 2 2" xfId="39384"/>
    <cellStyle name="常规 7 3 2 9 6 3" xfId="39385"/>
    <cellStyle name="常规 7 3 2 9 6 3 2" xfId="39386"/>
    <cellStyle name="常规 7 3 2 9 6 4" xfId="39387"/>
    <cellStyle name="常规 7 3 2 9 6 4 2" xfId="39388"/>
    <cellStyle name="常规 7 3 2 9 6 5" xfId="39389"/>
    <cellStyle name="常规 7 3 2 9 7" xfId="39390"/>
    <cellStyle name="常规 7 3 2 9 7 2" xfId="39391"/>
    <cellStyle name="常规 7 3 2 9 7 2 2" xfId="39392"/>
    <cellStyle name="常规 7 3 2 9 7 3" xfId="39393"/>
    <cellStyle name="常规 7 3 2 9 7 3 2" xfId="39394"/>
    <cellStyle name="常规 7 3 2 9 7 4" xfId="39395"/>
    <cellStyle name="常规 7 3 2 9 8" xfId="39396"/>
    <cellStyle name="常规 7 3 2 9 8 2" xfId="39397"/>
    <cellStyle name="常规 7 3 2 9 9" xfId="39398"/>
    <cellStyle name="常规 7 3 2 9 9 2" xfId="39399"/>
    <cellStyle name="常规 7 3 20" xfId="39400"/>
    <cellStyle name="常规 7 3 20 2" xfId="39401"/>
    <cellStyle name="常规 7 3 21" xfId="39402"/>
    <cellStyle name="常规 7 3 3" xfId="39403"/>
    <cellStyle name="常规 7 3 3 10" xfId="39404"/>
    <cellStyle name="常规 7 3 3 10 2" xfId="39405"/>
    <cellStyle name="常规 7 3 3 10 2 2" xfId="39406"/>
    <cellStyle name="常规 7 3 3 10 2 2 2" xfId="39407"/>
    <cellStyle name="常规 7 3 3 10 2 3" xfId="39408"/>
    <cellStyle name="常规 7 3 3 10 2 3 2" xfId="39409"/>
    <cellStyle name="常规 7 3 3 10 2 4" xfId="39410"/>
    <cellStyle name="常规 7 3 3 10 2 4 2" xfId="39411"/>
    <cellStyle name="常规 7 3 3 10 2 5" xfId="39412"/>
    <cellStyle name="常规 7 3 3 10 3" xfId="39413"/>
    <cellStyle name="常规 7 3 3 10 3 2" xfId="39414"/>
    <cellStyle name="常规 7 3 3 10 4" xfId="39415"/>
    <cellStyle name="常规 7 3 3 10 4 2" xfId="39416"/>
    <cellStyle name="常规 7 3 3 10 5" xfId="39417"/>
    <cellStyle name="常规 7 3 3 10 5 2" xfId="39418"/>
    <cellStyle name="常规 7 3 3 10 6" xfId="39419"/>
    <cellStyle name="常规 7 3 3 11" xfId="39420"/>
    <cellStyle name="常规 7 3 3 11 2" xfId="39421"/>
    <cellStyle name="常规 7 3 3 11 2 2" xfId="39422"/>
    <cellStyle name="常规 7 3 3 11 3" xfId="39423"/>
    <cellStyle name="常规 7 3 3 11 3 2" xfId="39424"/>
    <cellStyle name="常规 7 3 3 11 4" xfId="39425"/>
    <cellStyle name="常规 7 3 3 11 4 2" xfId="39426"/>
    <cellStyle name="常规 7 3 3 11 5" xfId="39427"/>
    <cellStyle name="常规 7 3 3 12" xfId="39428"/>
    <cellStyle name="常规 7 3 3 12 2" xfId="39429"/>
    <cellStyle name="常规 7 3 3 12 2 2" xfId="39430"/>
    <cellStyle name="常规 7 3 3 12 3" xfId="39431"/>
    <cellStyle name="常规 7 3 3 12 3 2" xfId="39432"/>
    <cellStyle name="常规 7 3 3 12 4" xfId="39433"/>
    <cellStyle name="常规 7 3 3 12 4 2" xfId="39434"/>
    <cellStyle name="常规 7 3 3 12 5" xfId="39435"/>
    <cellStyle name="常规 7 3 3 13" xfId="39436"/>
    <cellStyle name="常规 7 3 3 13 2" xfId="39437"/>
    <cellStyle name="常规 7 3 3 13 2 2" xfId="39438"/>
    <cellStyle name="常规 7 3 3 13 3" xfId="39439"/>
    <cellStyle name="常规 7 3 3 13 3 2" xfId="39440"/>
    <cellStyle name="常规 7 3 3 13 4" xfId="39441"/>
    <cellStyle name="常规 7 3 3 13 4 2" xfId="39442"/>
    <cellStyle name="常规 7 3 3 13 5" xfId="39443"/>
    <cellStyle name="常规 7 3 3 14" xfId="39444"/>
    <cellStyle name="常规 7 3 3 14 2" xfId="39445"/>
    <cellStyle name="常规 7 3 3 14 2 2" xfId="39446"/>
    <cellStyle name="常规 7 3 3 14 3" xfId="39447"/>
    <cellStyle name="常规 7 3 3 14 3 2" xfId="39448"/>
    <cellStyle name="常规 7 3 3 14 4" xfId="39449"/>
    <cellStyle name="常规 7 3 3 15" xfId="39450"/>
    <cellStyle name="常规 7 3 3 15 2" xfId="39451"/>
    <cellStyle name="常规 7 3 3 16" xfId="39452"/>
    <cellStyle name="常规 7 3 3 16 2" xfId="39453"/>
    <cellStyle name="常规 7 3 3 17" xfId="39454"/>
    <cellStyle name="常规 7 3 3 17 2" xfId="39455"/>
    <cellStyle name="常规 7 3 3 18" xfId="39456"/>
    <cellStyle name="常规 7 3 3 2" xfId="39457"/>
    <cellStyle name="常规 7 3 3 2 10" xfId="39458"/>
    <cellStyle name="常规 7 3 3 2 10 2" xfId="39459"/>
    <cellStyle name="常规 7 3 3 2 10 2 2" xfId="39460"/>
    <cellStyle name="常规 7 3 3 2 10 3" xfId="39461"/>
    <cellStyle name="常规 7 3 3 2 10 3 2" xfId="39462"/>
    <cellStyle name="常规 7 3 3 2 10 4" xfId="39463"/>
    <cellStyle name="常规 7 3 3 2 10 4 2" xfId="39464"/>
    <cellStyle name="常规 7 3 3 2 10 5" xfId="39465"/>
    <cellStyle name="常规 7 3 3 2 11" xfId="39466"/>
    <cellStyle name="常规 7 3 3 2 11 2" xfId="39467"/>
    <cellStyle name="常规 7 3 3 2 11 2 2" xfId="39468"/>
    <cellStyle name="常规 7 3 3 2 11 3" xfId="39469"/>
    <cellStyle name="常规 7 3 3 2 11 3 2" xfId="39470"/>
    <cellStyle name="常规 7 3 3 2 11 4" xfId="39471"/>
    <cellStyle name="常规 7 3 3 2 11 4 2" xfId="39472"/>
    <cellStyle name="常规 7 3 3 2 11 5" xfId="39473"/>
    <cellStyle name="常规 7 3 3 2 12" xfId="39474"/>
    <cellStyle name="常规 7 3 3 2 12 2" xfId="39475"/>
    <cellStyle name="常规 7 3 3 2 12 2 2" xfId="39476"/>
    <cellStyle name="常规 7 3 3 2 12 3" xfId="39477"/>
    <cellStyle name="常规 7 3 3 2 12 3 2" xfId="39478"/>
    <cellStyle name="常规 7 3 3 2 12 4" xfId="39479"/>
    <cellStyle name="常规 7 3 3 2 12 4 2" xfId="39480"/>
    <cellStyle name="常规 7 3 3 2 12 5" xfId="39481"/>
    <cellStyle name="常规 7 3 3 2 13" xfId="39482"/>
    <cellStyle name="常规 7 3 3 2 13 2" xfId="39483"/>
    <cellStyle name="常规 7 3 3 2 13 2 2" xfId="39484"/>
    <cellStyle name="常规 7 3 3 2 13 3" xfId="39485"/>
    <cellStyle name="常规 7 3 3 2 13 3 2" xfId="39486"/>
    <cellStyle name="常规 7 3 3 2 13 4" xfId="39487"/>
    <cellStyle name="常规 7 3 3 2 14" xfId="39488"/>
    <cellStyle name="常规 7 3 3 2 14 2" xfId="39489"/>
    <cellStyle name="常规 7 3 3 2 15" xfId="39490"/>
    <cellStyle name="常规 7 3 3 2 15 2" xfId="39491"/>
    <cellStyle name="常规 7 3 3 2 16" xfId="39492"/>
    <cellStyle name="常规 7 3 3 2 16 2" xfId="39493"/>
    <cellStyle name="常规 7 3 3 2 17" xfId="39494"/>
    <cellStyle name="常规 7 3 3 2 2" xfId="39495"/>
    <cellStyle name="常规 7 3 3 2 2 10" xfId="39496"/>
    <cellStyle name="常规 7 3 3 2 2 10 2" xfId="39497"/>
    <cellStyle name="常规 7 3 3 2 2 10 2 2" xfId="39498"/>
    <cellStyle name="常规 7 3 3 2 2 10 3" xfId="39499"/>
    <cellStyle name="常规 7 3 3 2 2 10 3 2" xfId="39500"/>
    <cellStyle name="常规 7 3 3 2 2 10 4" xfId="39501"/>
    <cellStyle name="常规 7 3 3 2 2 10 4 2" xfId="39502"/>
    <cellStyle name="常规 7 3 3 2 2 10 5" xfId="39503"/>
    <cellStyle name="常规 7 3 3 2 2 11" xfId="39504"/>
    <cellStyle name="常规 7 3 3 2 2 11 2" xfId="39505"/>
    <cellStyle name="常规 7 3 3 2 2 11 2 2" xfId="39506"/>
    <cellStyle name="常规 7 3 3 2 2 11 3" xfId="39507"/>
    <cellStyle name="常规 7 3 3 2 2 11 3 2" xfId="39508"/>
    <cellStyle name="常规 7 3 3 2 2 11 4" xfId="39509"/>
    <cellStyle name="常规 7 3 3 2 2 12" xfId="39510"/>
    <cellStyle name="常规 7 3 3 2 2 12 2" xfId="39511"/>
    <cellStyle name="常规 7 3 3 2 2 13" xfId="39512"/>
    <cellStyle name="常规 7 3 3 2 2 13 2" xfId="39513"/>
    <cellStyle name="常规 7 3 3 2 2 14" xfId="39514"/>
    <cellStyle name="常规 7 3 3 2 2 14 2" xfId="39515"/>
    <cellStyle name="常规 7 3 3 2 2 15" xfId="39516"/>
    <cellStyle name="常规 7 3 3 2 2 2" xfId="39517"/>
    <cellStyle name="常规 7 3 3 2 2 2 10" xfId="39518"/>
    <cellStyle name="常规 7 3 3 2 2 2 10 2" xfId="39519"/>
    <cellStyle name="常规 7 3 3 2 2 2 11" xfId="39520"/>
    <cellStyle name="常规 7 3 3 2 2 2 11 2" xfId="39521"/>
    <cellStyle name="常规 7 3 3 2 2 2 12" xfId="39522"/>
    <cellStyle name="常规 7 3 3 2 2 2 2" xfId="39523"/>
    <cellStyle name="常规 7 3 3 2 2 2 2 10" xfId="39524"/>
    <cellStyle name="常规 7 3 3 2 2 2 2 10 2" xfId="39525"/>
    <cellStyle name="常规 7 3 3 2 2 2 2 11" xfId="39526"/>
    <cellStyle name="常规 7 3 3 2 2 2 2 2" xfId="39527"/>
    <cellStyle name="常规 7 3 3 2 2 2 2 2 10" xfId="39528"/>
    <cellStyle name="常规 7 3 3 2 2 2 2 2 2" xfId="39529"/>
    <cellStyle name="常规 7 3 3 2 2 2 2 2 2 2" xfId="39530"/>
    <cellStyle name="常规 7 3 3 2 2 2 2 2 2 2 2" xfId="39531"/>
    <cellStyle name="常规 7 3 3 2 2 2 2 2 2 2 2 2" xfId="39532"/>
    <cellStyle name="常规 7 3 3 2 2 2 2 2 2 2 2 2 2" xfId="39533"/>
    <cellStyle name="常规 7 3 3 2 2 2 2 2 2 2 2 3" xfId="39534"/>
    <cellStyle name="常规 7 3 3 2 2 2 2 2 2 2 2 3 2" xfId="39535"/>
    <cellStyle name="常规 7 3 3 2 2 2 2 2 2 2 2 4" xfId="39536"/>
    <cellStyle name="常规 7 3 3 2 2 2 2 2 2 2 2 4 2" xfId="39537"/>
    <cellStyle name="常规 7 3 3 2 2 2 2 2 2 2 2 5" xfId="39538"/>
    <cellStyle name="常规 7 3 3 2 2 2 2 2 2 2 3" xfId="39539"/>
    <cellStyle name="常规 7 3 3 2 2 2 2 2 2 2 3 2" xfId="39540"/>
    <cellStyle name="常规 7 3 3 2 2 2 2 2 2 2 4" xfId="39541"/>
    <cellStyle name="常规 7 3 3 2 2 2 2 2 2 2 4 2" xfId="39542"/>
    <cellStyle name="常规 7 3 3 2 2 2 2 2 2 2 5" xfId="39543"/>
    <cellStyle name="常规 7 3 3 2 2 2 2 2 2 2 5 2" xfId="39544"/>
    <cellStyle name="常规 7 3 3 2 2 2 2 2 2 2 6" xfId="39545"/>
    <cellStyle name="常规 7 3 3 2 2 2 2 2 2 3" xfId="39546"/>
    <cellStyle name="常规 7 3 3 2 2 2 2 2 2 3 2" xfId="39547"/>
    <cellStyle name="常规 7 3 3 2 2 2 2 2 2 3 2 2" xfId="39548"/>
    <cellStyle name="常规 7 3 3 2 2 2 2 2 2 3 3" xfId="39549"/>
    <cellStyle name="常规 7 3 3 2 2 2 2 2 2 3 3 2" xfId="39550"/>
    <cellStyle name="常规 7 3 3 2 2 2 2 2 2 3 4" xfId="39551"/>
    <cellStyle name="常规 7 3 3 2 2 2 2 2 2 3 4 2" xfId="39552"/>
    <cellStyle name="常规 7 3 3 2 2 2 2 2 2 3 5" xfId="39553"/>
    <cellStyle name="常规 7 3 3 2 2 2 2 2 2 4" xfId="39554"/>
    <cellStyle name="常规 7 3 3 2 2 2 2 2 2 4 2" xfId="39555"/>
    <cellStyle name="常规 7 3 3 2 2 2 2 2 2 4 2 2" xfId="39556"/>
    <cellStyle name="常规 7 3 3 2 2 2 2 2 2 4 3" xfId="39557"/>
    <cellStyle name="常规 7 3 3 2 2 2 2 2 2 4 3 2" xfId="39558"/>
    <cellStyle name="常规 7 3 3 2 2 2 2 2 2 4 4" xfId="39559"/>
    <cellStyle name="常规 7 3 3 2 2 2 2 2 2 4 4 2" xfId="39560"/>
    <cellStyle name="常规 7 3 3 2 2 2 2 2 2 4 5" xfId="39561"/>
    <cellStyle name="常规 7 3 3 2 2 2 2 2 2 5" xfId="39562"/>
    <cellStyle name="常规 7 3 3 2 2 2 2 2 2 5 2" xfId="39563"/>
    <cellStyle name="常规 7 3 3 2 2 2 2 2 2 5 2 2" xfId="39564"/>
    <cellStyle name="常规 7 3 3 2 2 2 2 2 2 5 3" xfId="39565"/>
    <cellStyle name="常规 7 3 3 2 2 2 2 2 2 5 3 2" xfId="39566"/>
    <cellStyle name="常规 7 3 3 2 2 2 2 2 2 5 4" xfId="39567"/>
    <cellStyle name="常规 7 3 3 2 2 2 2 2 2 6" xfId="39568"/>
    <cellStyle name="常规 7 3 3 2 2 2 2 2 2 6 2" xfId="39569"/>
    <cellStyle name="常规 7 3 3 2 2 2 2 2 2 7" xfId="39570"/>
    <cellStyle name="常规 7 3 3 2 2 2 2 2 2 7 2" xfId="39571"/>
    <cellStyle name="常规 7 3 3 2 2 2 2 2 2 8" xfId="39572"/>
    <cellStyle name="常规 7 3 3 2 2 2 2 2 2 8 2" xfId="39573"/>
    <cellStyle name="常规 7 3 3 2 2 2 2 2 2 9" xfId="39574"/>
    <cellStyle name="常规 7 3 3 2 2 2 2 2 3" xfId="39575"/>
    <cellStyle name="常规 7 3 3 2 2 2 2 2 3 2" xfId="39576"/>
    <cellStyle name="常规 7 3 3 2 2 2 2 2 3 2 2" xfId="39577"/>
    <cellStyle name="常规 7 3 3 2 2 2 2 2 3 2 2 2" xfId="39578"/>
    <cellStyle name="常规 7 3 3 2 2 2 2 2 3 2 3" xfId="39579"/>
    <cellStyle name="常规 7 3 3 2 2 2 2 2 3 2 3 2" xfId="39580"/>
    <cellStyle name="常规 7 3 3 2 2 2 2 2 3 2 4" xfId="39581"/>
    <cellStyle name="常规 7 3 3 2 2 2 2 2 3 2 4 2" xfId="39582"/>
    <cellStyle name="常规 7 3 3 2 2 2 2 2 3 2 5" xfId="39583"/>
    <cellStyle name="常规 7 3 3 2 2 2 2 2 3 3" xfId="39584"/>
    <cellStyle name="常规 7 3 3 2 2 2 2 2 3 3 2" xfId="39585"/>
    <cellStyle name="常规 7 3 3 2 2 2 2 2 3 4" xfId="39586"/>
    <cellStyle name="常规 7 3 3 2 2 2 2 2 3 4 2" xfId="39587"/>
    <cellStyle name="常规 7 3 3 2 2 2 2 2 3 5" xfId="39588"/>
    <cellStyle name="常规 7 3 3 2 2 2 2 2 3 5 2" xfId="39589"/>
    <cellStyle name="常规 7 3 3 2 2 2 2 2 3 6" xfId="39590"/>
    <cellStyle name="常规 7 3 3 2 2 2 2 2 4" xfId="39591"/>
    <cellStyle name="常规 7 3 3 2 2 2 2 2 4 2" xfId="39592"/>
    <cellStyle name="常规 7 3 3 2 2 2 2 2 4 2 2" xfId="39593"/>
    <cellStyle name="常规 7 3 3 2 2 2 2 2 4 3" xfId="39594"/>
    <cellStyle name="常规 7 3 3 2 2 2 2 2 4 3 2" xfId="39595"/>
    <cellStyle name="常规 7 3 3 2 2 2 2 2 4 4" xfId="39596"/>
    <cellStyle name="常规 7 3 3 2 2 2 2 2 4 4 2" xfId="39597"/>
    <cellStyle name="常规 7 3 3 2 2 2 2 2 4 5" xfId="39598"/>
    <cellStyle name="常规 7 3 3 2 2 2 2 2 5" xfId="39599"/>
    <cellStyle name="常规 7 3 3 2 2 2 2 2 5 2" xfId="39600"/>
    <cellStyle name="常规 7 3 3 2 2 2 2 2 5 2 2" xfId="39601"/>
    <cellStyle name="常规 7 3 3 2 2 2 2 2 5 3" xfId="39602"/>
    <cellStyle name="常规 7 3 3 2 2 2 2 2 5 3 2" xfId="39603"/>
    <cellStyle name="常规 7 3 3 2 2 2 2 2 5 4" xfId="39604"/>
    <cellStyle name="常规 7 3 3 2 2 2 2 2 5 4 2" xfId="39605"/>
    <cellStyle name="常规 7 3 3 2 2 2 2 2 5 5" xfId="39606"/>
    <cellStyle name="常规 7 3 3 2 2 2 2 2 6" xfId="39607"/>
    <cellStyle name="常规 7 3 3 2 2 2 2 2 6 2" xfId="39608"/>
    <cellStyle name="常规 7 3 3 2 2 2 2 2 6 2 2" xfId="39609"/>
    <cellStyle name="常规 7 3 3 2 2 2 2 2 6 3" xfId="39610"/>
    <cellStyle name="常规 7 3 3 2 2 2 2 2 6 3 2" xfId="39611"/>
    <cellStyle name="常规 7 3 3 2 2 2 2 2 6 4" xfId="39612"/>
    <cellStyle name="常规 7 3 3 2 2 2 2 2 7" xfId="39613"/>
    <cellStyle name="常规 7 3 3 2 2 2 2 2 7 2" xfId="39614"/>
    <cellStyle name="常规 7 3 3 2 2 2 2 2 8" xfId="39615"/>
    <cellStyle name="常规 7 3 3 2 2 2 2 2 8 2" xfId="39616"/>
    <cellStyle name="常规 7 3 3 2 2 2 2 2 9" xfId="39617"/>
    <cellStyle name="常规 7 3 3 2 2 2 2 2 9 2" xfId="39618"/>
    <cellStyle name="常规 7 3 3 2 2 2 2 3" xfId="39619"/>
    <cellStyle name="常规 7 3 3 2 2 2 2 3 2" xfId="39620"/>
    <cellStyle name="常规 7 3 3 2 2 2 2 3 2 2" xfId="39621"/>
    <cellStyle name="常规 7 3 3 2 2 2 2 3 2 2 2" xfId="39622"/>
    <cellStyle name="常规 7 3 3 2 2 2 2 3 2 2 2 2" xfId="39623"/>
    <cellStyle name="常规 7 3 3 2 2 2 2 3 2 2 3" xfId="39624"/>
    <cellStyle name="常规 7 3 3 2 2 2 2 3 2 2 3 2" xfId="39625"/>
    <cellStyle name="常规 7 3 3 2 2 2 2 3 2 2 4" xfId="39626"/>
    <cellStyle name="常规 7 3 3 2 2 2 2 3 2 2 4 2" xfId="39627"/>
    <cellStyle name="常规 7 3 3 2 2 2 2 3 2 2 5" xfId="39628"/>
    <cellStyle name="常规 7 3 3 2 2 2 2 3 2 3" xfId="39629"/>
    <cellStyle name="常规 7 3 3 2 2 2 2 3 2 3 2" xfId="39630"/>
    <cellStyle name="常规 7 3 3 2 2 2 2 3 2 4" xfId="39631"/>
    <cellStyle name="常规 7 3 3 2 2 2 2 3 2 4 2" xfId="39632"/>
    <cellStyle name="常规 7 3 3 2 2 2 2 3 2 5" xfId="39633"/>
    <cellStyle name="常规 7 3 3 2 2 2 2 3 2 5 2" xfId="39634"/>
    <cellStyle name="常规 7 3 3 2 2 2 2 3 2 6" xfId="39635"/>
    <cellStyle name="常规 7 3 3 2 2 2 2 3 3" xfId="39636"/>
    <cellStyle name="常规 7 3 3 2 2 2 2 3 3 2" xfId="39637"/>
    <cellStyle name="常规 7 3 3 2 2 2 2 3 3 2 2" xfId="39638"/>
    <cellStyle name="常规 7 3 3 2 2 2 2 3 3 3" xfId="39639"/>
    <cellStyle name="常规 7 3 3 2 2 2 2 3 3 3 2" xfId="39640"/>
    <cellStyle name="常规 7 3 3 2 2 2 2 3 3 4" xfId="39641"/>
    <cellStyle name="常规 7 3 3 2 2 2 2 3 3 4 2" xfId="39642"/>
    <cellStyle name="常规 7 3 3 2 2 2 2 3 3 5" xfId="39643"/>
    <cellStyle name="常规 7 3 3 2 2 2 2 3 4" xfId="39644"/>
    <cellStyle name="常规 7 3 3 2 2 2 2 3 4 2" xfId="39645"/>
    <cellStyle name="常规 7 3 3 2 2 2 2 3 4 2 2" xfId="39646"/>
    <cellStyle name="常规 7 3 3 2 2 2 2 3 4 3" xfId="39647"/>
    <cellStyle name="常规 7 3 3 2 2 2 2 3 4 3 2" xfId="39648"/>
    <cellStyle name="常规 7 3 3 2 2 2 2 3 4 4" xfId="39649"/>
    <cellStyle name="常规 7 3 3 2 2 2 2 3 4 4 2" xfId="39650"/>
    <cellStyle name="常规 7 3 3 2 2 2 2 3 4 5" xfId="39651"/>
    <cellStyle name="常规 7 3 3 2 2 2 2 3 5" xfId="39652"/>
    <cellStyle name="常规 7 3 3 2 2 2 2 3 5 2" xfId="39653"/>
    <cellStyle name="常规 7 3 3 2 2 2 2 3 5 2 2" xfId="39654"/>
    <cellStyle name="常规 7 3 3 2 2 2 2 3 5 3" xfId="39655"/>
    <cellStyle name="常规 7 3 3 2 2 2 2 3 5 3 2" xfId="39656"/>
    <cellStyle name="常规 7 3 3 2 2 2 2 3 5 4" xfId="39657"/>
    <cellStyle name="常规 7 3 3 2 2 2 2 3 6" xfId="39658"/>
    <cellStyle name="常规 7 3 3 2 2 2 2 3 6 2" xfId="39659"/>
    <cellStyle name="常规 7 3 3 2 2 2 2 3 7" xfId="39660"/>
    <cellStyle name="常规 7 3 3 2 2 2 2 3 7 2" xfId="39661"/>
    <cellStyle name="常规 7 3 3 2 2 2 2 3 8" xfId="39662"/>
    <cellStyle name="常规 7 3 3 2 2 2 2 3 8 2" xfId="39663"/>
    <cellStyle name="常规 7 3 3 2 2 2 2 3 9" xfId="39664"/>
    <cellStyle name="常规 7 3 3 2 2 2 2 4" xfId="39665"/>
    <cellStyle name="常规 7 3 3 2 2 2 2 4 2" xfId="39666"/>
    <cellStyle name="常规 7 3 3 2 2 2 2 4 2 2" xfId="39667"/>
    <cellStyle name="常规 7 3 3 2 2 2 2 4 2 2 2" xfId="39668"/>
    <cellStyle name="常规 7 3 3 2 2 2 2 4 2 3" xfId="39669"/>
    <cellStyle name="常规 7 3 3 2 2 2 2 4 2 3 2" xfId="39670"/>
    <cellStyle name="常规 7 3 3 2 2 2 2 4 2 4" xfId="39671"/>
    <cellStyle name="常规 7 3 3 2 2 2 2 4 2 4 2" xfId="39672"/>
    <cellStyle name="常规 7 3 3 2 2 2 2 4 2 5" xfId="39673"/>
    <cellStyle name="常规 7 3 3 2 2 2 2 4 3" xfId="39674"/>
    <cellStyle name="常规 7 3 3 2 2 2 2 4 3 2" xfId="39675"/>
    <cellStyle name="常规 7 3 3 2 2 2 2 4 4" xfId="39676"/>
    <cellStyle name="常规 7 3 3 2 2 2 2 4 4 2" xfId="39677"/>
    <cellStyle name="常规 7 3 3 2 2 2 2 4 5" xfId="39678"/>
    <cellStyle name="常规 7 3 3 2 2 2 2 4 5 2" xfId="39679"/>
    <cellStyle name="常规 7 3 3 2 2 2 2 4 6" xfId="39680"/>
    <cellStyle name="常规 7 3 3 2 2 2 2 5" xfId="39681"/>
    <cellStyle name="常规 7 3 3 2 2 2 2 5 2" xfId="39682"/>
    <cellStyle name="常规 7 3 3 2 2 2 2 5 2 2" xfId="39683"/>
    <cellStyle name="常规 7 3 3 2 2 2 2 5 3" xfId="39684"/>
    <cellStyle name="常规 7 3 3 2 2 2 2 5 3 2" xfId="39685"/>
    <cellStyle name="常规 7 3 3 2 2 2 2 5 4" xfId="39686"/>
    <cellStyle name="常规 7 3 3 2 2 2 2 5 4 2" xfId="39687"/>
    <cellStyle name="常规 7 3 3 2 2 2 2 5 5" xfId="39688"/>
    <cellStyle name="常规 7 3 3 2 2 2 2 6" xfId="39689"/>
    <cellStyle name="常规 7 3 3 2 2 2 2 6 2" xfId="39690"/>
    <cellStyle name="常规 7 3 3 2 2 2 2 6 2 2" xfId="39691"/>
    <cellStyle name="常规 7 3 3 2 2 2 2 6 3" xfId="39692"/>
    <cellStyle name="常规 7 3 3 2 2 2 2 6 3 2" xfId="39693"/>
    <cellStyle name="常规 7 3 3 2 2 2 2 6 4" xfId="39694"/>
    <cellStyle name="常规 7 3 3 2 2 2 2 6 4 2" xfId="39695"/>
    <cellStyle name="常规 7 3 3 2 2 2 2 6 5" xfId="39696"/>
    <cellStyle name="常规 7 3 3 2 2 2 2 7" xfId="39697"/>
    <cellStyle name="常规 7 3 3 2 2 2 2 7 2" xfId="39698"/>
    <cellStyle name="常规 7 3 3 2 2 2 2 7 2 2" xfId="39699"/>
    <cellStyle name="常规 7 3 3 2 2 2 2 7 3" xfId="39700"/>
    <cellStyle name="常规 7 3 3 2 2 2 2 7 3 2" xfId="39701"/>
    <cellStyle name="常规 7 3 3 2 2 2 2 7 4" xfId="39702"/>
    <cellStyle name="常规 7 3 3 2 2 2 2 8" xfId="39703"/>
    <cellStyle name="常规 7 3 3 2 2 2 2 8 2" xfId="39704"/>
    <cellStyle name="常规 7 3 3 2 2 2 2 9" xfId="39705"/>
    <cellStyle name="常规 7 3 3 2 2 2 2 9 2" xfId="39706"/>
    <cellStyle name="常规 7 3 3 2 2 2 3" xfId="39707"/>
    <cellStyle name="常规 7 3 3 2 2 2 3 10" xfId="39708"/>
    <cellStyle name="常规 7 3 3 2 2 2 3 2" xfId="39709"/>
    <cellStyle name="常规 7 3 3 2 2 2 3 2 2" xfId="39710"/>
    <cellStyle name="常规 7 3 3 2 2 2 3 2 2 2" xfId="39711"/>
    <cellStyle name="常规 7 3 3 2 2 2 3 2 2 2 2" xfId="39712"/>
    <cellStyle name="常规 7 3 3 2 2 2 3 2 2 2 2 2" xfId="39713"/>
    <cellStyle name="常规 7 3 3 2 2 2 3 2 2 2 3" xfId="39714"/>
    <cellStyle name="常规 7 3 3 2 2 2 3 2 2 2 3 2" xfId="39715"/>
    <cellStyle name="常规 7 3 3 2 2 2 3 2 2 2 4" xfId="39716"/>
    <cellStyle name="常规 7 3 3 2 2 2 3 2 2 2 4 2" xfId="39717"/>
    <cellStyle name="常规 7 3 3 2 2 2 3 2 2 2 5" xfId="39718"/>
    <cellStyle name="常规 7 3 3 2 2 2 3 2 2 3" xfId="39719"/>
    <cellStyle name="常规 7 3 3 2 2 2 3 2 2 3 2" xfId="39720"/>
    <cellStyle name="常规 7 3 3 2 2 2 3 2 2 4" xfId="39721"/>
    <cellStyle name="常规 7 3 3 2 2 2 3 2 2 4 2" xfId="39722"/>
    <cellStyle name="常规 7 3 3 2 2 2 3 2 2 5" xfId="39723"/>
    <cellStyle name="常规 7 3 3 2 2 2 3 2 2 5 2" xfId="39724"/>
    <cellStyle name="常规 7 3 3 2 2 2 3 2 2 6" xfId="39725"/>
    <cellStyle name="常规 7 3 3 2 2 2 3 2 3" xfId="39726"/>
    <cellStyle name="常规 7 3 3 2 2 2 3 2 3 2" xfId="39727"/>
    <cellStyle name="常规 7 3 3 2 2 2 3 2 3 2 2" xfId="39728"/>
    <cellStyle name="常规 7 3 3 2 2 2 3 2 3 3" xfId="39729"/>
    <cellStyle name="常规 7 3 3 2 2 2 3 2 3 3 2" xfId="39730"/>
    <cellStyle name="常规 7 3 3 2 2 2 3 2 3 4" xfId="39731"/>
    <cellStyle name="常规 7 3 3 2 2 2 3 2 3 4 2" xfId="39732"/>
    <cellStyle name="常规 7 3 3 2 2 2 3 2 3 5" xfId="39733"/>
    <cellStyle name="常规 7 3 3 2 2 2 3 2 4" xfId="39734"/>
    <cellStyle name="常规 7 3 3 2 2 2 3 2 4 2" xfId="39735"/>
    <cellStyle name="常规 7 3 3 2 2 2 3 2 4 2 2" xfId="39736"/>
    <cellStyle name="常规 7 3 3 2 2 2 3 2 4 3" xfId="39737"/>
    <cellStyle name="常规 7 3 3 2 2 2 3 2 4 3 2" xfId="39738"/>
    <cellStyle name="常规 7 3 3 2 2 2 3 2 4 4" xfId="39739"/>
    <cellStyle name="常规 7 3 3 2 2 2 3 2 4 4 2" xfId="39740"/>
    <cellStyle name="常规 7 3 3 2 2 2 3 2 4 5" xfId="39741"/>
    <cellStyle name="常规 7 3 3 2 2 2 3 2 5" xfId="39742"/>
    <cellStyle name="常规 7 3 3 2 2 2 3 2 5 2" xfId="39743"/>
    <cellStyle name="常规 7 3 3 2 2 2 3 2 5 2 2" xfId="39744"/>
    <cellStyle name="常规 7 3 3 2 2 2 3 2 5 3" xfId="39745"/>
    <cellStyle name="常规 7 3 3 2 2 2 3 2 5 3 2" xfId="39746"/>
    <cellStyle name="常规 7 3 3 2 2 2 3 2 5 4" xfId="39747"/>
    <cellStyle name="常规 7 3 3 2 2 2 3 2 6" xfId="39748"/>
    <cellStyle name="常规 7 3 3 2 2 2 3 2 6 2" xfId="39749"/>
    <cellStyle name="常规 7 3 3 2 2 2 3 2 7" xfId="39750"/>
    <cellStyle name="常规 7 3 3 2 2 2 3 2 7 2" xfId="39751"/>
    <cellStyle name="常规 7 3 3 2 2 2 3 2 8" xfId="39752"/>
    <cellStyle name="常规 7 3 3 2 2 2 3 2 8 2" xfId="39753"/>
    <cellStyle name="常规 7 3 3 2 2 2 3 2 9" xfId="39754"/>
    <cellStyle name="常规 7 3 3 2 2 2 3 3" xfId="39755"/>
    <cellStyle name="常规 7 3 3 2 2 2 3 3 2" xfId="39756"/>
    <cellStyle name="常规 7 3 3 2 2 2 3 3 2 2" xfId="39757"/>
    <cellStyle name="常规 7 3 3 2 2 2 3 3 2 2 2" xfId="39758"/>
    <cellStyle name="常规 7 3 3 2 2 2 3 3 2 3" xfId="39759"/>
    <cellStyle name="常规 7 3 3 2 2 2 3 3 2 3 2" xfId="39760"/>
    <cellStyle name="常规 7 3 3 2 2 2 3 3 2 4" xfId="39761"/>
    <cellStyle name="常规 7 3 3 2 2 2 3 3 2 4 2" xfId="39762"/>
    <cellStyle name="常规 7 3 3 2 2 2 3 3 2 5" xfId="39763"/>
    <cellStyle name="常规 7 3 3 2 2 2 3 3 3" xfId="39764"/>
    <cellStyle name="常规 7 3 3 2 2 2 3 3 3 2" xfId="39765"/>
    <cellStyle name="常规 7 3 3 2 2 2 3 3 4" xfId="39766"/>
    <cellStyle name="常规 7 3 3 2 2 2 3 3 4 2" xfId="39767"/>
    <cellStyle name="常规 7 3 3 2 2 2 3 3 5" xfId="39768"/>
    <cellStyle name="常规 7 3 3 2 2 2 3 3 5 2" xfId="39769"/>
    <cellStyle name="常规 7 3 3 2 2 2 3 3 6" xfId="39770"/>
    <cellStyle name="常规 7 3 3 2 2 2 3 4" xfId="39771"/>
    <cellStyle name="常规 7 3 3 2 2 2 3 4 2" xfId="39772"/>
    <cellStyle name="常规 7 3 3 2 2 2 3 4 2 2" xfId="39773"/>
    <cellStyle name="常规 7 3 3 2 2 2 3 4 3" xfId="39774"/>
    <cellStyle name="常规 7 3 3 2 2 2 3 4 3 2" xfId="39775"/>
    <cellStyle name="常规 7 3 3 2 2 2 3 4 4" xfId="39776"/>
    <cellStyle name="常规 7 3 3 2 2 2 3 4 4 2" xfId="39777"/>
    <cellStyle name="常规 7 3 3 2 2 2 3 4 5" xfId="39778"/>
    <cellStyle name="常规 7 3 3 2 2 2 3 5" xfId="39779"/>
    <cellStyle name="常规 7 3 3 2 2 2 3 5 2" xfId="39780"/>
    <cellStyle name="常规 7 3 3 2 2 2 3 5 2 2" xfId="39781"/>
    <cellStyle name="常规 7 3 3 2 2 2 3 5 3" xfId="39782"/>
    <cellStyle name="常规 7 3 3 2 2 2 3 5 3 2" xfId="39783"/>
    <cellStyle name="常规 7 3 3 2 2 2 3 5 4" xfId="39784"/>
    <cellStyle name="常规 7 3 3 2 2 2 3 5 4 2" xfId="39785"/>
    <cellStyle name="常规 7 3 3 2 2 2 3 5 5" xfId="39786"/>
    <cellStyle name="常规 7 3 3 2 2 2 3 6" xfId="39787"/>
    <cellStyle name="常规 7 3 3 2 2 2 3 6 2" xfId="39788"/>
    <cellStyle name="常规 7 3 3 2 2 2 3 6 2 2" xfId="39789"/>
    <cellStyle name="常规 7 3 3 2 2 2 3 6 3" xfId="39790"/>
    <cellStyle name="常规 7 3 3 2 2 2 3 6 3 2" xfId="39791"/>
    <cellStyle name="常规 7 3 3 2 2 2 3 6 4" xfId="39792"/>
    <cellStyle name="常规 7 3 3 2 2 2 3 7" xfId="39793"/>
    <cellStyle name="常规 7 3 3 2 2 2 3 7 2" xfId="39794"/>
    <cellStyle name="常规 7 3 3 2 2 2 3 8" xfId="39795"/>
    <cellStyle name="常规 7 3 3 2 2 2 3 8 2" xfId="39796"/>
    <cellStyle name="常规 7 3 3 2 2 2 3 9" xfId="39797"/>
    <cellStyle name="常规 7 3 3 2 2 2 3 9 2" xfId="39798"/>
    <cellStyle name="常规 7 3 3 2 2 2 4" xfId="39799"/>
    <cellStyle name="常规 7 3 3 2 2 2 4 2" xfId="39800"/>
    <cellStyle name="常规 7 3 3 2 2 2 4 2 2" xfId="39801"/>
    <cellStyle name="常规 7 3 3 2 2 2 4 2 2 2" xfId="39802"/>
    <cellStyle name="常规 7 3 3 2 2 2 4 2 2 2 2" xfId="39803"/>
    <cellStyle name="常规 7 3 3 2 2 2 4 2 2 3" xfId="39804"/>
    <cellStyle name="常规 7 3 3 2 2 2 4 2 2 3 2" xfId="39805"/>
    <cellStyle name="常规 7 3 3 2 2 2 4 2 2 4" xfId="39806"/>
    <cellStyle name="常规 7 3 3 2 2 2 4 2 2 4 2" xfId="39807"/>
    <cellStyle name="常规 7 3 3 2 2 2 4 2 2 5" xfId="39808"/>
    <cellStyle name="常规 7 3 3 2 2 2 4 2 3" xfId="39809"/>
    <cellStyle name="常规 7 3 3 2 2 2 4 2 3 2" xfId="39810"/>
    <cellStyle name="常规 7 3 3 2 2 2 4 2 4" xfId="39811"/>
    <cellStyle name="常规 7 3 3 2 2 2 4 2 4 2" xfId="39812"/>
    <cellStyle name="常规 7 3 3 2 2 2 4 2 5" xfId="39813"/>
    <cellStyle name="常规 7 3 3 2 2 2 4 2 5 2" xfId="39814"/>
    <cellStyle name="常规 7 3 3 2 2 2 4 2 6" xfId="39815"/>
    <cellStyle name="常规 7 3 3 2 2 2 4 3" xfId="39816"/>
    <cellStyle name="常规 7 3 3 2 2 2 4 3 2" xfId="39817"/>
    <cellStyle name="常规 7 3 3 2 2 2 4 3 2 2" xfId="39818"/>
    <cellStyle name="常规 7 3 3 2 2 2 4 3 3" xfId="39819"/>
    <cellStyle name="常规 7 3 3 2 2 2 4 3 3 2" xfId="39820"/>
    <cellStyle name="常规 7 3 3 2 2 2 4 3 4" xfId="39821"/>
    <cellStyle name="常规 7 3 3 2 2 2 4 3 4 2" xfId="39822"/>
    <cellStyle name="常规 7 3 3 2 2 2 4 3 5" xfId="39823"/>
    <cellStyle name="常规 7 3 3 2 2 2 4 4" xfId="39824"/>
    <cellStyle name="常规 7 3 3 2 2 2 4 4 2" xfId="39825"/>
    <cellStyle name="常规 7 3 3 2 2 2 4 4 2 2" xfId="39826"/>
    <cellStyle name="常规 7 3 3 2 2 2 4 4 3" xfId="39827"/>
    <cellStyle name="常规 7 3 3 2 2 2 4 4 3 2" xfId="39828"/>
    <cellStyle name="常规 7 3 3 2 2 2 4 4 4" xfId="39829"/>
    <cellStyle name="常规 7 3 3 2 2 2 4 4 4 2" xfId="39830"/>
    <cellStyle name="常规 7 3 3 2 2 2 4 4 5" xfId="39831"/>
    <cellStyle name="常规 7 3 3 2 2 2 4 5" xfId="39832"/>
    <cellStyle name="常规 7 3 3 2 2 2 4 5 2" xfId="39833"/>
    <cellStyle name="常规 7 3 3 2 2 2 4 5 2 2" xfId="39834"/>
    <cellStyle name="常规 7 3 3 2 2 2 4 5 3" xfId="39835"/>
    <cellStyle name="常规 7 3 3 2 2 2 4 5 3 2" xfId="39836"/>
    <cellStyle name="常规 7 3 3 2 2 2 4 5 4" xfId="39837"/>
    <cellStyle name="常规 7 3 3 2 2 2 4 6" xfId="39838"/>
    <cellStyle name="常规 7 3 3 2 2 2 4 6 2" xfId="39839"/>
    <cellStyle name="常规 7 3 3 2 2 2 4 7" xfId="39840"/>
    <cellStyle name="常规 7 3 3 2 2 2 4 7 2" xfId="39841"/>
    <cellStyle name="常规 7 3 3 2 2 2 4 8" xfId="39842"/>
    <cellStyle name="常规 7 3 3 2 2 2 4 8 2" xfId="39843"/>
    <cellStyle name="常规 7 3 3 2 2 2 4 9" xfId="39844"/>
    <cellStyle name="常规 7 3 3 2 2 2 5" xfId="39845"/>
    <cellStyle name="常规 7 3 3 2 2 2 5 2" xfId="39846"/>
    <cellStyle name="常规 7 3 3 2 2 2 5 2 2" xfId="39847"/>
    <cellStyle name="常规 7 3 3 2 2 2 5 2 2 2" xfId="39848"/>
    <cellStyle name="常规 7 3 3 2 2 2 5 2 3" xfId="39849"/>
    <cellStyle name="常规 7 3 3 2 2 2 5 2 3 2" xfId="39850"/>
    <cellStyle name="常规 7 3 3 2 2 2 5 2 4" xfId="39851"/>
    <cellStyle name="常规 7 3 3 2 2 2 5 2 4 2" xfId="39852"/>
    <cellStyle name="常规 7 3 3 2 2 2 5 2 5" xfId="39853"/>
    <cellStyle name="常规 7 3 3 2 2 2 5 3" xfId="39854"/>
    <cellStyle name="常规 7 3 3 2 2 2 5 3 2" xfId="39855"/>
    <cellStyle name="常规 7 3 3 2 2 2 5 4" xfId="39856"/>
    <cellStyle name="常规 7 3 3 2 2 2 5 4 2" xfId="39857"/>
    <cellStyle name="常规 7 3 3 2 2 2 5 5" xfId="39858"/>
    <cellStyle name="常规 7 3 3 2 2 2 5 5 2" xfId="39859"/>
    <cellStyle name="常规 7 3 3 2 2 2 5 6" xfId="39860"/>
    <cellStyle name="常规 7 3 3 2 2 2 6" xfId="39861"/>
    <cellStyle name="常规 7 3 3 2 2 2 6 2" xfId="39862"/>
    <cellStyle name="常规 7 3 3 2 2 2 6 2 2" xfId="39863"/>
    <cellStyle name="常规 7 3 3 2 2 2 6 3" xfId="39864"/>
    <cellStyle name="常规 7 3 3 2 2 2 6 3 2" xfId="39865"/>
    <cellStyle name="常规 7 3 3 2 2 2 6 4" xfId="39866"/>
    <cellStyle name="常规 7 3 3 2 2 2 6 4 2" xfId="39867"/>
    <cellStyle name="常规 7 3 3 2 2 2 6 5" xfId="39868"/>
    <cellStyle name="常规 7 3 3 2 2 2 7" xfId="39869"/>
    <cellStyle name="常规 7 3 3 2 2 2 7 2" xfId="39870"/>
    <cellStyle name="常规 7 3 3 2 2 2 7 2 2" xfId="39871"/>
    <cellStyle name="常规 7 3 3 2 2 2 7 3" xfId="39872"/>
    <cellStyle name="常规 7 3 3 2 2 2 7 3 2" xfId="39873"/>
    <cellStyle name="常规 7 3 3 2 2 2 7 4" xfId="39874"/>
    <cellStyle name="常规 7 3 3 2 2 2 7 4 2" xfId="39875"/>
    <cellStyle name="常规 7 3 3 2 2 2 7 5" xfId="39876"/>
    <cellStyle name="常规 7 3 3 2 2 2 8" xfId="39877"/>
    <cellStyle name="常规 7 3 3 2 2 2 8 2" xfId="39878"/>
    <cellStyle name="常规 7 3 3 2 2 2 8 2 2" xfId="39879"/>
    <cellStyle name="常规 7 3 3 2 2 2 8 3" xfId="39880"/>
    <cellStyle name="常规 7 3 3 2 2 2 8 3 2" xfId="39881"/>
    <cellStyle name="常规 7 3 3 2 2 2 8 4" xfId="39882"/>
    <cellStyle name="常规 7 3 3 2 2 2 9" xfId="39883"/>
    <cellStyle name="常规 7 3 3 2 2 2 9 2" xfId="39884"/>
    <cellStyle name="常规 7 3 3 2 2 3" xfId="39885"/>
    <cellStyle name="常规 7 3 3 2 2 3 10" xfId="39886"/>
    <cellStyle name="常规 7 3 3 2 2 3 10 2" xfId="39887"/>
    <cellStyle name="常规 7 3 3 2 2 3 11" xfId="39888"/>
    <cellStyle name="常规 7 3 3 2 2 3 2" xfId="39889"/>
    <cellStyle name="常规 7 3 3 2 2 3 2 10" xfId="39890"/>
    <cellStyle name="常规 7 3 3 2 2 3 2 2" xfId="39891"/>
    <cellStyle name="常规 7 3 3 2 2 3 2 2 2" xfId="39892"/>
    <cellStyle name="常规 7 3 3 2 2 3 2 2 2 2" xfId="39893"/>
    <cellStyle name="常规 7 3 3 2 2 3 2 2 2 2 2" xfId="39894"/>
    <cellStyle name="常规 7 3 3 2 2 3 2 2 2 2 2 2" xfId="39895"/>
    <cellStyle name="常规 7 3 3 2 2 3 2 2 2 2 3" xfId="39896"/>
    <cellStyle name="常规 7 3 3 2 2 3 2 2 2 2 3 2" xfId="39897"/>
    <cellStyle name="常规 7 3 3 2 2 3 2 2 2 2 4" xfId="39898"/>
    <cellStyle name="常规 7 3 3 2 2 3 2 2 2 2 4 2" xfId="39899"/>
    <cellStyle name="常规 7 3 3 2 2 3 2 2 2 2 5" xfId="39900"/>
    <cellStyle name="常规 7 3 3 2 2 3 2 2 2 3" xfId="39901"/>
    <cellStyle name="常规 7 3 3 2 2 3 2 2 2 3 2" xfId="39902"/>
    <cellStyle name="常规 7 3 3 2 2 3 2 2 2 4" xfId="39903"/>
    <cellStyle name="常规 7 3 3 2 2 3 2 2 2 4 2" xfId="39904"/>
    <cellStyle name="常规 7 3 3 2 2 3 2 2 2 5" xfId="39905"/>
    <cellStyle name="常规 7 3 3 2 2 3 2 2 2 5 2" xfId="39906"/>
    <cellStyle name="常规 7 3 3 2 2 3 2 2 2 6" xfId="39907"/>
    <cellStyle name="常规 7 3 3 2 2 3 2 2 3" xfId="39908"/>
    <cellStyle name="常规 7 3 3 2 2 3 2 2 3 2" xfId="39909"/>
    <cellStyle name="常规 7 3 3 2 2 3 2 2 3 2 2" xfId="39910"/>
    <cellStyle name="常规 7 3 3 2 2 3 2 2 3 3" xfId="39911"/>
    <cellStyle name="常规 7 3 3 2 2 3 2 2 3 3 2" xfId="39912"/>
    <cellStyle name="常规 7 3 3 2 2 3 2 2 3 4" xfId="39913"/>
    <cellStyle name="常规 7 3 3 2 2 3 2 2 3 4 2" xfId="39914"/>
    <cellStyle name="常规 7 3 3 2 2 3 2 2 3 5" xfId="39915"/>
    <cellStyle name="常规 7 3 3 2 2 3 2 2 4" xfId="39916"/>
    <cellStyle name="常规 7 3 3 2 2 3 2 2 4 2" xfId="39917"/>
    <cellStyle name="常规 7 3 3 2 2 3 2 2 4 2 2" xfId="39918"/>
    <cellStyle name="常规 7 3 3 2 2 3 2 2 4 3" xfId="39919"/>
    <cellStyle name="常规 7 3 3 2 2 3 2 2 4 3 2" xfId="39920"/>
    <cellStyle name="常规 7 3 3 2 2 3 2 2 4 4" xfId="39921"/>
    <cellStyle name="常规 7 3 3 2 2 3 2 2 4 4 2" xfId="39922"/>
    <cellStyle name="常规 7 3 3 2 2 3 2 2 4 5" xfId="39923"/>
    <cellStyle name="常规 7 3 3 2 2 3 2 2 5" xfId="39924"/>
    <cellStyle name="常规 7 3 3 2 2 3 2 2 5 2" xfId="39925"/>
    <cellStyle name="常规 7 3 3 2 2 3 2 2 5 2 2" xfId="39926"/>
    <cellStyle name="常规 7 3 3 2 2 3 2 2 5 3" xfId="39927"/>
    <cellStyle name="常规 7 3 3 2 2 3 2 2 5 3 2" xfId="39928"/>
    <cellStyle name="常规 7 3 3 2 2 3 2 2 5 4" xfId="39929"/>
    <cellStyle name="常规 7 3 3 2 2 3 2 2 6" xfId="39930"/>
    <cellStyle name="常规 7 3 3 2 2 3 2 2 6 2" xfId="39931"/>
    <cellStyle name="常规 7 3 3 2 2 3 2 2 7" xfId="39932"/>
    <cellStyle name="常规 7 3 3 2 2 3 2 2 7 2" xfId="39933"/>
    <cellStyle name="常规 7 3 3 2 2 3 2 2 8" xfId="39934"/>
    <cellStyle name="常规 7 3 3 2 2 3 2 2 8 2" xfId="39935"/>
    <cellStyle name="常规 7 3 3 2 2 3 2 2 9" xfId="39936"/>
    <cellStyle name="常规 7 3 3 2 2 3 2 3" xfId="39937"/>
    <cellStyle name="常规 7 3 3 2 2 3 2 3 2" xfId="39938"/>
    <cellStyle name="常规 7 3 3 2 2 3 2 3 2 2" xfId="39939"/>
    <cellStyle name="常规 7 3 3 2 2 3 2 3 2 2 2" xfId="39940"/>
    <cellStyle name="常规 7 3 3 2 2 3 2 3 2 3" xfId="39941"/>
    <cellStyle name="常规 7 3 3 2 2 3 2 3 2 3 2" xfId="39942"/>
    <cellStyle name="常规 7 3 3 2 2 3 2 3 2 4" xfId="39943"/>
    <cellStyle name="常规 7 3 3 2 2 3 2 3 2 4 2" xfId="39944"/>
    <cellStyle name="常规 7 3 3 2 2 3 2 3 2 5" xfId="39945"/>
    <cellStyle name="常规 7 3 3 2 2 3 2 3 3" xfId="39946"/>
    <cellStyle name="常规 7 3 3 2 2 3 2 3 3 2" xfId="39947"/>
    <cellStyle name="常规 7 3 3 2 2 3 2 3 4" xfId="39948"/>
    <cellStyle name="常规 7 3 3 2 2 3 2 3 4 2" xfId="39949"/>
    <cellStyle name="常规 7 3 3 2 2 3 2 3 5" xfId="39950"/>
    <cellStyle name="常规 7 3 3 2 2 3 2 3 5 2" xfId="39951"/>
    <cellStyle name="常规 7 3 3 2 2 3 2 3 6" xfId="39952"/>
    <cellStyle name="常规 7 3 3 2 2 3 2 4" xfId="39953"/>
    <cellStyle name="常规 7 3 3 2 2 3 2 4 2" xfId="39954"/>
    <cellStyle name="常规 7 3 3 2 2 3 2 4 2 2" xfId="39955"/>
    <cellStyle name="常规 7 3 3 2 2 3 2 4 3" xfId="39956"/>
    <cellStyle name="常规 7 3 3 2 2 3 2 4 3 2" xfId="39957"/>
    <cellStyle name="常规 7 3 3 2 2 3 2 4 4" xfId="39958"/>
    <cellStyle name="常规 7 3 3 2 2 3 2 4 4 2" xfId="39959"/>
    <cellStyle name="常规 7 3 3 2 2 3 2 4 5" xfId="39960"/>
    <cellStyle name="常规 7 3 3 2 2 3 2 5" xfId="39961"/>
    <cellStyle name="常规 7 3 3 2 2 3 2 5 2" xfId="39962"/>
    <cellStyle name="常规 7 3 3 2 2 3 2 5 2 2" xfId="39963"/>
    <cellStyle name="常规 7 3 3 2 2 3 2 5 3" xfId="39964"/>
    <cellStyle name="常规 7 3 3 2 2 3 2 5 3 2" xfId="39965"/>
    <cellStyle name="常规 7 3 3 2 2 3 2 5 4" xfId="39966"/>
    <cellStyle name="常规 7 3 3 2 2 3 2 5 4 2" xfId="39967"/>
    <cellStyle name="常规 7 3 3 2 2 3 2 5 5" xfId="39968"/>
    <cellStyle name="常规 7 3 3 2 2 3 2 6" xfId="39969"/>
    <cellStyle name="常规 7 3 3 2 2 3 2 6 2" xfId="39970"/>
    <cellStyle name="常规 7 3 3 2 2 3 2 6 2 2" xfId="39971"/>
    <cellStyle name="常规 7 3 3 2 2 3 2 6 3" xfId="39972"/>
    <cellStyle name="常规 7 3 3 2 2 3 2 6 3 2" xfId="39973"/>
    <cellStyle name="常规 7 3 3 2 2 3 2 6 4" xfId="39974"/>
    <cellStyle name="常规 7 3 3 2 2 3 2 7" xfId="39975"/>
    <cellStyle name="常规 7 3 3 2 2 3 2 7 2" xfId="39976"/>
    <cellStyle name="常规 7 3 3 2 2 3 2 8" xfId="39977"/>
    <cellStyle name="常规 7 3 3 2 2 3 2 8 2" xfId="39978"/>
    <cellStyle name="常规 7 3 3 2 2 3 2 9" xfId="39979"/>
    <cellStyle name="常规 7 3 3 2 2 3 2 9 2" xfId="39980"/>
    <cellStyle name="常规 7 3 3 2 2 3 3" xfId="39981"/>
    <cellStyle name="常规 7 3 3 2 2 3 3 2" xfId="39982"/>
    <cellStyle name="常规 7 3 3 2 2 3 3 2 2" xfId="39983"/>
    <cellStyle name="常规 7 3 3 2 2 3 3 2 2 2" xfId="39984"/>
    <cellStyle name="常规 7 3 3 2 2 3 3 2 2 2 2" xfId="39985"/>
    <cellStyle name="常规 7 3 3 2 2 3 3 2 2 3" xfId="39986"/>
    <cellStyle name="常规 7 3 3 2 2 3 3 2 2 3 2" xfId="39987"/>
    <cellStyle name="常规 7 3 3 2 2 3 3 2 2 4" xfId="39988"/>
    <cellStyle name="常规 7 3 3 2 2 3 3 2 2 4 2" xfId="39989"/>
    <cellStyle name="常规 7 3 3 2 2 3 3 2 2 5" xfId="39990"/>
    <cellStyle name="常规 7 3 3 2 2 3 3 2 3" xfId="39991"/>
    <cellStyle name="常规 7 3 3 2 2 3 3 2 3 2" xfId="39992"/>
    <cellStyle name="常规 7 3 3 2 2 3 3 2 4" xfId="39993"/>
    <cellStyle name="常规 7 3 3 2 2 3 3 2 4 2" xfId="39994"/>
    <cellStyle name="常规 7 3 3 2 2 3 3 2 5" xfId="39995"/>
    <cellStyle name="常规 7 3 3 2 2 3 3 2 5 2" xfId="39996"/>
    <cellStyle name="常规 7 3 3 2 2 3 3 2 6" xfId="39997"/>
    <cellStyle name="常规 7 3 3 2 2 3 3 3" xfId="39998"/>
    <cellStyle name="常规 7 3 3 2 2 3 3 3 2" xfId="39999"/>
    <cellStyle name="常规 7 3 3 2 2 3 3 3 2 2" xfId="40000"/>
    <cellStyle name="常规 7 3 3 2 2 3 3 3 3" xfId="40001"/>
    <cellStyle name="常规 7 3 3 2 2 3 3 3 3 2" xfId="40002"/>
    <cellStyle name="常规 7 3 3 2 2 3 3 3 4" xfId="40003"/>
    <cellStyle name="常规 7 3 3 2 2 3 3 3 4 2" xfId="40004"/>
    <cellStyle name="常规 7 3 3 2 2 3 3 3 5" xfId="40005"/>
    <cellStyle name="常规 7 3 3 2 2 3 3 4" xfId="40006"/>
    <cellStyle name="常规 7 3 3 2 2 3 3 4 2" xfId="40007"/>
    <cellStyle name="常规 7 3 3 2 2 3 3 4 2 2" xfId="40008"/>
    <cellStyle name="常规 7 3 3 2 2 3 3 4 3" xfId="40009"/>
    <cellStyle name="常规 7 3 3 2 2 3 3 4 3 2" xfId="40010"/>
    <cellStyle name="常规 7 3 3 2 2 3 3 4 4" xfId="40011"/>
    <cellStyle name="常规 7 3 3 2 2 3 3 4 4 2" xfId="40012"/>
    <cellStyle name="常规 7 3 3 2 2 3 3 4 5" xfId="40013"/>
    <cellStyle name="常规 7 3 3 2 2 3 3 5" xfId="40014"/>
    <cellStyle name="常规 7 3 3 2 2 3 3 5 2" xfId="40015"/>
    <cellStyle name="常规 7 3 3 2 2 3 3 5 2 2" xfId="40016"/>
    <cellStyle name="常规 7 3 3 2 2 3 3 5 3" xfId="40017"/>
    <cellStyle name="常规 7 3 3 2 2 3 3 5 3 2" xfId="40018"/>
    <cellStyle name="常规 7 3 3 2 2 3 3 5 4" xfId="40019"/>
    <cellStyle name="常规 7 3 3 2 2 3 3 6" xfId="40020"/>
    <cellStyle name="常规 7 3 3 2 2 3 3 6 2" xfId="40021"/>
    <cellStyle name="常规 7 3 3 2 2 3 3 7" xfId="40022"/>
    <cellStyle name="常规 7 3 3 2 2 3 3 7 2" xfId="40023"/>
    <cellStyle name="常规 7 3 3 2 2 3 3 8" xfId="40024"/>
    <cellStyle name="常规 7 3 3 2 2 3 3 8 2" xfId="40025"/>
    <cellStyle name="常规 7 3 3 2 2 3 3 9" xfId="40026"/>
    <cellStyle name="常规 7 3 3 2 2 3 4" xfId="40027"/>
    <cellStyle name="常规 7 3 3 2 2 3 4 2" xfId="40028"/>
    <cellStyle name="常规 7 3 3 2 2 3 4 2 2" xfId="40029"/>
    <cellStyle name="常规 7 3 3 2 2 3 4 2 2 2" xfId="40030"/>
    <cellStyle name="常规 7 3 3 2 2 3 4 2 3" xfId="40031"/>
    <cellStyle name="常规 7 3 3 2 2 3 4 2 3 2" xfId="40032"/>
    <cellStyle name="常规 7 3 3 2 2 3 4 2 4" xfId="40033"/>
    <cellStyle name="常规 7 3 3 2 2 3 4 2 4 2" xfId="40034"/>
    <cellStyle name="常规 7 3 3 2 2 3 4 2 5" xfId="40035"/>
    <cellStyle name="常规 7 3 3 2 2 3 4 3" xfId="40036"/>
    <cellStyle name="常规 7 3 3 2 2 3 4 3 2" xfId="40037"/>
    <cellStyle name="常规 7 3 3 2 2 3 4 4" xfId="40038"/>
    <cellStyle name="常规 7 3 3 2 2 3 4 4 2" xfId="40039"/>
    <cellStyle name="常规 7 3 3 2 2 3 4 5" xfId="40040"/>
    <cellStyle name="常规 7 3 3 2 2 3 4 5 2" xfId="40041"/>
    <cellStyle name="常规 7 3 3 2 2 3 4 6" xfId="40042"/>
    <cellStyle name="常规 7 3 3 2 2 3 5" xfId="40043"/>
    <cellStyle name="常规 7 3 3 2 2 3 5 2" xfId="40044"/>
    <cellStyle name="常规 7 3 3 2 2 3 5 2 2" xfId="40045"/>
    <cellStyle name="常规 7 3 3 2 2 3 5 3" xfId="40046"/>
    <cellStyle name="常规 7 3 3 2 2 3 5 3 2" xfId="40047"/>
    <cellStyle name="常规 7 3 3 2 2 3 5 4" xfId="40048"/>
    <cellStyle name="常规 7 3 3 2 2 3 5 4 2" xfId="40049"/>
    <cellStyle name="常规 7 3 3 2 2 3 5 5" xfId="40050"/>
    <cellStyle name="常规 7 3 3 2 2 3 6" xfId="40051"/>
    <cellStyle name="常规 7 3 3 2 2 3 6 2" xfId="40052"/>
    <cellStyle name="常规 7 3 3 2 2 3 6 2 2" xfId="40053"/>
    <cellStyle name="常规 7 3 3 2 2 3 6 3" xfId="40054"/>
    <cellStyle name="常规 7 3 3 2 2 3 6 3 2" xfId="40055"/>
    <cellStyle name="常规 7 3 3 2 2 3 6 4" xfId="40056"/>
    <cellStyle name="常规 7 3 3 2 2 3 6 4 2" xfId="40057"/>
    <cellStyle name="常规 7 3 3 2 2 3 6 5" xfId="40058"/>
    <cellStyle name="常规 7 3 3 2 2 3 7" xfId="40059"/>
    <cellStyle name="常规 7 3 3 2 2 3 7 2" xfId="40060"/>
    <cellStyle name="常规 7 3 3 2 2 3 7 2 2" xfId="40061"/>
    <cellStyle name="常规 7 3 3 2 2 3 7 3" xfId="40062"/>
    <cellStyle name="常规 7 3 3 2 2 3 7 3 2" xfId="40063"/>
    <cellStyle name="常规 7 3 3 2 2 3 7 4" xfId="40064"/>
    <cellStyle name="常规 7 3 3 2 2 3 8" xfId="40065"/>
    <cellStyle name="常规 7 3 3 2 2 3 8 2" xfId="40066"/>
    <cellStyle name="常规 7 3 3 2 2 3 9" xfId="40067"/>
    <cellStyle name="常规 7 3 3 2 2 3 9 2" xfId="40068"/>
    <cellStyle name="常规 7 3 3 2 2 4" xfId="40069"/>
    <cellStyle name="常规 7 3 3 2 2 4 10" xfId="40070"/>
    <cellStyle name="常规 7 3 3 2 2 4 10 2" xfId="40071"/>
    <cellStyle name="常规 7 3 3 2 2 4 11" xfId="40072"/>
    <cellStyle name="常规 7 3 3 2 2 4 2" xfId="40073"/>
    <cellStyle name="常规 7 3 3 2 2 4 2 10" xfId="40074"/>
    <cellStyle name="常规 7 3 3 2 2 4 2 2" xfId="40075"/>
    <cellStyle name="常规 7 3 3 2 2 4 2 2 2" xfId="40076"/>
    <cellStyle name="常规 7 3 3 2 2 4 2 2 2 2" xfId="40077"/>
    <cellStyle name="常规 7 3 3 2 2 4 2 2 2 2 2" xfId="40078"/>
    <cellStyle name="常规 7 3 3 2 2 4 2 2 2 2 2 2" xfId="40079"/>
    <cellStyle name="常规 7 3 3 2 2 4 2 2 2 2 3" xfId="40080"/>
    <cellStyle name="常规 7 3 3 2 2 4 2 2 2 2 3 2" xfId="40081"/>
    <cellStyle name="常规 7 3 3 2 2 4 2 2 2 2 4" xfId="40082"/>
    <cellStyle name="常规 7 3 3 2 2 4 2 2 2 2 4 2" xfId="40083"/>
    <cellStyle name="常规 7 3 3 2 2 4 2 2 2 2 5" xfId="40084"/>
    <cellStyle name="常规 7 3 3 2 2 4 2 2 2 3" xfId="40085"/>
    <cellStyle name="常规 7 3 3 2 2 4 2 2 2 3 2" xfId="40086"/>
    <cellStyle name="常规 7 3 3 2 2 4 2 2 2 4" xfId="40087"/>
    <cellStyle name="常规 7 3 3 2 2 4 2 2 2 4 2" xfId="40088"/>
    <cellStyle name="常规 7 3 3 2 2 4 2 2 2 5" xfId="40089"/>
    <cellStyle name="常规 7 3 3 2 2 4 2 2 2 5 2" xfId="40090"/>
    <cellStyle name="常规 7 3 3 2 2 4 2 2 2 6" xfId="40091"/>
    <cellStyle name="常规 7 3 3 2 2 4 2 2 3" xfId="40092"/>
    <cellStyle name="常规 7 3 3 2 2 4 2 2 3 2" xfId="40093"/>
    <cellStyle name="常规 7 3 3 2 2 4 2 2 3 2 2" xfId="40094"/>
    <cellStyle name="常规 7 3 3 2 2 4 2 2 3 3" xfId="40095"/>
    <cellStyle name="常规 7 3 3 2 2 4 2 2 3 3 2" xfId="40096"/>
    <cellStyle name="常规 7 3 3 2 2 4 2 2 3 4" xfId="40097"/>
    <cellStyle name="常规 7 3 3 2 2 4 2 2 3 4 2" xfId="40098"/>
    <cellStyle name="常规 7 3 3 2 2 4 2 2 3 5" xfId="40099"/>
    <cellStyle name="常规 7 3 3 2 2 4 2 2 4" xfId="40100"/>
    <cellStyle name="常规 7 3 3 2 2 4 2 2 4 2" xfId="40101"/>
    <cellStyle name="常规 7 3 3 2 2 4 2 2 4 2 2" xfId="40102"/>
    <cellStyle name="常规 7 3 3 2 2 4 2 2 4 3" xfId="40103"/>
    <cellStyle name="常规 7 3 3 2 2 4 2 2 4 3 2" xfId="40104"/>
    <cellStyle name="常规 7 3 3 2 2 4 2 2 4 4" xfId="40105"/>
    <cellStyle name="常规 7 3 3 2 2 4 2 2 4 4 2" xfId="40106"/>
    <cellStyle name="常规 7 3 3 2 2 4 2 2 4 5" xfId="40107"/>
    <cellStyle name="常规 7 3 3 2 2 4 2 2 5" xfId="40108"/>
    <cellStyle name="常规 7 3 3 2 2 4 2 2 5 2" xfId="40109"/>
    <cellStyle name="常规 7 3 3 2 2 4 2 2 5 2 2" xfId="40110"/>
    <cellStyle name="常规 7 3 3 2 2 4 2 2 5 3" xfId="40111"/>
    <cellStyle name="常规 7 3 3 2 2 4 2 2 5 3 2" xfId="40112"/>
    <cellStyle name="常规 7 3 3 2 2 4 2 2 5 4" xfId="40113"/>
    <cellStyle name="常规 7 3 3 2 2 4 2 2 6" xfId="40114"/>
    <cellStyle name="常规 7 3 3 2 2 4 2 2 6 2" xfId="40115"/>
    <cellStyle name="常规 7 3 3 2 2 4 2 2 7" xfId="40116"/>
    <cellStyle name="常规 7 3 3 2 2 4 2 2 7 2" xfId="40117"/>
    <cellStyle name="常规 7 3 3 2 2 4 2 2 8" xfId="40118"/>
    <cellStyle name="常规 7 3 3 2 2 4 2 2 8 2" xfId="40119"/>
    <cellStyle name="常规 7 3 3 2 2 4 2 2 9" xfId="40120"/>
    <cellStyle name="常规 7 3 3 2 2 4 2 3" xfId="40121"/>
    <cellStyle name="常规 7 3 3 2 2 4 2 3 2" xfId="40122"/>
    <cellStyle name="常规 7 3 3 2 2 4 2 3 2 2" xfId="40123"/>
    <cellStyle name="常规 7 3 3 2 2 4 2 3 2 2 2" xfId="40124"/>
    <cellStyle name="常规 7 3 3 2 2 4 2 3 2 3" xfId="40125"/>
    <cellStyle name="常规 7 3 3 2 2 4 2 3 2 3 2" xfId="40126"/>
    <cellStyle name="常规 7 3 3 2 2 4 2 3 2 4" xfId="40127"/>
    <cellStyle name="常规 7 3 3 2 2 4 2 3 2 4 2" xfId="40128"/>
    <cellStyle name="常规 7 3 3 2 2 4 2 3 2 5" xfId="40129"/>
    <cellStyle name="常规 7 3 3 2 2 4 2 3 3" xfId="40130"/>
    <cellStyle name="常规 7 3 3 2 2 4 2 3 3 2" xfId="40131"/>
    <cellStyle name="常规 7 3 3 2 2 4 2 3 4" xfId="40132"/>
    <cellStyle name="常规 7 3 3 2 2 4 2 3 4 2" xfId="40133"/>
    <cellStyle name="常规 7 3 3 2 2 4 2 3 5" xfId="40134"/>
    <cellStyle name="常规 7 3 3 2 2 4 2 3 5 2" xfId="40135"/>
    <cellStyle name="常规 7 3 3 2 2 4 2 3 6" xfId="40136"/>
    <cellStyle name="常规 7 3 3 2 2 4 2 4" xfId="40137"/>
    <cellStyle name="常规 7 3 3 2 2 4 2 4 2" xfId="40138"/>
    <cellStyle name="常规 7 3 3 2 2 4 2 4 2 2" xfId="40139"/>
    <cellStyle name="常规 7 3 3 2 2 4 2 4 3" xfId="40140"/>
    <cellStyle name="常规 7 3 3 2 2 4 2 4 3 2" xfId="40141"/>
    <cellStyle name="常规 7 3 3 2 2 4 2 4 4" xfId="40142"/>
    <cellStyle name="常规 7 3 3 2 2 4 2 4 4 2" xfId="40143"/>
    <cellStyle name="常规 7 3 3 2 2 4 2 4 5" xfId="40144"/>
    <cellStyle name="常规 7 3 3 2 2 4 2 5" xfId="40145"/>
    <cellStyle name="常规 7 3 3 2 2 4 2 5 2" xfId="40146"/>
    <cellStyle name="常规 7 3 3 2 2 4 2 5 2 2" xfId="40147"/>
    <cellStyle name="常规 7 3 3 2 2 4 2 5 3" xfId="40148"/>
    <cellStyle name="常规 7 3 3 2 2 4 2 5 3 2" xfId="40149"/>
    <cellStyle name="常规 7 3 3 2 2 4 2 5 4" xfId="40150"/>
    <cellStyle name="常规 7 3 3 2 2 4 2 5 4 2" xfId="40151"/>
    <cellStyle name="常规 7 3 3 2 2 4 2 5 5" xfId="40152"/>
    <cellStyle name="常规 7 3 3 2 2 4 2 6" xfId="40153"/>
    <cellStyle name="常规 7 3 3 2 2 4 2 6 2" xfId="40154"/>
    <cellStyle name="常规 7 3 3 2 2 4 2 6 2 2" xfId="40155"/>
    <cellStyle name="常规 7 3 3 2 2 4 2 6 3" xfId="40156"/>
    <cellStyle name="常规 7 3 3 2 2 4 2 6 3 2" xfId="40157"/>
    <cellStyle name="常规 7 3 3 2 2 4 2 6 4" xfId="40158"/>
    <cellStyle name="常规 7 3 3 2 2 4 2 7" xfId="40159"/>
    <cellStyle name="常规 7 3 3 2 2 4 2 7 2" xfId="40160"/>
    <cellStyle name="常规 7 3 3 2 2 4 2 8" xfId="40161"/>
    <cellStyle name="常规 7 3 3 2 2 4 2 8 2" xfId="40162"/>
    <cellStyle name="常规 7 3 3 2 2 4 2 9" xfId="40163"/>
    <cellStyle name="常规 7 3 3 2 2 4 2 9 2" xfId="40164"/>
    <cellStyle name="常规 7 3 3 2 2 4 3" xfId="40165"/>
    <cellStyle name="常规 7 3 3 2 2 4 3 2" xfId="40166"/>
    <cellStyle name="常规 7 3 3 2 2 4 3 2 2" xfId="40167"/>
    <cellStyle name="常规 7 3 3 2 2 4 3 2 2 2" xfId="40168"/>
    <cellStyle name="常规 7 3 3 2 2 4 3 2 2 2 2" xfId="40169"/>
    <cellStyle name="常规 7 3 3 2 2 4 3 2 2 3" xfId="40170"/>
    <cellStyle name="常规 7 3 3 2 2 4 3 2 2 3 2" xfId="40171"/>
    <cellStyle name="常规 7 3 3 2 2 4 3 2 2 4" xfId="40172"/>
    <cellStyle name="常规 7 3 3 2 2 4 3 2 2 4 2" xfId="40173"/>
    <cellStyle name="常规 7 3 3 2 2 4 3 2 2 5" xfId="40174"/>
    <cellStyle name="常规 7 3 3 2 2 4 3 2 3" xfId="40175"/>
    <cellStyle name="常规 7 3 3 2 2 4 3 2 3 2" xfId="40176"/>
    <cellStyle name="常规 7 3 3 2 2 4 3 2 4" xfId="40177"/>
    <cellStyle name="常规 7 3 3 2 2 4 3 2 4 2" xfId="40178"/>
    <cellStyle name="常规 7 3 3 2 2 4 3 2 5" xfId="40179"/>
    <cellStyle name="常规 7 3 3 2 2 4 3 2 5 2" xfId="40180"/>
    <cellStyle name="常规 7 3 3 2 2 4 3 2 6" xfId="40181"/>
    <cellStyle name="常规 7 3 3 2 2 4 3 3" xfId="40182"/>
    <cellStyle name="常规 7 3 3 2 2 4 3 3 2" xfId="40183"/>
    <cellStyle name="常规 7 3 3 2 2 4 3 3 2 2" xfId="40184"/>
    <cellStyle name="常规 7 3 3 2 2 4 3 3 3" xfId="40185"/>
    <cellStyle name="常规 7 3 3 2 2 4 3 3 3 2" xfId="40186"/>
    <cellStyle name="常规 7 3 3 2 2 4 3 3 4" xfId="40187"/>
    <cellStyle name="常规 7 3 3 2 2 4 3 3 4 2" xfId="40188"/>
    <cellStyle name="常规 7 3 3 2 2 4 3 3 5" xfId="40189"/>
    <cellStyle name="常规 7 3 3 2 2 4 3 4" xfId="40190"/>
    <cellStyle name="常规 7 3 3 2 2 4 3 4 2" xfId="40191"/>
    <cellStyle name="常规 7 3 3 2 2 4 3 4 2 2" xfId="40192"/>
    <cellStyle name="常规 7 3 3 2 2 4 3 4 3" xfId="40193"/>
    <cellStyle name="常规 7 3 3 2 2 4 3 4 3 2" xfId="40194"/>
    <cellStyle name="常规 7 3 3 2 2 4 3 4 4" xfId="40195"/>
    <cellStyle name="常规 7 3 3 2 2 4 3 4 4 2" xfId="40196"/>
    <cellStyle name="常规 7 3 3 2 2 4 3 4 5" xfId="40197"/>
    <cellStyle name="常规 7 3 3 2 2 4 3 5" xfId="40198"/>
    <cellStyle name="常规 7 3 3 2 2 4 3 5 2" xfId="40199"/>
    <cellStyle name="常规 7 3 3 2 2 4 3 5 2 2" xfId="40200"/>
    <cellStyle name="常规 7 3 3 2 2 4 3 5 3" xfId="40201"/>
    <cellStyle name="常规 7 3 3 2 2 4 3 5 3 2" xfId="40202"/>
    <cellStyle name="常规 7 3 3 2 2 4 3 5 4" xfId="40203"/>
    <cellStyle name="常规 7 3 3 2 2 4 3 6" xfId="40204"/>
    <cellStyle name="常规 7 3 3 2 2 4 3 6 2" xfId="40205"/>
    <cellStyle name="常规 7 3 3 2 2 4 3 7" xfId="40206"/>
    <cellStyle name="常规 7 3 3 2 2 4 3 7 2" xfId="40207"/>
    <cellStyle name="常规 7 3 3 2 2 4 3 8" xfId="40208"/>
    <cellStyle name="常规 7 3 3 2 2 4 3 8 2" xfId="40209"/>
    <cellStyle name="常规 7 3 3 2 2 4 3 9" xfId="40210"/>
    <cellStyle name="常规 7 3 3 2 2 4 4" xfId="40211"/>
    <cellStyle name="常规 7 3 3 2 2 4 4 2" xfId="40212"/>
    <cellStyle name="常规 7 3 3 2 2 4 4 2 2" xfId="40213"/>
    <cellStyle name="常规 7 3 3 2 2 4 4 2 2 2" xfId="40214"/>
    <cellStyle name="常规 7 3 3 2 2 4 4 2 3" xfId="40215"/>
    <cellStyle name="常规 7 3 3 2 2 4 4 2 3 2" xfId="40216"/>
    <cellStyle name="常规 7 3 3 2 2 4 4 2 4" xfId="40217"/>
    <cellStyle name="常规 7 3 3 2 2 4 4 2 4 2" xfId="40218"/>
    <cellStyle name="常规 7 3 3 2 2 4 4 2 5" xfId="40219"/>
    <cellStyle name="常规 7 3 3 2 2 4 4 3" xfId="40220"/>
    <cellStyle name="常规 7 3 3 2 2 4 4 3 2" xfId="40221"/>
    <cellStyle name="常规 7 3 3 2 2 4 4 4" xfId="40222"/>
    <cellStyle name="常规 7 3 3 2 2 4 4 4 2" xfId="40223"/>
    <cellStyle name="常规 7 3 3 2 2 4 4 5" xfId="40224"/>
    <cellStyle name="常规 7 3 3 2 2 4 4 5 2" xfId="40225"/>
    <cellStyle name="常规 7 3 3 2 2 4 4 6" xfId="40226"/>
    <cellStyle name="常规 7 3 3 2 2 4 5" xfId="40227"/>
    <cellStyle name="常规 7 3 3 2 2 4 5 2" xfId="40228"/>
    <cellStyle name="常规 7 3 3 2 2 4 5 2 2" xfId="40229"/>
    <cellStyle name="常规 7 3 3 2 2 4 5 3" xfId="40230"/>
    <cellStyle name="常规 7 3 3 2 2 4 5 3 2" xfId="40231"/>
    <cellStyle name="常规 7 3 3 2 2 4 5 4" xfId="40232"/>
    <cellStyle name="常规 7 3 3 2 2 4 5 4 2" xfId="40233"/>
    <cellStyle name="常规 7 3 3 2 2 4 5 5" xfId="40234"/>
    <cellStyle name="常规 7 3 3 2 2 4 6" xfId="40235"/>
    <cellStyle name="常规 7 3 3 2 2 4 6 2" xfId="40236"/>
    <cellStyle name="常规 7 3 3 2 2 4 6 2 2" xfId="40237"/>
    <cellStyle name="常规 7 3 3 2 2 4 6 3" xfId="40238"/>
    <cellStyle name="常规 7 3 3 2 2 4 6 3 2" xfId="40239"/>
    <cellStyle name="常规 7 3 3 2 2 4 6 4" xfId="40240"/>
    <cellStyle name="常规 7 3 3 2 2 4 6 4 2" xfId="40241"/>
    <cellStyle name="常规 7 3 3 2 2 4 6 5" xfId="40242"/>
    <cellStyle name="常规 7 3 3 2 2 4 7" xfId="40243"/>
    <cellStyle name="常规 7 3 3 2 2 4 7 2" xfId="40244"/>
    <cellStyle name="常规 7 3 3 2 2 4 7 2 2" xfId="40245"/>
    <cellStyle name="常规 7 3 3 2 2 4 7 3" xfId="40246"/>
    <cellStyle name="常规 7 3 3 2 2 4 7 3 2" xfId="40247"/>
    <cellStyle name="常规 7 3 3 2 2 4 7 4" xfId="40248"/>
    <cellStyle name="常规 7 3 3 2 2 4 8" xfId="40249"/>
    <cellStyle name="常规 7 3 3 2 2 4 8 2" xfId="40250"/>
    <cellStyle name="常规 7 3 3 2 2 4 9" xfId="40251"/>
    <cellStyle name="常规 7 3 3 2 2 4 9 2" xfId="40252"/>
    <cellStyle name="常规 7 3 3 2 2 5" xfId="40253"/>
    <cellStyle name="常规 7 3 3 2 2 5 10" xfId="40254"/>
    <cellStyle name="常规 7 3 3 2 2 5 2" xfId="40255"/>
    <cellStyle name="常规 7 3 3 2 2 5 2 2" xfId="40256"/>
    <cellStyle name="常规 7 3 3 2 2 5 2 2 2" xfId="40257"/>
    <cellStyle name="常规 7 3 3 2 2 5 2 2 2 2" xfId="40258"/>
    <cellStyle name="常规 7 3 3 2 2 5 2 2 2 2 2" xfId="40259"/>
    <cellStyle name="常规 7 3 3 2 2 5 2 2 2 3" xfId="40260"/>
    <cellStyle name="常规 7 3 3 2 2 5 2 2 2 3 2" xfId="40261"/>
    <cellStyle name="常规 7 3 3 2 2 5 2 2 2 4" xfId="40262"/>
    <cellStyle name="常规 7 3 3 2 2 5 2 2 2 4 2" xfId="40263"/>
    <cellStyle name="常规 7 3 3 2 2 5 2 2 2 5" xfId="40264"/>
    <cellStyle name="常规 7 3 3 2 2 5 2 2 3" xfId="40265"/>
    <cellStyle name="常规 7 3 3 2 2 5 2 2 3 2" xfId="40266"/>
    <cellStyle name="常规 7 3 3 2 2 5 2 2 4" xfId="40267"/>
    <cellStyle name="常规 7 3 3 2 2 5 2 2 4 2" xfId="40268"/>
    <cellStyle name="常规 7 3 3 2 2 5 2 2 5" xfId="40269"/>
    <cellStyle name="常规 7 3 3 2 2 5 2 2 5 2" xfId="40270"/>
    <cellStyle name="常规 7 3 3 2 2 5 2 2 6" xfId="40271"/>
    <cellStyle name="常规 7 3 3 2 2 5 2 3" xfId="40272"/>
    <cellStyle name="常规 7 3 3 2 2 5 2 3 2" xfId="40273"/>
    <cellStyle name="常规 7 3 3 2 2 5 2 3 2 2" xfId="40274"/>
    <cellStyle name="常规 7 3 3 2 2 5 2 3 3" xfId="40275"/>
    <cellStyle name="常规 7 3 3 2 2 5 2 3 3 2" xfId="40276"/>
    <cellStyle name="常规 7 3 3 2 2 5 2 3 4" xfId="40277"/>
    <cellStyle name="常规 7 3 3 2 2 5 2 3 4 2" xfId="40278"/>
    <cellStyle name="常规 7 3 3 2 2 5 2 3 5" xfId="40279"/>
    <cellStyle name="常规 7 3 3 2 2 5 2 4" xfId="40280"/>
    <cellStyle name="常规 7 3 3 2 2 5 2 4 2" xfId="40281"/>
    <cellStyle name="常规 7 3 3 2 2 5 2 4 2 2" xfId="40282"/>
    <cellStyle name="常规 7 3 3 2 2 5 2 4 3" xfId="40283"/>
    <cellStyle name="常规 7 3 3 2 2 5 2 4 3 2" xfId="40284"/>
    <cellStyle name="常规 7 3 3 2 2 5 2 4 4" xfId="40285"/>
    <cellStyle name="常规 7 3 3 2 2 5 2 4 4 2" xfId="40286"/>
    <cellStyle name="常规 7 3 3 2 2 5 2 4 5" xfId="40287"/>
    <cellStyle name="常规 7 3 3 2 2 5 2 5" xfId="40288"/>
    <cellStyle name="常规 7 3 3 2 2 5 2 5 2" xfId="40289"/>
    <cellStyle name="常规 7 3 3 2 2 5 2 5 2 2" xfId="40290"/>
    <cellStyle name="常规 7 3 3 2 2 5 2 5 3" xfId="40291"/>
    <cellStyle name="常规 7 3 3 2 2 5 2 5 3 2" xfId="40292"/>
    <cellStyle name="常规 7 3 3 2 2 5 2 5 4" xfId="40293"/>
    <cellStyle name="常规 7 3 3 2 2 5 2 6" xfId="40294"/>
    <cellStyle name="常规 7 3 3 2 2 5 2 6 2" xfId="40295"/>
    <cellStyle name="常规 7 3 3 2 2 5 2 7" xfId="40296"/>
    <cellStyle name="常规 7 3 3 2 2 5 2 7 2" xfId="40297"/>
    <cellStyle name="常规 7 3 3 2 2 5 2 8" xfId="40298"/>
    <cellStyle name="常规 7 3 3 2 2 5 2 8 2" xfId="40299"/>
    <cellStyle name="常规 7 3 3 2 2 5 2 9" xfId="40300"/>
    <cellStyle name="常规 7 3 3 2 2 5 3" xfId="40301"/>
    <cellStyle name="常规 7 3 3 2 2 5 3 2" xfId="40302"/>
    <cellStyle name="常规 7 3 3 2 2 5 3 2 2" xfId="40303"/>
    <cellStyle name="常规 7 3 3 2 2 5 3 2 2 2" xfId="40304"/>
    <cellStyle name="常规 7 3 3 2 2 5 3 2 3" xfId="40305"/>
    <cellStyle name="常规 7 3 3 2 2 5 3 2 3 2" xfId="40306"/>
    <cellStyle name="常规 7 3 3 2 2 5 3 2 4" xfId="40307"/>
    <cellStyle name="常规 7 3 3 2 2 5 3 2 4 2" xfId="40308"/>
    <cellStyle name="常规 7 3 3 2 2 5 3 2 5" xfId="40309"/>
    <cellStyle name="常规 7 3 3 2 2 5 3 3" xfId="40310"/>
    <cellStyle name="常规 7 3 3 2 2 5 3 3 2" xfId="40311"/>
    <cellStyle name="常规 7 3 3 2 2 5 3 4" xfId="40312"/>
    <cellStyle name="常规 7 3 3 2 2 5 3 4 2" xfId="40313"/>
    <cellStyle name="常规 7 3 3 2 2 5 3 5" xfId="40314"/>
    <cellStyle name="常规 7 3 3 2 2 5 3 5 2" xfId="40315"/>
    <cellStyle name="常规 7 3 3 2 2 5 3 6" xfId="40316"/>
    <cellStyle name="常规 7 3 3 2 2 5 4" xfId="40317"/>
    <cellStyle name="常规 7 3 3 2 2 5 4 2" xfId="40318"/>
    <cellStyle name="常规 7 3 3 2 2 5 4 2 2" xfId="40319"/>
    <cellStyle name="常规 7 3 3 2 2 5 4 3" xfId="40320"/>
    <cellStyle name="常规 7 3 3 2 2 5 4 3 2" xfId="40321"/>
    <cellStyle name="常规 7 3 3 2 2 5 4 4" xfId="40322"/>
    <cellStyle name="常规 7 3 3 2 2 5 4 4 2" xfId="40323"/>
    <cellStyle name="常规 7 3 3 2 2 5 4 5" xfId="40324"/>
    <cellStyle name="常规 7 3 3 2 2 5 5" xfId="40325"/>
    <cellStyle name="常规 7 3 3 2 2 5 5 2" xfId="40326"/>
    <cellStyle name="常规 7 3 3 2 2 5 5 2 2" xfId="40327"/>
    <cellStyle name="常规 7 3 3 2 2 5 5 3" xfId="40328"/>
    <cellStyle name="常规 7 3 3 2 2 5 5 3 2" xfId="40329"/>
    <cellStyle name="常规 7 3 3 2 2 5 5 4" xfId="40330"/>
    <cellStyle name="常规 7 3 3 2 2 5 5 4 2" xfId="40331"/>
    <cellStyle name="常规 7 3 3 2 2 5 5 5" xfId="40332"/>
    <cellStyle name="常规 7 3 3 2 2 5 6" xfId="40333"/>
    <cellStyle name="常规 7 3 3 2 2 5 6 2" xfId="40334"/>
    <cellStyle name="常规 7 3 3 2 2 5 6 2 2" xfId="40335"/>
    <cellStyle name="常规 7 3 3 2 2 5 6 3" xfId="40336"/>
    <cellStyle name="常规 7 3 3 2 2 5 6 3 2" xfId="40337"/>
    <cellStyle name="常规 7 3 3 2 2 5 6 4" xfId="40338"/>
    <cellStyle name="常规 7 3 3 2 2 5 7" xfId="40339"/>
    <cellStyle name="常规 7 3 3 2 2 5 7 2" xfId="40340"/>
    <cellStyle name="常规 7 3 3 2 2 5 8" xfId="40341"/>
    <cellStyle name="常规 7 3 3 2 2 5 8 2" xfId="40342"/>
    <cellStyle name="常规 7 3 3 2 2 5 9" xfId="40343"/>
    <cellStyle name="常规 7 3 3 2 2 5 9 2" xfId="40344"/>
    <cellStyle name="常规 7 3 3 2 2 6" xfId="40345"/>
    <cellStyle name="常规 7 3 3 2 2 6 2" xfId="40346"/>
    <cellStyle name="常规 7 3 3 2 2 6 2 2" xfId="40347"/>
    <cellStyle name="常规 7 3 3 2 2 6 2 2 2" xfId="40348"/>
    <cellStyle name="常规 7 3 3 2 2 6 2 2 2 2" xfId="40349"/>
    <cellStyle name="常规 7 3 3 2 2 6 2 2 3" xfId="40350"/>
    <cellStyle name="常规 7 3 3 2 2 6 2 2 3 2" xfId="40351"/>
    <cellStyle name="常规 7 3 3 2 2 6 2 2 4" xfId="40352"/>
    <cellStyle name="常规 7 3 3 2 2 6 2 2 4 2" xfId="40353"/>
    <cellStyle name="常规 7 3 3 2 2 6 2 2 5" xfId="40354"/>
    <cellStyle name="常规 7 3 3 2 2 6 2 3" xfId="40355"/>
    <cellStyle name="常规 7 3 3 2 2 6 2 3 2" xfId="40356"/>
    <cellStyle name="常规 7 3 3 2 2 6 2 4" xfId="40357"/>
    <cellStyle name="常规 7 3 3 2 2 6 2 4 2" xfId="40358"/>
    <cellStyle name="常规 7 3 3 2 2 6 2 5" xfId="40359"/>
    <cellStyle name="常规 7 3 3 2 2 6 2 5 2" xfId="40360"/>
    <cellStyle name="常规 7 3 3 2 2 6 2 6" xfId="40361"/>
    <cellStyle name="常规 7 3 3 2 2 6 3" xfId="40362"/>
    <cellStyle name="常规 7 3 3 2 2 6 3 2" xfId="40363"/>
    <cellStyle name="常规 7 3 3 2 2 6 3 2 2" xfId="40364"/>
    <cellStyle name="常规 7 3 3 2 2 6 3 3" xfId="40365"/>
    <cellStyle name="常规 7 3 3 2 2 6 3 3 2" xfId="40366"/>
    <cellStyle name="常规 7 3 3 2 2 6 3 4" xfId="40367"/>
    <cellStyle name="常规 7 3 3 2 2 6 3 4 2" xfId="40368"/>
    <cellStyle name="常规 7 3 3 2 2 6 3 5" xfId="40369"/>
    <cellStyle name="常规 7 3 3 2 2 6 4" xfId="40370"/>
    <cellStyle name="常规 7 3 3 2 2 6 4 2" xfId="40371"/>
    <cellStyle name="常规 7 3 3 2 2 6 4 2 2" xfId="40372"/>
    <cellStyle name="常规 7 3 3 2 2 6 4 3" xfId="40373"/>
    <cellStyle name="常规 7 3 3 2 2 6 4 3 2" xfId="40374"/>
    <cellStyle name="常规 7 3 3 2 2 6 4 4" xfId="40375"/>
    <cellStyle name="常规 7 3 3 2 2 6 4 4 2" xfId="40376"/>
    <cellStyle name="常规 7 3 3 2 2 6 4 5" xfId="40377"/>
    <cellStyle name="常规 7 3 3 2 2 6 5" xfId="40378"/>
    <cellStyle name="常规 7 3 3 2 2 6 5 2" xfId="40379"/>
    <cellStyle name="常规 7 3 3 2 2 6 5 2 2" xfId="40380"/>
    <cellStyle name="常规 7 3 3 2 2 6 5 3" xfId="40381"/>
    <cellStyle name="常规 7 3 3 2 2 6 5 3 2" xfId="40382"/>
    <cellStyle name="常规 7 3 3 2 2 6 5 4" xfId="40383"/>
    <cellStyle name="常规 7 3 3 2 2 6 6" xfId="40384"/>
    <cellStyle name="常规 7 3 3 2 2 6 6 2" xfId="40385"/>
    <cellStyle name="常规 7 3 3 2 2 6 7" xfId="40386"/>
    <cellStyle name="常规 7 3 3 2 2 6 7 2" xfId="40387"/>
    <cellStyle name="常规 7 3 3 2 2 6 8" xfId="40388"/>
    <cellStyle name="常规 7 3 3 2 2 6 8 2" xfId="40389"/>
    <cellStyle name="常规 7 3 3 2 2 6 9" xfId="40390"/>
    <cellStyle name="常规 7 3 3 2 2 7" xfId="40391"/>
    <cellStyle name="常规 7 3 3 2 2 7 2" xfId="40392"/>
    <cellStyle name="常规 7 3 3 2 2 7 2 2" xfId="40393"/>
    <cellStyle name="常规 7 3 3 2 2 7 2 2 2" xfId="40394"/>
    <cellStyle name="常规 7 3 3 2 2 7 2 3" xfId="40395"/>
    <cellStyle name="常规 7 3 3 2 2 7 2 3 2" xfId="40396"/>
    <cellStyle name="常规 7 3 3 2 2 7 2 4" xfId="40397"/>
    <cellStyle name="常规 7 3 3 2 2 7 2 4 2" xfId="40398"/>
    <cellStyle name="常规 7 3 3 2 2 7 2 5" xfId="40399"/>
    <cellStyle name="常规 7 3 3 2 2 7 3" xfId="40400"/>
    <cellStyle name="常规 7 3 3 2 2 7 3 2" xfId="40401"/>
    <cellStyle name="常规 7 3 3 2 2 7 4" xfId="40402"/>
    <cellStyle name="常规 7 3 3 2 2 7 4 2" xfId="40403"/>
    <cellStyle name="常规 7 3 3 2 2 7 5" xfId="40404"/>
    <cellStyle name="常规 7 3 3 2 2 7 5 2" xfId="40405"/>
    <cellStyle name="常规 7 3 3 2 2 7 6" xfId="40406"/>
    <cellStyle name="常规 7 3 3 2 2 8" xfId="40407"/>
    <cellStyle name="常规 7 3 3 2 2 8 2" xfId="40408"/>
    <cellStyle name="常规 7 3 3 2 2 8 2 2" xfId="40409"/>
    <cellStyle name="常规 7 3 3 2 2 8 3" xfId="40410"/>
    <cellStyle name="常规 7 3 3 2 2 8 3 2" xfId="40411"/>
    <cellStyle name="常规 7 3 3 2 2 8 4" xfId="40412"/>
    <cellStyle name="常规 7 3 3 2 2 8 4 2" xfId="40413"/>
    <cellStyle name="常规 7 3 3 2 2 8 5" xfId="40414"/>
    <cellStyle name="常规 7 3 3 2 2 9" xfId="40415"/>
    <cellStyle name="常规 7 3 3 2 2 9 2" xfId="40416"/>
    <cellStyle name="常规 7 3 3 2 2 9 2 2" xfId="40417"/>
    <cellStyle name="常规 7 3 3 2 2 9 3" xfId="40418"/>
    <cellStyle name="常规 7 3 3 2 2 9 3 2" xfId="40419"/>
    <cellStyle name="常规 7 3 3 2 2 9 4" xfId="40420"/>
    <cellStyle name="常规 7 3 3 2 2 9 4 2" xfId="40421"/>
    <cellStyle name="常规 7 3 3 2 2 9 5" xfId="40422"/>
    <cellStyle name="常规 7 3 3 2 3" xfId="40423"/>
    <cellStyle name="常规 7 3 3 2 3 10" xfId="40424"/>
    <cellStyle name="常规 7 3 3 2 3 10 2" xfId="40425"/>
    <cellStyle name="常规 7 3 3 2 3 10 2 2" xfId="40426"/>
    <cellStyle name="常规 7 3 3 2 3 10 3" xfId="40427"/>
    <cellStyle name="常规 7 3 3 2 3 10 3 2" xfId="40428"/>
    <cellStyle name="常规 7 3 3 2 3 10 4" xfId="40429"/>
    <cellStyle name="常规 7 3 3 2 3 11" xfId="40430"/>
    <cellStyle name="常规 7 3 3 2 3 11 2" xfId="40431"/>
    <cellStyle name="常规 7 3 3 2 3 12" xfId="40432"/>
    <cellStyle name="常规 7 3 3 2 3 12 2" xfId="40433"/>
    <cellStyle name="常规 7 3 3 2 3 13" xfId="40434"/>
    <cellStyle name="常规 7 3 3 2 3 13 2" xfId="40435"/>
    <cellStyle name="常规 7 3 3 2 3 14" xfId="40436"/>
    <cellStyle name="常规 7 3 3 2 3 2" xfId="40437"/>
    <cellStyle name="常规 7 3 3 2 3 2 10" xfId="40438"/>
    <cellStyle name="常规 7 3 3 2 3 2 10 2" xfId="40439"/>
    <cellStyle name="常规 7 3 3 2 3 2 11" xfId="40440"/>
    <cellStyle name="常规 7 3 3 2 3 2 11 2" xfId="40441"/>
    <cellStyle name="常规 7 3 3 2 3 2 12" xfId="40442"/>
    <cellStyle name="常规 7 3 3 2 3 2 2" xfId="40443"/>
    <cellStyle name="常规 7 3 3 2 3 2 2 10" xfId="40444"/>
    <cellStyle name="常规 7 3 3 2 3 2 2 10 2" xfId="40445"/>
    <cellStyle name="常规 7 3 3 2 3 2 2 11" xfId="40446"/>
    <cellStyle name="常规 7 3 3 2 3 2 2 2" xfId="40447"/>
    <cellStyle name="常规 7 3 3 2 3 2 2 2 10" xfId="40448"/>
    <cellStyle name="常规 7 3 3 2 3 2 2 2 2" xfId="40449"/>
    <cellStyle name="常规 7 3 3 2 3 2 2 2 2 2" xfId="40450"/>
    <cellStyle name="常规 7 3 3 2 3 2 2 2 2 2 2" xfId="40451"/>
    <cellStyle name="常规 7 3 3 2 3 2 2 2 2 2 2 2" xfId="40452"/>
    <cellStyle name="常规 7 3 3 2 3 2 2 2 2 2 2 2 2" xfId="40453"/>
    <cellStyle name="常规 7 3 3 2 3 2 2 2 2 2 2 3" xfId="40454"/>
    <cellStyle name="常规 7 3 3 2 3 2 2 2 2 2 2 3 2" xfId="40455"/>
    <cellStyle name="常规 7 3 3 2 3 2 2 2 2 2 2 4" xfId="40456"/>
    <cellStyle name="常规 7 3 3 2 3 2 2 2 2 2 2 4 2" xfId="40457"/>
    <cellStyle name="常规 7 3 3 2 3 2 2 2 2 2 2 5" xfId="40458"/>
    <cellStyle name="常规 7 3 3 2 3 2 2 2 2 2 3" xfId="40459"/>
    <cellStyle name="常规 7 3 3 2 3 2 2 2 2 2 3 2" xfId="40460"/>
    <cellStyle name="常规 7 3 3 2 3 2 2 2 2 2 4" xfId="40461"/>
    <cellStyle name="常规 7 3 3 2 3 2 2 2 2 2 4 2" xfId="40462"/>
    <cellStyle name="常规 7 3 3 2 3 2 2 2 2 2 5" xfId="40463"/>
    <cellStyle name="常规 7 3 3 2 3 2 2 2 2 2 5 2" xfId="40464"/>
    <cellStyle name="常规 7 3 3 2 3 2 2 2 2 2 6" xfId="40465"/>
    <cellStyle name="常规 7 3 3 2 3 2 2 2 2 3" xfId="40466"/>
    <cellStyle name="常规 7 3 3 2 3 2 2 2 2 3 2" xfId="40467"/>
    <cellStyle name="常规 7 3 3 2 3 2 2 2 2 3 2 2" xfId="40468"/>
    <cellStyle name="常规 7 3 3 2 3 2 2 2 2 3 3" xfId="40469"/>
    <cellStyle name="常规 7 3 3 2 3 2 2 2 2 3 3 2" xfId="40470"/>
    <cellStyle name="常规 7 3 3 2 3 2 2 2 2 3 4" xfId="40471"/>
    <cellStyle name="常规 7 3 3 2 3 2 2 2 2 3 4 2" xfId="40472"/>
    <cellStyle name="常规 7 3 3 2 3 2 2 2 2 3 5" xfId="40473"/>
    <cellStyle name="常规 7 3 3 2 3 2 2 2 2 4" xfId="40474"/>
    <cellStyle name="常规 7 3 3 2 3 2 2 2 2 4 2" xfId="40475"/>
    <cellStyle name="常规 7 3 3 2 3 2 2 2 2 4 2 2" xfId="40476"/>
    <cellStyle name="常规 7 3 3 2 3 2 2 2 2 4 3" xfId="40477"/>
    <cellStyle name="常规 7 3 3 2 3 2 2 2 2 4 3 2" xfId="40478"/>
    <cellStyle name="常规 7 3 3 2 3 2 2 2 2 4 4" xfId="40479"/>
    <cellStyle name="常规 7 3 3 2 3 2 2 2 2 4 4 2" xfId="40480"/>
    <cellStyle name="常规 7 3 3 2 3 2 2 2 2 4 5" xfId="40481"/>
    <cellStyle name="常规 7 3 3 2 3 2 2 2 2 5" xfId="40482"/>
    <cellStyle name="常规 7 3 3 2 3 2 2 2 2 5 2" xfId="40483"/>
    <cellStyle name="常规 7 3 3 2 3 2 2 2 2 5 2 2" xfId="40484"/>
    <cellStyle name="常规 7 3 3 2 3 2 2 2 2 5 3" xfId="40485"/>
    <cellStyle name="常规 7 3 3 2 3 2 2 2 2 5 3 2" xfId="40486"/>
    <cellStyle name="常规 7 3 3 2 3 2 2 2 2 5 4" xfId="40487"/>
    <cellStyle name="常规 7 3 3 2 3 2 2 2 2 6" xfId="40488"/>
    <cellStyle name="常规 7 3 3 2 3 2 2 2 2 6 2" xfId="40489"/>
    <cellStyle name="常规 7 3 3 2 3 2 2 2 2 7" xfId="40490"/>
    <cellStyle name="常规 7 3 3 2 3 2 2 2 2 7 2" xfId="40491"/>
    <cellStyle name="常规 7 3 3 2 3 2 2 2 2 8" xfId="40492"/>
    <cellStyle name="常规 7 3 3 2 3 2 2 2 2 8 2" xfId="40493"/>
    <cellStyle name="常规 7 3 3 2 3 2 2 2 2 9" xfId="40494"/>
    <cellStyle name="常规 7 3 3 2 3 2 2 2 3" xfId="40495"/>
    <cellStyle name="常规 7 3 3 2 3 2 2 2 3 2" xfId="40496"/>
    <cellStyle name="常规 7 3 3 2 3 2 2 2 3 2 2" xfId="40497"/>
    <cellStyle name="常规 7 3 3 2 3 2 2 2 3 2 2 2" xfId="40498"/>
    <cellStyle name="常规 7 3 3 2 3 2 2 2 3 2 3" xfId="40499"/>
    <cellStyle name="常规 7 3 3 2 3 2 2 2 3 2 3 2" xfId="40500"/>
    <cellStyle name="常规 7 3 3 2 3 2 2 2 3 2 4" xfId="40501"/>
    <cellStyle name="常规 7 3 3 2 3 2 2 2 3 2 4 2" xfId="40502"/>
    <cellStyle name="常规 7 3 3 2 3 2 2 2 3 2 5" xfId="40503"/>
    <cellStyle name="常规 7 3 3 2 3 2 2 2 3 3" xfId="40504"/>
    <cellStyle name="常规 7 3 3 2 3 2 2 2 3 3 2" xfId="40505"/>
    <cellStyle name="常规 7 3 3 2 3 2 2 2 3 4" xfId="40506"/>
    <cellStyle name="常规 7 3 3 2 3 2 2 2 3 4 2" xfId="40507"/>
    <cellStyle name="常规 7 3 3 2 3 2 2 2 3 5" xfId="40508"/>
    <cellStyle name="常规 7 3 3 2 3 2 2 2 3 5 2" xfId="40509"/>
    <cellStyle name="常规 7 3 3 2 3 2 2 2 3 6" xfId="40510"/>
    <cellStyle name="常规 7 3 3 2 3 2 2 2 4" xfId="40511"/>
    <cellStyle name="常规 7 3 3 2 3 2 2 2 4 2" xfId="40512"/>
    <cellStyle name="常规 7 3 3 2 3 2 2 2 4 2 2" xfId="40513"/>
    <cellStyle name="常规 7 3 3 2 3 2 2 2 4 3" xfId="40514"/>
    <cellStyle name="常规 7 3 3 2 3 2 2 2 4 3 2" xfId="40515"/>
    <cellStyle name="常规 7 3 3 2 3 2 2 2 4 4" xfId="40516"/>
    <cellStyle name="常规 7 3 3 2 3 2 2 2 4 4 2" xfId="40517"/>
    <cellStyle name="常规 7 3 3 2 3 2 2 2 4 5" xfId="40518"/>
    <cellStyle name="常规 7 3 3 2 3 2 2 2 5" xfId="40519"/>
    <cellStyle name="常规 7 3 3 2 3 2 2 2 5 2" xfId="40520"/>
    <cellStyle name="常规 7 3 3 2 3 2 2 2 5 2 2" xfId="40521"/>
    <cellStyle name="常规 7 3 3 2 3 2 2 2 5 3" xfId="40522"/>
    <cellStyle name="常规 7 3 3 2 3 2 2 2 5 3 2" xfId="40523"/>
    <cellStyle name="常规 7 3 3 2 3 2 2 2 5 4" xfId="40524"/>
    <cellStyle name="常规 7 3 3 2 3 2 2 2 5 4 2" xfId="40525"/>
    <cellStyle name="常规 7 3 3 2 3 2 2 2 5 5" xfId="40526"/>
    <cellStyle name="常规 7 3 3 2 3 2 2 2 6" xfId="40527"/>
    <cellStyle name="常规 7 3 3 2 3 2 2 2 6 2" xfId="40528"/>
    <cellStyle name="常规 7 3 3 2 3 2 2 2 6 2 2" xfId="40529"/>
    <cellStyle name="常规 7 3 3 2 3 2 2 2 6 3" xfId="40530"/>
    <cellStyle name="常规 7 3 3 2 3 2 2 2 6 3 2" xfId="40531"/>
    <cellStyle name="常规 7 3 3 2 3 2 2 2 6 4" xfId="40532"/>
    <cellStyle name="常规 7 3 3 2 3 2 2 2 7" xfId="40533"/>
    <cellStyle name="常规 7 3 3 2 3 2 2 2 7 2" xfId="40534"/>
    <cellStyle name="常规 7 3 3 2 3 2 2 2 8" xfId="40535"/>
    <cellStyle name="常规 7 3 3 2 3 2 2 2 8 2" xfId="40536"/>
    <cellStyle name="常规 7 3 3 2 3 2 2 2 9" xfId="40537"/>
    <cellStyle name="常规 7 3 3 2 3 2 2 2 9 2" xfId="40538"/>
    <cellStyle name="常规 7 3 3 2 3 2 2 3" xfId="40539"/>
    <cellStyle name="常规 7 3 3 2 3 2 2 3 2" xfId="40540"/>
    <cellStyle name="常规 7 3 3 2 3 2 2 3 2 2" xfId="40541"/>
    <cellStyle name="常规 7 3 3 2 3 2 2 3 2 2 2" xfId="40542"/>
    <cellStyle name="常规 7 3 3 2 3 2 2 3 2 2 2 2" xfId="40543"/>
    <cellStyle name="常规 7 3 3 2 3 2 2 3 2 2 3" xfId="40544"/>
    <cellStyle name="常规 7 3 3 2 3 2 2 3 2 2 3 2" xfId="40545"/>
    <cellStyle name="常规 7 3 3 2 3 2 2 3 2 2 4" xfId="40546"/>
    <cellStyle name="常规 7 3 3 2 3 2 2 3 2 2 4 2" xfId="40547"/>
    <cellStyle name="常规 7 3 3 2 3 2 2 3 2 2 5" xfId="40548"/>
    <cellStyle name="常规 7 3 3 2 3 2 2 3 2 3" xfId="40549"/>
    <cellStyle name="常规 7 3 3 2 3 2 2 3 2 3 2" xfId="40550"/>
    <cellStyle name="常规 7 3 3 2 3 2 2 3 2 4" xfId="40551"/>
    <cellStyle name="常规 7 3 3 2 3 2 2 3 2 4 2" xfId="40552"/>
    <cellStyle name="常规 7 3 3 2 3 2 2 3 2 5" xfId="40553"/>
    <cellStyle name="常规 7 3 3 2 3 2 2 3 2 5 2" xfId="40554"/>
    <cellStyle name="常规 7 3 3 2 3 2 2 3 2 6" xfId="40555"/>
    <cellStyle name="常规 7 3 3 2 3 2 2 3 3" xfId="40556"/>
    <cellStyle name="常规 7 3 3 2 3 2 2 3 3 2" xfId="40557"/>
    <cellStyle name="常规 7 3 3 2 3 2 2 3 3 2 2" xfId="40558"/>
    <cellStyle name="常规 7 3 3 2 3 2 2 3 3 3" xfId="40559"/>
    <cellStyle name="常规 7 3 3 2 3 2 2 3 3 3 2" xfId="40560"/>
    <cellStyle name="常规 7 3 3 2 3 2 2 3 3 4" xfId="40561"/>
    <cellStyle name="常规 7 3 3 2 3 2 2 3 3 4 2" xfId="40562"/>
    <cellStyle name="常规 7 3 3 2 3 2 2 3 3 5" xfId="40563"/>
    <cellStyle name="常规 7 3 3 2 3 2 2 3 4" xfId="40564"/>
    <cellStyle name="常规 7 3 3 2 3 2 2 3 4 2" xfId="40565"/>
    <cellStyle name="常规 7 3 3 2 3 2 2 3 4 2 2" xfId="40566"/>
    <cellStyle name="常规 7 3 3 2 3 2 2 3 4 3" xfId="40567"/>
    <cellStyle name="常规 7 3 3 2 3 2 2 3 4 3 2" xfId="40568"/>
    <cellStyle name="常规 7 3 3 2 3 2 2 3 4 4" xfId="40569"/>
    <cellStyle name="常规 7 3 3 2 3 2 2 3 4 4 2" xfId="40570"/>
    <cellStyle name="常规 7 3 3 2 3 2 2 3 4 5" xfId="40571"/>
    <cellStyle name="常规 7 3 3 2 3 2 2 3 5" xfId="40572"/>
    <cellStyle name="常规 7 3 3 2 3 2 2 3 5 2" xfId="40573"/>
    <cellStyle name="常规 7 3 3 2 3 2 2 3 5 2 2" xfId="40574"/>
    <cellStyle name="常规 7 3 3 2 3 2 2 3 5 3" xfId="40575"/>
    <cellStyle name="常规 7 3 3 2 3 2 2 3 5 3 2" xfId="40576"/>
    <cellStyle name="常规 7 3 3 2 3 2 2 3 5 4" xfId="40577"/>
    <cellStyle name="常规 7 3 3 2 3 2 2 3 6" xfId="40578"/>
    <cellStyle name="常规 7 3 3 2 3 2 2 3 6 2" xfId="40579"/>
    <cellStyle name="常规 7 3 3 2 3 2 2 3 7" xfId="40580"/>
    <cellStyle name="常规 7 3 3 2 3 2 2 3 7 2" xfId="40581"/>
    <cellStyle name="常规 7 3 3 2 3 2 2 3 8" xfId="40582"/>
    <cellStyle name="常规 7 3 3 2 3 2 2 3 8 2" xfId="40583"/>
    <cellStyle name="常规 7 3 3 2 3 2 2 3 9" xfId="40584"/>
    <cellStyle name="常规 7 3 3 2 3 2 2 4" xfId="40585"/>
    <cellStyle name="常规 7 3 3 2 3 2 2 4 2" xfId="40586"/>
    <cellStyle name="常规 7 3 3 2 3 2 2 4 2 2" xfId="40587"/>
    <cellStyle name="常规 7 3 3 2 3 2 2 4 2 2 2" xfId="40588"/>
    <cellStyle name="常规 7 3 3 2 3 2 2 4 2 3" xfId="40589"/>
    <cellStyle name="常规 7 3 3 2 3 2 2 4 2 3 2" xfId="40590"/>
    <cellStyle name="常规 7 3 3 2 3 2 2 4 2 4" xfId="40591"/>
    <cellStyle name="常规 7 3 3 2 3 2 2 4 2 4 2" xfId="40592"/>
    <cellStyle name="常规 7 3 3 2 3 2 2 4 2 5" xfId="40593"/>
    <cellStyle name="常规 7 3 3 2 3 2 2 4 3" xfId="40594"/>
    <cellStyle name="常规 7 3 3 2 3 2 2 4 3 2" xfId="40595"/>
    <cellStyle name="常规 7 3 3 2 3 2 2 4 4" xfId="40596"/>
    <cellStyle name="常规 7 3 3 2 3 2 2 4 4 2" xfId="40597"/>
    <cellStyle name="常规 7 3 3 2 3 2 2 4 5" xfId="40598"/>
    <cellStyle name="常规 7 3 3 2 3 2 2 4 5 2" xfId="40599"/>
    <cellStyle name="常规 7 3 3 2 3 2 2 4 6" xfId="40600"/>
    <cellStyle name="常规 7 3 3 2 3 2 2 5" xfId="40601"/>
    <cellStyle name="常规 7 3 3 2 3 2 2 5 2" xfId="40602"/>
    <cellStyle name="常规 7 3 3 2 3 2 2 5 2 2" xfId="40603"/>
    <cellStyle name="常规 7 3 3 2 3 2 2 5 3" xfId="40604"/>
    <cellStyle name="常规 7 3 3 2 3 2 2 5 3 2" xfId="40605"/>
    <cellStyle name="常规 7 3 3 2 3 2 2 5 4" xfId="40606"/>
    <cellStyle name="常规 7 3 3 2 3 2 2 5 4 2" xfId="40607"/>
    <cellStyle name="常规 7 3 3 2 3 2 2 5 5" xfId="40608"/>
    <cellStyle name="常规 7 3 3 2 3 2 2 6" xfId="40609"/>
    <cellStyle name="常规 7 3 3 2 3 2 2 6 2" xfId="40610"/>
    <cellStyle name="常规 7 3 3 2 3 2 2 6 2 2" xfId="40611"/>
    <cellStyle name="常规 7 3 3 2 3 2 2 6 3" xfId="40612"/>
    <cellStyle name="常规 7 3 3 2 3 2 2 6 3 2" xfId="40613"/>
    <cellStyle name="常规 7 3 3 2 3 2 2 6 4" xfId="40614"/>
    <cellStyle name="常规 7 3 3 2 3 2 2 6 4 2" xfId="40615"/>
    <cellStyle name="常规 7 3 3 2 3 2 2 6 5" xfId="40616"/>
    <cellStyle name="常规 7 3 3 2 3 2 2 7" xfId="40617"/>
    <cellStyle name="常规 7 3 3 2 3 2 2 7 2" xfId="40618"/>
    <cellStyle name="常规 7 3 3 2 3 2 2 7 2 2" xfId="40619"/>
    <cellStyle name="常规 7 3 3 2 3 2 2 7 3" xfId="40620"/>
    <cellStyle name="常规 7 3 3 2 3 2 2 7 3 2" xfId="40621"/>
    <cellStyle name="常规 7 3 3 2 3 2 2 7 4" xfId="40622"/>
    <cellStyle name="常规 7 3 3 2 3 2 2 8" xfId="40623"/>
    <cellStyle name="常规 7 3 3 2 3 2 2 8 2" xfId="40624"/>
    <cellStyle name="常规 7 3 3 2 3 2 2 9" xfId="40625"/>
    <cellStyle name="常规 7 3 3 2 3 2 2 9 2" xfId="40626"/>
    <cellStyle name="常规 7 3 3 2 3 2 3" xfId="40627"/>
    <cellStyle name="常规 7 3 3 2 3 2 3 10" xfId="40628"/>
    <cellStyle name="常规 7 3 3 2 3 2 3 2" xfId="40629"/>
    <cellStyle name="常规 7 3 3 2 3 2 3 2 2" xfId="40630"/>
    <cellStyle name="常规 7 3 3 2 3 2 3 2 2 2" xfId="40631"/>
    <cellStyle name="常规 7 3 3 2 3 2 3 2 2 2 2" xfId="40632"/>
    <cellStyle name="常规 7 3 3 2 3 2 3 2 2 2 2 2" xfId="40633"/>
    <cellStyle name="常规 7 3 3 2 3 2 3 2 2 2 3" xfId="40634"/>
    <cellStyle name="常规 7 3 3 2 3 2 3 2 2 2 3 2" xfId="40635"/>
    <cellStyle name="常规 7 3 3 2 3 2 3 2 2 2 4" xfId="40636"/>
    <cellStyle name="常规 7 3 3 2 3 2 3 2 2 2 4 2" xfId="40637"/>
    <cellStyle name="常规 7 3 3 2 3 2 3 2 2 2 5" xfId="40638"/>
    <cellStyle name="常规 7 3 3 2 3 2 3 2 2 3" xfId="40639"/>
    <cellStyle name="常规 7 3 3 2 3 2 3 2 2 3 2" xfId="40640"/>
    <cellStyle name="常规 7 3 3 2 3 2 3 2 2 4" xfId="40641"/>
    <cellStyle name="常规 7 3 3 2 3 2 3 2 2 4 2" xfId="40642"/>
    <cellStyle name="常规 7 3 3 2 3 2 3 2 2 5" xfId="40643"/>
    <cellStyle name="常规 7 3 3 2 3 2 3 2 2 5 2" xfId="40644"/>
    <cellStyle name="常规 7 3 3 2 3 2 3 2 2 6" xfId="40645"/>
    <cellStyle name="常规 7 3 3 2 3 2 3 2 3" xfId="40646"/>
    <cellStyle name="常规 7 3 3 2 3 2 3 2 3 2" xfId="40647"/>
    <cellStyle name="常规 7 3 3 2 3 2 3 2 3 2 2" xfId="40648"/>
    <cellStyle name="常规 7 3 3 2 3 2 3 2 3 3" xfId="40649"/>
    <cellStyle name="常规 7 3 3 2 3 2 3 2 3 3 2" xfId="40650"/>
    <cellStyle name="常规 7 3 3 2 3 2 3 2 3 4" xfId="40651"/>
    <cellStyle name="常规 7 3 3 2 3 2 3 2 3 4 2" xfId="40652"/>
    <cellStyle name="常规 7 3 3 2 3 2 3 2 3 5" xfId="40653"/>
    <cellStyle name="常规 7 3 3 2 3 2 3 2 4" xfId="40654"/>
    <cellStyle name="常规 7 3 3 2 3 2 3 2 4 2" xfId="40655"/>
    <cellStyle name="常规 7 3 3 2 3 2 3 2 4 2 2" xfId="40656"/>
    <cellStyle name="常规 7 3 3 2 3 2 3 2 4 3" xfId="40657"/>
    <cellStyle name="常规 7 3 3 2 3 2 3 2 4 3 2" xfId="40658"/>
    <cellStyle name="常规 7 3 3 2 3 2 3 2 4 4" xfId="40659"/>
    <cellStyle name="常规 7 3 3 2 3 2 3 2 4 4 2" xfId="40660"/>
    <cellStyle name="常规 7 3 3 2 3 2 3 2 4 5" xfId="40661"/>
    <cellStyle name="常规 7 3 3 2 3 2 3 2 5" xfId="40662"/>
    <cellStyle name="常规 7 3 3 2 3 2 3 2 5 2" xfId="40663"/>
    <cellStyle name="常规 7 3 3 2 3 2 3 2 5 2 2" xfId="40664"/>
    <cellStyle name="常规 7 3 3 2 3 2 3 2 5 3" xfId="40665"/>
    <cellStyle name="常规 7 3 3 2 3 2 3 2 5 3 2" xfId="40666"/>
    <cellStyle name="常规 7 3 3 2 3 2 3 2 5 4" xfId="40667"/>
    <cellStyle name="常规 7 3 3 2 3 2 3 2 6" xfId="40668"/>
    <cellStyle name="常规 7 3 3 2 3 2 3 2 6 2" xfId="40669"/>
    <cellStyle name="常规 7 3 3 2 3 2 3 2 7" xfId="40670"/>
    <cellStyle name="常规 7 3 3 2 3 2 3 2 7 2" xfId="40671"/>
    <cellStyle name="常规 7 3 3 2 3 2 3 2 8" xfId="40672"/>
    <cellStyle name="常规 7 3 3 2 3 2 3 2 8 2" xfId="40673"/>
    <cellStyle name="常规 7 3 3 2 3 2 3 2 9" xfId="40674"/>
    <cellStyle name="常规 7 3 3 2 3 2 3 3" xfId="40675"/>
    <cellStyle name="常规 7 3 3 2 3 2 3 3 2" xfId="40676"/>
    <cellStyle name="常规 7 3 3 2 3 2 3 3 2 2" xfId="40677"/>
    <cellStyle name="常规 7 3 3 2 3 2 3 3 2 2 2" xfId="40678"/>
    <cellStyle name="常规 7 3 3 2 3 2 3 3 2 3" xfId="40679"/>
    <cellStyle name="常规 7 3 3 2 3 2 3 3 2 3 2" xfId="40680"/>
    <cellStyle name="常规 7 3 3 2 3 2 3 3 2 4" xfId="40681"/>
    <cellStyle name="常规 7 3 3 2 3 2 3 3 2 4 2" xfId="40682"/>
    <cellStyle name="常规 7 3 3 2 3 2 3 3 2 5" xfId="40683"/>
    <cellStyle name="常规 7 3 3 2 3 2 3 3 3" xfId="40684"/>
    <cellStyle name="常规 7 3 3 2 3 2 3 3 3 2" xfId="40685"/>
    <cellStyle name="常规 7 3 3 2 3 2 3 3 4" xfId="40686"/>
    <cellStyle name="常规 7 3 3 2 3 2 3 3 4 2" xfId="40687"/>
    <cellStyle name="常规 7 3 3 2 3 2 3 3 5" xfId="40688"/>
    <cellStyle name="常规 7 3 3 2 3 2 3 3 5 2" xfId="40689"/>
    <cellStyle name="常规 7 3 3 2 3 2 3 3 6" xfId="40690"/>
    <cellStyle name="常规 7 3 3 2 3 2 3 4" xfId="40691"/>
    <cellStyle name="常规 7 3 3 2 3 2 3 4 2" xfId="40692"/>
    <cellStyle name="常规 7 3 3 2 3 2 3 4 2 2" xfId="40693"/>
    <cellStyle name="常规 7 3 3 2 3 2 3 4 3" xfId="40694"/>
    <cellStyle name="常规 7 3 3 2 3 2 3 4 3 2" xfId="40695"/>
    <cellStyle name="常规 7 3 3 2 3 2 3 4 4" xfId="40696"/>
    <cellStyle name="常规 7 3 3 2 3 2 3 4 4 2" xfId="40697"/>
    <cellStyle name="常规 7 3 3 2 3 2 3 4 5" xfId="40698"/>
    <cellStyle name="常规 7 3 3 2 3 2 3 5" xfId="40699"/>
    <cellStyle name="常规 7 3 3 2 3 2 3 5 2" xfId="40700"/>
    <cellStyle name="常规 7 3 3 2 3 2 3 5 2 2" xfId="40701"/>
    <cellStyle name="常规 7 3 3 2 3 2 3 5 3" xfId="40702"/>
    <cellStyle name="常规 7 3 3 2 3 2 3 5 3 2" xfId="40703"/>
    <cellStyle name="常规 7 3 3 2 3 2 3 5 4" xfId="40704"/>
    <cellStyle name="常规 7 3 3 2 3 2 3 5 4 2" xfId="40705"/>
    <cellStyle name="常规 7 3 3 2 3 2 3 5 5" xfId="40706"/>
    <cellStyle name="常规 7 3 3 2 3 2 3 6" xfId="40707"/>
    <cellStyle name="常规 7 3 3 2 3 2 3 6 2" xfId="40708"/>
    <cellStyle name="常规 7 3 3 2 3 2 3 6 2 2" xfId="40709"/>
    <cellStyle name="常规 7 3 3 2 3 2 3 6 3" xfId="40710"/>
    <cellStyle name="常规 7 3 3 2 3 2 3 6 3 2" xfId="40711"/>
    <cellStyle name="常规 7 3 3 2 3 2 3 6 4" xfId="40712"/>
    <cellStyle name="常规 7 3 3 2 3 2 3 7" xfId="40713"/>
    <cellStyle name="常规 7 3 3 2 3 2 3 7 2" xfId="40714"/>
    <cellStyle name="常规 7 3 3 2 3 2 3 8" xfId="40715"/>
    <cellStyle name="常规 7 3 3 2 3 2 3 8 2" xfId="40716"/>
    <cellStyle name="常规 7 3 3 2 3 2 3 9" xfId="40717"/>
    <cellStyle name="常规 7 3 3 2 3 2 3 9 2" xfId="40718"/>
    <cellStyle name="常规 7 3 3 2 3 2 4" xfId="40719"/>
    <cellStyle name="常规 7 3 3 2 3 2 4 2" xfId="40720"/>
    <cellStyle name="常规 7 3 3 2 3 2 4 2 2" xfId="40721"/>
    <cellStyle name="常规 7 3 3 2 3 2 4 2 2 2" xfId="40722"/>
    <cellStyle name="常规 7 3 3 2 3 2 4 2 2 2 2" xfId="40723"/>
    <cellStyle name="常规 7 3 3 2 3 2 4 2 2 3" xfId="40724"/>
    <cellStyle name="常规 7 3 3 2 3 2 4 2 2 3 2" xfId="40725"/>
    <cellStyle name="常规 7 3 3 2 3 2 4 2 2 4" xfId="40726"/>
    <cellStyle name="常规 7 3 3 2 3 2 4 2 2 4 2" xfId="40727"/>
    <cellStyle name="常规 7 3 3 2 3 2 4 2 2 5" xfId="40728"/>
    <cellStyle name="常规 7 3 3 2 3 2 4 2 3" xfId="40729"/>
    <cellStyle name="常规 7 3 3 2 3 2 4 2 3 2" xfId="40730"/>
    <cellStyle name="常规 7 3 3 2 3 2 4 2 4" xfId="40731"/>
    <cellStyle name="常规 7 3 3 2 3 2 4 2 4 2" xfId="40732"/>
    <cellStyle name="常规 7 3 3 2 3 2 4 2 5" xfId="40733"/>
    <cellStyle name="常规 7 3 3 2 3 2 4 2 5 2" xfId="40734"/>
    <cellStyle name="常规 7 3 3 2 3 2 4 2 6" xfId="40735"/>
    <cellStyle name="常规 7 3 3 2 3 2 4 3" xfId="40736"/>
    <cellStyle name="常规 7 3 3 2 3 2 4 3 2" xfId="40737"/>
    <cellStyle name="常规 7 3 3 2 3 2 4 3 2 2" xfId="40738"/>
    <cellStyle name="常规 7 3 3 2 3 2 4 3 3" xfId="40739"/>
    <cellStyle name="常规 7 3 3 2 3 2 4 3 3 2" xfId="40740"/>
    <cellStyle name="常规 7 3 3 2 3 2 4 3 4" xfId="40741"/>
    <cellStyle name="常规 7 3 3 2 3 2 4 3 4 2" xfId="40742"/>
    <cellStyle name="常规 7 3 3 2 3 2 4 3 5" xfId="40743"/>
    <cellStyle name="常规 7 3 3 2 3 2 4 4" xfId="40744"/>
    <cellStyle name="常规 7 3 3 2 3 2 4 4 2" xfId="40745"/>
    <cellStyle name="常规 7 3 3 2 3 2 4 4 2 2" xfId="40746"/>
    <cellStyle name="常规 7 3 3 2 3 2 4 4 3" xfId="40747"/>
    <cellStyle name="常规 7 3 3 2 3 2 4 4 3 2" xfId="40748"/>
    <cellStyle name="常规 7 3 3 2 3 2 4 4 4" xfId="40749"/>
    <cellStyle name="常规 7 3 3 2 3 2 4 4 4 2" xfId="40750"/>
    <cellStyle name="常规 7 3 3 2 3 2 4 4 5" xfId="40751"/>
    <cellStyle name="常规 7 3 3 2 3 2 4 5" xfId="40752"/>
    <cellStyle name="常规 7 3 3 2 3 2 4 5 2" xfId="40753"/>
    <cellStyle name="常规 7 3 3 2 3 2 4 5 2 2" xfId="40754"/>
    <cellStyle name="常规 7 3 3 2 3 2 4 5 3" xfId="40755"/>
    <cellStyle name="常规 7 3 3 2 3 2 4 5 3 2" xfId="40756"/>
    <cellStyle name="常规 7 3 3 2 3 2 4 5 4" xfId="40757"/>
    <cellStyle name="常规 7 3 3 2 3 2 4 6" xfId="40758"/>
    <cellStyle name="常规 7 3 3 2 3 2 4 6 2" xfId="40759"/>
    <cellStyle name="常规 7 3 3 2 3 2 4 7" xfId="40760"/>
    <cellStyle name="常规 7 3 3 2 3 2 4 7 2" xfId="40761"/>
    <cellStyle name="常规 7 3 3 2 3 2 4 8" xfId="40762"/>
    <cellStyle name="常规 7 3 3 2 3 2 4 8 2" xfId="40763"/>
    <cellStyle name="常规 7 3 3 2 3 2 4 9" xfId="40764"/>
    <cellStyle name="常规 7 3 3 2 3 2 5" xfId="40765"/>
    <cellStyle name="常规 7 3 3 2 3 2 5 2" xfId="40766"/>
    <cellStyle name="常规 7 3 3 2 3 2 5 2 2" xfId="40767"/>
    <cellStyle name="常规 7 3 3 2 3 2 5 2 2 2" xfId="40768"/>
    <cellStyle name="常规 7 3 3 2 3 2 5 2 3" xfId="40769"/>
    <cellStyle name="常规 7 3 3 2 3 2 5 2 3 2" xfId="40770"/>
    <cellStyle name="常规 7 3 3 2 3 2 5 2 4" xfId="40771"/>
    <cellStyle name="常规 7 3 3 2 3 2 5 2 4 2" xfId="40772"/>
    <cellStyle name="常规 7 3 3 2 3 2 5 2 5" xfId="40773"/>
    <cellStyle name="常规 7 3 3 2 3 2 5 3" xfId="40774"/>
    <cellStyle name="常规 7 3 3 2 3 2 5 3 2" xfId="40775"/>
    <cellStyle name="常规 7 3 3 2 3 2 5 4" xfId="40776"/>
    <cellStyle name="常规 7 3 3 2 3 2 5 4 2" xfId="40777"/>
    <cellStyle name="常规 7 3 3 2 3 2 5 5" xfId="40778"/>
    <cellStyle name="常规 7 3 3 2 3 2 5 5 2" xfId="40779"/>
    <cellStyle name="常规 7 3 3 2 3 2 5 6" xfId="40780"/>
    <cellStyle name="常规 7 3 3 2 3 2 6" xfId="40781"/>
    <cellStyle name="常规 7 3 3 2 3 2 6 2" xfId="40782"/>
    <cellStyle name="常规 7 3 3 2 3 2 6 2 2" xfId="40783"/>
    <cellStyle name="常规 7 3 3 2 3 2 6 3" xfId="40784"/>
    <cellStyle name="常规 7 3 3 2 3 2 6 3 2" xfId="40785"/>
    <cellStyle name="常规 7 3 3 2 3 2 6 4" xfId="40786"/>
    <cellStyle name="常规 7 3 3 2 3 2 6 4 2" xfId="40787"/>
    <cellStyle name="常规 7 3 3 2 3 2 6 5" xfId="40788"/>
    <cellStyle name="常规 7 3 3 2 3 2 7" xfId="40789"/>
    <cellStyle name="常规 7 3 3 2 3 2 7 2" xfId="40790"/>
    <cellStyle name="常规 7 3 3 2 3 2 7 2 2" xfId="40791"/>
    <cellStyle name="常规 7 3 3 2 3 2 7 3" xfId="40792"/>
    <cellStyle name="常规 7 3 3 2 3 2 7 3 2" xfId="40793"/>
    <cellStyle name="常规 7 3 3 2 3 2 7 4" xfId="40794"/>
    <cellStyle name="常规 7 3 3 2 3 2 7 4 2" xfId="40795"/>
    <cellStyle name="常规 7 3 3 2 3 2 7 5" xfId="40796"/>
    <cellStyle name="常规 7 3 3 2 3 2 8" xfId="40797"/>
    <cellStyle name="常规 7 3 3 2 3 2 8 2" xfId="40798"/>
    <cellStyle name="常规 7 3 3 2 3 2 8 2 2" xfId="40799"/>
    <cellStyle name="常规 7 3 3 2 3 2 8 3" xfId="40800"/>
    <cellStyle name="常规 7 3 3 2 3 2 8 3 2" xfId="40801"/>
    <cellStyle name="常规 7 3 3 2 3 2 8 4" xfId="40802"/>
    <cellStyle name="常规 7 3 3 2 3 2 9" xfId="40803"/>
    <cellStyle name="常规 7 3 3 2 3 2 9 2" xfId="40804"/>
    <cellStyle name="常规 7 3 3 2 3 3" xfId="40805"/>
    <cellStyle name="常规 7 3 3 2 3 3 10" xfId="40806"/>
    <cellStyle name="常规 7 3 3 2 3 3 10 2" xfId="40807"/>
    <cellStyle name="常规 7 3 3 2 3 3 11" xfId="40808"/>
    <cellStyle name="常规 7 3 3 2 3 3 2" xfId="40809"/>
    <cellStyle name="常规 7 3 3 2 3 3 2 10" xfId="40810"/>
    <cellStyle name="常规 7 3 3 2 3 3 2 2" xfId="40811"/>
    <cellStyle name="常规 7 3 3 2 3 3 2 2 2" xfId="40812"/>
    <cellStyle name="常规 7 3 3 2 3 3 2 2 2 2" xfId="40813"/>
    <cellStyle name="常规 7 3 3 2 3 3 2 2 2 2 2" xfId="40814"/>
    <cellStyle name="常规 7 3 3 2 3 3 2 2 2 2 2 2" xfId="40815"/>
    <cellStyle name="常规 7 3 3 2 3 3 2 2 2 2 3" xfId="40816"/>
    <cellStyle name="常规 7 3 3 2 3 3 2 2 2 2 3 2" xfId="40817"/>
    <cellStyle name="常规 7 3 3 2 3 3 2 2 2 2 4" xfId="40818"/>
    <cellStyle name="常规 7 3 3 2 3 3 2 2 2 2 4 2" xfId="40819"/>
    <cellStyle name="常规 7 3 3 2 3 3 2 2 2 2 5" xfId="40820"/>
    <cellStyle name="常规 7 3 3 2 3 3 2 2 2 3" xfId="40821"/>
    <cellStyle name="常规 7 3 3 2 3 3 2 2 2 3 2" xfId="40822"/>
    <cellStyle name="常规 7 3 3 2 3 3 2 2 2 4" xfId="40823"/>
    <cellStyle name="常规 7 3 3 2 3 3 2 2 2 4 2" xfId="40824"/>
    <cellStyle name="常规 7 3 3 2 3 3 2 2 2 5" xfId="40825"/>
    <cellStyle name="常规 7 3 3 2 3 3 2 2 2 5 2" xfId="40826"/>
    <cellStyle name="常规 7 3 3 2 3 3 2 2 2 6" xfId="40827"/>
    <cellStyle name="常规 7 3 3 2 3 3 2 2 3" xfId="40828"/>
    <cellStyle name="常规 7 3 3 2 3 3 2 2 3 2" xfId="40829"/>
    <cellStyle name="常规 7 3 3 2 3 3 2 2 3 2 2" xfId="40830"/>
    <cellStyle name="常规 7 3 3 2 3 3 2 2 3 3" xfId="40831"/>
    <cellStyle name="常规 7 3 3 2 3 3 2 2 3 3 2" xfId="40832"/>
    <cellStyle name="常规 7 3 3 2 3 3 2 2 3 4" xfId="40833"/>
    <cellStyle name="常规 7 3 3 2 3 3 2 2 3 4 2" xfId="40834"/>
    <cellStyle name="常规 7 3 3 2 3 3 2 2 3 5" xfId="40835"/>
    <cellStyle name="常规 7 3 3 2 3 3 2 2 4" xfId="40836"/>
    <cellStyle name="常规 7 3 3 2 3 3 2 2 4 2" xfId="40837"/>
    <cellStyle name="常规 7 3 3 2 3 3 2 2 4 2 2" xfId="40838"/>
    <cellStyle name="常规 7 3 3 2 3 3 2 2 4 3" xfId="40839"/>
    <cellStyle name="常规 7 3 3 2 3 3 2 2 4 3 2" xfId="40840"/>
    <cellStyle name="常规 7 3 3 2 3 3 2 2 4 4" xfId="40841"/>
    <cellStyle name="常规 7 3 3 2 3 3 2 2 4 4 2" xfId="40842"/>
    <cellStyle name="常规 7 3 3 2 3 3 2 2 4 5" xfId="40843"/>
    <cellStyle name="常规 7 3 3 2 3 3 2 2 5" xfId="40844"/>
    <cellStyle name="常规 7 3 3 2 3 3 2 2 5 2" xfId="40845"/>
    <cellStyle name="常规 7 3 3 2 3 3 2 2 5 2 2" xfId="40846"/>
    <cellStyle name="常规 7 3 3 2 3 3 2 2 5 3" xfId="40847"/>
    <cellStyle name="常规 7 3 3 2 3 3 2 2 5 3 2" xfId="40848"/>
    <cellStyle name="常规 7 3 3 2 3 3 2 2 5 4" xfId="40849"/>
    <cellStyle name="常规 7 3 3 2 3 3 2 2 6" xfId="40850"/>
    <cellStyle name="常规 7 3 3 2 3 3 2 2 6 2" xfId="40851"/>
    <cellStyle name="常规 7 3 3 2 3 3 2 2 7" xfId="40852"/>
    <cellStyle name="常规 7 3 3 2 3 3 2 2 7 2" xfId="40853"/>
    <cellStyle name="常规 7 3 3 2 3 3 2 2 8" xfId="40854"/>
    <cellStyle name="常规 7 3 3 2 3 3 2 2 8 2" xfId="40855"/>
    <cellStyle name="常规 7 3 3 2 3 3 2 2 9" xfId="40856"/>
    <cellStyle name="常规 7 3 3 2 3 3 2 3" xfId="40857"/>
    <cellStyle name="常规 7 3 3 2 3 3 2 3 2" xfId="40858"/>
    <cellStyle name="常规 7 3 3 2 3 3 2 3 2 2" xfId="40859"/>
    <cellStyle name="常规 7 3 3 2 3 3 2 3 2 2 2" xfId="40860"/>
    <cellStyle name="常规 7 3 3 2 3 3 2 3 2 3" xfId="40861"/>
    <cellStyle name="常规 7 3 3 2 3 3 2 3 2 3 2" xfId="40862"/>
    <cellStyle name="常规 7 3 3 2 3 3 2 3 2 4" xfId="40863"/>
    <cellStyle name="常规 7 3 3 2 3 3 2 3 2 4 2" xfId="40864"/>
    <cellStyle name="常规 7 3 3 2 3 3 2 3 2 5" xfId="40865"/>
    <cellStyle name="常规 7 3 3 2 3 3 2 3 3" xfId="40866"/>
    <cellStyle name="常规 7 3 3 2 3 3 2 3 3 2" xfId="40867"/>
    <cellStyle name="常规 7 3 3 2 3 3 2 3 4" xfId="40868"/>
    <cellStyle name="常规 7 3 3 2 3 3 2 3 4 2" xfId="40869"/>
    <cellStyle name="常规 7 3 3 2 3 3 2 3 5" xfId="40870"/>
    <cellStyle name="常规 7 3 3 2 3 3 2 3 5 2" xfId="40871"/>
    <cellStyle name="常规 7 3 3 2 3 3 2 3 6" xfId="40872"/>
    <cellStyle name="常规 7 3 3 2 3 3 2 4" xfId="40873"/>
    <cellStyle name="常规 7 3 3 2 3 3 2 4 2" xfId="40874"/>
    <cellStyle name="常规 7 3 3 2 3 3 2 4 2 2" xfId="40875"/>
    <cellStyle name="常规 7 3 3 2 3 3 2 4 3" xfId="40876"/>
    <cellStyle name="常规 7 3 3 2 3 3 2 4 3 2" xfId="40877"/>
    <cellStyle name="常规 7 3 3 2 3 3 2 4 4" xfId="40878"/>
    <cellStyle name="常规 7 3 3 2 3 3 2 4 4 2" xfId="40879"/>
    <cellStyle name="常规 7 3 3 2 3 3 2 4 5" xfId="40880"/>
    <cellStyle name="常规 7 3 3 2 3 3 2 5" xfId="40881"/>
    <cellStyle name="常规 7 3 3 2 3 3 2 5 2" xfId="40882"/>
    <cellStyle name="常规 7 3 3 2 3 3 2 5 2 2" xfId="40883"/>
    <cellStyle name="常规 7 3 3 2 3 3 2 5 3" xfId="40884"/>
    <cellStyle name="常规 7 3 3 2 3 3 2 5 3 2" xfId="40885"/>
    <cellStyle name="常规 7 3 3 2 3 3 2 5 4" xfId="40886"/>
    <cellStyle name="常规 7 3 3 2 3 3 2 5 4 2" xfId="40887"/>
    <cellStyle name="常规 7 3 3 2 3 3 2 5 5" xfId="40888"/>
    <cellStyle name="常规 7 3 3 2 3 3 2 6" xfId="40889"/>
    <cellStyle name="常规 7 3 3 2 3 3 2 6 2" xfId="40890"/>
    <cellStyle name="常规 7 3 3 2 3 3 2 6 2 2" xfId="40891"/>
    <cellStyle name="常规 7 3 3 2 3 3 2 6 3" xfId="40892"/>
    <cellStyle name="常规 7 3 3 2 3 3 2 6 3 2" xfId="40893"/>
    <cellStyle name="常规 7 3 3 2 3 3 2 6 4" xfId="40894"/>
    <cellStyle name="常规 7 3 3 2 3 3 2 7" xfId="40895"/>
    <cellStyle name="常规 7 3 3 2 3 3 2 7 2" xfId="40896"/>
    <cellStyle name="常规 7 3 3 2 3 3 2 8" xfId="40897"/>
    <cellStyle name="常规 7 3 3 2 3 3 2 8 2" xfId="40898"/>
    <cellStyle name="常规 7 3 3 2 3 3 2 9" xfId="40899"/>
    <cellStyle name="常规 7 3 3 2 3 3 2 9 2" xfId="40900"/>
    <cellStyle name="常规 7 3 3 2 3 3 3" xfId="40901"/>
    <cellStyle name="常规 7 3 3 2 3 3 3 2" xfId="40902"/>
    <cellStyle name="常规 7 3 3 2 3 3 3 2 2" xfId="40903"/>
    <cellStyle name="常规 7 3 3 2 3 3 3 2 2 2" xfId="40904"/>
    <cellStyle name="常规 7 3 3 2 3 3 3 2 2 2 2" xfId="40905"/>
    <cellStyle name="常规 7 3 3 2 3 3 3 2 2 3" xfId="40906"/>
    <cellStyle name="常规 7 3 3 2 3 3 3 2 2 3 2" xfId="40907"/>
    <cellStyle name="常规 7 3 3 2 3 3 3 2 2 4" xfId="40908"/>
    <cellStyle name="常规 7 3 3 2 3 3 3 2 2 4 2" xfId="40909"/>
    <cellStyle name="常规 7 3 3 2 3 3 3 2 2 5" xfId="40910"/>
    <cellStyle name="常规 7 3 3 2 3 3 3 2 3" xfId="40911"/>
    <cellStyle name="常规 7 3 3 2 3 3 3 2 3 2" xfId="40912"/>
    <cellStyle name="常规 7 3 3 2 3 3 3 2 4" xfId="40913"/>
    <cellStyle name="常规 7 3 3 2 3 3 3 2 4 2" xfId="40914"/>
    <cellStyle name="常规 7 3 3 2 3 3 3 2 5" xfId="40915"/>
    <cellStyle name="常规 7 3 3 2 3 3 3 2 5 2" xfId="40916"/>
    <cellStyle name="常规 7 3 3 2 3 3 3 2 6" xfId="40917"/>
    <cellStyle name="常规 7 3 3 2 3 3 3 3" xfId="40918"/>
    <cellStyle name="常规 7 3 3 2 3 3 3 3 2" xfId="40919"/>
    <cellStyle name="常规 7 3 3 2 3 3 3 3 2 2" xfId="40920"/>
    <cellStyle name="常规 7 3 3 2 3 3 3 3 3" xfId="40921"/>
    <cellStyle name="常规 7 3 3 2 3 3 3 3 3 2" xfId="40922"/>
    <cellStyle name="常规 7 3 3 2 3 3 3 3 4" xfId="40923"/>
    <cellStyle name="常规 7 3 3 2 3 3 3 3 4 2" xfId="40924"/>
    <cellStyle name="常规 7 3 3 2 3 3 3 3 5" xfId="40925"/>
    <cellStyle name="常规 7 3 3 2 3 3 3 4" xfId="40926"/>
    <cellStyle name="常规 7 3 3 2 3 3 3 4 2" xfId="40927"/>
    <cellStyle name="常规 7 3 3 2 3 3 3 4 2 2" xfId="40928"/>
    <cellStyle name="常规 7 3 3 2 3 3 3 4 3" xfId="40929"/>
    <cellStyle name="常规 7 3 3 2 3 3 3 4 3 2" xfId="40930"/>
    <cellStyle name="常规 7 3 3 2 3 3 3 4 4" xfId="40931"/>
    <cellStyle name="常规 7 3 3 2 3 3 3 4 4 2" xfId="40932"/>
    <cellStyle name="常规 7 3 3 2 3 3 3 4 5" xfId="40933"/>
    <cellStyle name="常规 7 3 3 2 3 3 3 5" xfId="40934"/>
    <cellStyle name="常规 7 3 3 2 3 3 3 5 2" xfId="40935"/>
    <cellStyle name="常规 7 3 3 2 3 3 3 5 2 2" xfId="40936"/>
    <cellStyle name="常规 7 3 3 2 3 3 3 5 3" xfId="40937"/>
    <cellStyle name="常规 7 3 3 2 3 3 3 5 3 2" xfId="40938"/>
    <cellStyle name="常规 7 3 3 2 3 3 3 5 4" xfId="40939"/>
    <cellStyle name="常规 7 3 3 2 3 3 3 6" xfId="40940"/>
    <cellStyle name="常规 7 3 3 2 3 3 3 6 2" xfId="40941"/>
    <cellStyle name="常规 7 3 3 2 3 3 3 7" xfId="40942"/>
    <cellStyle name="常规 7 3 3 2 3 3 3 7 2" xfId="40943"/>
    <cellStyle name="常规 7 3 3 2 3 3 3 8" xfId="40944"/>
    <cellStyle name="常规 7 3 3 2 3 3 3 8 2" xfId="40945"/>
    <cellStyle name="常规 7 3 3 2 3 3 3 9" xfId="40946"/>
    <cellStyle name="常规 7 3 3 2 3 3 4" xfId="40947"/>
    <cellStyle name="常规 7 3 3 2 3 3 4 2" xfId="40948"/>
    <cellStyle name="常规 7 3 3 2 3 3 4 2 2" xfId="40949"/>
    <cellStyle name="常规 7 3 3 2 3 3 4 2 2 2" xfId="40950"/>
    <cellStyle name="常规 7 3 3 2 3 3 4 2 3" xfId="40951"/>
    <cellStyle name="常规 7 3 3 2 3 3 4 2 3 2" xfId="40952"/>
    <cellStyle name="常规 7 3 3 2 3 3 4 2 4" xfId="40953"/>
    <cellStyle name="常规 7 3 3 2 3 3 4 2 4 2" xfId="40954"/>
    <cellStyle name="常规 7 3 3 2 3 3 4 2 5" xfId="40955"/>
    <cellStyle name="常规 7 3 3 2 3 3 4 3" xfId="40956"/>
    <cellStyle name="常规 7 3 3 2 3 3 4 3 2" xfId="40957"/>
    <cellStyle name="常规 7 3 3 2 3 3 4 4" xfId="40958"/>
    <cellStyle name="常规 7 3 3 2 3 3 4 4 2" xfId="40959"/>
    <cellStyle name="常规 7 3 3 2 3 3 4 5" xfId="40960"/>
    <cellStyle name="常规 7 3 3 2 3 3 4 5 2" xfId="40961"/>
    <cellStyle name="常规 7 3 3 2 3 3 4 6" xfId="40962"/>
    <cellStyle name="常规 7 3 3 2 3 3 5" xfId="40963"/>
    <cellStyle name="常规 7 3 3 2 3 3 5 2" xfId="40964"/>
    <cellStyle name="常规 7 3 3 2 3 3 5 2 2" xfId="40965"/>
    <cellStyle name="常规 7 3 3 2 3 3 5 3" xfId="40966"/>
    <cellStyle name="常规 7 3 3 2 3 3 5 3 2" xfId="40967"/>
    <cellStyle name="常规 7 3 3 2 3 3 5 4" xfId="40968"/>
    <cellStyle name="常规 7 3 3 2 3 3 5 4 2" xfId="40969"/>
    <cellStyle name="常规 7 3 3 2 3 3 5 5" xfId="40970"/>
    <cellStyle name="常规 7 3 3 2 3 3 6" xfId="40971"/>
    <cellStyle name="常规 7 3 3 2 3 3 6 2" xfId="40972"/>
    <cellStyle name="常规 7 3 3 2 3 3 6 2 2" xfId="40973"/>
    <cellStyle name="常规 7 3 3 2 3 3 6 3" xfId="40974"/>
    <cellStyle name="常规 7 3 3 2 3 3 6 3 2" xfId="40975"/>
    <cellStyle name="常规 7 3 3 2 3 3 6 4" xfId="40976"/>
    <cellStyle name="常规 7 3 3 2 3 3 6 4 2" xfId="40977"/>
    <cellStyle name="常规 7 3 3 2 3 3 6 5" xfId="40978"/>
    <cellStyle name="常规 7 3 3 2 3 3 7" xfId="40979"/>
    <cellStyle name="常规 7 3 3 2 3 3 7 2" xfId="40980"/>
    <cellStyle name="常规 7 3 3 2 3 3 7 2 2" xfId="40981"/>
    <cellStyle name="常规 7 3 3 2 3 3 7 3" xfId="40982"/>
    <cellStyle name="常规 7 3 3 2 3 3 7 3 2" xfId="40983"/>
    <cellStyle name="常规 7 3 3 2 3 3 7 4" xfId="40984"/>
    <cellStyle name="常规 7 3 3 2 3 3 8" xfId="40985"/>
    <cellStyle name="常规 7 3 3 2 3 3 8 2" xfId="40986"/>
    <cellStyle name="常规 7 3 3 2 3 3 9" xfId="40987"/>
    <cellStyle name="常规 7 3 3 2 3 3 9 2" xfId="40988"/>
    <cellStyle name="常规 7 3 3 2 3 4" xfId="40989"/>
    <cellStyle name="常规 7 3 3 2 3 4 10" xfId="40990"/>
    <cellStyle name="常规 7 3 3 2 3 4 2" xfId="40991"/>
    <cellStyle name="常规 7 3 3 2 3 4 2 2" xfId="40992"/>
    <cellStyle name="常规 7 3 3 2 3 4 2 2 2" xfId="40993"/>
    <cellStyle name="常规 7 3 3 2 3 4 2 2 2 2" xfId="40994"/>
    <cellStyle name="常规 7 3 3 2 3 4 2 2 2 2 2" xfId="40995"/>
    <cellStyle name="常规 7 3 3 2 3 4 2 2 2 3" xfId="40996"/>
    <cellStyle name="常规 7 3 3 2 3 4 2 2 2 3 2" xfId="40997"/>
    <cellStyle name="常规 7 3 3 2 3 4 2 2 2 4" xfId="40998"/>
    <cellStyle name="常规 7 3 3 2 3 4 2 2 2 4 2" xfId="40999"/>
    <cellStyle name="常规 7 3 3 2 3 4 2 2 2 5" xfId="41000"/>
    <cellStyle name="常规 7 3 3 2 3 4 2 2 3" xfId="41001"/>
    <cellStyle name="常规 7 3 3 2 3 4 2 2 3 2" xfId="41002"/>
    <cellStyle name="常规 7 3 3 2 3 4 2 2 4" xfId="41003"/>
    <cellStyle name="常规 7 3 3 2 3 4 2 2 4 2" xfId="41004"/>
    <cellStyle name="常规 7 3 3 2 3 4 2 2 5" xfId="41005"/>
    <cellStyle name="常规 7 3 3 2 3 4 2 2 5 2" xfId="41006"/>
    <cellStyle name="常规 7 3 3 2 3 4 2 2 6" xfId="41007"/>
    <cellStyle name="常规 7 3 3 2 3 4 2 3" xfId="41008"/>
    <cellStyle name="常规 7 3 3 2 3 4 2 3 2" xfId="41009"/>
    <cellStyle name="常规 7 3 3 2 3 4 2 3 2 2" xfId="41010"/>
    <cellStyle name="常规 7 3 3 2 3 4 2 3 3" xfId="41011"/>
    <cellStyle name="常规 7 3 3 2 3 4 2 3 3 2" xfId="41012"/>
    <cellStyle name="常规 7 3 3 2 3 4 2 3 4" xfId="41013"/>
    <cellStyle name="常规 7 3 3 2 3 4 2 3 4 2" xfId="41014"/>
    <cellStyle name="常规 7 3 3 2 3 4 2 3 5" xfId="41015"/>
    <cellStyle name="常规 7 3 3 2 3 4 2 4" xfId="41016"/>
    <cellStyle name="常规 7 3 3 2 3 4 2 4 2" xfId="41017"/>
    <cellStyle name="常规 7 3 3 2 3 4 2 4 2 2" xfId="41018"/>
    <cellStyle name="常规 7 3 3 2 3 4 2 4 3" xfId="41019"/>
    <cellStyle name="常规 7 3 3 2 3 4 2 4 3 2" xfId="41020"/>
    <cellStyle name="常规 7 3 3 2 3 4 2 4 4" xfId="41021"/>
    <cellStyle name="常规 7 3 3 2 3 4 2 4 4 2" xfId="41022"/>
    <cellStyle name="常规 7 3 3 2 3 4 2 4 5" xfId="41023"/>
    <cellStyle name="常规 7 3 3 2 3 4 2 5" xfId="41024"/>
    <cellStyle name="常规 7 3 3 2 3 4 2 5 2" xfId="41025"/>
    <cellStyle name="常规 7 3 3 2 3 4 2 5 2 2" xfId="41026"/>
    <cellStyle name="常规 7 3 3 2 3 4 2 5 3" xfId="41027"/>
    <cellStyle name="常规 7 3 3 2 3 4 2 5 3 2" xfId="41028"/>
    <cellStyle name="常规 7 3 3 2 3 4 2 5 4" xfId="41029"/>
    <cellStyle name="常规 7 3 3 2 3 4 2 6" xfId="41030"/>
    <cellStyle name="常规 7 3 3 2 3 4 2 6 2" xfId="41031"/>
    <cellStyle name="常规 7 3 3 2 3 4 2 7" xfId="41032"/>
    <cellStyle name="常规 7 3 3 2 3 4 2 7 2" xfId="41033"/>
    <cellStyle name="常规 7 3 3 2 3 4 2 8" xfId="41034"/>
    <cellStyle name="常规 7 3 3 2 3 4 2 8 2" xfId="41035"/>
    <cellStyle name="常规 7 3 3 2 3 4 2 9" xfId="41036"/>
    <cellStyle name="常规 7 3 3 2 3 4 3" xfId="41037"/>
    <cellStyle name="常规 7 3 3 2 3 4 3 2" xfId="41038"/>
    <cellStyle name="常规 7 3 3 2 3 4 3 2 2" xfId="41039"/>
    <cellStyle name="常规 7 3 3 2 3 4 3 2 2 2" xfId="41040"/>
    <cellStyle name="常规 7 3 3 2 3 4 3 2 3" xfId="41041"/>
    <cellStyle name="常规 7 3 3 2 3 4 3 2 3 2" xfId="41042"/>
    <cellStyle name="常规 7 3 3 2 3 4 3 2 4" xfId="41043"/>
    <cellStyle name="常规 7 3 3 2 3 4 3 2 4 2" xfId="41044"/>
    <cellStyle name="常规 7 3 3 2 3 4 3 2 5" xfId="41045"/>
    <cellStyle name="常规 7 3 3 2 3 4 3 3" xfId="41046"/>
    <cellStyle name="常规 7 3 3 2 3 4 3 3 2" xfId="41047"/>
    <cellStyle name="常规 7 3 3 2 3 4 3 4" xfId="41048"/>
    <cellStyle name="常规 7 3 3 2 3 4 3 4 2" xfId="41049"/>
    <cellStyle name="常规 7 3 3 2 3 4 3 5" xfId="41050"/>
    <cellStyle name="常规 7 3 3 2 3 4 3 5 2" xfId="41051"/>
    <cellStyle name="常规 7 3 3 2 3 4 3 6" xfId="41052"/>
    <cellStyle name="常规 7 3 3 2 3 4 4" xfId="41053"/>
    <cellStyle name="常规 7 3 3 2 3 4 4 2" xfId="41054"/>
    <cellStyle name="常规 7 3 3 2 3 4 4 2 2" xfId="41055"/>
    <cellStyle name="常规 7 3 3 2 3 4 4 3" xfId="41056"/>
    <cellStyle name="常规 7 3 3 2 3 4 4 3 2" xfId="41057"/>
    <cellStyle name="常规 7 3 3 2 3 4 4 4" xfId="41058"/>
    <cellStyle name="常规 7 3 3 2 3 4 4 4 2" xfId="41059"/>
    <cellStyle name="常规 7 3 3 2 3 4 4 5" xfId="41060"/>
    <cellStyle name="常规 7 3 3 2 3 4 5" xfId="41061"/>
    <cellStyle name="常规 7 3 3 2 3 4 5 2" xfId="41062"/>
    <cellStyle name="常规 7 3 3 2 3 4 5 2 2" xfId="41063"/>
    <cellStyle name="常规 7 3 3 2 3 4 5 3" xfId="41064"/>
    <cellStyle name="常规 7 3 3 2 3 4 5 3 2" xfId="41065"/>
    <cellStyle name="常规 7 3 3 2 3 4 5 4" xfId="41066"/>
    <cellStyle name="常规 7 3 3 2 3 4 5 4 2" xfId="41067"/>
    <cellStyle name="常规 7 3 3 2 3 4 5 5" xfId="41068"/>
    <cellStyle name="常规 7 3 3 2 3 4 6" xfId="41069"/>
    <cellStyle name="常规 7 3 3 2 3 4 6 2" xfId="41070"/>
    <cellStyle name="常规 7 3 3 2 3 4 6 2 2" xfId="41071"/>
    <cellStyle name="常规 7 3 3 2 3 4 6 3" xfId="41072"/>
    <cellStyle name="常规 7 3 3 2 3 4 6 3 2" xfId="41073"/>
    <cellStyle name="常规 7 3 3 2 3 4 6 4" xfId="41074"/>
    <cellStyle name="常规 7 3 3 2 3 4 7" xfId="41075"/>
    <cellStyle name="常规 7 3 3 2 3 4 7 2" xfId="41076"/>
    <cellStyle name="常规 7 3 3 2 3 4 8" xfId="41077"/>
    <cellStyle name="常规 7 3 3 2 3 4 8 2" xfId="41078"/>
    <cellStyle name="常规 7 3 3 2 3 4 9" xfId="41079"/>
    <cellStyle name="常规 7 3 3 2 3 4 9 2" xfId="41080"/>
    <cellStyle name="常规 7 3 3 2 3 5" xfId="41081"/>
    <cellStyle name="常规 7 3 3 2 3 5 2" xfId="41082"/>
    <cellStyle name="常规 7 3 3 2 3 5 2 2" xfId="41083"/>
    <cellStyle name="常规 7 3 3 2 3 5 2 2 2" xfId="41084"/>
    <cellStyle name="常规 7 3 3 2 3 5 2 2 2 2" xfId="41085"/>
    <cellStyle name="常规 7 3 3 2 3 5 2 2 3" xfId="41086"/>
    <cellStyle name="常规 7 3 3 2 3 5 2 2 3 2" xfId="41087"/>
    <cellStyle name="常规 7 3 3 2 3 5 2 2 4" xfId="41088"/>
    <cellStyle name="常规 7 3 3 2 3 5 2 2 4 2" xfId="41089"/>
    <cellStyle name="常规 7 3 3 2 3 5 2 2 5" xfId="41090"/>
    <cellStyle name="常规 7 3 3 2 3 5 2 3" xfId="41091"/>
    <cellStyle name="常规 7 3 3 2 3 5 2 3 2" xfId="41092"/>
    <cellStyle name="常规 7 3 3 2 3 5 2 4" xfId="41093"/>
    <cellStyle name="常规 7 3 3 2 3 5 2 4 2" xfId="41094"/>
    <cellStyle name="常规 7 3 3 2 3 5 2 5" xfId="41095"/>
    <cellStyle name="常规 7 3 3 2 3 5 2 5 2" xfId="41096"/>
    <cellStyle name="常规 7 3 3 2 3 5 2 6" xfId="41097"/>
    <cellStyle name="常规 7 3 3 2 3 5 3" xfId="41098"/>
    <cellStyle name="常规 7 3 3 2 3 5 3 2" xfId="41099"/>
    <cellStyle name="常规 7 3 3 2 3 5 3 2 2" xfId="41100"/>
    <cellStyle name="常规 7 3 3 2 3 5 3 3" xfId="41101"/>
    <cellStyle name="常规 7 3 3 2 3 5 3 3 2" xfId="41102"/>
    <cellStyle name="常规 7 3 3 2 3 5 3 4" xfId="41103"/>
    <cellStyle name="常规 7 3 3 2 3 5 3 4 2" xfId="41104"/>
    <cellStyle name="常规 7 3 3 2 3 5 3 5" xfId="41105"/>
    <cellStyle name="常规 7 3 3 2 3 5 4" xfId="41106"/>
    <cellStyle name="常规 7 3 3 2 3 5 4 2" xfId="41107"/>
    <cellStyle name="常规 7 3 3 2 3 5 4 2 2" xfId="41108"/>
    <cellStyle name="常规 7 3 3 2 3 5 4 3" xfId="41109"/>
    <cellStyle name="常规 7 3 3 2 3 5 4 3 2" xfId="41110"/>
    <cellStyle name="常规 7 3 3 2 3 5 4 4" xfId="41111"/>
    <cellStyle name="常规 7 3 3 2 3 5 4 4 2" xfId="41112"/>
    <cellStyle name="常规 7 3 3 2 3 5 4 5" xfId="41113"/>
    <cellStyle name="常规 7 3 3 2 3 5 5" xfId="41114"/>
    <cellStyle name="常规 7 3 3 2 3 5 5 2" xfId="41115"/>
    <cellStyle name="常规 7 3 3 2 3 5 5 2 2" xfId="41116"/>
    <cellStyle name="常规 7 3 3 2 3 5 5 3" xfId="41117"/>
    <cellStyle name="常规 7 3 3 2 3 5 5 3 2" xfId="41118"/>
    <cellStyle name="常规 7 3 3 2 3 5 5 4" xfId="41119"/>
    <cellStyle name="常规 7 3 3 2 3 5 6" xfId="41120"/>
    <cellStyle name="常规 7 3 3 2 3 5 6 2" xfId="41121"/>
    <cellStyle name="常规 7 3 3 2 3 5 7" xfId="41122"/>
    <cellStyle name="常规 7 3 3 2 3 5 7 2" xfId="41123"/>
    <cellStyle name="常规 7 3 3 2 3 5 8" xfId="41124"/>
    <cellStyle name="常规 7 3 3 2 3 5 8 2" xfId="41125"/>
    <cellStyle name="常规 7 3 3 2 3 5 9" xfId="41126"/>
    <cellStyle name="常规 7 3 3 2 3 6" xfId="41127"/>
    <cellStyle name="常规 7 3 3 2 3 6 2" xfId="41128"/>
    <cellStyle name="常规 7 3 3 2 3 6 2 2" xfId="41129"/>
    <cellStyle name="常规 7 3 3 2 3 6 2 2 2" xfId="41130"/>
    <cellStyle name="常规 7 3 3 2 3 6 2 3" xfId="41131"/>
    <cellStyle name="常规 7 3 3 2 3 6 2 3 2" xfId="41132"/>
    <cellStyle name="常规 7 3 3 2 3 6 2 4" xfId="41133"/>
    <cellStyle name="常规 7 3 3 2 3 6 2 4 2" xfId="41134"/>
    <cellStyle name="常规 7 3 3 2 3 6 2 5" xfId="41135"/>
    <cellStyle name="常规 7 3 3 2 3 6 3" xfId="41136"/>
    <cellStyle name="常规 7 3 3 2 3 6 3 2" xfId="41137"/>
    <cellStyle name="常规 7 3 3 2 3 6 4" xfId="41138"/>
    <cellStyle name="常规 7 3 3 2 3 6 4 2" xfId="41139"/>
    <cellStyle name="常规 7 3 3 2 3 6 5" xfId="41140"/>
    <cellStyle name="常规 7 3 3 2 3 6 5 2" xfId="41141"/>
    <cellStyle name="常规 7 3 3 2 3 6 6" xfId="41142"/>
    <cellStyle name="常规 7 3 3 2 3 7" xfId="41143"/>
    <cellStyle name="常规 7 3 3 2 3 7 2" xfId="41144"/>
    <cellStyle name="常规 7 3 3 2 3 7 2 2" xfId="41145"/>
    <cellStyle name="常规 7 3 3 2 3 7 3" xfId="41146"/>
    <cellStyle name="常规 7 3 3 2 3 7 3 2" xfId="41147"/>
    <cellStyle name="常规 7 3 3 2 3 7 4" xfId="41148"/>
    <cellStyle name="常规 7 3 3 2 3 7 4 2" xfId="41149"/>
    <cellStyle name="常规 7 3 3 2 3 7 5" xfId="41150"/>
    <cellStyle name="常规 7 3 3 2 3 8" xfId="41151"/>
    <cellStyle name="常规 7 3 3 2 3 8 2" xfId="41152"/>
    <cellStyle name="常规 7 3 3 2 3 8 2 2" xfId="41153"/>
    <cellStyle name="常规 7 3 3 2 3 8 3" xfId="41154"/>
    <cellStyle name="常规 7 3 3 2 3 8 3 2" xfId="41155"/>
    <cellStyle name="常规 7 3 3 2 3 8 4" xfId="41156"/>
    <cellStyle name="常规 7 3 3 2 3 8 4 2" xfId="41157"/>
    <cellStyle name="常规 7 3 3 2 3 8 5" xfId="41158"/>
    <cellStyle name="常规 7 3 3 2 3 9" xfId="41159"/>
    <cellStyle name="常规 7 3 3 2 3 9 2" xfId="41160"/>
    <cellStyle name="常规 7 3 3 2 3 9 2 2" xfId="41161"/>
    <cellStyle name="常规 7 3 3 2 3 9 3" xfId="41162"/>
    <cellStyle name="常规 7 3 3 2 3 9 3 2" xfId="41163"/>
    <cellStyle name="常规 7 3 3 2 3 9 4" xfId="41164"/>
    <cellStyle name="常规 7 3 3 2 3 9 4 2" xfId="41165"/>
    <cellStyle name="常规 7 3 3 2 3 9 5" xfId="41166"/>
    <cellStyle name="常规 7 3 3 2 4" xfId="41167"/>
    <cellStyle name="常规 7 3 3 2 4 10" xfId="41168"/>
    <cellStyle name="常规 7 3 3 2 4 10 2" xfId="41169"/>
    <cellStyle name="常规 7 3 3 2 4 11" xfId="41170"/>
    <cellStyle name="常规 7 3 3 2 4 11 2" xfId="41171"/>
    <cellStyle name="常规 7 3 3 2 4 12" xfId="41172"/>
    <cellStyle name="常规 7 3 3 2 4 2" xfId="41173"/>
    <cellStyle name="常规 7 3 3 2 4 2 10" xfId="41174"/>
    <cellStyle name="常规 7 3 3 2 4 2 10 2" xfId="41175"/>
    <cellStyle name="常规 7 3 3 2 4 2 11" xfId="41176"/>
    <cellStyle name="常规 7 3 3 2 4 2 2" xfId="41177"/>
    <cellStyle name="常规 7 3 3 2 4 2 2 10" xfId="41178"/>
    <cellStyle name="常规 7 3 3 2 4 2 2 2" xfId="41179"/>
    <cellStyle name="常规 7 3 3 2 4 2 2 2 2" xfId="41180"/>
    <cellStyle name="常规 7 3 3 2 4 2 2 2 2 2" xfId="41181"/>
    <cellStyle name="常规 7 3 3 2 4 2 2 2 2 2 2" xfId="41182"/>
    <cellStyle name="常规 7 3 3 2 4 2 2 2 2 2 2 2" xfId="41183"/>
    <cellStyle name="常规 7 3 3 2 4 2 2 2 2 2 3" xfId="41184"/>
    <cellStyle name="常规 7 3 3 2 4 2 2 2 2 2 3 2" xfId="41185"/>
    <cellStyle name="常规 7 3 3 2 4 2 2 2 2 2 4" xfId="41186"/>
    <cellStyle name="常规 7 3 3 2 4 2 2 2 2 2 4 2" xfId="41187"/>
    <cellStyle name="常规 7 3 3 2 4 2 2 2 2 2 5" xfId="41188"/>
    <cellStyle name="常规 7 3 3 2 4 2 2 2 2 3" xfId="41189"/>
    <cellStyle name="常规 7 3 3 2 4 2 2 2 2 3 2" xfId="41190"/>
    <cellStyle name="常规 7 3 3 2 4 2 2 2 2 4" xfId="41191"/>
    <cellStyle name="常规 7 3 3 2 4 2 2 2 2 4 2" xfId="41192"/>
    <cellStyle name="常规 7 3 3 2 4 2 2 2 2 5" xfId="41193"/>
    <cellStyle name="常规 7 3 3 2 4 2 2 2 2 5 2" xfId="41194"/>
    <cellStyle name="常规 7 3 3 2 4 2 2 2 2 6" xfId="41195"/>
    <cellStyle name="常规 7 3 3 2 4 2 2 2 3" xfId="41196"/>
    <cellStyle name="常规 7 3 3 2 4 2 2 2 3 2" xfId="41197"/>
    <cellStyle name="常规 7 3 3 2 4 2 2 2 3 2 2" xfId="41198"/>
    <cellStyle name="常规 7 3 3 2 4 2 2 2 3 3" xfId="41199"/>
    <cellStyle name="常规 7 3 3 2 4 2 2 2 3 3 2" xfId="41200"/>
    <cellStyle name="常规 7 3 3 2 4 2 2 2 3 4" xfId="41201"/>
    <cellStyle name="常规 7 3 3 2 4 2 2 2 3 4 2" xfId="41202"/>
    <cellStyle name="常规 7 3 3 2 4 2 2 2 3 5" xfId="41203"/>
    <cellStyle name="常规 7 3 3 2 4 2 2 2 4" xfId="41204"/>
    <cellStyle name="常规 7 3 3 2 4 2 2 2 4 2" xfId="41205"/>
    <cellStyle name="常规 7 3 3 2 4 2 2 2 4 2 2" xfId="41206"/>
    <cellStyle name="常规 7 3 3 2 4 2 2 2 4 3" xfId="41207"/>
    <cellStyle name="常规 7 3 3 2 4 2 2 2 4 3 2" xfId="41208"/>
    <cellStyle name="常规 7 3 3 2 4 2 2 2 4 4" xfId="41209"/>
    <cellStyle name="常规 7 3 3 2 4 2 2 2 4 4 2" xfId="41210"/>
    <cellStyle name="常规 7 3 3 2 4 2 2 2 4 5" xfId="41211"/>
    <cellStyle name="常规 7 3 3 2 4 2 2 2 5" xfId="41212"/>
    <cellStyle name="常规 7 3 3 2 4 2 2 2 5 2" xfId="41213"/>
    <cellStyle name="常规 7 3 3 2 4 2 2 2 5 2 2" xfId="41214"/>
    <cellStyle name="常规 7 3 3 2 4 2 2 2 5 3" xfId="41215"/>
    <cellStyle name="常规 7 3 3 2 4 2 2 2 5 3 2" xfId="41216"/>
    <cellStyle name="常规 7 3 3 2 4 2 2 2 5 4" xfId="41217"/>
    <cellStyle name="常规 7 3 3 2 4 2 2 2 6" xfId="41218"/>
    <cellStyle name="常规 7 3 3 2 4 2 2 2 6 2" xfId="41219"/>
    <cellStyle name="常规 7 3 3 2 4 2 2 2 7" xfId="41220"/>
    <cellStyle name="常规 7 3 3 2 4 2 2 2 7 2" xfId="41221"/>
    <cellStyle name="常规 7 3 3 2 4 2 2 2 8" xfId="41222"/>
    <cellStyle name="常规 7 3 3 2 4 2 2 2 8 2" xfId="41223"/>
    <cellStyle name="常规 7 3 3 2 4 2 2 2 9" xfId="41224"/>
    <cellStyle name="常规 7 3 3 2 4 2 2 3" xfId="41225"/>
    <cellStyle name="常规 7 3 3 2 4 2 2 3 2" xfId="41226"/>
    <cellStyle name="常规 7 3 3 2 4 2 2 3 2 2" xfId="41227"/>
    <cellStyle name="常规 7 3 3 2 4 2 2 3 2 2 2" xfId="41228"/>
    <cellStyle name="常规 7 3 3 2 4 2 2 3 2 3" xfId="41229"/>
    <cellStyle name="常规 7 3 3 2 4 2 2 3 2 3 2" xfId="41230"/>
    <cellStyle name="常规 7 3 3 2 4 2 2 3 2 4" xfId="41231"/>
    <cellStyle name="常规 7 3 3 2 4 2 2 3 2 4 2" xfId="41232"/>
    <cellStyle name="常规 7 3 3 2 4 2 2 3 2 5" xfId="41233"/>
    <cellStyle name="常规 7 3 3 2 4 2 2 3 3" xfId="41234"/>
    <cellStyle name="常规 7 3 3 2 4 2 2 3 3 2" xfId="41235"/>
    <cellStyle name="常规 7 3 3 2 4 2 2 3 4" xfId="41236"/>
    <cellStyle name="常规 7 3 3 2 4 2 2 3 4 2" xfId="41237"/>
    <cellStyle name="常规 7 3 3 2 4 2 2 3 5" xfId="41238"/>
    <cellStyle name="常规 7 3 3 2 4 2 2 3 5 2" xfId="41239"/>
    <cellStyle name="常规 7 3 3 2 4 2 2 3 6" xfId="41240"/>
    <cellStyle name="常规 7 3 3 2 4 2 2 4" xfId="41241"/>
    <cellStyle name="常规 7 3 3 2 4 2 2 4 2" xfId="41242"/>
    <cellStyle name="常规 7 3 3 2 4 2 2 4 2 2" xfId="41243"/>
    <cellStyle name="常规 7 3 3 2 4 2 2 4 3" xfId="41244"/>
    <cellStyle name="常规 7 3 3 2 4 2 2 4 3 2" xfId="41245"/>
    <cellStyle name="常规 7 3 3 2 4 2 2 4 4" xfId="41246"/>
    <cellStyle name="常规 7 3 3 2 4 2 2 4 4 2" xfId="41247"/>
    <cellStyle name="常规 7 3 3 2 4 2 2 4 5" xfId="41248"/>
    <cellStyle name="常规 7 3 3 2 4 2 2 5" xfId="41249"/>
    <cellStyle name="常规 7 3 3 2 4 2 2 5 2" xfId="41250"/>
    <cellStyle name="常规 7 3 3 2 4 2 2 5 2 2" xfId="41251"/>
    <cellStyle name="常规 7 3 3 2 4 2 2 5 3" xfId="41252"/>
    <cellStyle name="常规 7 3 3 2 4 2 2 5 3 2" xfId="41253"/>
    <cellStyle name="常规 7 3 3 2 4 2 2 5 4" xfId="41254"/>
    <cellStyle name="常规 7 3 3 2 4 2 2 5 4 2" xfId="41255"/>
    <cellStyle name="常规 7 3 3 2 4 2 2 5 5" xfId="41256"/>
    <cellStyle name="常规 7 3 3 2 4 2 2 6" xfId="41257"/>
    <cellStyle name="常规 7 3 3 2 4 2 2 6 2" xfId="41258"/>
    <cellStyle name="常规 7 3 3 2 4 2 2 6 2 2" xfId="41259"/>
    <cellStyle name="常规 7 3 3 2 4 2 2 6 3" xfId="41260"/>
    <cellStyle name="常规 7 3 3 2 4 2 2 6 3 2" xfId="41261"/>
    <cellStyle name="常规 7 3 3 2 4 2 2 6 4" xfId="41262"/>
    <cellStyle name="常规 7 3 3 2 4 2 2 7" xfId="41263"/>
    <cellStyle name="常规 7 3 3 2 4 2 2 7 2" xfId="41264"/>
    <cellStyle name="常规 7 3 3 2 4 2 2 8" xfId="41265"/>
    <cellStyle name="常规 7 3 3 2 4 2 2 8 2" xfId="41266"/>
    <cellStyle name="常规 7 3 3 2 4 2 2 9" xfId="41267"/>
    <cellStyle name="常规 7 3 3 2 4 2 2 9 2" xfId="41268"/>
    <cellStyle name="常规 7 3 3 2 4 2 3" xfId="41269"/>
    <cellStyle name="常规 7 3 3 2 4 2 3 2" xfId="41270"/>
    <cellStyle name="常规 7 3 3 2 4 2 3 2 2" xfId="41271"/>
    <cellStyle name="常规 7 3 3 2 4 2 3 2 2 2" xfId="41272"/>
    <cellStyle name="常规 7 3 3 2 4 2 3 2 2 2 2" xfId="41273"/>
    <cellStyle name="常规 7 3 3 2 4 2 3 2 2 3" xfId="41274"/>
    <cellStyle name="常规 7 3 3 2 4 2 3 2 2 3 2" xfId="41275"/>
    <cellStyle name="常规 7 3 3 2 4 2 3 2 2 4" xfId="41276"/>
    <cellStyle name="常规 7 3 3 2 4 2 3 2 2 4 2" xfId="41277"/>
    <cellStyle name="常规 7 3 3 2 4 2 3 2 2 5" xfId="41278"/>
    <cellStyle name="常规 7 3 3 2 4 2 3 2 3" xfId="41279"/>
    <cellStyle name="常规 7 3 3 2 4 2 3 2 3 2" xfId="41280"/>
    <cellStyle name="常规 7 3 3 2 4 2 3 2 4" xfId="41281"/>
    <cellStyle name="常规 7 3 3 2 4 2 3 2 4 2" xfId="41282"/>
    <cellStyle name="常规 7 3 3 2 4 2 3 2 5" xfId="41283"/>
    <cellStyle name="常规 7 3 3 2 4 2 3 2 5 2" xfId="41284"/>
    <cellStyle name="常规 7 3 3 2 4 2 3 2 6" xfId="41285"/>
    <cellStyle name="常规 7 3 3 2 4 2 3 3" xfId="41286"/>
    <cellStyle name="常规 7 3 3 2 4 2 3 3 2" xfId="41287"/>
    <cellStyle name="常规 7 3 3 2 4 2 3 3 2 2" xfId="41288"/>
    <cellStyle name="常规 7 3 3 2 4 2 3 3 3" xfId="41289"/>
    <cellStyle name="常规 7 3 3 2 4 2 3 3 3 2" xfId="41290"/>
    <cellStyle name="常规 7 3 3 2 4 2 3 3 4" xfId="41291"/>
    <cellStyle name="常规 7 3 3 2 4 2 3 3 4 2" xfId="41292"/>
    <cellStyle name="常规 7 3 3 2 4 2 3 3 5" xfId="41293"/>
    <cellStyle name="常规 7 3 3 2 4 2 3 4" xfId="41294"/>
    <cellStyle name="常规 7 3 3 2 4 2 3 4 2" xfId="41295"/>
    <cellStyle name="常规 7 3 3 2 4 2 3 4 2 2" xfId="41296"/>
    <cellStyle name="常规 7 3 3 2 4 2 3 4 3" xfId="41297"/>
    <cellStyle name="常规 7 3 3 2 4 2 3 4 3 2" xfId="41298"/>
    <cellStyle name="常规 7 3 3 2 4 2 3 4 4" xfId="41299"/>
    <cellStyle name="常规 7 3 3 2 4 2 3 4 4 2" xfId="41300"/>
    <cellStyle name="常规 7 3 3 2 4 2 3 4 5" xfId="41301"/>
    <cellStyle name="常规 7 3 3 2 4 2 3 5" xfId="41302"/>
    <cellStyle name="常规 7 3 3 2 4 2 3 5 2" xfId="41303"/>
    <cellStyle name="常规 7 3 3 2 4 2 3 5 2 2" xfId="41304"/>
    <cellStyle name="常规 7 3 3 2 4 2 3 5 3" xfId="41305"/>
    <cellStyle name="常规 7 3 3 2 4 2 3 5 3 2" xfId="41306"/>
    <cellStyle name="常规 7 3 3 2 4 2 3 5 4" xfId="41307"/>
    <cellStyle name="常规 7 3 3 2 4 2 3 6" xfId="41308"/>
    <cellStyle name="常规 7 3 3 2 4 2 3 6 2" xfId="41309"/>
    <cellStyle name="常规 7 3 3 2 4 2 3 7" xfId="41310"/>
    <cellStyle name="常规 7 3 3 2 4 2 3 7 2" xfId="41311"/>
    <cellStyle name="常规 7 3 3 2 4 2 3 8" xfId="41312"/>
    <cellStyle name="常规 7 3 3 2 4 2 3 8 2" xfId="41313"/>
    <cellStyle name="常规 7 3 3 2 4 2 3 9" xfId="41314"/>
    <cellStyle name="常规 7 3 3 2 4 2 4" xfId="41315"/>
    <cellStyle name="常规 7 3 3 2 4 2 4 2" xfId="41316"/>
    <cellStyle name="常规 7 3 3 2 4 2 4 2 2" xfId="41317"/>
    <cellStyle name="常规 7 3 3 2 4 2 4 2 2 2" xfId="41318"/>
    <cellStyle name="常规 7 3 3 2 4 2 4 2 3" xfId="41319"/>
    <cellStyle name="常规 7 3 3 2 4 2 4 2 3 2" xfId="41320"/>
    <cellStyle name="常规 7 3 3 2 4 2 4 2 4" xfId="41321"/>
    <cellStyle name="常规 7 3 3 2 4 2 4 2 4 2" xfId="41322"/>
    <cellStyle name="常规 7 3 3 2 4 2 4 2 5" xfId="41323"/>
    <cellStyle name="常规 7 3 3 2 4 2 4 3" xfId="41324"/>
    <cellStyle name="常规 7 3 3 2 4 2 4 3 2" xfId="41325"/>
    <cellStyle name="常规 7 3 3 2 4 2 4 4" xfId="41326"/>
    <cellStyle name="常规 7 3 3 2 4 2 4 4 2" xfId="41327"/>
    <cellStyle name="常规 7 3 3 2 4 2 4 5" xfId="41328"/>
    <cellStyle name="常规 7 3 3 2 4 2 4 5 2" xfId="41329"/>
    <cellStyle name="常规 7 3 3 2 4 2 4 6" xfId="41330"/>
    <cellStyle name="常规 7 3 3 2 4 2 5" xfId="41331"/>
    <cellStyle name="常规 7 3 3 2 4 2 5 2" xfId="41332"/>
    <cellStyle name="常规 7 3 3 2 4 2 5 2 2" xfId="41333"/>
    <cellStyle name="常规 7 3 3 2 4 2 5 3" xfId="41334"/>
    <cellStyle name="常规 7 3 3 2 4 2 5 3 2" xfId="41335"/>
    <cellStyle name="常规 7 3 3 2 4 2 5 4" xfId="41336"/>
    <cellStyle name="常规 7 3 3 2 4 2 5 4 2" xfId="41337"/>
    <cellStyle name="常规 7 3 3 2 4 2 5 5" xfId="41338"/>
    <cellStyle name="常规 7 3 3 2 4 2 6" xfId="41339"/>
    <cellStyle name="常规 7 3 3 2 4 2 6 2" xfId="41340"/>
    <cellStyle name="常规 7 3 3 2 4 2 6 2 2" xfId="41341"/>
    <cellStyle name="常规 7 3 3 2 4 2 6 3" xfId="41342"/>
    <cellStyle name="常规 7 3 3 2 4 2 6 3 2" xfId="41343"/>
    <cellStyle name="常规 7 3 3 2 4 2 6 4" xfId="41344"/>
    <cellStyle name="常规 7 3 3 2 4 2 6 4 2" xfId="41345"/>
    <cellStyle name="常规 7 3 3 2 4 2 6 5" xfId="41346"/>
    <cellStyle name="常规 7 3 3 2 4 2 7" xfId="41347"/>
    <cellStyle name="常规 7 3 3 2 4 2 7 2" xfId="41348"/>
    <cellStyle name="常规 7 3 3 2 4 2 7 2 2" xfId="41349"/>
    <cellStyle name="常规 7 3 3 2 4 2 7 3" xfId="41350"/>
    <cellStyle name="常规 7 3 3 2 4 2 7 3 2" xfId="41351"/>
    <cellStyle name="常规 7 3 3 2 4 2 7 4" xfId="41352"/>
    <cellStyle name="常规 7 3 3 2 4 2 8" xfId="41353"/>
    <cellStyle name="常规 7 3 3 2 4 2 8 2" xfId="41354"/>
    <cellStyle name="常规 7 3 3 2 4 2 9" xfId="41355"/>
    <cellStyle name="常规 7 3 3 2 4 2 9 2" xfId="41356"/>
    <cellStyle name="常规 7 3 3 2 4 3" xfId="41357"/>
    <cellStyle name="常规 7 3 3 2 4 3 10" xfId="41358"/>
    <cellStyle name="常规 7 3 3 2 4 3 2" xfId="41359"/>
    <cellStyle name="常规 7 3 3 2 4 3 2 2" xfId="41360"/>
    <cellStyle name="常规 7 3 3 2 4 3 2 2 2" xfId="41361"/>
    <cellStyle name="常规 7 3 3 2 4 3 2 2 2 2" xfId="41362"/>
    <cellStyle name="常规 7 3 3 2 4 3 2 2 2 2 2" xfId="41363"/>
    <cellStyle name="常规 7 3 3 2 4 3 2 2 2 3" xfId="41364"/>
    <cellStyle name="常规 7 3 3 2 4 3 2 2 2 3 2" xfId="41365"/>
    <cellStyle name="常规 7 3 3 2 4 3 2 2 2 4" xfId="41366"/>
    <cellStyle name="常规 7 3 3 2 4 3 2 2 2 4 2" xfId="41367"/>
    <cellStyle name="常规 7 3 3 2 4 3 2 2 2 5" xfId="41368"/>
    <cellStyle name="常规 7 3 3 2 4 3 2 2 3" xfId="41369"/>
    <cellStyle name="常规 7 3 3 2 4 3 2 2 3 2" xfId="41370"/>
    <cellStyle name="常规 7 3 3 2 4 3 2 2 4" xfId="41371"/>
    <cellStyle name="常规 7 3 3 2 4 3 2 2 4 2" xfId="41372"/>
    <cellStyle name="常规 7 3 3 2 4 3 2 2 5" xfId="41373"/>
    <cellStyle name="常规 7 3 3 2 4 3 2 2 5 2" xfId="41374"/>
    <cellStyle name="常规 7 3 3 2 4 3 2 2 6" xfId="41375"/>
    <cellStyle name="常规 7 3 3 2 4 3 2 3" xfId="41376"/>
    <cellStyle name="常规 7 3 3 2 4 3 2 3 2" xfId="41377"/>
    <cellStyle name="常规 7 3 3 2 4 3 2 3 2 2" xfId="41378"/>
    <cellStyle name="常规 7 3 3 2 4 3 2 3 3" xfId="41379"/>
    <cellStyle name="常规 7 3 3 2 4 3 2 3 3 2" xfId="41380"/>
    <cellStyle name="常规 7 3 3 2 4 3 2 3 4" xfId="41381"/>
    <cellStyle name="常规 7 3 3 2 4 3 2 3 4 2" xfId="41382"/>
    <cellStyle name="常规 7 3 3 2 4 3 2 3 5" xfId="41383"/>
    <cellStyle name="常规 7 3 3 2 4 3 2 4" xfId="41384"/>
    <cellStyle name="常规 7 3 3 2 4 3 2 4 2" xfId="41385"/>
    <cellStyle name="常规 7 3 3 2 4 3 2 4 2 2" xfId="41386"/>
    <cellStyle name="常规 7 3 3 2 4 3 2 4 3" xfId="41387"/>
    <cellStyle name="常规 7 3 3 2 4 3 2 4 3 2" xfId="41388"/>
    <cellStyle name="常规 7 3 3 2 4 3 2 4 4" xfId="41389"/>
    <cellStyle name="常规 7 3 3 2 4 3 2 4 4 2" xfId="41390"/>
    <cellStyle name="常规 7 3 3 2 4 3 2 4 5" xfId="41391"/>
    <cellStyle name="常规 7 3 3 2 4 3 2 5" xfId="41392"/>
    <cellStyle name="常规 7 3 3 2 4 3 2 5 2" xfId="41393"/>
    <cellStyle name="常规 7 3 3 2 4 3 2 5 2 2" xfId="41394"/>
    <cellStyle name="常规 7 3 3 2 4 3 2 5 3" xfId="41395"/>
    <cellStyle name="常规 7 3 3 2 4 3 2 5 3 2" xfId="41396"/>
    <cellStyle name="常规 7 3 3 2 4 3 2 5 4" xfId="41397"/>
    <cellStyle name="常规 7 3 3 2 4 3 2 6" xfId="41398"/>
    <cellStyle name="常规 7 3 3 2 4 3 2 6 2" xfId="41399"/>
    <cellStyle name="常规 7 3 3 2 4 3 2 7" xfId="41400"/>
    <cellStyle name="常规 7 3 3 2 4 3 2 7 2" xfId="41401"/>
    <cellStyle name="常规 7 3 3 2 4 3 2 8" xfId="41402"/>
    <cellStyle name="常规 7 3 3 2 4 3 2 8 2" xfId="41403"/>
    <cellStyle name="常规 7 3 3 2 4 3 2 9" xfId="41404"/>
    <cellStyle name="常规 7 3 3 2 4 3 3" xfId="41405"/>
    <cellStyle name="常规 7 3 3 2 4 3 3 2" xfId="41406"/>
    <cellStyle name="常规 7 3 3 2 4 3 3 2 2" xfId="41407"/>
    <cellStyle name="常规 7 3 3 2 4 3 3 2 2 2" xfId="41408"/>
    <cellStyle name="常规 7 3 3 2 4 3 3 2 3" xfId="41409"/>
    <cellStyle name="常规 7 3 3 2 4 3 3 2 3 2" xfId="41410"/>
    <cellStyle name="常规 7 3 3 2 4 3 3 2 4" xfId="41411"/>
    <cellStyle name="常规 7 3 3 2 4 3 3 2 4 2" xfId="41412"/>
    <cellStyle name="常规 7 3 3 2 4 3 3 2 5" xfId="41413"/>
    <cellStyle name="常规 7 3 3 2 4 3 3 3" xfId="41414"/>
    <cellStyle name="常规 7 3 3 2 4 3 3 3 2" xfId="41415"/>
    <cellStyle name="常规 7 3 3 2 4 3 3 4" xfId="41416"/>
    <cellStyle name="常规 7 3 3 2 4 3 3 4 2" xfId="41417"/>
    <cellStyle name="常规 7 3 3 2 4 3 3 5" xfId="41418"/>
    <cellStyle name="常规 7 3 3 2 4 3 3 5 2" xfId="41419"/>
    <cellStyle name="常规 7 3 3 2 4 3 3 6" xfId="41420"/>
    <cellStyle name="常规 7 3 3 2 4 3 4" xfId="41421"/>
    <cellStyle name="常规 7 3 3 2 4 3 4 2" xfId="41422"/>
    <cellStyle name="常规 7 3 3 2 4 3 4 2 2" xfId="41423"/>
    <cellStyle name="常规 7 3 3 2 4 3 4 3" xfId="41424"/>
    <cellStyle name="常规 7 3 3 2 4 3 4 3 2" xfId="41425"/>
    <cellStyle name="常规 7 3 3 2 4 3 4 4" xfId="41426"/>
    <cellStyle name="常规 7 3 3 2 4 3 4 4 2" xfId="41427"/>
    <cellStyle name="常规 7 3 3 2 4 3 4 5" xfId="41428"/>
    <cellStyle name="常规 7 3 3 2 4 3 5" xfId="41429"/>
    <cellStyle name="常规 7 3 3 2 4 3 5 2" xfId="41430"/>
    <cellStyle name="常规 7 3 3 2 4 3 5 2 2" xfId="41431"/>
    <cellStyle name="常规 7 3 3 2 4 3 5 3" xfId="41432"/>
    <cellStyle name="常规 7 3 3 2 4 3 5 3 2" xfId="41433"/>
    <cellStyle name="常规 7 3 3 2 4 3 5 4" xfId="41434"/>
    <cellStyle name="常规 7 3 3 2 4 3 5 4 2" xfId="41435"/>
    <cellStyle name="常规 7 3 3 2 4 3 5 5" xfId="41436"/>
    <cellStyle name="常规 7 3 3 2 4 3 6" xfId="41437"/>
    <cellStyle name="常规 7 3 3 2 4 3 6 2" xfId="41438"/>
    <cellStyle name="常规 7 3 3 2 4 3 6 2 2" xfId="41439"/>
    <cellStyle name="常规 7 3 3 2 4 3 6 3" xfId="41440"/>
    <cellStyle name="常规 7 3 3 2 4 3 6 3 2" xfId="41441"/>
    <cellStyle name="常规 7 3 3 2 4 3 6 4" xfId="41442"/>
    <cellStyle name="常规 7 3 3 2 4 3 7" xfId="41443"/>
    <cellStyle name="常规 7 3 3 2 4 3 7 2" xfId="41444"/>
    <cellStyle name="常规 7 3 3 2 4 3 8" xfId="41445"/>
    <cellStyle name="常规 7 3 3 2 4 3 8 2" xfId="41446"/>
    <cellStyle name="常规 7 3 3 2 4 3 9" xfId="41447"/>
    <cellStyle name="常规 7 3 3 2 4 3 9 2" xfId="41448"/>
    <cellStyle name="常规 7 3 3 2 4 4" xfId="41449"/>
    <cellStyle name="常规 7 3 3 2 4 4 2" xfId="41450"/>
    <cellStyle name="常规 7 3 3 2 4 4 2 2" xfId="41451"/>
    <cellStyle name="常规 7 3 3 2 4 4 2 2 2" xfId="41452"/>
    <cellStyle name="常规 7 3 3 2 4 4 2 2 2 2" xfId="41453"/>
    <cellStyle name="常规 7 3 3 2 4 4 2 2 3" xfId="41454"/>
    <cellStyle name="常规 7 3 3 2 4 4 2 2 3 2" xfId="41455"/>
    <cellStyle name="常规 7 3 3 2 4 4 2 2 4" xfId="41456"/>
    <cellStyle name="常规 7 3 3 2 4 4 2 2 4 2" xfId="41457"/>
    <cellStyle name="常规 7 3 3 2 4 4 2 2 5" xfId="41458"/>
    <cellStyle name="常规 7 3 3 2 4 4 2 3" xfId="41459"/>
    <cellStyle name="常规 7 3 3 2 4 4 2 3 2" xfId="41460"/>
    <cellStyle name="常规 7 3 3 2 4 4 2 4" xfId="41461"/>
    <cellStyle name="常规 7 3 3 2 4 4 2 4 2" xfId="41462"/>
    <cellStyle name="常规 7 3 3 2 4 4 2 5" xfId="41463"/>
    <cellStyle name="常规 7 3 3 2 4 4 2 5 2" xfId="41464"/>
    <cellStyle name="常规 7 3 3 2 4 4 2 6" xfId="41465"/>
    <cellStyle name="常规 7 3 3 2 4 4 3" xfId="41466"/>
    <cellStyle name="常规 7 3 3 2 4 4 3 2" xfId="41467"/>
    <cellStyle name="常规 7 3 3 2 4 4 3 2 2" xfId="41468"/>
    <cellStyle name="常规 7 3 3 2 4 4 3 3" xfId="41469"/>
    <cellStyle name="常规 7 3 3 2 4 4 3 3 2" xfId="41470"/>
    <cellStyle name="常规 7 3 3 2 4 4 3 4" xfId="41471"/>
    <cellStyle name="常规 7 3 3 2 4 4 3 4 2" xfId="41472"/>
    <cellStyle name="常规 7 3 3 2 4 4 3 5" xfId="41473"/>
    <cellStyle name="常规 7 3 3 2 4 4 4" xfId="41474"/>
    <cellStyle name="常规 7 3 3 2 4 4 4 2" xfId="41475"/>
    <cellStyle name="常规 7 3 3 2 4 4 4 2 2" xfId="41476"/>
    <cellStyle name="常规 7 3 3 2 4 4 4 3" xfId="41477"/>
    <cellStyle name="常规 7 3 3 2 4 4 4 3 2" xfId="41478"/>
    <cellStyle name="常规 7 3 3 2 4 4 4 4" xfId="41479"/>
    <cellStyle name="常规 7 3 3 2 4 4 4 4 2" xfId="41480"/>
    <cellStyle name="常规 7 3 3 2 4 4 4 5" xfId="41481"/>
    <cellStyle name="常规 7 3 3 2 4 4 5" xfId="41482"/>
    <cellStyle name="常规 7 3 3 2 4 4 5 2" xfId="41483"/>
    <cellStyle name="常规 7 3 3 2 4 4 5 2 2" xfId="41484"/>
    <cellStyle name="常规 7 3 3 2 4 4 5 3" xfId="41485"/>
    <cellStyle name="常规 7 3 3 2 4 4 5 3 2" xfId="41486"/>
    <cellStyle name="常规 7 3 3 2 4 4 5 4" xfId="41487"/>
    <cellStyle name="常规 7 3 3 2 4 4 6" xfId="41488"/>
    <cellStyle name="常规 7 3 3 2 4 4 6 2" xfId="41489"/>
    <cellStyle name="常规 7 3 3 2 4 4 7" xfId="41490"/>
    <cellStyle name="常规 7 3 3 2 4 4 7 2" xfId="41491"/>
    <cellStyle name="常规 7 3 3 2 4 4 8" xfId="41492"/>
    <cellStyle name="常规 7 3 3 2 4 4 8 2" xfId="41493"/>
    <cellStyle name="常规 7 3 3 2 4 4 9" xfId="41494"/>
    <cellStyle name="常规 7 3 3 2 4 5" xfId="41495"/>
    <cellStyle name="常规 7 3 3 2 4 5 2" xfId="41496"/>
    <cellStyle name="常规 7 3 3 2 4 5 2 2" xfId="41497"/>
    <cellStyle name="常规 7 3 3 2 4 5 2 2 2" xfId="41498"/>
    <cellStyle name="常规 7 3 3 2 4 5 2 3" xfId="41499"/>
    <cellStyle name="常规 7 3 3 2 4 5 2 3 2" xfId="41500"/>
    <cellStyle name="常规 7 3 3 2 4 5 2 4" xfId="41501"/>
    <cellStyle name="常规 7 3 3 2 4 5 2 4 2" xfId="41502"/>
    <cellStyle name="常规 7 3 3 2 4 5 2 5" xfId="41503"/>
    <cellStyle name="常规 7 3 3 2 4 5 3" xfId="41504"/>
    <cellStyle name="常规 7 3 3 2 4 5 3 2" xfId="41505"/>
    <cellStyle name="常规 7 3 3 2 4 5 4" xfId="41506"/>
    <cellStyle name="常规 7 3 3 2 4 5 4 2" xfId="41507"/>
    <cellStyle name="常规 7 3 3 2 4 5 5" xfId="41508"/>
    <cellStyle name="常规 7 3 3 2 4 5 5 2" xfId="41509"/>
    <cellStyle name="常规 7 3 3 2 4 5 6" xfId="41510"/>
    <cellStyle name="常规 7 3 3 2 4 6" xfId="41511"/>
    <cellStyle name="常规 7 3 3 2 4 6 2" xfId="41512"/>
    <cellStyle name="常规 7 3 3 2 4 6 2 2" xfId="41513"/>
    <cellStyle name="常规 7 3 3 2 4 6 3" xfId="41514"/>
    <cellStyle name="常规 7 3 3 2 4 6 3 2" xfId="41515"/>
    <cellStyle name="常规 7 3 3 2 4 6 4" xfId="41516"/>
    <cellStyle name="常规 7 3 3 2 4 6 4 2" xfId="41517"/>
    <cellStyle name="常规 7 3 3 2 4 6 5" xfId="41518"/>
    <cellStyle name="常规 7 3 3 2 4 7" xfId="41519"/>
    <cellStyle name="常规 7 3 3 2 4 7 2" xfId="41520"/>
    <cellStyle name="常规 7 3 3 2 4 7 2 2" xfId="41521"/>
    <cellStyle name="常规 7 3 3 2 4 7 3" xfId="41522"/>
    <cellStyle name="常规 7 3 3 2 4 7 3 2" xfId="41523"/>
    <cellStyle name="常规 7 3 3 2 4 7 4" xfId="41524"/>
    <cellStyle name="常规 7 3 3 2 4 7 4 2" xfId="41525"/>
    <cellStyle name="常规 7 3 3 2 4 7 5" xfId="41526"/>
    <cellStyle name="常规 7 3 3 2 4 8" xfId="41527"/>
    <cellStyle name="常规 7 3 3 2 4 8 2" xfId="41528"/>
    <cellStyle name="常规 7 3 3 2 4 8 2 2" xfId="41529"/>
    <cellStyle name="常规 7 3 3 2 4 8 3" xfId="41530"/>
    <cellStyle name="常规 7 3 3 2 4 8 3 2" xfId="41531"/>
    <cellStyle name="常规 7 3 3 2 4 8 4" xfId="41532"/>
    <cellStyle name="常规 7 3 3 2 4 9" xfId="41533"/>
    <cellStyle name="常规 7 3 3 2 4 9 2" xfId="41534"/>
    <cellStyle name="常规 7 3 3 2 5" xfId="41535"/>
    <cellStyle name="常规 7 3 3 2 5 10" xfId="41536"/>
    <cellStyle name="常规 7 3 3 2 5 10 2" xfId="41537"/>
    <cellStyle name="常规 7 3 3 2 5 11" xfId="41538"/>
    <cellStyle name="常规 7 3 3 2 5 2" xfId="41539"/>
    <cellStyle name="常规 7 3 3 2 5 2 10" xfId="41540"/>
    <cellStyle name="常规 7 3 3 2 5 2 2" xfId="41541"/>
    <cellStyle name="常规 7 3 3 2 5 2 2 2" xfId="41542"/>
    <cellStyle name="常规 7 3 3 2 5 2 2 2 2" xfId="41543"/>
    <cellStyle name="常规 7 3 3 2 5 2 2 2 2 2" xfId="41544"/>
    <cellStyle name="常规 7 3 3 2 5 2 2 2 2 2 2" xfId="41545"/>
    <cellStyle name="常规 7 3 3 2 5 2 2 2 2 3" xfId="41546"/>
    <cellStyle name="常规 7 3 3 2 5 2 2 2 2 3 2" xfId="41547"/>
    <cellStyle name="常规 7 3 3 2 5 2 2 2 2 4" xfId="41548"/>
    <cellStyle name="常规 7 3 3 2 5 2 2 2 2 4 2" xfId="41549"/>
    <cellStyle name="常规 7 3 3 2 5 2 2 2 2 5" xfId="41550"/>
    <cellStyle name="常规 7 3 3 2 5 2 2 2 3" xfId="41551"/>
    <cellStyle name="常规 7 3 3 2 5 2 2 2 3 2" xfId="41552"/>
    <cellStyle name="常规 7 3 3 2 5 2 2 2 4" xfId="41553"/>
    <cellStyle name="常规 7 3 3 2 5 2 2 2 4 2" xfId="41554"/>
    <cellStyle name="常规 7 3 3 2 5 2 2 2 5" xfId="41555"/>
    <cellStyle name="常规 7 3 3 2 5 2 2 2 5 2" xfId="41556"/>
    <cellStyle name="常规 7 3 3 2 5 2 2 2 6" xfId="41557"/>
    <cellStyle name="常规 7 3 3 2 5 2 2 3" xfId="41558"/>
    <cellStyle name="常规 7 3 3 2 5 2 2 3 2" xfId="41559"/>
    <cellStyle name="常规 7 3 3 2 5 2 2 3 2 2" xfId="41560"/>
    <cellStyle name="常规 7 3 3 2 5 2 2 3 3" xfId="41561"/>
    <cellStyle name="常规 7 3 3 2 5 2 2 3 3 2" xfId="41562"/>
    <cellStyle name="常规 7 3 3 2 5 2 2 3 4" xfId="41563"/>
    <cellStyle name="常规 7 3 3 2 5 2 2 3 4 2" xfId="41564"/>
    <cellStyle name="常规 7 3 3 2 5 2 2 3 5" xfId="41565"/>
    <cellStyle name="常规 7 3 3 2 5 2 2 4" xfId="41566"/>
    <cellStyle name="常规 7 3 3 2 5 2 2 4 2" xfId="41567"/>
    <cellStyle name="常规 7 3 3 2 5 2 2 4 2 2" xfId="41568"/>
    <cellStyle name="常规 7 3 3 2 5 2 2 4 3" xfId="41569"/>
    <cellStyle name="常规 7 3 3 2 5 2 2 4 3 2" xfId="41570"/>
    <cellStyle name="常规 7 3 3 2 5 2 2 4 4" xfId="41571"/>
    <cellStyle name="常规 7 3 3 2 5 2 2 4 4 2" xfId="41572"/>
    <cellStyle name="常规 7 3 3 2 5 2 2 4 5" xfId="41573"/>
    <cellStyle name="常规 7 3 3 2 5 2 2 5" xfId="41574"/>
    <cellStyle name="常规 7 3 3 2 5 2 2 5 2" xfId="41575"/>
    <cellStyle name="常规 7 3 3 2 5 2 2 5 2 2" xfId="41576"/>
    <cellStyle name="常规 7 3 3 2 5 2 2 5 3" xfId="41577"/>
    <cellStyle name="常规 7 3 3 2 5 2 2 5 3 2" xfId="41578"/>
    <cellStyle name="常规 7 3 3 2 5 2 2 5 4" xfId="41579"/>
    <cellStyle name="常规 7 3 3 2 5 2 2 6" xfId="41580"/>
    <cellStyle name="常规 7 3 3 2 5 2 2 6 2" xfId="41581"/>
    <cellStyle name="常规 7 3 3 2 5 2 2 7" xfId="41582"/>
    <cellStyle name="常规 7 3 3 2 5 2 2 7 2" xfId="41583"/>
    <cellStyle name="常规 7 3 3 2 5 2 2 8" xfId="41584"/>
    <cellStyle name="常规 7 3 3 2 5 2 2 8 2" xfId="41585"/>
    <cellStyle name="常规 7 3 3 2 5 2 2 9" xfId="41586"/>
    <cellStyle name="常规 7 3 3 2 5 2 3" xfId="41587"/>
    <cellStyle name="常规 7 3 3 2 5 2 3 2" xfId="41588"/>
    <cellStyle name="常规 7 3 3 2 5 2 3 2 2" xfId="41589"/>
    <cellStyle name="常规 7 3 3 2 5 2 3 2 2 2" xfId="41590"/>
    <cellStyle name="常规 7 3 3 2 5 2 3 2 3" xfId="41591"/>
    <cellStyle name="常规 7 3 3 2 5 2 3 2 3 2" xfId="41592"/>
    <cellStyle name="常规 7 3 3 2 5 2 3 2 4" xfId="41593"/>
    <cellStyle name="常规 7 3 3 2 5 2 3 2 4 2" xfId="41594"/>
    <cellStyle name="常规 7 3 3 2 5 2 3 2 5" xfId="41595"/>
    <cellStyle name="常规 7 3 3 2 5 2 3 3" xfId="41596"/>
    <cellStyle name="常规 7 3 3 2 5 2 3 3 2" xfId="41597"/>
    <cellStyle name="常规 7 3 3 2 5 2 3 4" xfId="41598"/>
    <cellStyle name="常规 7 3 3 2 5 2 3 4 2" xfId="41599"/>
    <cellStyle name="常规 7 3 3 2 5 2 3 5" xfId="41600"/>
    <cellStyle name="常规 7 3 3 2 5 2 3 5 2" xfId="41601"/>
    <cellStyle name="常规 7 3 3 2 5 2 3 6" xfId="41602"/>
    <cellStyle name="常规 7 3 3 2 5 2 4" xfId="41603"/>
    <cellStyle name="常规 7 3 3 2 5 2 4 2" xfId="41604"/>
    <cellStyle name="常规 7 3 3 2 5 2 4 2 2" xfId="41605"/>
    <cellStyle name="常规 7 3 3 2 5 2 4 3" xfId="41606"/>
    <cellStyle name="常规 7 3 3 2 5 2 4 3 2" xfId="41607"/>
    <cellStyle name="常规 7 3 3 2 5 2 4 4" xfId="41608"/>
    <cellStyle name="常规 7 3 3 2 5 2 4 4 2" xfId="41609"/>
    <cellStyle name="常规 7 3 3 2 5 2 4 5" xfId="41610"/>
    <cellStyle name="常规 7 3 3 2 5 2 5" xfId="41611"/>
    <cellStyle name="常规 7 3 3 2 5 2 5 2" xfId="41612"/>
    <cellStyle name="常规 7 3 3 2 5 2 5 2 2" xfId="41613"/>
    <cellStyle name="常规 7 3 3 2 5 2 5 3" xfId="41614"/>
    <cellStyle name="常规 7 3 3 2 5 2 5 3 2" xfId="41615"/>
    <cellStyle name="常规 7 3 3 2 5 2 5 4" xfId="41616"/>
    <cellStyle name="常规 7 3 3 2 5 2 5 4 2" xfId="41617"/>
    <cellStyle name="常规 7 3 3 2 5 2 5 5" xfId="41618"/>
    <cellStyle name="常规 7 3 3 2 5 2 6" xfId="41619"/>
    <cellStyle name="常规 7 3 3 2 5 2 6 2" xfId="41620"/>
    <cellStyle name="常规 7 3 3 2 5 2 6 2 2" xfId="41621"/>
    <cellStyle name="常规 7 3 3 2 5 2 6 3" xfId="41622"/>
    <cellStyle name="常规 7 3 3 2 5 2 6 3 2" xfId="41623"/>
    <cellStyle name="常规 7 3 3 2 5 2 6 4" xfId="41624"/>
    <cellStyle name="常规 7 3 3 2 5 2 7" xfId="41625"/>
    <cellStyle name="常规 7 3 3 2 5 2 7 2" xfId="41626"/>
    <cellStyle name="常规 7 3 3 2 5 2 8" xfId="41627"/>
    <cellStyle name="常规 7 3 3 2 5 2 8 2" xfId="41628"/>
    <cellStyle name="常规 7 3 3 2 5 2 9" xfId="41629"/>
    <cellStyle name="常规 7 3 3 2 5 2 9 2" xfId="41630"/>
    <cellStyle name="常规 7 3 3 2 5 3" xfId="41631"/>
    <cellStyle name="常规 7 3 3 2 5 3 2" xfId="41632"/>
    <cellStyle name="常规 7 3 3 2 5 3 2 2" xfId="41633"/>
    <cellStyle name="常规 7 3 3 2 5 3 2 2 2" xfId="41634"/>
    <cellStyle name="常规 7 3 3 2 5 3 2 2 2 2" xfId="41635"/>
    <cellStyle name="常规 7 3 3 2 5 3 2 2 3" xfId="41636"/>
    <cellStyle name="常规 7 3 3 2 5 3 2 2 3 2" xfId="41637"/>
    <cellStyle name="常规 7 3 3 2 5 3 2 2 4" xfId="41638"/>
    <cellStyle name="常规 7 3 3 2 5 3 2 2 4 2" xfId="41639"/>
    <cellStyle name="常规 7 3 3 2 5 3 2 2 5" xfId="41640"/>
    <cellStyle name="常规 7 3 3 2 5 3 2 3" xfId="41641"/>
    <cellStyle name="常规 7 3 3 2 5 3 2 3 2" xfId="41642"/>
    <cellStyle name="常规 7 3 3 2 5 3 2 4" xfId="41643"/>
    <cellStyle name="常规 7 3 3 2 5 3 2 4 2" xfId="41644"/>
    <cellStyle name="常规 7 3 3 2 5 3 2 5" xfId="41645"/>
    <cellStyle name="常规 7 3 3 2 5 3 2 5 2" xfId="41646"/>
    <cellStyle name="常规 7 3 3 2 5 3 2 6" xfId="41647"/>
    <cellStyle name="常规 7 3 3 2 5 3 3" xfId="41648"/>
    <cellStyle name="常规 7 3 3 2 5 3 3 2" xfId="41649"/>
    <cellStyle name="常规 7 3 3 2 5 3 3 2 2" xfId="41650"/>
    <cellStyle name="常规 7 3 3 2 5 3 3 3" xfId="41651"/>
    <cellStyle name="常规 7 3 3 2 5 3 3 3 2" xfId="41652"/>
    <cellStyle name="常规 7 3 3 2 5 3 3 4" xfId="41653"/>
    <cellStyle name="常规 7 3 3 2 5 3 3 4 2" xfId="41654"/>
    <cellStyle name="常规 7 3 3 2 5 3 3 5" xfId="41655"/>
    <cellStyle name="常规 7 3 3 2 5 3 4" xfId="41656"/>
    <cellStyle name="常规 7 3 3 2 5 3 4 2" xfId="41657"/>
    <cellStyle name="常规 7 3 3 2 5 3 4 2 2" xfId="41658"/>
    <cellStyle name="常规 7 3 3 2 5 3 4 3" xfId="41659"/>
    <cellStyle name="常规 7 3 3 2 5 3 4 3 2" xfId="41660"/>
    <cellStyle name="常规 7 3 3 2 5 3 4 4" xfId="41661"/>
    <cellStyle name="常规 7 3 3 2 5 3 4 4 2" xfId="41662"/>
    <cellStyle name="常规 7 3 3 2 5 3 4 5" xfId="41663"/>
    <cellStyle name="常规 7 3 3 2 5 3 5" xfId="41664"/>
    <cellStyle name="常规 7 3 3 2 5 3 5 2" xfId="41665"/>
    <cellStyle name="常规 7 3 3 2 5 3 5 2 2" xfId="41666"/>
    <cellStyle name="常规 7 3 3 2 5 3 5 3" xfId="41667"/>
    <cellStyle name="常规 7 3 3 2 5 3 5 3 2" xfId="41668"/>
    <cellStyle name="常规 7 3 3 2 5 3 5 4" xfId="41669"/>
    <cellStyle name="常规 7 3 3 2 5 3 6" xfId="41670"/>
    <cellStyle name="常规 7 3 3 2 5 3 6 2" xfId="41671"/>
    <cellStyle name="常规 7 3 3 2 5 3 7" xfId="41672"/>
    <cellStyle name="常规 7 3 3 2 5 3 7 2" xfId="41673"/>
    <cellStyle name="常规 7 3 3 2 5 3 8" xfId="41674"/>
    <cellStyle name="常规 7 3 3 2 5 3 8 2" xfId="41675"/>
    <cellStyle name="常规 7 3 3 2 5 3 9" xfId="41676"/>
    <cellStyle name="常规 7 3 3 2 5 4" xfId="41677"/>
    <cellStyle name="常规 7 3 3 2 5 4 2" xfId="41678"/>
    <cellStyle name="常规 7 3 3 2 5 4 2 2" xfId="41679"/>
    <cellStyle name="常规 7 3 3 2 5 4 2 2 2" xfId="41680"/>
    <cellStyle name="常规 7 3 3 2 5 4 2 3" xfId="41681"/>
    <cellStyle name="常规 7 3 3 2 5 4 2 3 2" xfId="41682"/>
    <cellStyle name="常规 7 3 3 2 5 4 2 4" xfId="41683"/>
    <cellStyle name="常规 7 3 3 2 5 4 2 4 2" xfId="41684"/>
    <cellStyle name="常规 7 3 3 2 5 4 2 5" xfId="41685"/>
    <cellStyle name="常规 7 3 3 2 5 4 3" xfId="41686"/>
    <cellStyle name="常规 7 3 3 2 5 4 3 2" xfId="41687"/>
    <cellStyle name="常规 7 3 3 2 5 4 4" xfId="41688"/>
    <cellStyle name="常规 7 3 3 2 5 4 4 2" xfId="41689"/>
    <cellStyle name="常规 7 3 3 2 5 4 5" xfId="41690"/>
    <cellStyle name="常规 7 3 3 2 5 4 5 2" xfId="41691"/>
    <cellStyle name="常规 7 3 3 2 5 4 6" xfId="41692"/>
    <cellStyle name="常规 7 3 3 2 5 5" xfId="41693"/>
    <cellStyle name="常规 7 3 3 2 5 5 2" xfId="41694"/>
    <cellStyle name="常规 7 3 3 2 5 5 2 2" xfId="41695"/>
    <cellStyle name="常规 7 3 3 2 5 5 3" xfId="41696"/>
    <cellStyle name="常规 7 3 3 2 5 5 3 2" xfId="41697"/>
    <cellStyle name="常规 7 3 3 2 5 5 4" xfId="41698"/>
    <cellStyle name="常规 7 3 3 2 5 5 4 2" xfId="41699"/>
    <cellStyle name="常规 7 3 3 2 5 5 5" xfId="41700"/>
    <cellStyle name="常规 7 3 3 2 5 6" xfId="41701"/>
    <cellStyle name="常规 7 3 3 2 5 6 2" xfId="41702"/>
    <cellStyle name="常规 7 3 3 2 5 6 2 2" xfId="41703"/>
    <cellStyle name="常规 7 3 3 2 5 6 3" xfId="41704"/>
    <cellStyle name="常规 7 3 3 2 5 6 3 2" xfId="41705"/>
    <cellStyle name="常规 7 3 3 2 5 6 4" xfId="41706"/>
    <cellStyle name="常规 7 3 3 2 5 6 4 2" xfId="41707"/>
    <cellStyle name="常规 7 3 3 2 5 6 5" xfId="41708"/>
    <cellStyle name="常规 7 3 3 2 5 7" xfId="41709"/>
    <cellStyle name="常规 7 3 3 2 5 7 2" xfId="41710"/>
    <cellStyle name="常规 7 3 3 2 5 7 2 2" xfId="41711"/>
    <cellStyle name="常规 7 3 3 2 5 7 3" xfId="41712"/>
    <cellStyle name="常规 7 3 3 2 5 7 3 2" xfId="41713"/>
    <cellStyle name="常规 7 3 3 2 5 7 4" xfId="41714"/>
    <cellStyle name="常规 7 3 3 2 5 8" xfId="41715"/>
    <cellStyle name="常规 7 3 3 2 5 8 2" xfId="41716"/>
    <cellStyle name="常规 7 3 3 2 5 9" xfId="41717"/>
    <cellStyle name="常规 7 3 3 2 5 9 2" xfId="41718"/>
    <cellStyle name="常规 7 3 3 2 6" xfId="41719"/>
    <cellStyle name="常规 7 3 3 2 6 10" xfId="41720"/>
    <cellStyle name="常规 7 3 3 2 6 10 2" xfId="41721"/>
    <cellStyle name="常规 7 3 3 2 6 11" xfId="41722"/>
    <cellStyle name="常规 7 3 3 2 6 2" xfId="41723"/>
    <cellStyle name="常规 7 3 3 2 6 2 10" xfId="41724"/>
    <cellStyle name="常规 7 3 3 2 6 2 2" xfId="41725"/>
    <cellStyle name="常规 7 3 3 2 6 2 2 2" xfId="41726"/>
    <cellStyle name="常规 7 3 3 2 6 2 2 2 2" xfId="41727"/>
    <cellStyle name="常规 7 3 3 2 6 2 2 2 2 2" xfId="41728"/>
    <cellStyle name="常规 7 3 3 2 6 2 2 2 2 2 2" xfId="41729"/>
    <cellStyle name="常规 7 3 3 2 6 2 2 2 2 3" xfId="41730"/>
    <cellStyle name="常规 7 3 3 2 6 2 2 2 2 3 2" xfId="41731"/>
    <cellStyle name="常规 7 3 3 2 6 2 2 2 2 4" xfId="41732"/>
    <cellStyle name="常规 7 3 3 2 6 2 2 2 2 4 2" xfId="41733"/>
    <cellStyle name="常规 7 3 3 2 6 2 2 2 2 5" xfId="41734"/>
    <cellStyle name="常规 7 3 3 2 6 2 2 2 3" xfId="41735"/>
    <cellStyle name="常规 7 3 3 2 6 2 2 2 3 2" xfId="41736"/>
    <cellStyle name="常规 7 3 3 2 6 2 2 2 4" xfId="41737"/>
    <cellStyle name="常规 7 3 3 2 6 2 2 2 4 2" xfId="41738"/>
    <cellStyle name="常规 7 3 3 2 6 2 2 2 5" xfId="41739"/>
    <cellStyle name="常规 7 3 3 2 6 2 2 2 5 2" xfId="41740"/>
    <cellStyle name="常规 7 3 3 2 6 2 2 2 6" xfId="41741"/>
    <cellStyle name="常规 7 3 3 2 6 2 2 3" xfId="41742"/>
    <cellStyle name="常规 7 3 3 2 6 2 2 3 2" xfId="41743"/>
    <cellStyle name="常规 7 3 3 2 6 2 2 3 2 2" xfId="41744"/>
    <cellStyle name="常规 7 3 3 2 6 2 2 3 3" xfId="41745"/>
    <cellStyle name="常规 7 3 3 2 6 2 2 3 3 2" xfId="41746"/>
    <cellStyle name="常规 7 3 3 2 6 2 2 3 4" xfId="41747"/>
    <cellStyle name="常规 7 3 3 2 6 2 2 3 4 2" xfId="41748"/>
    <cellStyle name="常规 7 3 3 2 6 2 2 3 5" xfId="41749"/>
    <cellStyle name="常规 7 3 3 2 6 2 2 4" xfId="41750"/>
    <cellStyle name="常规 7 3 3 2 6 2 2 4 2" xfId="41751"/>
    <cellStyle name="常规 7 3 3 2 6 2 2 4 2 2" xfId="41752"/>
    <cellStyle name="常规 7 3 3 2 6 2 2 4 3" xfId="41753"/>
    <cellStyle name="常规 7 3 3 2 6 2 2 4 3 2" xfId="41754"/>
    <cellStyle name="常规 7 3 3 2 6 2 2 4 4" xfId="41755"/>
    <cellStyle name="常规 7 3 3 2 6 2 2 4 4 2" xfId="41756"/>
    <cellStyle name="常规 7 3 3 2 6 2 2 4 5" xfId="41757"/>
    <cellStyle name="常规 7 3 3 2 6 2 2 5" xfId="41758"/>
    <cellStyle name="常规 7 3 3 2 6 2 2 5 2" xfId="41759"/>
    <cellStyle name="常规 7 3 3 2 6 2 2 5 2 2" xfId="41760"/>
    <cellStyle name="常规 7 3 3 2 6 2 2 5 3" xfId="41761"/>
    <cellStyle name="常规 7 3 3 2 6 2 2 5 3 2" xfId="41762"/>
    <cellStyle name="常规 7 3 3 2 6 2 2 5 4" xfId="41763"/>
    <cellStyle name="常规 7 3 3 2 6 2 2 6" xfId="41764"/>
    <cellStyle name="常规 7 3 3 2 6 2 2 6 2" xfId="41765"/>
    <cellStyle name="常规 7 3 3 2 6 2 2 7" xfId="41766"/>
    <cellStyle name="常规 7 3 3 2 6 2 2 7 2" xfId="41767"/>
    <cellStyle name="常规 7 3 3 2 6 2 2 8" xfId="41768"/>
    <cellStyle name="常规 7 3 3 2 6 2 2 8 2" xfId="41769"/>
    <cellStyle name="常规 7 3 3 2 6 2 2 9" xfId="41770"/>
    <cellStyle name="常规 7 3 3 2 6 2 3" xfId="41771"/>
    <cellStyle name="常规 7 3 3 2 6 2 3 2" xfId="41772"/>
    <cellStyle name="常规 7 3 3 2 6 2 3 2 2" xfId="41773"/>
    <cellStyle name="常规 7 3 3 2 6 2 3 2 2 2" xfId="41774"/>
    <cellStyle name="常规 7 3 3 2 6 2 3 2 3" xfId="41775"/>
    <cellStyle name="常规 7 3 3 2 6 2 3 2 3 2" xfId="41776"/>
    <cellStyle name="常规 7 3 3 2 6 2 3 2 4" xfId="41777"/>
    <cellStyle name="常规 7 3 3 2 6 2 3 2 4 2" xfId="41778"/>
    <cellStyle name="常规 7 3 3 2 6 2 3 2 5" xfId="41779"/>
    <cellStyle name="常规 7 3 3 2 6 2 3 3" xfId="41780"/>
    <cellStyle name="常规 7 3 3 2 6 2 3 3 2" xfId="41781"/>
    <cellStyle name="常规 7 3 3 2 6 2 3 4" xfId="41782"/>
    <cellStyle name="常规 7 3 3 2 6 2 3 4 2" xfId="41783"/>
    <cellStyle name="常规 7 3 3 2 6 2 3 5" xfId="41784"/>
    <cellStyle name="常规 7 3 3 2 6 2 3 5 2" xfId="41785"/>
    <cellStyle name="常规 7 3 3 2 6 2 3 6" xfId="41786"/>
    <cellStyle name="常规 7 3 3 2 6 2 4" xfId="41787"/>
    <cellStyle name="常规 7 3 3 2 6 2 4 2" xfId="41788"/>
    <cellStyle name="常规 7 3 3 2 6 2 4 2 2" xfId="41789"/>
    <cellStyle name="常规 7 3 3 2 6 2 4 3" xfId="41790"/>
    <cellStyle name="常规 7 3 3 2 6 2 4 3 2" xfId="41791"/>
    <cellStyle name="常规 7 3 3 2 6 2 4 4" xfId="41792"/>
    <cellStyle name="常规 7 3 3 2 6 2 4 4 2" xfId="41793"/>
    <cellStyle name="常规 7 3 3 2 6 2 4 5" xfId="41794"/>
    <cellStyle name="常规 7 3 3 2 6 2 5" xfId="41795"/>
    <cellStyle name="常规 7 3 3 2 6 2 5 2" xfId="41796"/>
    <cellStyle name="常规 7 3 3 2 6 2 5 2 2" xfId="41797"/>
    <cellStyle name="常规 7 3 3 2 6 2 5 3" xfId="41798"/>
    <cellStyle name="常规 7 3 3 2 6 2 5 3 2" xfId="41799"/>
    <cellStyle name="常规 7 3 3 2 6 2 5 4" xfId="41800"/>
    <cellStyle name="常规 7 3 3 2 6 2 5 4 2" xfId="41801"/>
    <cellStyle name="常规 7 3 3 2 6 2 5 5" xfId="41802"/>
    <cellStyle name="常规 7 3 3 2 6 2 6" xfId="41803"/>
    <cellStyle name="常规 7 3 3 2 6 2 6 2" xfId="41804"/>
    <cellStyle name="常规 7 3 3 2 6 2 6 2 2" xfId="41805"/>
    <cellStyle name="常规 7 3 3 2 6 2 6 3" xfId="41806"/>
    <cellStyle name="常规 7 3 3 2 6 2 6 3 2" xfId="41807"/>
    <cellStyle name="常规 7 3 3 2 6 2 6 4" xfId="41808"/>
    <cellStyle name="常规 7 3 3 2 6 2 7" xfId="41809"/>
    <cellStyle name="常规 7 3 3 2 6 2 7 2" xfId="41810"/>
    <cellStyle name="常规 7 3 3 2 6 2 8" xfId="41811"/>
    <cellStyle name="常规 7 3 3 2 6 2 8 2" xfId="41812"/>
    <cellStyle name="常规 7 3 3 2 6 2 9" xfId="41813"/>
    <cellStyle name="常规 7 3 3 2 6 2 9 2" xfId="41814"/>
    <cellStyle name="常规 7 3 3 2 6 3" xfId="41815"/>
    <cellStyle name="常规 7 3 3 2 6 3 2" xfId="41816"/>
    <cellStyle name="常规 7 3 3 2 6 3 2 2" xfId="41817"/>
    <cellStyle name="常规 7 3 3 2 6 3 2 2 2" xfId="41818"/>
    <cellStyle name="常规 7 3 3 2 6 3 2 2 2 2" xfId="41819"/>
    <cellStyle name="常规 7 3 3 2 6 3 2 2 3" xfId="41820"/>
    <cellStyle name="常规 7 3 3 2 6 3 2 2 3 2" xfId="41821"/>
    <cellStyle name="常规 7 3 3 2 6 3 2 2 4" xfId="41822"/>
    <cellStyle name="常规 7 3 3 2 6 3 2 2 4 2" xfId="41823"/>
    <cellStyle name="常规 7 3 3 2 6 3 2 2 5" xfId="41824"/>
    <cellStyle name="常规 7 3 3 2 6 3 2 3" xfId="41825"/>
    <cellStyle name="常规 7 3 3 2 6 3 2 3 2" xfId="41826"/>
    <cellStyle name="常规 7 3 3 2 6 3 2 4" xfId="41827"/>
    <cellStyle name="常规 7 3 3 2 6 3 2 4 2" xfId="41828"/>
    <cellStyle name="常规 7 3 3 2 6 3 2 5" xfId="41829"/>
    <cellStyle name="常规 7 3 3 2 6 3 2 5 2" xfId="41830"/>
    <cellStyle name="常规 7 3 3 2 6 3 2 6" xfId="41831"/>
    <cellStyle name="常规 7 3 3 2 6 3 3" xfId="41832"/>
    <cellStyle name="常规 7 3 3 2 6 3 3 2" xfId="41833"/>
    <cellStyle name="常规 7 3 3 2 6 3 3 2 2" xfId="41834"/>
    <cellStyle name="常规 7 3 3 2 6 3 3 3" xfId="41835"/>
    <cellStyle name="常规 7 3 3 2 6 3 3 3 2" xfId="41836"/>
    <cellStyle name="常规 7 3 3 2 6 3 3 4" xfId="41837"/>
    <cellStyle name="常规 7 3 3 2 6 3 3 4 2" xfId="41838"/>
    <cellStyle name="常规 7 3 3 2 6 3 3 5" xfId="41839"/>
    <cellStyle name="常规 7 3 3 2 6 3 4" xfId="41840"/>
    <cellStyle name="常规 7 3 3 2 6 3 4 2" xfId="41841"/>
    <cellStyle name="常规 7 3 3 2 6 3 4 2 2" xfId="41842"/>
    <cellStyle name="常规 7 3 3 2 6 3 4 3" xfId="41843"/>
    <cellStyle name="常规 7 3 3 2 6 3 4 3 2" xfId="41844"/>
    <cellStyle name="常规 7 3 3 2 6 3 4 4" xfId="41845"/>
    <cellStyle name="常规 7 3 3 2 6 3 4 4 2" xfId="41846"/>
    <cellStyle name="常规 7 3 3 2 6 3 4 5" xfId="41847"/>
    <cellStyle name="常规 7 3 3 2 6 3 5" xfId="41848"/>
    <cellStyle name="常规 7 3 3 2 6 3 5 2" xfId="41849"/>
    <cellStyle name="常规 7 3 3 2 6 3 5 2 2" xfId="41850"/>
    <cellStyle name="常规 7 3 3 2 6 3 5 3" xfId="41851"/>
    <cellStyle name="常规 7 3 3 2 6 3 5 3 2" xfId="41852"/>
    <cellStyle name="常规 7 3 3 2 6 3 5 4" xfId="41853"/>
    <cellStyle name="常规 7 3 3 2 6 3 6" xfId="41854"/>
    <cellStyle name="常规 7 3 3 2 6 3 6 2" xfId="41855"/>
    <cellStyle name="常规 7 3 3 2 6 3 7" xfId="41856"/>
    <cellStyle name="常规 7 3 3 2 6 3 7 2" xfId="41857"/>
    <cellStyle name="常规 7 3 3 2 6 3 8" xfId="41858"/>
    <cellStyle name="常规 7 3 3 2 6 3 8 2" xfId="41859"/>
    <cellStyle name="常规 7 3 3 2 6 3 9" xfId="41860"/>
    <cellStyle name="常规 7 3 3 2 6 4" xfId="41861"/>
    <cellStyle name="常规 7 3 3 2 6 4 2" xfId="41862"/>
    <cellStyle name="常规 7 3 3 2 6 4 2 2" xfId="41863"/>
    <cellStyle name="常规 7 3 3 2 6 4 2 2 2" xfId="41864"/>
    <cellStyle name="常规 7 3 3 2 6 4 2 3" xfId="41865"/>
    <cellStyle name="常规 7 3 3 2 6 4 2 3 2" xfId="41866"/>
    <cellStyle name="常规 7 3 3 2 6 4 2 4" xfId="41867"/>
    <cellStyle name="常规 7 3 3 2 6 4 2 4 2" xfId="41868"/>
    <cellStyle name="常规 7 3 3 2 6 4 2 5" xfId="41869"/>
    <cellStyle name="常规 7 3 3 2 6 4 3" xfId="41870"/>
    <cellStyle name="常规 7 3 3 2 6 4 3 2" xfId="41871"/>
    <cellStyle name="常规 7 3 3 2 6 4 4" xfId="41872"/>
    <cellStyle name="常规 7 3 3 2 6 4 4 2" xfId="41873"/>
    <cellStyle name="常规 7 3 3 2 6 4 5" xfId="41874"/>
    <cellStyle name="常规 7 3 3 2 6 4 5 2" xfId="41875"/>
    <cellStyle name="常规 7 3 3 2 6 4 6" xfId="41876"/>
    <cellStyle name="常规 7 3 3 2 6 5" xfId="41877"/>
    <cellStyle name="常规 7 3 3 2 6 5 2" xfId="41878"/>
    <cellStyle name="常规 7 3 3 2 6 5 2 2" xfId="41879"/>
    <cellStyle name="常规 7 3 3 2 6 5 3" xfId="41880"/>
    <cellStyle name="常规 7 3 3 2 6 5 3 2" xfId="41881"/>
    <cellStyle name="常规 7 3 3 2 6 5 4" xfId="41882"/>
    <cellStyle name="常规 7 3 3 2 6 5 4 2" xfId="41883"/>
    <cellStyle name="常规 7 3 3 2 6 5 5" xfId="41884"/>
    <cellStyle name="常规 7 3 3 2 6 6" xfId="41885"/>
    <cellStyle name="常规 7 3 3 2 6 6 2" xfId="41886"/>
    <cellStyle name="常规 7 3 3 2 6 6 2 2" xfId="41887"/>
    <cellStyle name="常规 7 3 3 2 6 6 3" xfId="41888"/>
    <cellStyle name="常规 7 3 3 2 6 6 3 2" xfId="41889"/>
    <cellStyle name="常规 7 3 3 2 6 6 4" xfId="41890"/>
    <cellStyle name="常规 7 3 3 2 6 6 4 2" xfId="41891"/>
    <cellStyle name="常规 7 3 3 2 6 6 5" xfId="41892"/>
    <cellStyle name="常规 7 3 3 2 6 7" xfId="41893"/>
    <cellStyle name="常规 7 3 3 2 6 7 2" xfId="41894"/>
    <cellStyle name="常规 7 3 3 2 6 7 2 2" xfId="41895"/>
    <cellStyle name="常规 7 3 3 2 6 7 3" xfId="41896"/>
    <cellStyle name="常规 7 3 3 2 6 7 3 2" xfId="41897"/>
    <cellStyle name="常规 7 3 3 2 6 7 4" xfId="41898"/>
    <cellStyle name="常规 7 3 3 2 6 8" xfId="41899"/>
    <cellStyle name="常规 7 3 3 2 6 8 2" xfId="41900"/>
    <cellStyle name="常规 7 3 3 2 6 9" xfId="41901"/>
    <cellStyle name="常规 7 3 3 2 6 9 2" xfId="41902"/>
    <cellStyle name="常规 7 3 3 2 7" xfId="41903"/>
    <cellStyle name="常规 7 3 3 2 7 10" xfId="41904"/>
    <cellStyle name="常规 7 3 3 2 7 2" xfId="41905"/>
    <cellStyle name="常规 7 3 3 2 7 2 2" xfId="41906"/>
    <cellStyle name="常规 7 3 3 2 7 2 2 2" xfId="41907"/>
    <cellStyle name="常规 7 3 3 2 7 2 2 2 2" xfId="41908"/>
    <cellStyle name="常规 7 3 3 2 7 2 2 2 2 2" xfId="41909"/>
    <cellStyle name="常规 7 3 3 2 7 2 2 2 3" xfId="41910"/>
    <cellStyle name="常规 7 3 3 2 7 2 2 2 3 2" xfId="41911"/>
    <cellStyle name="常规 7 3 3 2 7 2 2 2 4" xfId="41912"/>
    <cellStyle name="常规 7 3 3 2 7 2 2 2 4 2" xfId="41913"/>
    <cellStyle name="常规 7 3 3 2 7 2 2 2 5" xfId="41914"/>
    <cellStyle name="常规 7 3 3 2 7 2 2 3" xfId="41915"/>
    <cellStyle name="常规 7 3 3 2 7 2 2 3 2" xfId="41916"/>
    <cellStyle name="常规 7 3 3 2 7 2 2 4" xfId="41917"/>
    <cellStyle name="常规 7 3 3 2 7 2 2 4 2" xfId="41918"/>
    <cellStyle name="常规 7 3 3 2 7 2 2 5" xfId="41919"/>
    <cellStyle name="常规 7 3 3 2 7 2 2 5 2" xfId="41920"/>
    <cellStyle name="常规 7 3 3 2 7 2 2 6" xfId="41921"/>
    <cellStyle name="常规 7 3 3 2 7 2 3" xfId="41922"/>
    <cellStyle name="常规 7 3 3 2 7 2 3 2" xfId="41923"/>
    <cellStyle name="常规 7 3 3 2 7 2 3 2 2" xfId="41924"/>
    <cellStyle name="常规 7 3 3 2 7 2 3 3" xfId="41925"/>
    <cellStyle name="常规 7 3 3 2 7 2 3 3 2" xfId="41926"/>
    <cellStyle name="常规 7 3 3 2 7 2 3 4" xfId="41927"/>
    <cellStyle name="常规 7 3 3 2 7 2 3 4 2" xfId="41928"/>
    <cellStyle name="常规 7 3 3 2 7 2 3 5" xfId="41929"/>
    <cellStyle name="常规 7 3 3 2 7 2 4" xfId="41930"/>
    <cellStyle name="常规 7 3 3 2 7 2 4 2" xfId="41931"/>
    <cellStyle name="常规 7 3 3 2 7 2 4 2 2" xfId="41932"/>
    <cellStyle name="常规 7 3 3 2 7 2 4 3" xfId="41933"/>
    <cellStyle name="常规 7 3 3 2 7 2 4 3 2" xfId="41934"/>
    <cellStyle name="常规 7 3 3 2 7 2 4 4" xfId="41935"/>
    <cellStyle name="常规 7 3 3 2 7 2 4 4 2" xfId="41936"/>
    <cellStyle name="常规 7 3 3 2 7 2 4 5" xfId="41937"/>
    <cellStyle name="常规 7 3 3 2 7 2 5" xfId="41938"/>
    <cellStyle name="常规 7 3 3 2 7 2 5 2" xfId="41939"/>
    <cellStyle name="常规 7 3 3 2 7 2 5 2 2" xfId="41940"/>
    <cellStyle name="常规 7 3 3 2 7 2 5 3" xfId="41941"/>
    <cellStyle name="常规 7 3 3 2 7 2 5 3 2" xfId="41942"/>
    <cellStyle name="常规 7 3 3 2 7 2 5 4" xfId="41943"/>
    <cellStyle name="常规 7 3 3 2 7 2 6" xfId="41944"/>
    <cellStyle name="常规 7 3 3 2 7 2 6 2" xfId="41945"/>
    <cellStyle name="常规 7 3 3 2 7 2 7" xfId="41946"/>
    <cellStyle name="常规 7 3 3 2 7 2 7 2" xfId="41947"/>
    <cellStyle name="常规 7 3 3 2 7 2 8" xfId="41948"/>
    <cellStyle name="常规 7 3 3 2 7 2 8 2" xfId="41949"/>
    <cellStyle name="常规 7 3 3 2 7 2 9" xfId="41950"/>
    <cellStyle name="常规 7 3 3 2 7 3" xfId="41951"/>
    <cellStyle name="常规 7 3 3 2 7 3 2" xfId="41952"/>
    <cellStyle name="常规 7 3 3 2 7 3 2 2" xfId="41953"/>
    <cellStyle name="常规 7 3 3 2 7 3 2 2 2" xfId="41954"/>
    <cellStyle name="常规 7 3 3 2 7 3 2 3" xfId="41955"/>
    <cellStyle name="常规 7 3 3 2 7 3 2 3 2" xfId="41956"/>
    <cellStyle name="常规 7 3 3 2 7 3 2 4" xfId="41957"/>
    <cellStyle name="常规 7 3 3 2 7 3 2 4 2" xfId="41958"/>
    <cellStyle name="常规 7 3 3 2 7 3 2 5" xfId="41959"/>
    <cellStyle name="常规 7 3 3 2 7 3 3" xfId="41960"/>
    <cellStyle name="常规 7 3 3 2 7 3 3 2" xfId="41961"/>
    <cellStyle name="常规 7 3 3 2 7 3 4" xfId="41962"/>
    <cellStyle name="常规 7 3 3 2 7 3 4 2" xfId="41963"/>
    <cellStyle name="常规 7 3 3 2 7 3 5" xfId="41964"/>
    <cellStyle name="常规 7 3 3 2 7 3 5 2" xfId="41965"/>
    <cellStyle name="常规 7 3 3 2 7 3 6" xfId="41966"/>
    <cellStyle name="常规 7 3 3 2 7 4" xfId="41967"/>
    <cellStyle name="常规 7 3 3 2 7 4 2" xfId="41968"/>
    <cellStyle name="常规 7 3 3 2 7 4 2 2" xfId="41969"/>
    <cellStyle name="常规 7 3 3 2 7 4 3" xfId="41970"/>
    <cellStyle name="常规 7 3 3 2 7 4 3 2" xfId="41971"/>
    <cellStyle name="常规 7 3 3 2 7 4 4" xfId="41972"/>
    <cellStyle name="常规 7 3 3 2 7 4 4 2" xfId="41973"/>
    <cellStyle name="常规 7 3 3 2 7 4 5" xfId="41974"/>
    <cellStyle name="常规 7 3 3 2 7 5" xfId="41975"/>
    <cellStyle name="常规 7 3 3 2 7 5 2" xfId="41976"/>
    <cellStyle name="常规 7 3 3 2 7 5 2 2" xfId="41977"/>
    <cellStyle name="常规 7 3 3 2 7 5 3" xfId="41978"/>
    <cellStyle name="常规 7 3 3 2 7 5 3 2" xfId="41979"/>
    <cellStyle name="常规 7 3 3 2 7 5 4" xfId="41980"/>
    <cellStyle name="常规 7 3 3 2 7 5 4 2" xfId="41981"/>
    <cellStyle name="常规 7 3 3 2 7 5 5" xfId="41982"/>
    <cellStyle name="常规 7 3 3 2 7 6" xfId="41983"/>
    <cellStyle name="常规 7 3 3 2 7 6 2" xfId="41984"/>
    <cellStyle name="常规 7 3 3 2 7 6 2 2" xfId="41985"/>
    <cellStyle name="常规 7 3 3 2 7 6 3" xfId="41986"/>
    <cellStyle name="常规 7 3 3 2 7 6 3 2" xfId="41987"/>
    <cellStyle name="常规 7 3 3 2 7 6 4" xfId="41988"/>
    <cellStyle name="常规 7 3 3 2 7 7" xfId="41989"/>
    <cellStyle name="常规 7 3 3 2 7 7 2" xfId="41990"/>
    <cellStyle name="常规 7 3 3 2 7 8" xfId="41991"/>
    <cellStyle name="常规 7 3 3 2 7 8 2" xfId="41992"/>
    <cellStyle name="常规 7 3 3 2 7 9" xfId="41993"/>
    <cellStyle name="常规 7 3 3 2 7 9 2" xfId="41994"/>
    <cellStyle name="常规 7 3 3 2 8" xfId="41995"/>
    <cellStyle name="常规 7 3 3 2 8 2" xfId="41996"/>
    <cellStyle name="常规 7 3 3 2 8 2 2" xfId="41997"/>
    <cellStyle name="常规 7 3 3 2 8 2 2 2" xfId="41998"/>
    <cellStyle name="常规 7 3 3 2 8 2 2 2 2" xfId="41999"/>
    <cellStyle name="常规 7 3 3 2 8 2 2 3" xfId="42000"/>
    <cellStyle name="常规 7 3 3 2 8 2 2 3 2" xfId="42001"/>
    <cellStyle name="常规 7 3 3 2 8 2 2 4" xfId="42002"/>
    <cellStyle name="常规 7 3 3 2 8 2 2 4 2" xfId="42003"/>
    <cellStyle name="常规 7 3 3 2 8 2 2 5" xfId="42004"/>
    <cellStyle name="常规 7 3 3 2 8 2 3" xfId="42005"/>
    <cellStyle name="常规 7 3 3 2 8 2 3 2" xfId="42006"/>
    <cellStyle name="常规 7 3 3 2 8 2 4" xfId="42007"/>
    <cellStyle name="常规 7 3 3 2 8 2 4 2" xfId="42008"/>
    <cellStyle name="常规 7 3 3 2 8 2 5" xfId="42009"/>
    <cellStyle name="常规 7 3 3 2 8 2 5 2" xfId="42010"/>
    <cellStyle name="常规 7 3 3 2 8 2 6" xfId="42011"/>
    <cellStyle name="常规 7 3 3 2 8 3" xfId="42012"/>
    <cellStyle name="常规 7 3 3 2 8 3 2" xfId="42013"/>
    <cellStyle name="常规 7 3 3 2 8 3 2 2" xfId="42014"/>
    <cellStyle name="常规 7 3 3 2 8 3 3" xfId="42015"/>
    <cellStyle name="常规 7 3 3 2 8 3 3 2" xfId="42016"/>
    <cellStyle name="常规 7 3 3 2 8 3 4" xfId="42017"/>
    <cellStyle name="常规 7 3 3 2 8 3 4 2" xfId="42018"/>
    <cellStyle name="常规 7 3 3 2 8 3 5" xfId="42019"/>
    <cellStyle name="常规 7 3 3 2 8 4" xfId="42020"/>
    <cellStyle name="常规 7 3 3 2 8 4 2" xfId="42021"/>
    <cellStyle name="常规 7 3 3 2 8 4 2 2" xfId="42022"/>
    <cellStyle name="常规 7 3 3 2 8 4 3" xfId="42023"/>
    <cellStyle name="常规 7 3 3 2 8 4 3 2" xfId="42024"/>
    <cellStyle name="常规 7 3 3 2 8 4 4" xfId="42025"/>
    <cellStyle name="常规 7 3 3 2 8 4 4 2" xfId="42026"/>
    <cellStyle name="常规 7 3 3 2 8 4 5" xfId="42027"/>
    <cellStyle name="常规 7 3 3 2 8 5" xfId="42028"/>
    <cellStyle name="常规 7 3 3 2 8 5 2" xfId="42029"/>
    <cellStyle name="常规 7 3 3 2 8 5 2 2" xfId="42030"/>
    <cellStyle name="常规 7 3 3 2 8 5 3" xfId="42031"/>
    <cellStyle name="常规 7 3 3 2 8 5 3 2" xfId="42032"/>
    <cellStyle name="常规 7 3 3 2 8 5 4" xfId="42033"/>
    <cellStyle name="常规 7 3 3 2 8 6" xfId="42034"/>
    <cellStyle name="常规 7 3 3 2 8 6 2" xfId="42035"/>
    <cellStyle name="常规 7 3 3 2 8 7" xfId="42036"/>
    <cellStyle name="常规 7 3 3 2 8 7 2" xfId="42037"/>
    <cellStyle name="常规 7 3 3 2 8 8" xfId="42038"/>
    <cellStyle name="常规 7 3 3 2 8 8 2" xfId="42039"/>
    <cellStyle name="常规 7 3 3 2 8 9" xfId="42040"/>
    <cellStyle name="常规 7 3 3 2 9" xfId="42041"/>
    <cellStyle name="常规 7 3 3 2 9 2" xfId="42042"/>
    <cellStyle name="常规 7 3 3 2 9 2 2" xfId="42043"/>
    <cellStyle name="常规 7 3 3 2 9 2 2 2" xfId="42044"/>
    <cellStyle name="常规 7 3 3 2 9 2 3" xfId="42045"/>
    <cellStyle name="常规 7 3 3 2 9 2 3 2" xfId="42046"/>
    <cellStyle name="常规 7 3 3 2 9 2 4" xfId="42047"/>
    <cellStyle name="常规 7 3 3 2 9 2 4 2" xfId="42048"/>
    <cellStyle name="常规 7 3 3 2 9 2 5" xfId="42049"/>
    <cellStyle name="常规 7 3 3 2 9 3" xfId="42050"/>
    <cellStyle name="常规 7 3 3 2 9 3 2" xfId="42051"/>
    <cellStyle name="常规 7 3 3 2 9 4" xfId="42052"/>
    <cellStyle name="常规 7 3 3 2 9 4 2" xfId="42053"/>
    <cellStyle name="常规 7 3 3 2 9 5" xfId="42054"/>
    <cellStyle name="常规 7 3 3 2 9 5 2" xfId="42055"/>
    <cellStyle name="常规 7 3 3 2 9 6" xfId="42056"/>
    <cellStyle name="常规 7 3 3 3" xfId="42057"/>
    <cellStyle name="常规 7 3 3 3 10" xfId="42058"/>
    <cellStyle name="常规 7 3 3 3 10 2" xfId="42059"/>
    <cellStyle name="常规 7 3 3 3 10 2 2" xfId="42060"/>
    <cellStyle name="常规 7 3 3 3 10 3" xfId="42061"/>
    <cellStyle name="常规 7 3 3 3 10 3 2" xfId="42062"/>
    <cellStyle name="常规 7 3 3 3 10 4" xfId="42063"/>
    <cellStyle name="常规 7 3 3 3 10 4 2" xfId="42064"/>
    <cellStyle name="常规 7 3 3 3 10 5" xfId="42065"/>
    <cellStyle name="常规 7 3 3 3 11" xfId="42066"/>
    <cellStyle name="常规 7 3 3 3 11 2" xfId="42067"/>
    <cellStyle name="常规 7 3 3 3 11 2 2" xfId="42068"/>
    <cellStyle name="常规 7 3 3 3 11 3" xfId="42069"/>
    <cellStyle name="常规 7 3 3 3 11 3 2" xfId="42070"/>
    <cellStyle name="常规 7 3 3 3 11 4" xfId="42071"/>
    <cellStyle name="常规 7 3 3 3 12" xfId="42072"/>
    <cellStyle name="常规 7 3 3 3 12 2" xfId="42073"/>
    <cellStyle name="常规 7 3 3 3 13" xfId="42074"/>
    <cellStyle name="常规 7 3 3 3 13 2" xfId="42075"/>
    <cellStyle name="常规 7 3 3 3 14" xfId="42076"/>
    <cellStyle name="常规 7 3 3 3 14 2" xfId="42077"/>
    <cellStyle name="常规 7 3 3 3 15" xfId="42078"/>
    <cellStyle name="常规 7 3 3 3 2" xfId="42079"/>
    <cellStyle name="常规 7 3 3 3 2 10" xfId="42080"/>
    <cellStyle name="常规 7 3 3 3 2 10 2" xfId="42081"/>
    <cellStyle name="常规 7 3 3 3 2 11" xfId="42082"/>
    <cellStyle name="常规 7 3 3 3 2 11 2" xfId="42083"/>
    <cellStyle name="常规 7 3 3 3 2 12" xfId="42084"/>
    <cellStyle name="常规 7 3 3 3 2 12 2" xfId="42085"/>
    <cellStyle name="常规 7 3 3 3 2 13" xfId="42086"/>
    <cellStyle name="常规 7 3 3 3 2 2" xfId="42087"/>
    <cellStyle name="常规 7 3 3 3 2 2 10" xfId="42088"/>
    <cellStyle name="常规 7 3 3 3 2 2 10 2" xfId="42089"/>
    <cellStyle name="常规 7 3 3 3 2 2 11" xfId="42090"/>
    <cellStyle name="常规 7 3 3 3 2 2 2" xfId="42091"/>
    <cellStyle name="常规 7 3 3 3 2 2 2 10" xfId="42092"/>
    <cellStyle name="常规 7 3 3 3 2 2 2 2" xfId="42093"/>
    <cellStyle name="常规 7 3 3 3 2 2 2 2 2" xfId="42094"/>
    <cellStyle name="常规 7 3 3 3 2 2 2 2 2 2" xfId="42095"/>
    <cellStyle name="常规 7 3 3 3 2 2 2 2 2 2 2" xfId="42096"/>
    <cellStyle name="常规 7 3 3 3 2 2 2 2 2 2 2 2" xfId="42097"/>
    <cellStyle name="常规 7 3 3 3 2 2 2 2 2 2 3" xfId="42098"/>
    <cellStyle name="常规 7 3 3 3 2 2 2 2 2 2 3 2" xfId="42099"/>
    <cellStyle name="常规 7 3 3 3 2 2 2 2 2 2 4" xfId="42100"/>
    <cellStyle name="常规 7 3 3 3 2 2 2 2 2 2 4 2" xfId="42101"/>
    <cellStyle name="常规 7 3 3 3 2 2 2 2 2 2 5" xfId="42102"/>
    <cellStyle name="常规 7 3 3 3 2 2 2 2 2 3" xfId="42103"/>
    <cellStyle name="常规 7 3 3 3 2 2 2 2 2 3 2" xfId="42104"/>
    <cellStyle name="常规 7 3 3 3 2 2 2 2 2 4" xfId="42105"/>
    <cellStyle name="常规 7 3 3 3 2 2 2 2 2 4 2" xfId="42106"/>
    <cellStyle name="常规 7 3 3 3 2 2 2 2 2 5" xfId="42107"/>
    <cellStyle name="常规 7 3 3 3 2 2 2 2 2 5 2" xfId="42108"/>
    <cellStyle name="常规 7 3 3 3 2 2 2 2 2 6" xfId="42109"/>
    <cellStyle name="常规 7 3 3 3 2 2 2 2 3" xfId="42110"/>
    <cellStyle name="常规 7 3 3 3 2 2 2 2 3 2" xfId="42111"/>
    <cellStyle name="常规 7 3 3 3 2 2 2 2 3 2 2" xfId="42112"/>
    <cellStyle name="常规 7 3 3 3 2 2 2 2 3 3" xfId="42113"/>
    <cellStyle name="常规 7 3 3 3 2 2 2 2 3 3 2" xfId="42114"/>
    <cellStyle name="常规 7 3 3 3 2 2 2 2 3 4" xfId="42115"/>
    <cellStyle name="常规 7 3 3 3 2 2 2 2 3 4 2" xfId="42116"/>
    <cellStyle name="常规 7 3 3 3 2 2 2 2 3 5" xfId="42117"/>
    <cellStyle name="常规 7 3 3 3 2 2 2 2 4" xfId="42118"/>
    <cellStyle name="常规 7 3 3 3 2 2 2 2 4 2" xfId="42119"/>
    <cellStyle name="常规 7 3 3 3 2 2 2 2 4 2 2" xfId="42120"/>
    <cellStyle name="常规 7 3 3 3 2 2 2 2 4 3" xfId="42121"/>
    <cellStyle name="常规 7 3 3 3 2 2 2 2 4 3 2" xfId="42122"/>
    <cellStyle name="常规 7 3 3 3 2 2 2 2 4 4" xfId="42123"/>
    <cellStyle name="常规 7 3 3 3 2 2 2 2 4 4 2" xfId="42124"/>
    <cellStyle name="常规 7 3 3 3 2 2 2 2 4 5" xfId="42125"/>
    <cellStyle name="常规 7 3 3 3 2 2 2 2 5" xfId="42126"/>
    <cellStyle name="常规 7 3 3 3 2 2 2 2 5 2" xfId="42127"/>
    <cellStyle name="常规 7 3 3 3 2 2 2 2 5 2 2" xfId="42128"/>
    <cellStyle name="常规 7 3 3 3 2 2 2 2 5 3" xfId="42129"/>
    <cellStyle name="常规 7 3 3 3 2 2 2 2 5 3 2" xfId="42130"/>
    <cellStyle name="常规 7 3 3 3 2 2 2 2 5 4" xfId="42131"/>
    <cellStyle name="常规 7 3 3 3 2 2 2 2 6" xfId="42132"/>
    <cellStyle name="常规 7 3 3 3 2 2 2 2 6 2" xfId="42133"/>
    <cellStyle name="常规 7 3 3 3 2 2 2 2 7" xfId="42134"/>
    <cellStyle name="常规 7 3 3 3 2 2 2 2 7 2" xfId="42135"/>
    <cellStyle name="常规 7 3 3 3 2 2 2 2 8" xfId="42136"/>
    <cellStyle name="常规 7 3 3 3 2 2 2 2 8 2" xfId="42137"/>
    <cellStyle name="常规 7 3 3 3 2 2 2 2 9" xfId="42138"/>
    <cellStyle name="常规 7 3 3 3 2 2 2 3" xfId="42139"/>
    <cellStyle name="常规 7 3 3 3 2 2 2 3 2" xfId="42140"/>
    <cellStyle name="常规 7 3 3 3 2 2 2 3 2 2" xfId="42141"/>
    <cellStyle name="常规 7 3 3 3 2 2 2 3 2 2 2" xfId="42142"/>
    <cellStyle name="常规 7 3 3 3 2 2 2 3 2 3" xfId="42143"/>
    <cellStyle name="常规 7 3 3 3 2 2 2 3 2 3 2" xfId="42144"/>
    <cellStyle name="常规 7 3 3 3 2 2 2 3 2 4" xfId="42145"/>
    <cellStyle name="常规 7 3 3 3 2 2 2 3 2 4 2" xfId="42146"/>
    <cellStyle name="常规 7 3 3 3 2 2 2 3 2 5" xfId="42147"/>
    <cellStyle name="常规 7 3 3 3 2 2 2 3 3" xfId="42148"/>
    <cellStyle name="常规 7 3 3 3 2 2 2 3 3 2" xfId="42149"/>
    <cellStyle name="常规 7 3 3 3 2 2 2 3 4" xfId="42150"/>
    <cellStyle name="常规 7 3 3 3 2 2 2 3 4 2" xfId="42151"/>
    <cellStyle name="常规 7 3 3 3 2 2 2 3 5" xfId="42152"/>
    <cellStyle name="常规 7 3 3 3 2 2 2 3 5 2" xfId="42153"/>
    <cellStyle name="常规 7 3 3 3 2 2 2 3 6" xfId="42154"/>
    <cellStyle name="常规 7 3 3 3 2 2 2 4" xfId="42155"/>
    <cellStyle name="常规 7 3 3 3 2 2 2 4 2" xfId="42156"/>
    <cellStyle name="常规 7 3 3 3 2 2 2 4 2 2" xfId="42157"/>
    <cellStyle name="常规 7 3 3 3 2 2 2 4 3" xfId="42158"/>
    <cellStyle name="常规 7 3 3 3 2 2 2 4 3 2" xfId="42159"/>
    <cellStyle name="常规 7 3 3 3 2 2 2 4 4" xfId="42160"/>
    <cellStyle name="常规 7 3 3 3 2 2 2 4 4 2" xfId="42161"/>
    <cellStyle name="常规 7 3 3 3 2 2 2 4 5" xfId="42162"/>
    <cellStyle name="常规 7 3 3 3 2 2 2 5" xfId="42163"/>
    <cellStyle name="常规 7 3 3 3 2 2 2 5 2" xfId="42164"/>
    <cellStyle name="常规 7 3 3 3 2 2 2 5 2 2" xfId="42165"/>
    <cellStyle name="常规 7 3 3 3 2 2 2 5 3" xfId="42166"/>
    <cellStyle name="常规 7 3 3 3 2 2 2 5 3 2" xfId="42167"/>
    <cellStyle name="常规 7 3 3 3 2 2 2 5 4" xfId="42168"/>
    <cellStyle name="常规 7 3 3 3 2 2 2 5 4 2" xfId="42169"/>
    <cellStyle name="常规 7 3 3 3 2 2 2 5 5" xfId="42170"/>
    <cellStyle name="常规 7 3 3 3 2 2 2 6" xfId="42171"/>
    <cellStyle name="常规 7 3 3 3 2 2 2 6 2" xfId="42172"/>
    <cellStyle name="常规 7 3 3 3 2 2 2 6 2 2" xfId="42173"/>
    <cellStyle name="常规 7 3 3 3 2 2 2 6 3" xfId="42174"/>
    <cellStyle name="常规 7 3 3 3 2 2 2 6 3 2" xfId="42175"/>
    <cellStyle name="常规 7 3 3 3 2 2 2 6 4" xfId="42176"/>
    <cellStyle name="常规 7 3 3 3 2 2 2 7" xfId="42177"/>
    <cellStyle name="常规 7 3 3 3 2 2 2 7 2" xfId="42178"/>
    <cellStyle name="常规 7 3 3 3 2 2 2 8" xfId="42179"/>
    <cellStyle name="常规 7 3 3 3 2 2 2 8 2" xfId="42180"/>
    <cellStyle name="常规 7 3 3 3 2 2 2 9" xfId="42181"/>
    <cellStyle name="常规 7 3 3 3 2 2 2 9 2" xfId="42182"/>
    <cellStyle name="常规 7 3 3 3 2 2 3" xfId="42183"/>
    <cellStyle name="常规 7 3 3 3 2 2 3 2" xfId="42184"/>
    <cellStyle name="常规 7 3 3 3 2 2 3 2 2" xfId="42185"/>
    <cellStyle name="常规 7 3 3 3 2 2 3 2 2 2" xfId="42186"/>
    <cellStyle name="常规 7 3 3 3 2 2 3 2 2 2 2" xfId="42187"/>
    <cellStyle name="常规 7 3 3 3 2 2 3 2 2 3" xfId="42188"/>
    <cellStyle name="常规 7 3 3 3 2 2 3 2 2 3 2" xfId="42189"/>
    <cellStyle name="常规 7 3 3 3 2 2 3 2 2 4" xfId="42190"/>
    <cellStyle name="常规 7 3 3 3 2 2 3 2 2 4 2" xfId="42191"/>
    <cellStyle name="常规 7 3 3 3 2 2 3 2 2 5" xfId="42192"/>
    <cellStyle name="常规 7 3 3 3 2 2 3 2 3" xfId="42193"/>
    <cellStyle name="常规 7 3 3 3 2 2 3 2 3 2" xfId="42194"/>
    <cellStyle name="常规 7 3 3 3 2 2 3 2 4" xfId="42195"/>
    <cellStyle name="常规 7 3 3 3 2 2 3 2 4 2" xfId="42196"/>
    <cellStyle name="常规 7 3 3 3 2 2 3 2 5" xfId="42197"/>
    <cellStyle name="常规 7 3 3 3 2 2 3 2 5 2" xfId="42198"/>
    <cellStyle name="常规 7 3 3 3 2 2 3 2 6" xfId="42199"/>
    <cellStyle name="常规 7 3 3 3 2 2 3 3" xfId="42200"/>
    <cellStyle name="常规 7 3 3 3 2 2 3 3 2" xfId="42201"/>
    <cellStyle name="常规 7 3 3 3 2 2 3 3 2 2" xfId="42202"/>
    <cellStyle name="常规 7 3 3 3 2 2 3 3 3" xfId="42203"/>
    <cellStyle name="常规 7 3 3 3 2 2 3 3 3 2" xfId="42204"/>
    <cellStyle name="常规 7 3 3 3 2 2 3 3 4" xfId="42205"/>
    <cellStyle name="常规 7 3 3 3 2 2 3 3 4 2" xfId="42206"/>
    <cellStyle name="常规 7 3 3 3 2 2 3 3 5" xfId="42207"/>
    <cellStyle name="常规 7 3 3 3 2 2 3 4" xfId="42208"/>
    <cellStyle name="常规 7 3 3 3 2 2 3 4 2" xfId="42209"/>
    <cellStyle name="常规 7 3 3 3 2 2 3 4 2 2" xfId="42210"/>
    <cellStyle name="常规 7 3 3 3 2 2 3 4 3" xfId="42211"/>
    <cellStyle name="常规 7 3 3 3 2 2 3 4 3 2" xfId="42212"/>
    <cellStyle name="常规 7 3 3 3 2 2 3 4 4" xfId="42213"/>
    <cellStyle name="常规 7 3 3 3 2 2 3 4 4 2" xfId="42214"/>
    <cellStyle name="常规 7 3 3 3 2 2 3 4 5" xfId="42215"/>
    <cellStyle name="常规 7 3 3 3 2 2 3 5" xfId="42216"/>
    <cellStyle name="常规 7 3 3 3 2 2 3 5 2" xfId="42217"/>
    <cellStyle name="常规 7 3 3 3 2 2 3 5 2 2" xfId="42218"/>
    <cellStyle name="常规 7 3 3 3 2 2 3 5 3" xfId="42219"/>
    <cellStyle name="常规 7 3 3 3 2 2 3 5 3 2" xfId="42220"/>
    <cellStyle name="常规 7 3 3 3 2 2 3 5 4" xfId="42221"/>
    <cellStyle name="常规 7 3 3 3 2 2 3 6" xfId="42222"/>
    <cellStyle name="常规 7 3 3 3 2 2 3 6 2" xfId="42223"/>
    <cellStyle name="常规 7 3 3 3 2 2 3 7" xfId="42224"/>
    <cellStyle name="常规 7 3 3 3 2 2 3 7 2" xfId="42225"/>
    <cellStyle name="常规 7 3 3 3 2 2 3 8" xfId="42226"/>
    <cellStyle name="常规 7 3 3 3 2 2 3 8 2" xfId="42227"/>
    <cellStyle name="常规 7 3 3 3 2 2 3 9" xfId="42228"/>
    <cellStyle name="常规 7 3 3 3 2 2 4" xfId="42229"/>
    <cellStyle name="常规 7 3 3 3 2 2 4 2" xfId="42230"/>
    <cellStyle name="常规 7 3 3 3 2 2 4 2 2" xfId="42231"/>
    <cellStyle name="常规 7 3 3 3 2 2 4 2 2 2" xfId="42232"/>
    <cellStyle name="常规 7 3 3 3 2 2 4 2 3" xfId="42233"/>
    <cellStyle name="常规 7 3 3 3 2 2 4 2 3 2" xfId="42234"/>
    <cellStyle name="常规 7 3 3 3 2 2 4 2 4" xfId="42235"/>
    <cellStyle name="常规 7 3 3 3 2 2 4 2 4 2" xfId="42236"/>
    <cellStyle name="常规 7 3 3 3 2 2 4 2 5" xfId="42237"/>
    <cellStyle name="常规 7 3 3 3 2 2 4 3" xfId="42238"/>
    <cellStyle name="常规 7 3 3 3 2 2 4 3 2" xfId="42239"/>
    <cellStyle name="常规 7 3 3 3 2 2 4 4" xfId="42240"/>
    <cellStyle name="常规 7 3 3 3 2 2 4 4 2" xfId="42241"/>
    <cellStyle name="常规 7 3 3 3 2 2 4 5" xfId="42242"/>
    <cellStyle name="常规 7 3 3 3 2 2 4 5 2" xfId="42243"/>
    <cellStyle name="常规 7 3 3 3 2 2 4 6" xfId="42244"/>
    <cellStyle name="常规 7 3 3 3 2 2 5" xfId="42245"/>
    <cellStyle name="常规 7 3 3 3 2 2 5 2" xfId="42246"/>
    <cellStyle name="常规 7 3 3 3 2 2 5 2 2" xfId="42247"/>
    <cellStyle name="常规 7 3 3 3 2 2 5 3" xfId="42248"/>
    <cellStyle name="常规 7 3 3 3 2 2 5 3 2" xfId="42249"/>
    <cellStyle name="常规 7 3 3 3 2 2 5 4" xfId="42250"/>
    <cellStyle name="常规 7 3 3 3 2 2 5 4 2" xfId="42251"/>
    <cellStyle name="常规 7 3 3 3 2 2 5 5" xfId="42252"/>
    <cellStyle name="常规 7 3 3 3 2 2 6" xfId="42253"/>
    <cellStyle name="常规 7 3 3 3 2 2 6 2" xfId="42254"/>
    <cellStyle name="常规 7 3 3 3 2 2 6 2 2" xfId="42255"/>
    <cellStyle name="常规 7 3 3 3 2 2 6 3" xfId="42256"/>
    <cellStyle name="常规 7 3 3 3 2 2 6 3 2" xfId="42257"/>
    <cellStyle name="常规 7 3 3 3 2 2 6 4" xfId="42258"/>
    <cellStyle name="常规 7 3 3 3 2 2 6 4 2" xfId="42259"/>
    <cellStyle name="常规 7 3 3 3 2 2 6 5" xfId="42260"/>
    <cellStyle name="常规 7 3 3 3 2 2 7" xfId="42261"/>
    <cellStyle name="常规 7 3 3 3 2 2 7 2" xfId="42262"/>
    <cellStyle name="常规 7 3 3 3 2 2 7 2 2" xfId="42263"/>
    <cellStyle name="常规 7 3 3 3 2 2 7 3" xfId="42264"/>
    <cellStyle name="常规 7 3 3 3 2 2 7 3 2" xfId="42265"/>
    <cellStyle name="常规 7 3 3 3 2 2 7 4" xfId="42266"/>
    <cellStyle name="常规 7 3 3 3 2 2 8" xfId="42267"/>
    <cellStyle name="常规 7 3 3 3 2 2 8 2" xfId="42268"/>
    <cellStyle name="常规 7 3 3 3 2 2 9" xfId="42269"/>
    <cellStyle name="常规 7 3 3 3 2 2 9 2" xfId="42270"/>
    <cellStyle name="常规 7 3 3 3 2 3" xfId="42271"/>
    <cellStyle name="常规 7 3 3 3 2 3 10" xfId="42272"/>
    <cellStyle name="常规 7 3 3 3 2 3 10 2" xfId="42273"/>
    <cellStyle name="常规 7 3 3 3 2 3 11" xfId="42274"/>
    <cellStyle name="常规 7 3 3 3 2 3 2" xfId="42275"/>
    <cellStyle name="常规 7 3 3 3 2 3 2 10" xfId="42276"/>
    <cellStyle name="常规 7 3 3 3 2 3 2 2" xfId="42277"/>
    <cellStyle name="常规 7 3 3 3 2 3 2 2 2" xfId="42278"/>
    <cellStyle name="常规 7 3 3 3 2 3 2 2 2 2" xfId="42279"/>
    <cellStyle name="常规 7 3 3 3 2 3 2 2 2 2 2" xfId="42280"/>
    <cellStyle name="常规 7 3 3 3 2 3 2 2 2 2 2 2" xfId="42281"/>
    <cellStyle name="常规 7 3 3 3 2 3 2 2 2 2 3" xfId="42282"/>
    <cellStyle name="常规 7 3 3 3 2 3 2 2 2 2 3 2" xfId="42283"/>
    <cellStyle name="常规 7 3 3 3 2 3 2 2 2 2 4" xfId="42284"/>
    <cellStyle name="常规 7 3 3 3 2 3 2 2 2 2 4 2" xfId="42285"/>
    <cellStyle name="常规 7 3 3 3 2 3 2 2 2 2 5" xfId="42286"/>
    <cellStyle name="常规 7 3 3 3 2 3 2 2 2 3" xfId="42287"/>
    <cellStyle name="常规 7 3 3 3 2 3 2 2 2 3 2" xfId="42288"/>
    <cellStyle name="常规 7 3 3 3 2 3 2 2 2 4" xfId="42289"/>
    <cellStyle name="常规 7 3 3 3 2 3 2 2 2 4 2" xfId="42290"/>
    <cellStyle name="常规 7 3 3 3 2 3 2 2 2 5" xfId="42291"/>
    <cellStyle name="常规 7 3 3 3 2 3 2 2 2 5 2" xfId="42292"/>
    <cellStyle name="常规 7 3 3 3 2 3 2 2 2 6" xfId="42293"/>
    <cellStyle name="常规 7 3 3 3 2 3 2 2 3" xfId="42294"/>
    <cellStyle name="常规 7 3 3 3 2 3 2 2 3 2" xfId="42295"/>
    <cellStyle name="常规 7 3 3 3 2 3 2 2 3 2 2" xfId="42296"/>
    <cellStyle name="常规 7 3 3 3 2 3 2 2 3 3" xfId="42297"/>
    <cellStyle name="常规 7 3 3 3 2 3 2 2 3 3 2" xfId="42298"/>
    <cellStyle name="常规 7 3 3 3 2 3 2 2 3 4" xfId="42299"/>
    <cellStyle name="常规 7 3 3 3 2 3 2 2 3 4 2" xfId="42300"/>
    <cellStyle name="常规 7 3 3 3 2 3 2 2 3 5" xfId="42301"/>
    <cellStyle name="常规 7 3 3 3 2 3 2 2 4" xfId="42302"/>
    <cellStyle name="常规 7 3 3 3 2 3 2 2 4 2" xfId="42303"/>
    <cellStyle name="常规 7 3 3 3 2 3 2 2 4 2 2" xfId="42304"/>
    <cellStyle name="常规 7 3 3 3 2 3 2 2 4 3" xfId="42305"/>
    <cellStyle name="常规 7 3 3 3 2 3 2 2 4 3 2" xfId="42306"/>
    <cellStyle name="常规 7 3 3 3 2 3 2 2 4 4" xfId="42307"/>
    <cellStyle name="常规 7 3 3 3 2 3 2 2 4 4 2" xfId="42308"/>
    <cellStyle name="常规 7 3 3 3 2 3 2 2 4 5" xfId="42309"/>
    <cellStyle name="常规 7 3 3 3 2 3 2 2 5" xfId="42310"/>
    <cellStyle name="常规 7 3 3 3 2 3 2 2 5 2" xfId="42311"/>
    <cellStyle name="常规 7 3 3 3 2 3 2 2 5 2 2" xfId="42312"/>
    <cellStyle name="常规 7 3 3 3 2 3 2 2 5 3" xfId="42313"/>
    <cellStyle name="常规 7 3 3 3 2 3 2 2 5 3 2" xfId="42314"/>
    <cellStyle name="常规 7 3 3 3 2 3 2 2 5 4" xfId="42315"/>
    <cellStyle name="常规 7 3 3 3 2 3 2 2 6" xfId="42316"/>
    <cellStyle name="常规 7 3 3 3 2 3 2 2 6 2" xfId="42317"/>
    <cellStyle name="常规 7 3 3 3 2 3 2 2 7" xfId="42318"/>
    <cellStyle name="常规 7 3 3 3 2 3 2 2 7 2" xfId="42319"/>
    <cellStyle name="常规 7 3 3 3 2 3 2 2 8" xfId="42320"/>
    <cellStyle name="常规 7 3 3 3 2 3 2 2 8 2" xfId="42321"/>
    <cellStyle name="常规 7 3 3 3 2 3 2 2 9" xfId="42322"/>
    <cellStyle name="常规 7 3 3 3 2 3 2 3" xfId="42323"/>
    <cellStyle name="常规 7 3 3 3 2 3 2 3 2" xfId="42324"/>
    <cellStyle name="常规 7 3 3 3 2 3 2 3 2 2" xfId="42325"/>
    <cellStyle name="常规 7 3 3 3 2 3 2 3 2 2 2" xfId="42326"/>
    <cellStyle name="常规 7 3 3 3 2 3 2 3 2 3" xfId="42327"/>
    <cellStyle name="常规 7 3 3 3 2 3 2 3 2 3 2" xfId="42328"/>
    <cellStyle name="常规 7 3 3 3 2 3 2 3 2 4" xfId="42329"/>
    <cellStyle name="常规 7 3 3 3 2 3 2 3 2 4 2" xfId="42330"/>
    <cellStyle name="常规 7 3 3 3 2 3 2 3 2 5" xfId="42331"/>
    <cellStyle name="常规 7 3 3 3 2 3 2 3 3" xfId="42332"/>
    <cellStyle name="常规 7 3 3 3 2 3 2 3 3 2" xfId="42333"/>
    <cellStyle name="常规 7 3 3 3 2 3 2 3 4" xfId="42334"/>
    <cellStyle name="常规 7 3 3 3 2 3 2 3 4 2" xfId="42335"/>
    <cellStyle name="常规 7 3 3 3 2 3 2 3 5" xfId="42336"/>
    <cellStyle name="常规 7 3 3 3 2 3 2 3 5 2" xfId="42337"/>
    <cellStyle name="常规 7 3 3 3 2 3 2 3 6" xfId="42338"/>
    <cellStyle name="常规 7 3 3 3 2 3 2 4" xfId="42339"/>
    <cellStyle name="常规 7 3 3 3 2 3 2 4 2" xfId="42340"/>
    <cellStyle name="常规 7 3 3 3 2 3 2 4 2 2" xfId="42341"/>
    <cellStyle name="常规 7 3 3 3 2 3 2 4 3" xfId="42342"/>
    <cellStyle name="常规 7 3 3 3 2 3 2 4 3 2" xfId="42343"/>
    <cellStyle name="常规 7 3 3 3 2 3 2 4 4" xfId="42344"/>
    <cellStyle name="常规 7 3 3 3 2 3 2 4 4 2" xfId="42345"/>
    <cellStyle name="常规 7 3 3 3 2 3 2 4 5" xfId="42346"/>
    <cellStyle name="常规 7 3 3 3 2 3 2 5" xfId="42347"/>
    <cellStyle name="常规 7 3 3 3 2 3 2 5 2" xfId="42348"/>
    <cellStyle name="常规 7 3 3 3 2 3 2 5 2 2" xfId="42349"/>
    <cellStyle name="常规 7 3 3 3 2 3 2 5 3" xfId="42350"/>
    <cellStyle name="常规 7 3 3 3 2 3 2 5 3 2" xfId="42351"/>
    <cellStyle name="常规 7 3 3 3 2 3 2 5 4" xfId="42352"/>
    <cellStyle name="常规 7 3 3 3 2 3 2 5 4 2" xfId="42353"/>
    <cellStyle name="常规 7 3 3 3 2 3 2 5 5" xfId="42354"/>
    <cellStyle name="常规 7 3 3 3 2 3 2 6" xfId="42355"/>
    <cellStyle name="常规 7 3 3 3 2 3 2 6 2" xfId="42356"/>
    <cellStyle name="常规 7 3 3 3 2 3 2 6 2 2" xfId="42357"/>
    <cellStyle name="常规 7 3 3 3 2 3 2 6 3" xfId="42358"/>
    <cellStyle name="常规 7 3 3 3 2 3 2 6 3 2" xfId="42359"/>
    <cellStyle name="常规 7 3 3 3 2 3 2 6 4" xfId="42360"/>
    <cellStyle name="常规 7 3 3 3 2 3 2 7" xfId="42361"/>
    <cellStyle name="常规 7 3 3 3 2 3 2 7 2" xfId="42362"/>
    <cellStyle name="常规 7 3 3 3 2 3 2 8" xfId="42363"/>
    <cellStyle name="常规 7 3 3 3 2 3 2 8 2" xfId="42364"/>
    <cellStyle name="常规 7 3 3 3 2 3 2 9" xfId="42365"/>
    <cellStyle name="常规 7 3 3 3 2 3 2 9 2" xfId="42366"/>
    <cellStyle name="常规 7 3 3 3 2 3 3" xfId="42367"/>
    <cellStyle name="常规 7 3 3 3 2 3 3 2" xfId="42368"/>
    <cellStyle name="常规 7 3 3 3 2 3 3 2 2" xfId="42369"/>
    <cellStyle name="常规 7 3 3 3 2 3 3 2 2 2" xfId="42370"/>
    <cellStyle name="常规 7 3 3 3 2 3 3 2 2 2 2" xfId="42371"/>
    <cellStyle name="常规 7 3 3 3 2 3 3 2 2 3" xfId="42372"/>
    <cellStyle name="常规 7 3 3 3 2 3 3 2 2 3 2" xfId="42373"/>
    <cellStyle name="常规 7 3 3 3 2 3 3 2 2 4" xfId="42374"/>
    <cellStyle name="常规 7 3 3 3 2 3 3 2 2 4 2" xfId="42375"/>
    <cellStyle name="常规 7 3 3 3 2 3 3 2 2 5" xfId="42376"/>
    <cellStyle name="常规 7 3 3 3 2 3 3 2 3" xfId="42377"/>
    <cellStyle name="常规 7 3 3 3 2 3 3 2 3 2" xfId="42378"/>
    <cellStyle name="常规 7 3 3 3 2 3 3 2 4" xfId="42379"/>
    <cellStyle name="常规 7 3 3 3 2 3 3 2 4 2" xfId="42380"/>
    <cellStyle name="常规 7 3 3 3 2 3 3 2 5" xfId="42381"/>
    <cellStyle name="常规 7 3 3 3 2 3 3 2 5 2" xfId="42382"/>
    <cellStyle name="常规 7 3 3 3 2 3 3 2 6" xfId="42383"/>
    <cellStyle name="常规 7 3 3 3 2 3 3 3" xfId="42384"/>
    <cellStyle name="常规 7 3 3 3 2 3 3 3 2" xfId="42385"/>
    <cellStyle name="常规 7 3 3 3 2 3 3 3 2 2" xfId="42386"/>
    <cellStyle name="常规 7 3 3 3 2 3 3 3 3" xfId="42387"/>
    <cellStyle name="常规 7 3 3 3 2 3 3 3 3 2" xfId="42388"/>
    <cellStyle name="常规 7 3 3 3 2 3 3 3 4" xfId="42389"/>
    <cellStyle name="常规 7 3 3 3 2 3 3 3 4 2" xfId="42390"/>
    <cellStyle name="常规 7 3 3 3 2 3 3 3 5" xfId="42391"/>
    <cellStyle name="常规 7 3 3 3 2 3 3 4" xfId="42392"/>
    <cellStyle name="常规 7 3 3 3 2 3 3 4 2" xfId="42393"/>
    <cellStyle name="常规 7 3 3 3 2 3 3 4 2 2" xfId="42394"/>
    <cellStyle name="常规 7 3 3 3 2 3 3 4 3" xfId="42395"/>
    <cellStyle name="常规 7 3 3 3 2 3 3 4 3 2" xfId="42396"/>
    <cellStyle name="常规 7 3 3 3 2 3 3 4 4" xfId="42397"/>
    <cellStyle name="常规 7 3 3 3 2 3 3 4 4 2" xfId="42398"/>
    <cellStyle name="常规 7 3 3 3 2 3 3 4 5" xfId="42399"/>
    <cellStyle name="常规 7 3 3 3 2 3 3 5" xfId="42400"/>
    <cellStyle name="常规 7 3 3 3 2 3 3 5 2" xfId="42401"/>
    <cellStyle name="常规 7 3 3 3 2 3 3 5 2 2" xfId="42402"/>
    <cellStyle name="常规 7 3 3 3 2 3 3 5 3" xfId="42403"/>
    <cellStyle name="常规 7 3 3 3 2 3 3 5 3 2" xfId="42404"/>
    <cellStyle name="常规 7 3 3 3 2 3 3 5 4" xfId="42405"/>
    <cellStyle name="常规 7 3 3 3 2 3 3 6" xfId="42406"/>
    <cellStyle name="常规 7 3 3 3 2 3 3 6 2" xfId="42407"/>
    <cellStyle name="常规 7 3 3 3 2 3 3 7" xfId="42408"/>
    <cellStyle name="常规 7 3 3 3 2 3 3 7 2" xfId="42409"/>
    <cellStyle name="常规 7 3 3 3 2 3 3 8" xfId="42410"/>
    <cellStyle name="常规 7 3 3 3 2 3 3 8 2" xfId="42411"/>
    <cellStyle name="常规 7 3 3 3 2 3 3 9" xfId="42412"/>
    <cellStyle name="常规 7 3 3 3 2 3 4" xfId="42413"/>
    <cellStyle name="常规 7 3 3 3 2 3 4 2" xfId="42414"/>
    <cellStyle name="常规 7 3 3 3 2 3 4 2 2" xfId="42415"/>
    <cellStyle name="常规 7 3 3 3 2 3 4 2 2 2" xfId="42416"/>
    <cellStyle name="常规 7 3 3 3 2 3 4 2 3" xfId="42417"/>
    <cellStyle name="常规 7 3 3 3 2 3 4 2 3 2" xfId="42418"/>
    <cellStyle name="常规 7 3 3 3 2 3 4 2 4" xfId="42419"/>
    <cellStyle name="常规 7 3 3 3 2 3 4 2 4 2" xfId="42420"/>
    <cellStyle name="常规 7 3 3 3 2 3 4 2 5" xfId="42421"/>
    <cellStyle name="常规 7 3 3 3 2 3 4 3" xfId="42422"/>
    <cellStyle name="常规 7 3 3 3 2 3 4 3 2" xfId="42423"/>
    <cellStyle name="常规 7 3 3 3 2 3 4 4" xfId="42424"/>
    <cellStyle name="常规 7 3 3 3 2 3 4 4 2" xfId="42425"/>
    <cellStyle name="常规 7 3 3 3 2 3 4 5" xfId="42426"/>
    <cellStyle name="常规 7 3 3 3 2 3 4 5 2" xfId="42427"/>
    <cellStyle name="常规 7 3 3 3 2 3 4 6" xfId="42428"/>
    <cellStyle name="常规 7 3 3 3 2 3 5" xfId="42429"/>
    <cellStyle name="常规 7 3 3 3 2 3 5 2" xfId="42430"/>
    <cellStyle name="常规 7 3 3 3 2 3 5 2 2" xfId="42431"/>
    <cellStyle name="常规 7 3 3 3 2 3 5 3" xfId="42432"/>
    <cellStyle name="常规 7 3 3 3 2 3 5 3 2" xfId="42433"/>
    <cellStyle name="常规 7 3 3 3 2 3 5 4" xfId="42434"/>
    <cellStyle name="常规 7 3 3 3 2 3 5 4 2" xfId="42435"/>
    <cellStyle name="常规 7 3 3 3 2 3 5 5" xfId="42436"/>
    <cellStyle name="常规 7 3 3 3 2 3 6" xfId="42437"/>
    <cellStyle name="常规 7 3 3 3 2 3 6 2" xfId="42438"/>
    <cellStyle name="常规 7 3 3 3 2 3 6 2 2" xfId="42439"/>
    <cellStyle name="常规 7 3 3 3 2 3 6 3" xfId="42440"/>
    <cellStyle name="常规 7 3 3 3 2 3 6 3 2" xfId="42441"/>
    <cellStyle name="常规 7 3 3 3 2 3 6 4" xfId="42442"/>
    <cellStyle name="常规 7 3 3 3 2 3 6 4 2" xfId="42443"/>
    <cellStyle name="常规 7 3 3 3 2 3 6 5" xfId="42444"/>
    <cellStyle name="常规 7 3 3 3 2 3 7" xfId="42445"/>
    <cellStyle name="常规 7 3 3 3 2 3 7 2" xfId="42446"/>
    <cellStyle name="常规 7 3 3 3 2 3 7 2 2" xfId="42447"/>
    <cellStyle name="常规 7 3 3 3 2 3 7 3" xfId="42448"/>
    <cellStyle name="常规 7 3 3 3 2 3 7 3 2" xfId="42449"/>
    <cellStyle name="常规 7 3 3 3 2 3 7 4" xfId="42450"/>
    <cellStyle name="常规 7 3 3 3 2 3 8" xfId="42451"/>
    <cellStyle name="常规 7 3 3 3 2 3 8 2" xfId="42452"/>
    <cellStyle name="常规 7 3 3 3 2 3 9" xfId="42453"/>
    <cellStyle name="常规 7 3 3 3 2 3 9 2" xfId="42454"/>
    <cellStyle name="常规 7 3 3 3 2 4" xfId="42455"/>
    <cellStyle name="常规 7 3 3 3 2 4 10" xfId="42456"/>
    <cellStyle name="常规 7 3 3 3 2 4 2" xfId="42457"/>
    <cellStyle name="常规 7 3 3 3 2 4 2 2" xfId="42458"/>
    <cellStyle name="常规 7 3 3 3 2 4 2 2 2" xfId="42459"/>
    <cellStyle name="常规 7 3 3 3 2 4 2 2 2 2" xfId="42460"/>
    <cellStyle name="常规 7 3 3 3 2 4 2 2 2 2 2" xfId="42461"/>
    <cellStyle name="常规 7 3 3 3 2 4 2 2 2 3" xfId="42462"/>
    <cellStyle name="常规 7 3 3 3 2 4 2 2 2 3 2" xfId="42463"/>
    <cellStyle name="常规 7 3 3 3 2 4 2 2 2 4" xfId="42464"/>
    <cellStyle name="常规 7 3 3 3 2 4 2 2 2 4 2" xfId="42465"/>
    <cellStyle name="常规 7 3 3 3 2 4 2 2 2 5" xfId="42466"/>
    <cellStyle name="常规 7 3 3 3 2 4 2 2 3" xfId="42467"/>
    <cellStyle name="常规 7 3 3 3 2 4 2 2 3 2" xfId="42468"/>
    <cellStyle name="常规 7 3 3 3 2 4 2 2 4" xfId="42469"/>
    <cellStyle name="常规 7 3 3 3 2 4 2 2 4 2" xfId="42470"/>
    <cellStyle name="常规 7 3 3 3 2 4 2 2 5" xfId="42471"/>
    <cellStyle name="常规 7 3 3 3 2 4 2 2 5 2" xfId="42472"/>
    <cellStyle name="常规 7 3 3 3 2 4 2 2 6" xfId="42473"/>
    <cellStyle name="常规 7 3 3 3 2 4 2 3" xfId="42474"/>
    <cellStyle name="常规 7 3 3 3 2 4 2 3 2" xfId="42475"/>
    <cellStyle name="常规 7 3 3 3 2 4 2 3 2 2" xfId="42476"/>
    <cellStyle name="常规 7 3 3 3 2 4 2 3 3" xfId="42477"/>
    <cellStyle name="常规 7 3 3 3 2 4 2 3 3 2" xfId="42478"/>
    <cellStyle name="常规 7 3 3 3 2 4 2 3 4" xfId="42479"/>
    <cellStyle name="常规 7 3 3 3 2 4 2 3 4 2" xfId="42480"/>
    <cellStyle name="常规 7 3 3 3 2 4 2 3 5" xfId="42481"/>
    <cellStyle name="常规 7 3 3 3 2 4 2 4" xfId="42482"/>
    <cellStyle name="常规 7 3 3 3 2 4 2 4 2" xfId="42483"/>
    <cellStyle name="常规 7 3 3 3 2 4 2 4 2 2" xfId="42484"/>
    <cellStyle name="常规 7 3 3 3 2 4 2 4 3" xfId="42485"/>
    <cellStyle name="常规 7 3 3 3 2 4 2 4 3 2" xfId="42486"/>
    <cellStyle name="常规 7 3 3 3 2 4 2 4 4" xfId="42487"/>
    <cellStyle name="常规 7 3 3 3 2 4 2 4 4 2" xfId="42488"/>
    <cellStyle name="常规 7 3 3 3 2 4 2 4 5" xfId="42489"/>
    <cellStyle name="常规 7 3 3 3 2 4 2 5" xfId="42490"/>
    <cellStyle name="常规 7 3 3 3 2 4 2 5 2" xfId="42491"/>
    <cellStyle name="常规 7 3 3 3 2 4 2 5 2 2" xfId="42492"/>
    <cellStyle name="常规 7 3 3 3 2 4 2 5 3" xfId="42493"/>
    <cellStyle name="常规 7 3 3 3 2 4 2 5 3 2" xfId="42494"/>
    <cellStyle name="常规 7 3 3 3 2 4 2 5 4" xfId="42495"/>
    <cellStyle name="常规 7 3 3 3 2 4 2 6" xfId="42496"/>
    <cellStyle name="常规 7 3 3 3 2 4 2 6 2" xfId="42497"/>
    <cellStyle name="常规 7 3 3 3 2 4 2 7" xfId="42498"/>
    <cellStyle name="常规 7 3 3 3 2 4 2 7 2" xfId="42499"/>
    <cellStyle name="常规 7 3 3 3 2 4 2 8" xfId="42500"/>
    <cellStyle name="常规 7 3 3 3 2 4 2 8 2" xfId="42501"/>
    <cellStyle name="常规 7 3 3 3 2 4 2 9" xfId="42502"/>
    <cellStyle name="常规 7 3 3 3 2 4 3" xfId="42503"/>
    <cellStyle name="常规 7 3 3 3 2 4 3 2" xfId="42504"/>
    <cellStyle name="常规 7 3 3 3 2 4 3 2 2" xfId="42505"/>
    <cellStyle name="常规 7 3 3 3 2 4 3 2 2 2" xfId="42506"/>
    <cellStyle name="常规 7 3 3 3 2 4 3 2 3" xfId="42507"/>
    <cellStyle name="常规 7 3 3 3 2 4 3 2 3 2" xfId="42508"/>
    <cellStyle name="常规 7 3 3 3 2 4 3 2 4" xfId="42509"/>
    <cellStyle name="常规 7 3 3 3 2 4 3 2 4 2" xfId="42510"/>
    <cellStyle name="常规 7 3 3 3 2 4 3 2 5" xfId="42511"/>
    <cellStyle name="常规 7 3 3 3 2 4 3 3" xfId="42512"/>
    <cellStyle name="常规 7 3 3 3 2 4 3 3 2" xfId="42513"/>
    <cellStyle name="常规 7 3 3 3 2 4 3 4" xfId="42514"/>
    <cellStyle name="常规 7 3 3 3 2 4 3 4 2" xfId="42515"/>
    <cellStyle name="常规 7 3 3 3 2 4 3 5" xfId="42516"/>
    <cellStyle name="常规 7 3 3 3 2 4 3 5 2" xfId="42517"/>
    <cellStyle name="常规 7 3 3 3 2 4 3 6" xfId="42518"/>
    <cellStyle name="常规 7 3 3 3 2 4 4" xfId="42519"/>
    <cellStyle name="常规 7 3 3 3 2 4 4 2" xfId="42520"/>
    <cellStyle name="常规 7 3 3 3 2 4 4 2 2" xfId="42521"/>
    <cellStyle name="常规 7 3 3 3 2 4 4 3" xfId="42522"/>
    <cellStyle name="常规 7 3 3 3 2 4 4 3 2" xfId="42523"/>
    <cellStyle name="常规 7 3 3 3 2 4 4 4" xfId="42524"/>
    <cellStyle name="常规 7 3 3 3 2 4 4 4 2" xfId="42525"/>
    <cellStyle name="常规 7 3 3 3 2 4 4 5" xfId="42526"/>
    <cellStyle name="常规 7 3 3 3 2 4 5" xfId="42527"/>
    <cellStyle name="常规 7 3 3 3 2 4 5 2" xfId="42528"/>
    <cellStyle name="常规 7 3 3 3 2 4 5 2 2" xfId="42529"/>
    <cellStyle name="常规 7 3 3 3 2 4 5 3" xfId="42530"/>
    <cellStyle name="常规 7 3 3 3 2 4 5 3 2" xfId="42531"/>
    <cellStyle name="常规 7 3 3 3 2 4 5 4" xfId="42532"/>
    <cellStyle name="常规 7 3 3 3 2 4 5 4 2" xfId="42533"/>
    <cellStyle name="常规 7 3 3 3 2 4 5 5" xfId="42534"/>
    <cellStyle name="常规 7 3 3 3 2 4 6" xfId="42535"/>
    <cellStyle name="常规 7 3 3 3 2 4 6 2" xfId="42536"/>
    <cellStyle name="常规 7 3 3 3 2 4 6 2 2" xfId="42537"/>
    <cellStyle name="常规 7 3 3 3 2 4 6 3" xfId="42538"/>
    <cellStyle name="常规 7 3 3 3 2 4 6 3 2" xfId="42539"/>
    <cellStyle name="常规 7 3 3 3 2 4 6 4" xfId="42540"/>
    <cellStyle name="常规 7 3 3 3 2 4 7" xfId="42541"/>
    <cellStyle name="常规 7 3 3 3 2 4 7 2" xfId="42542"/>
    <cellStyle name="常规 7 3 3 3 2 4 8" xfId="42543"/>
    <cellStyle name="常规 7 3 3 3 2 4 8 2" xfId="42544"/>
    <cellStyle name="常规 7 3 3 3 2 4 9" xfId="42545"/>
    <cellStyle name="常规 7 3 3 3 2 4 9 2" xfId="42546"/>
    <cellStyle name="常规 7 3 3 3 2 5" xfId="42547"/>
    <cellStyle name="常规 7 3 3 3 2 5 2" xfId="42548"/>
    <cellStyle name="常规 7 3 3 3 2 5 2 2" xfId="42549"/>
    <cellStyle name="常规 7 3 3 3 2 5 2 2 2" xfId="42550"/>
    <cellStyle name="常规 7 3 3 3 2 5 2 2 2 2" xfId="42551"/>
    <cellStyle name="常规 7 3 3 3 2 5 2 2 3" xfId="42552"/>
    <cellStyle name="常规 7 3 3 3 2 5 2 2 3 2" xfId="42553"/>
    <cellStyle name="常规 7 3 3 3 2 5 2 2 4" xfId="42554"/>
    <cellStyle name="常规 7 3 3 3 2 5 2 2 4 2" xfId="42555"/>
    <cellStyle name="常规 7 3 3 3 2 5 2 2 5" xfId="42556"/>
    <cellStyle name="常规 7 3 3 3 2 5 2 3" xfId="42557"/>
    <cellStyle name="常规 7 3 3 3 2 5 2 3 2" xfId="42558"/>
    <cellStyle name="常规 7 3 3 3 2 5 2 4" xfId="42559"/>
    <cellStyle name="常规 7 3 3 3 2 5 2 4 2" xfId="42560"/>
    <cellStyle name="常规 7 3 3 3 2 5 2 5" xfId="42561"/>
    <cellStyle name="常规 7 3 3 3 2 5 2 5 2" xfId="42562"/>
    <cellStyle name="常规 7 3 3 3 2 5 2 6" xfId="42563"/>
    <cellStyle name="常规 7 3 3 3 2 5 3" xfId="42564"/>
    <cellStyle name="常规 7 3 3 3 2 5 3 2" xfId="42565"/>
    <cellStyle name="常规 7 3 3 3 2 5 3 2 2" xfId="42566"/>
    <cellStyle name="常规 7 3 3 3 2 5 3 3" xfId="42567"/>
    <cellStyle name="常规 7 3 3 3 2 5 3 3 2" xfId="42568"/>
    <cellStyle name="常规 7 3 3 3 2 5 3 4" xfId="42569"/>
    <cellStyle name="常规 7 3 3 3 2 5 3 4 2" xfId="42570"/>
    <cellStyle name="常规 7 3 3 3 2 5 3 5" xfId="42571"/>
    <cellStyle name="常规 7 3 3 3 2 5 4" xfId="42572"/>
    <cellStyle name="常规 7 3 3 3 2 5 4 2" xfId="42573"/>
    <cellStyle name="常规 7 3 3 3 2 5 4 2 2" xfId="42574"/>
    <cellStyle name="常规 7 3 3 3 2 5 4 3" xfId="42575"/>
    <cellStyle name="常规 7 3 3 3 2 5 4 3 2" xfId="42576"/>
    <cellStyle name="常规 7 3 3 3 2 5 4 4" xfId="42577"/>
    <cellStyle name="常规 7 3 3 3 2 5 4 4 2" xfId="42578"/>
    <cellStyle name="常规 7 3 3 3 2 5 4 5" xfId="42579"/>
    <cellStyle name="常规 7 3 3 3 2 5 5" xfId="42580"/>
    <cellStyle name="常规 7 3 3 3 2 5 5 2" xfId="42581"/>
    <cellStyle name="常规 7 3 3 3 2 5 5 2 2" xfId="42582"/>
    <cellStyle name="常规 7 3 3 3 2 5 5 3" xfId="42583"/>
    <cellStyle name="常规 7 3 3 3 2 5 5 3 2" xfId="42584"/>
    <cellStyle name="常规 7 3 3 3 2 5 5 4" xfId="42585"/>
    <cellStyle name="常规 7 3 3 3 2 5 6" xfId="42586"/>
    <cellStyle name="常规 7 3 3 3 2 5 6 2" xfId="42587"/>
    <cellStyle name="常规 7 3 3 3 2 5 7" xfId="42588"/>
    <cellStyle name="常规 7 3 3 3 2 5 7 2" xfId="42589"/>
    <cellStyle name="常规 7 3 3 3 2 5 8" xfId="42590"/>
    <cellStyle name="常规 7 3 3 3 2 5 8 2" xfId="42591"/>
    <cellStyle name="常规 7 3 3 3 2 5 9" xfId="42592"/>
    <cellStyle name="常规 7 3 3 3 2 6" xfId="42593"/>
    <cellStyle name="常规 7 3 3 3 2 6 2" xfId="42594"/>
    <cellStyle name="常规 7 3 3 3 2 6 2 2" xfId="42595"/>
    <cellStyle name="常规 7 3 3 3 2 6 2 2 2" xfId="42596"/>
    <cellStyle name="常规 7 3 3 3 2 6 2 3" xfId="42597"/>
    <cellStyle name="常规 7 3 3 3 2 6 2 3 2" xfId="42598"/>
    <cellStyle name="常规 7 3 3 3 2 6 2 4" xfId="42599"/>
    <cellStyle name="常规 7 3 3 3 2 6 2 4 2" xfId="42600"/>
    <cellStyle name="常规 7 3 3 3 2 6 2 5" xfId="42601"/>
    <cellStyle name="常规 7 3 3 3 2 6 3" xfId="42602"/>
    <cellStyle name="常规 7 3 3 3 2 6 3 2" xfId="42603"/>
    <cellStyle name="常规 7 3 3 3 2 6 4" xfId="42604"/>
    <cellStyle name="常规 7 3 3 3 2 6 4 2" xfId="42605"/>
    <cellStyle name="常规 7 3 3 3 2 6 5" xfId="42606"/>
    <cellStyle name="常规 7 3 3 3 2 6 5 2" xfId="42607"/>
    <cellStyle name="常规 7 3 3 3 2 6 6" xfId="42608"/>
    <cellStyle name="常规 7 3 3 3 2 7" xfId="42609"/>
    <cellStyle name="常规 7 3 3 3 2 7 2" xfId="42610"/>
    <cellStyle name="常规 7 3 3 3 2 7 2 2" xfId="42611"/>
    <cellStyle name="常规 7 3 3 3 2 7 3" xfId="42612"/>
    <cellStyle name="常规 7 3 3 3 2 7 3 2" xfId="42613"/>
    <cellStyle name="常规 7 3 3 3 2 7 4" xfId="42614"/>
    <cellStyle name="常规 7 3 3 3 2 7 4 2" xfId="42615"/>
    <cellStyle name="常规 7 3 3 3 2 7 5" xfId="42616"/>
    <cellStyle name="常规 7 3 3 3 2 8" xfId="42617"/>
    <cellStyle name="常规 7 3 3 3 2 8 2" xfId="42618"/>
    <cellStyle name="常规 7 3 3 3 2 8 2 2" xfId="42619"/>
    <cellStyle name="常规 7 3 3 3 2 8 3" xfId="42620"/>
    <cellStyle name="常规 7 3 3 3 2 8 3 2" xfId="42621"/>
    <cellStyle name="常规 7 3 3 3 2 8 4" xfId="42622"/>
    <cellStyle name="常规 7 3 3 3 2 8 4 2" xfId="42623"/>
    <cellStyle name="常规 7 3 3 3 2 8 5" xfId="42624"/>
    <cellStyle name="常规 7 3 3 3 2 9" xfId="42625"/>
    <cellStyle name="常规 7 3 3 3 2 9 2" xfId="42626"/>
    <cellStyle name="常规 7 3 3 3 2 9 2 2" xfId="42627"/>
    <cellStyle name="常规 7 3 3 3 2 9 3" xfId="42628"/>
    <cellStyle name="常规 7 3 3 3 2 9 3 2" xfId="42629"/>
    <cellStyle name="常规 7 3 3 3 2 9 4" xfId="42630"/>
    <cellStyle name="常规 7 3 3 3 3" xfId="42631"/>
    <cellStyle name="常规 7 3 3 3 3 10" xfId="42632"/>
    <cellStyle name="常规 7 3 3 3 3 10 2" xfId="42633"/>
    <cellStyle name="常规 7 3 3 3 3 11" xfId="42634"/>
    <cellStyle name="常规 7 3 3 3 3 2" xfId="42635"/>
    <cellStyle name="常规 7 3 3 3 3 2 10" xfId="42636"/>
    <cellStyle name="常规 7 3 3 3 3 2 2" xfId="42637"/>
    <cellStyle name="常规 7 3 3 3 3 2 2 2" xfId="42638"/>
    <cellStyle name="常规 7 3 3 3 3 2 2 2 2" xfId="42639"/>
    <cellStyle name="常规 7 3 3 3 3 2 2 2 2 2" xfId="42640"/>
    <cellStyle name="常规 7 3 3 3 3 2 2 2 2 2 2" xfId="42641"/>
    <cellStyle name="常规 7 3 3 3 3 2 2 2 2 3" xfId="42642"/>
    <cellStyle name="常规 7 3 3 3 3 2 2 2 2 3 2" xfId="42643"/>
    <cellStyle name="常规 7 3 3 3 3 2 2 2 2 4" xfId="42644"/>
    <cellStyle name="常规 7 3 3 3 3 2 2 2 2 4 2" xfId="42645"/>
    <cellStyle name="常规 7 3 3 3 3 2 2 2 2 5" xfId="42646"/>
    <cellStyle name="常规 7 3 3 3 3 2 2 2 3" xfId="42647"/>
    <cellStyle name="常规 7 3 3 3 3 2 2 2 3 2" xfId="42648"/>
    <cellStyle name="常规 7 3 3 3 3 2 2 2 4" xfId="42649"/>
    <cellStyle name="常规 7 3 3 3 3 2 2 2 4 2" xfId="42650"/>
    <cellStyle name="常规 7 3 3 3 3 2 2 2 5" xfId="42651"/>
    <cellStyle name="常规 7 3 3 3 3 2 2 2 5 2" xfId="42652"/>
    <cellStyle name="常规 7 3 3 3 3 2 2 2 6" xfId="42653"/>
    <cellStyle name="常规 7 3 3 3 3 2 2 3" xfId="42654"/>
    <cellStyle name="常规 7 3 3 3 3 2 2 3 2" xfId="42655"/>
    <cellStyle name="常规 7 3 3 3 3 2 2 3 2 2" xfId="42656"/>
    <cellStyle name="常规 7 3 3 3 3 2 2 3 3" xfId="42657"/>
    <cellStyle name="常规 7 3 3 3 3 2 2 3 3 2" xfId="42658"/>
    <cellStyle name="常规 7 3 3 3 3 2 2 3 4" xfId="42659"/>
    <cellStyle name="常规 7 3 3 3 3 2 2 3 4 2" xfId="42660"/>
    <cellStyle name="常规 7 3 3 3 3 2 2 3 5" xfId="42661"/>
    <cellStyle name="常规 7 3 3 3 3 2 2 4" xfId="42662"/>
    <cellStyle name="常规 7 3 3 3 3 2 2 4 2" xfId="42663"/>
    <cellStyle name="常规 7 3 3 3 3 2 2 4 2 2" xfId="42664"/>
    <cellStyle name="常规 7 3 3 3 3 2 2 4 3" xfId="42665"/>
    <cellStyle name="常规 7 3 3 3 3 2 2 4 3 2" xfId="42666"/>
    <cellStyle name="常规 7 3 3 3 3 2 2 4 4" xfId="42667"/>
    <cellStyle name="常规 7 3 3 3 3 2 2 4 4 2" xfId="42668"/>
    <cellStyle name="常规 7 3 3 3 3 2 2 4 5" xfId="42669"/>
    <cellStyle name="常规 7 3 3 3 3 2 2 5" xfId="42670"/>
    <cellStyle name="常规 7 3 3 3 3 2 2 5 2" xfId="42671"/>
    <cellStyle name="常规 7 3 3 3 3 2 2 5 2 2" xfId="42672"/>
    <cellStyle name="常规 7 3 3 3 3 2 2 5 3" xfId="42673"/>
    <cellStyle name="常规 7 3 3 3 3 2 2 5 3 2" xfId="42674"/>
    <cellStyle name="常规 7 3 3 3 3 2 2 5 4" xfId="42675"/>
    <cellStyle name="常规 7 3 3 3 3 2 2 6" xfId="42676"/>
    <cellStyle name="常规 7 3 3 3 3 2 2 6 2" xfId="42677"/>
    <cellStyle name="常规 7 3 3 3 3 2 2 7" xfId="42678"/>
    <cellStyle name="常规 7 3 3 3 3 2 2 7 2" xfId="42679"/>
    <cellStyle name="常规 7 3 3 3 3 2 2 8" xfId="42680"/>
    <cellStyle name="常规 7 3 3 3 3 2 2 8 2" xfId="42681"/>
    <cellStyle name="常规 7 3 3 3 3 2 2 9" xfId="42682"/>
    <cellStyle name="常规 7 3 3 3 3 2 3" xfId="42683"/>
    <cellStyle name="常规 7 3 3 3 3 2 3 2" xfId="42684"/>
    <cellStyle name="常规 7 3 3 3 3 2 3 2 2" xfId="42685"/>
    <cellStyle name="常规 7 3 3 3 3 2 3 2 2 2" xfId="42686"/>
    <cellStyle name="常规 7 3 3 3 3 2 3 2 3" xfId="42687"/>
    <cellStyle name="常规 7 3 3 3 3 2 3 2 3 2" xfId="42688"/>
    <cellStyle name="常规 7 3 3 3 3 2 3 2 4" xfId="42689"/>
    <cellStyle name="常规 7 3 3 3 3 2 3 2 4 2" xfId="42690"/>
    <cellStyle name="常规 7 3 3 3 3 2 3 2 5" xfId="42691"/>
    <cellStyle name="常规 7 3 3 3 3 2 3 3" xfId="42692"/>
    <cellStyle name="常规 7 3 3 3 3 2 3 3 2" xfId="42693"/>
    <cellStyle name="常规 7 3 3 3 3 2 3 4" xfId="42694"/>
    <cellStyle name="常规 7 3 3 3 3 2 3 4 2" xfId="42695"/>
    <cellStyle name="常规 7 3 3 3 3 2 3 5" xfId="42696"/>
    <cellStyle name="常规 7 3 3 3 3 2 3 5 2" xfId="42697"/>
    <cellStyle name="常规 7 3 3 3 3 2 3 6" xfId="42698"/>
    <cellStyle name="常规 7 3 3 3 3 2 4" xfId="42699"/>
    <cellStyle name="常规 7 3 3 3 3 2 4 2" xfId="42700"/>
    <cellStyle name="常规 7 3 3 3 3 2 4 2 2" xfId="42701"/>
    <cellStyle name="常规 7 3 3 3 3 2 4 3" xfId="42702"/>
    <cellStyle name="常规 7 3 3 3 3 2 4 3 2" xfId="42703"/>
    <cellStyle name="常规 7 3 3 3 3 2 4 4" xfId="42704"/>
    <cellStyle name="常规 7 3 3 3 3 2 4 4 2" xfId="42705"/>
    <cellStyle name="常规 7 3 3 3 3 2 4 5" xfId="42706"/>
    <cellStyle name="常规 7 3 3 3 3 2 5" xfId="42707"/>
    <cellStyle name="常规 7 3 3 3 3 2 5 2" xfId="42708"/>
    <cellStyle name="常规 7 3 3 3 3 2 5 2 2" xfId="42709"/>
    <cellStyle name="常规 7 3 3 3 3 2 5 3" xfId="42710"/>
    <cellStyle name="常规 7 3 3 3 3 2 5 3 2" xfId="42711"/>
    <cellStyle name="常规 7 3 3 3 3 2 5 4" xfId="42712"/>
    <cellStyle name="常规 7 3 3 3 3 2 5 4 2" xfId="42713"/>
    <cellStyle name="常规 7 3 3 3 3 2 5 5" xfId="42714"/>
    <cellStyle name="常规 7 3 3 3 3 2 6" xfId="42715"/>
    <cellStyle name="常规 7 3 3 3 3 2 6 2" xfId="42716"/>
    <cellStyle name="常规 7 3 3 3 3 2 6 2 2" xfId="42717"/>
    <cellStyle name="常规 7 3 3 3 3 2 6 3" xfId="42718"/>
    <cellStyle name="常规 7 3 3 3 3 2 6 3 2" xfId="42719"/>
    <cellStyle name="常规 7 3 3 3 3 2 6 4" xfId="42720"/>
    <cellStyle name="常规 7 3 3 3 3 2 7" xfId="42721"/>
    <cellStyle name="常规 7 3 3 3 3 2 7 2" xfId="42722"/>
    <cellStyle name="常规 7 3 3 3 3 2 8" xfId="42723"/>
    <cellStyle name="常规 7 3 3 3 3 2 8 2" xfId="42724"/>
    <cellStyle name="常规 7 3 3 3 3 2 9" xfId="42725"/>
    <cellStyle name="常规 7 3 3 3 3 2 9 2" xfId="42726"/>
    <cellStyle name="常规 7 3 3 3 3 3" xfId="42727"/>
    <cellStyle name="常规 7 3 3 3 3 3 2" xfId="42728"/>
    <cellStyle name="常规 7 3 3 3 3 3 2 2" xfId="42729"/>
    <cellStyle name="常规 7 3 3 3 3 3 2 2 2" xfId="42730"/>
    <cellStyle name="常规 7 3 3 3 3 3 2 2 2 2" xfId="42731"/>
    <cellStyle name="常规 7 3 3 3 3 3 2 2 3" xfId="42732"/>
    <cellStyle name="常规 7 3 3 3 3 3 2 2 3 2" xfId="42733"/>
    <cellStyle name="常规 7 3 3 3 3 3 2 2 4" xfId="42734"/>
    <cellStyle name="常规 7 3 3 3 3 3 2 2 4 2" xfId="42735"/>
    <cellStyle name="常规 7 3 3 3 3 3 2 2 5" xfId="42736"/>
    <cellStyle name="常规 7 3 3 3 3 3 2 3" xfId="42737"/>
    <cellStyle name="常规 7 3 3 3 3 3 2 3 2" xfId="42738"/>
    <cellStyle name="常规 7 3 3 3 3 3 2 4" xfId="42739"/>
    <cellStyle name="常规 7 3 3 3 3 3 2 4 2" xfId="42740"/>
    <cellStyle name="常规 7 3 3 3 3 3 2 5" xfId="42741"/>
    <cellStyle name="常规 7 3 3 3 3 3 2 5 2" xfId="42742"/>
    <cellStyle name="常规 7 3 3 3 3 3 2 6" xfId="42743"/>
    <cellStyle name="常规 7 3 3 3 3 3 3" xfId="42744"/>
    <cellStyle name="常规 7 3 3 3 3 3 3 2" xfId="42745"/>
    <cellStyle name="常规 7 3 3 3 3 3 3 2 2" xfId="42746"/>
    <cellStyle name="常规 7 3 3 3 3 3 3 3" xfId="42747"/>
    <cellStyle name="常规 7 3 3 3 3 3 3 3 2" xfId="42748"/>
    <cellStyle name="常规 7 3 3 3 3 3 3 4" xfId="42749"/>
    <cellStyle name="常规 7 3 3 3 3 3 3 4 2" xfId="42750"/>
    <cellStyle name="常规 7 3 3 3 3 3 3 5" xfId="42751"/>
    <cellStyle name="常规 7 3 3 3 3 3 4" xfId="42752"/>
    <cellStyle name="常规 7 3 3 3 3 3 4 2" xfId="42753"/>
    <cellStyle name="常规 7 3 3 3 3 3 4 2 2" xfId="42754"/>
    <cellStyle name="常规 7 3 3 3 3 3 4 3" xfId="42755"/>
    <cellStyle name="常规 7 3 3 3 3 3 4 3 2" xfId="42756"/>
    <cellStyle name="常规 7 3 3 3 3 3 4 4" xfId="42757"/>
    <cellStyle name="常规 7 3 3 3 3 3 4 4 2" xfId="42758"/>
    <cellStyle name="常规 7 3 3 3 3 3 4 5" xfId="42759"/>
    <cellStyle name="常规 7 3 3 3 3 3 5" xfId="42760"/>
    <cellStyle name="常规 7 3 3 3 3 3 5 2" xfId="42761"/>
    <cellStyle name="常规 7 3 3 3 3 3 5 2 2" xfId="42762"/>
    <cellStyle name="常规 7 3 3 3 3 3 5 3" xfId="42763"/>
    <cellStyle name="常规 7 3 3 3 3 3 5 3 2" xfId="42764"/>
    <cellStyle name="常规 7 3 3 3 3 3 5 4" xfId="42765"/>
    <cellStyle name="常规 7 3 3 3 3 3 6" xfId="42766"/>
    <cellStyle name="常规 7 3 3 3 3 3 6 2" xfId="42767"/>
    <cellStyle name="常规 7 3 3 3 3 3 7" xfId="42768"/>
    <cellStyle name="常规 7 3 3 3 3 3 7 2" xfId="42769"/>
    <cellStyle name="常规 7 3 3 3 3 3 8" xfId="42770"/>
    <cellStyle name="常规 7 3 3 3 3 3 8 2" xfId="42771"/>
    <cellStyle name="常规 7 3 3 3 3 3 9" xfId="42772"/>
    <cellStyle name="常规 7 3 3 3 3 4" xfId="42773"/>
    <cellStyle name="常规 7 3 3 3 3 4 2" xfId="42774"/>
    <cellStyle name="常规 7 3 3 3 3 4 2 2" xfId="42775"/>
    <cellStyle name="常规 7 3 3 3 3 4 2 2 2" xfId="42776"/>
    <cellStyle name="常规 7 3 3 3 3 4 2 3" xfId="42777"/>
    <cellStyle name="常规 7 3 3 3 3 4 2 3 2" xfId="42778"/>
    <cellStyle name="常规 7 3 3 3 3 4 2 4" xfId="42779"/>
    <cellStyle name="常规 7 3 3 3 3 4 2 4 2" xfId="42780"/>
    <cellStyle name="常规 7 3 3 3 3 4 2 5" xfId="42781"/>
    <cellStyle name="常规 7 3 3 3 3 4 3" xfId="42782"/>
    <cellStyle name="常规 7 3 3 3 3 4 3 2" xfId="42783"/>
    <cellStyle name="常规 7 3 3 3 3 4 4" xfId="42784"/>
    <cellStyle name="常规 7 3 3 3 3 4 4 2" xfId="42785"/>
    <cellStyle name="常规 7 3 3 3 3 4 5" xfId="42786"/>
    <cellStyle name="常规 7 3 3 3 3 4 5 2" xfId="42787"/>
    <cellStyle name="常规 7 3 3 3 3 4 6" xfId="42788"/>
    <cellStyle name="常规 7 3 3 3 3 5" xfId="42789"/>
    <cellStyle name="常规 7 3 3 3 3 5 2" xfId="42790"/>
    <cellStyle name="常规 7 3 3 3 3 5 2 2" xfId="42791"/>
    <cellStyle name="常规 7 3 3 3 3 5 3" xfId="42792"/>
    <cellStyle name="常规 7 3 3 3 3 5 3 2" xfId="42793"/>
    <cellStyle name="常规 7 3 3 3 3 5 4" xfId="42794"/>
    <cellStyle name="常规 7 3 3 3 3 5 4 2" xfId="42795"/>
    <cellStyle name="常规 7 3 3 3 3 5 5" xfId="42796"/>
    <cellStyle name="常规 7 3 3 3 3 6" xfId="42797"/>
    <cellStyle name="常规 7 3 3 3 3 6 2" xfId="42798"/>
    <cellStyle name="常规 7 3 3 3 3 6 2 2" xfId="42799"/>
    <cellStyle name="常规 7 3 3 3 3 6 3" xfId="42800"/>
    <cellStyle name="常规 7 3 3 3 3 6 3 2" xfId="42801"/>
    <cellStyle name="常规 7 3 3 3 3 6 4" xfId="42802"/>
    <cellStyle name="常规 7 3 3 3 3 6 4 2" xfId="42803"/>
    <cellStyle name="常规 7 3 3 3 3 6 5" xfId="42804"/>
    <cellStyle name="常规 7 3 3 3 3 7" xfId="42805"/>
    <cellStyle name="常规 7 3 3 3 3 7 2" xfId="42806"/>
    <cellStyle name="常规 7 3 3 3 3 7 2 2" xfId="42807"/>
    <cellStyle name="常规 7 3 3 3 3 7 3" xfId="42808"/>
    <cellStyle name="常规 7 3 3 3 3 7 3 2" xfId="42809"/>
    <cellStyle name="常规 7 3 3 3 3 7 4" xfId="42810"/>
    <cellStyle name="常规 7 3 3 3 3 8" xfId="42811"/>
    <cellStyle name="常规 7 3 3 3 3 8 2" xfId="42812"/>
    <cellStyle name="常规 7 3 3 3 3 9" xfId="42813"/>
    <cellStyle name="常规 7 3 3 3 3 9 2" xfId="42814"/>
    <cellStyle name="常规 7 3 3 3 4" xfId="42815"/>
    <cellStyle name="常规 7 3 3 3 4 10" xfId="42816"/>
    <cellStyle name="常规 7 3 3 3 4 10 2" xfId="42817"/>
    <cellStyle name="常规 7 3 3 3 4 11" xfId="42818"/>
    <cellStyle name="常规 7 3 3 3 4 2" xfId="42819"/>
    <cellStyle name="常规 7 3 3 3 4 2 10" xfId="42820"/>
    <cellStyle name="常规 7 3 3 3 4 2 2" xfId="42821"/>
    <cellStyle name="常规 7 3 3 3 4 2 2 2" xfId="42822"/>
    <cellStyle name="常规 7 3 3 3 4 2 2 2 2" xfId="42823"/>
    <cellStyle name="常规 7 3 3 3 4 2 2 2 2 2" xfId="42824"/>
    <cellStyle name="常规 7 3 3 3 4 2 2 2 2 2 2" xfId="42825"/>
    <cellStyle name="常规 7 3 3 3 4 2 2 2 2 3" xfId="42826"/>
    <cellStyle name="常规 7 3 3 3 4 2 2 2 2 3 2" xfId="42827"/>
    <cellStyle name="常规 7 3 3 3 4 2 2 2 2 4" xfId="42828"/>
    <cellStyle name="常规 7 3 3 3 4 2 2 2 2 4 2" xfId="42829"/>
    <cellStyle name="常规 7 3 3 3 4 2 2 2 2 5" xfId="42830"/>
    <cellStyle name="常规 7 3 3 3 4 2 2 2 3" xfId="42831"/>
    <cellStyle name="常规 7 3 3 3 4 2 2 2 3 2" xfId="42832"/>
    <cellStyle name="常规 7 3 3 3 4 2 2 2 4" xfId="42833"/>
    <cellStyle name="常规 7 3 3 3 4 2 2 2 4 2" xfId="42834"/>
    <cellStyle name="常规 7 3 3 3 4 2 2 2 5" xfId="42835"/>
    <cellStyle name="常规 7 3 3 3 4 2 2 2 5 2" xfId="42836"/>
    <cellStyle name="常规 7 3 3 3 4 2 2 2 6" xfId="42837"/>
    <cellStyle name="常规 7 3 3 3 4 2 2 3" xfId="42838"/>
    <cellStyle name="常规 7 3 3 3 4 2 2 3 2" xfId="42839"/>
    <cellStyle name="常规 7 3 3 3 4 2 2 3 2 2" xfId="42840"/>
    <cellStyle name="常规 7 3 3 3 4 2 2 3 3" xfId="42841"/>
    <cellStyle name="常规 7 3 3 3 4 2 2 3 3 2" xfId="42842"/>
    <cellStyle name="常规 7 3 3 3 4 2 2 3 4" xfId="42843"/>
    <cellStyle name="常规 7 3 3 3 4 2 2 3 4 2" xfId="42844"/>
    <cellStyle name="常规 7 3 3 3 4 2 2 3 5" xfId="42845"/>
    <cellStyle name="常规 7 3 3 3 4 2 2 4" xfId="42846"/>
    <cellStyle name="常规 7 3 3 3 4 2 2 4 2" xfId="42847"/>
    <cellStyle name="常规 7 3 3 3 4 2 2 4 2 2" xfId="42848"/>
    <cellStyle name="常规 7 3 3 3 4 2 2 4 3" xfId="42849"/>
    <cellStyle name="常规 7 3 3 3 4 2 2 4 3 2" xfId="42850"/>
    <cellStyle name="常规 7 3 3 3 4 2 2 4 4" xfId="42851"/>
    <cellStyle name="常规 7 3 3 3 4 2 2 4 4 2" xfId="42852"/>
    <cellStyle name="常规 7 3 3 3 4 2 2 4 5" xfId="42853"/>
    <cellStyle name="常规 7 3 3 3 4 2 2 5" xfId="42854"/>
    <cellStyle name="常规 7 3 3 3 4 2 2 5 2" xfId="42855"/>
    <cellStyle name="常规 7 3 3 3 4 2 2 5 2 2" xfId="42856"/>
    <cellStyle name="常规 7 3 3 3 4 2 2 5 3" xfId="42857"/>
    <cellStyle name="常规 7 3 3 3 4 2 2 5 3 2" xfId="42858"/>
    <cellStyle name="常规 7 3 3 3 4 2 2 5 4" xfId="42859"/>
    <cellStyle name="常规 7 3 3 3 4 2 2 6" xfId="42860"/>
    <cellStyle name="常规 7 3 3 3 4 2 2 6 2" xfId="42861"/>
    <cellStyle name="常规 7 3 3 3 4 2 2 7" xfId="42862"/>
    <cellStyle name="常规 7 3 3 3 4 2 2 7 2" xfId="42863"/>
    <cellStyle name="常规 7 3 3 3 4 2 2 8" xfId="42864"/>
    <cellStyle name="常规 7 3 3 3 4 2 2 8 2" xfId="42865"/>
    <cellStyle name="常规 7 3 3 3 4 2 2 9" xfId="42866"/>
    <cellStyle name="常规 7 3 3 3 4 2 3" xfId="42867"/>
    <cellStyle name="常规 7 3 3 3 4 2 3 2" xfId="42868"/>
    <cellStyle name="常规 7 3 3 3 4 2 3 2 2" xfId="42869"/>
    <cellStyle name="常规 7 3 3 3 4 2 3 2 2 2" xfId="42870"/>
    <cellStyle name="常规 7 3 3 3 4 2 3 2 3" xfId="42871"/>
    <cellStyle name="常规 7 3 3 3 4 2 3 2 3 2" xfId="42872"/>
    <cellStyle name="常规 7 3 3 3 4 2 3 2 4" xfId="42873"/>
    <cellStyle name="常规 7 3 3 3 4 2 3 2 4 2" xfId="42874"/>
    <cellStyle name="常规 7 3 3 3 4 2 3 2 5" xfId="42875"/>
    <cellStyle name="常规 7 3 3 3 4 2 3 3" xfId="42876"/>
    <cellStyle name="常规 7 3 3 3 4 2 3 3 2" xfId="42877"/>
    <cellStyle name="常规 7 3 3 3 4 2 3 4" xfId="42878"/>
    <cellStyle name="常规 7 3 3 3 4 2 3 4 2" xfId="42879"/>
    <cellStyle name="常规 7 3 3 3 4 2 3 5" xfId="42880"/>
    <cellStyle name="常规 7 3 3 3 4 2 3 5 2" xfId="42881"/>
    <cellStyle name="常规 7 3 3 3 4 2 3 6" xfId="42882"/>
    <cellStyle name="常规 7 3 3 3 4 2 4" xfId="42883"/>
    <cellStyle name="常规 7 3 3 3 4 2 4 2" xfId="42884"/>
    <cellStyle name="常规 7 3 3 3 4 2 4 2 2" xfId="42885"/>
    <cellStyle name="常规 7 3 3 3 4 2 4 3" xfId="42886"/>
    <cellStyle name="常规 7 3 3 3 4 2 4 3 2" xfId="42887"/>
    <cellStyle name="常规 7 3 3 3 4 2 4 4" xfId="42888"/>
    <cellStyle name="常规 7 3 3 3 4 2 4 4 2" xfId="42889"/>
    <cellStyle name="常规 7 3 3 3 4 2 4 5" xfId="42890"/>
    <cellStyle name="常规 7 3 3 3 4 2 5" xfId="42891"/>
    <cellStyle name="常规 7 3 3 3 4 2 5 2" xfId="42892"/>
    <cellStyle name="常规 7 3 3 3 4 2 5 2 2" xfId="42893"/>
    <cellStyle name="常规 7 3 3 3 4 2 5 3" xfId="42894"/>
    <cellStyle name="常规 7 3 3 3 4 2 5 3 2" xfId="42895"/>
    <cellStyle name="常规 7 3 3 3 4 2 5 4" xfId="42896"/>
    <cellStyle name="常规 7 3 3 3 4 2 5 4 2" xfId="42897"/>
    <cellStyle name="常规 7 3 3 3 4 2 5 5" xfId="42898"/>
    <cellStyle name="常规 7 3 3 3 4 2 6" xfId="42899"/>
    <cellStyle name="常规 7 3 3 3 4 2 6 2" xfId="42900"/>
    <cellStyle name="常规 7 3 3 3 4 2 6 2 2" xfId="42901"/>
    <cellStyle name="常规 7 3 3 3 4 2 6 3" xfId="42902"/>
    <cellStyle name="常规 7 3 3 3 4 2 6 3 2" xfId="42903"/>
    <cellStyle name="常规 7 3 3 3 4 2 6 4" xfId="42904"/>
    <cellStyle name="常规 7 3 3 3 4 2 7" xfId="42905"/>
    <cellStyle name="常规 7 3 3 3 4 2 7 2" xfId="42906"/>
    <cellStyle name="常规 7 3 3 3 4 2 8" xfId="42907"/>
    <cellStyle name="常规 7 3 3 3 4 2 8 2" xfId="42908"/>
    <cellStyle name="常规 7 3 3 3 4 2 9" xfId="42909"/>
    <cellStyle name="常规 7 3 3 3 4 2 9 2" xfId="42910"/>
    <cellStyle name="常规 7 3 3 3 4 3" xfId="42911"/>
    <cellStyle name="常规 7 3 3 3 4 3 2" xfId="42912"/>
    <cellStyle name="常规 7 3 3 3 4 3 2 2" xfId="42913"/>
    <cellStyle name="常规 7 3 3 3 4 3 2 2 2" xfId="42914"/>
    <cellStyle name="常规 7 3 3 3 4 3 2 2 2 2" xfId="42915"/>
    <cellStyle name="常规 7 3 3 3 4 3 2 2 3" xfId="42916"/>
    <cellStyle name="常规 7 3 3 3 4 3 2 2 3 2" xfId="42917"/>
    <cellStyle name="常规 7 3 3 3 4 3 2 2 4" xfId="42918"/>
    <cellStyle name="常规 7 3 3 3 4 3 2 2 4 2" xfId="42919"/>
    <cellStyle name="常规 7 3 3 3 4 3 2 2 5" xfId="42920"/>
    <cellStyle name="常规 7 3 3 3 4 3 2 3" xfId="42921"/>
    <cellStyle name="常规 7 3 3 3 4 3 2 3 2" xfId="42922"/>
    <cellStyle name="常规 7 3 3 3 4 3 2 4" xfId="42923"/>
    <cellStyle name="常规 7 3 3 3 4 3 2 4 2" xfId="42924"/>
    <cellStyle name="常规 7 3 3 3 4 3 2 5" xfId="42925"/>
    <cellStyle name="常规 7 3 3 3 4 3 2 5 2" xfId="42926"/>
    <cellStyle name="常规 7 3 3 3 4 3 2 6" xfId="42927"/>
    <cellStyle name="常规 7 3 3 3 4 3 3" xfId="42928"/>
    <cellStyle name="常规 7 3 3 3 4 3 3 2" xfId="42929"/>
    <cellStyle name="常规 7 3 3 3 4 3 3 2 2" xfId="42930"/>
    <cellStyle name="常规 7 3 3 3 4 3 3 3" xfId="42931"/>
    <cellStyle name="常规 7 3 3 3 4 3 3 3 2" xfId="42932"/>
    <cellStyle name="常规 7 3 3 3 4 3 3 4" xfId="42933"/>
    <cellStyle name="常规 7 3 3 3 4 3 3 4 2" xfId="42934"/>
    <cellStyle name="常规 7 3 3 3 4 3 3 5" xfId="42935"/>
    <cellStyle name="常规 7 3 3 3 4 3 4" xfId="42936"/>
    <cellStyle name="常规 7 3 3 3 4 3 4 2" xfId="42937"/>
    <cellStyle name="常规 7 3 3 3 4 3 4 2 2" xfId="42938"/>
    <cellStyle name="常规 7 3 3 3 4 3 4 3" xfId="42939"/>
    <cellStyle name="常规 7 3 3 3 4 3 4 3 2" xfId="42940"/>
    <cellStyle name="常规 7 3 3 3 4 3 4 4" xfId="42941"/>
    <cellStyle name="常规 7 3 3 3 4 3 4 4 2" xfId="42942"/>
    <cellStyle name="常规 7 3 3 3 4 3 4 5" xfId="42943"/>
    <cellStyle name="常规 7 3 3 3 4 3 5" xfId="42944"/>
    <cellStyle name="常规 7 3 3 3 4 3 5 2" xfId="42945"/>
    <cellStyle name="常规 7 3 3 3 4 3 5 2 2" xfId="42946"/>
    <cellStyle name="常规 7 3 3 3 4 3 5 3" xfId="42947"/>
    <cellStyle name="常规 7 3 3 3 4 3 5 3 2" xfId="42948"/>
    <cellStyle name="常规 7 3 3 3 4 3 5 4" xfId="42949"/>
    <cellStyle name="常规 7 3 3 3 4 3 6" xfId="42950"/>
    <cellStyle name="常规 7 3 3 3 4 3 6 2" xfId="42951"/>
    <cellStyle name="常规 7 3 3 3 4 3 7" xfId="42952"/>
    <cellStyle name="常规 7 3 3 3 4 3 7 2" xfId="42953"/>
    <cellStyle name="常规 7 3 3 3 4 3 8" xfId="42954"/>
    <cellStyle name="常规 7 3 3 3 4 3 8 2" xfId="42955"/>
    <cellStyle name="常规 7 3 3 3 4 3 9" xfId="42956"/>
    <cellStyle name="常规 7 3 3 3 4 4" xfId="42957"/>
    <cellStyle name="常规 7 3 3 3 4 4 2" xfId="42958"/>
    <cellStyle name="常规 7 3 3 3 4 4 2 2" xfId="42959"/>
    <cellStyle name="常规 7 3 3 3 4 4 2 2 2" xfId="42960"/>
    <cellStyle name="常规 7 3 3 3 4 4 2 3" xfId="42961"/>
    <cellStyle name="常规 7 3 3 3 4 4 2 3 2" xfId="42962"/>
    <cellStyle name="常规 7 3 3 3 4 4 2 4" xfId="42963"/>
    <cellStyle name="常规 7 3 3 3 4 4 2 4 2" xfId="42964"/>
    <cellStyle name="常规 7 3 3 3 4 4 2 5" xfId="42965"/>
    <cellStyle name="常规 7 3 3 3 4 4 3" xfId="42966"/>
    <cellStyle name="常规 7 3 3 3 4 4 3 2" xfId="42967"/>
    <cellStyle name="常规 7 3 3 3 4 4 4" xfId="42968"/>
    <cellStyle name="常规 7 3 3 3 4 4 4 2" xfId="42969"/>
    <cellStyle name="常规 7 3 3 3 4 4 5" xfId="42970"/>
    <cellStyle name="常规 7 3 3 3 4 4 5 2" xfId="42971"/>
    <cellStyle name="常规 7 3 3 3 4 4 6" xfId="42972"/>
    <cellStyle name="常规 7 3 3 3 4 5" xfId="42973"/>
    <cellStyle name="常规 7 3 3 3 4 5 2" xfId="42974"/>
    <cellStyle name="常规 7 3 3 3 4 5 2 2" xfId="42975"/>
    <cellStyle name="常规 7 3 3 3 4 5 3" xfId="42976"/>
    <cellStyle name="常规 7 3 3 3 4 5 3 2" xfId="42977"/>
    <cellStyle name="常规 7 3 3 3 4 5 4" xfId="42978"/>
    <cellStyle name="常规 7 3 3 3 4 5 4 2" xfId="42979"/>
    <cellStyle name="常规 7 3 3 3 4 5 5" xfId="42980"/>
    <cellStyle name="常规 7 3 3 3 4 6" xfId="42981"/>
    <cellStyle name="常规 7 3 3 3 4 6 2" xfId="42982"/>
    <cellStyle name="常规 7 3 3 3 4 6 2 2" xfId="42983"/>
    <cellStyle name="常规 7 3 3 3 4 6 3" xfId="42984"/>
    <cellStyle name="常规 7 3 3 3 4 6 3 2" xfId="42985"/>
    <cellStyle name="常规 7 3 3 3 4 6 4" xfId="42986"/>
    <cellStyle name="常规 7 3 3 3 4 6 4 2" xfId="42987"/>
    <cellStyle name="常规 7 3 3 3 4 6 5" xfId="42988"/>
    <cellStyle name="常规 7 3 3 3 4 7" xfId="42989"/>
    <cellStyle name="常规 7 3 3 3 4 7 2" xfId="42990"/>
    <cellStyle name="常规 7 3 3 3 4 7 2 2" xfId="42991"/>
    <cellStyle name="常规 7 3 3 3 4 7 3" xfId="42992"/>
    <cellStyle name="常规 7 3 3 3 4 7 3 2" xfId="42993"/>
    <cellStyle name="常规 7 3 3 3 4 7 4" xfId="42994"/>
    <cellStyle name="常规 7 3 3 3 4 8" xfId="42995"/>
    <cellStyle name="常规 7 3 3 3 4 8 2" xfId="42996"/>
    <cellStyle name="常规 7 3 3 3 4 9" xfId="42997"/>
    <cellStyle name="常规 7 3 3 3 4 9 2" xfId="42998"/>
    <cellStyle name="常规 7 3 3 3 5" xfId="42999"/>
    <cellStyle name="常规 7 3 3 3 5 10" xfId="43000"/>
    <cellStyle name="常规 7 3 3 3 5 2" xfId="43001"/>
    <cellStyle name="常规 7 3 3 3 5 2 2" xfId="43002"/>
    <cellStyle name="常规 7 3 3 3 5 2 2 2" xfId="43003"/>
    <cellStyle name="常规 7 3 3 3 5 2 2 2 2" xfId="43004"/>
    <cellStyle name="常规 7 3 3 3 5 2 2 2 2 2" xfId="43005"/>
    <cellStyle name="常规 7 3 3 3 5 2 2 2 3" xfId="43006"/>
    <cellStyle name="常规 7 3 3 3 5 2 2 2 3 2" xfId="43007"/>
    <cellStyle name="常规 7 3 3 3 5 2 2 2 4" xfId="43008"/>
    <cellStyle name="常规 7 3 3 3 5 2 2 2 4 2" xfId="43009"/>
    <cellStyle name="常规 7 3 3 3 5 2 2 2 5" xfId="43010"/>
    <cellStyle name="常规 7 3 3 3 5 2 2 3" xfId="43011"/>
    <cellStyle name="常规 7 3 3 3 5 2 2 3 2" xfId="43012"/>
    <cellStyle name="常规 7 3 3 3 5 2 2 4" xfId="43013"/>
    <cellStyle name="常规 7 3 3 3 5 2 2 4 2" xfId="43014"/>
    <cellStyle name="常规 7 3 3 3 5 2 2 5" xfId="43015"/>
    <cellStyle name="常规 7 3 3 3 5 2 2 5 2" xfId="43016"/>
    <cellStyle name="常规 7 3 3 3 5 2 2 6" xfId="43017"/>
    <cellStyle name="常规 7 3 3 3 5 2 3" xfId="43018"/>
    <cellStyle name="常规 7 3 3 3 5 2 3 2" xfId="43019"/>
    <cellStyle name="常规 7 3 3 3 5 2 3 2 2" xfId="43020"/>
    <cellStyle name="常规 7 3 3 3 5 2 3 3" xfId="43021"/>
    <cellStyle name="常规 7 3 3 3 5 2 3 3 2" xfId="43022"/>
    <cellStyle name="常规 7 3 3 3 5 2 3 4" xfId="43023"/>
    <cellStyle name="常规 7 3 3 3 5 2 3 4 2" xfId="43024"/>
    <cellStyle name="常规 7 3 3 3 5 2 3 5" xfId="43025"/>
    <cellStyle name="常规 7 3 3 3 5 2 4" xfId="43026"/>
    <cellStyle name="常规 7 3 3 3 5 2 4 2" xfId="43027"/>
    <cellStyle name="常规 7 3 3 3 5 2 4 2 2" xfId="43028"/>
    <cellStyle name="常规 7 3 3 3 5 2 4 3" xfId="43029"/>
    <cellStyle name="常规 7 3 3 3 5 2 4 3 2" xfId="43030"/>
    <cellStyle name="常规 7 3 3 3 5 2 4 4" xfId="43031"/>
    <cellStyle name="常规 7 3 3 3 5 2 4 4 2" xfId="43032"/>
    <cellStyle name="常规 7 3 3 3 5 2 4 5" xfId="43033"/>
    <cellStyle name="常规 7 3 3 3 5 2 5" xfId="43034"/>
    <cellStyle name="常规 7 3 3 3 5 2 5 2" xfId="43035"/>
    <cellStyle name="常规 7 3 3 3 5 2 5 2 2" xfId="43036"/>
    <cellStyle name="常规 7 3 3 3 5 2 5 3" xfId="43037"/>
    <cellStyle name="常规 7 3 3 3 5 2 5 3 2" xfId="43038"/>
    <cellStyle name="常规 7 3 3 3 5 2 5 4" xfId="43039"/>
    <cellStyle name="常规 7 3 3 3 5 2 6" xfId="43040"/>
    <cellStyle name="常规 7 3 3 3 5 2 6 2" xfId="43041"/>
    <cellStyle name="常规 7 3 3 3 5 2 7" xfId="43042"/>
    <cellStyle name="常规 7 3 3 3 5 2 7 2" xfId="43043"/>
    <cellStyle name="常规 7 3 3 3 5 2 8" xfId="43044"/>
    <cellStyle name="常规 7 3 3 3 5 2 8 2" xfId="43045"/>
    <cellStyle name="常规 7 3 3 3 5 2 9" xfId="43046"/>
    <cellStyle name="常规 7 3 3 3 5 3" xfId="43047"/>
    <cellStyle name="常规 7 3 3 3 5 3 2" xfId="43048"/>
    <cellStyle name="常规 7 3 3 3 5 3 2 2" xfId="43049"/>
    <cellStyle name="常规 7 3 3 3 5 3 2 2 2" xfId="43050"/>
    <cellStyle name="常规 7 3 3 3 5 3 2 3" xfId="43051"/>
    <cellStyle name="常规 7 3 3 3 5 3 2 3 2" xfId="43052"/>
    <cellStyle name="常规 7 3 3 3 5 3 2 4" xfId="43053"/>
    <cellStyle name="常规 7 3 3 3 5 3 2 4 2" xfId="43054"/>
    <cellStyle name="常规 7 3 3 3 5 3 2 5" xfId="43055"/>
    <cellStyle name="常规 7 3 3 3 5 3 3" xfId="43056"/>
    <cellStyle name="常规 7 3 3 3 5 3 3 2" xfId="43057"/>
    <cellStyle name="常规 7 3 3 3 5 3 4" xfId="43058"/>
    <cellStyle name="常规 7 3 3 3 5 3 4 2" xfId="43059"/>
    <cellStyle name="常规 7 3 3 3 5 3 5" xfId="43060"/>
    <cellStyle name="常规 7 3 3 3 5 3 5 2" xfId="43061"/>
    <cellStyle name="常规 7 3 3 3 5 3 6" xfId="43062"/>
    <cellStyle name="常规 7 3 3 3 5 4" xfId="43063"/>
    <cellStyle name="常规 7 3 3 3 5 4 2" xfId="43064"/>
    <cellStyle name="常规 7 3 3 3 5 4 2 2" xfId="43065"/>
    <cellStyle name="常规 7 3 3 3 5 4 3" xfId="43066"/>
    <cellStyle name="常规 7 3 3 3 5 4 3 2" xfId="43067"/>
    <cellStyle name="常规 7 3 3 3 5 4 4" xfId="43068"/>
    <cellStyle name="常规 7 3 3 3 5 4 4 2" xfId="43069"/>
    <cellStyle name="常规 7 3 3 3 5 4 5" xfId="43070"/>
    <cellStyle name="常规 7 3 3 3 5 5" xfId="43071"/>
    <cellStyle name="常规 7 3 3 3 5 5 2" xfId="43072"/>
    <cellStyle name="常规 7 3 3 3 5 5 2 2" xfId="43073"/>
    <cellStyle name="常规 7 3 3 3 5 5 3" xfId="43074"/>
    <cellStyle name="常规 7 3 3 3 5 5 3 2" xfId="43075"/>
    <cellStyle name="常规 7 3 3 3 5 5 4" xfId="43076"/>
    <cellStyle name="常规 7 3 3 3 5 5 4 2" xfId="43077"/>
    <cellStyle name="常规 7 3 3 3 5 5 5" xfId="43078"/>
    <cellStyle name="常规 7 3 3 3 5 6" xfId="43079"/>
    <cellStyle name="常规 7 3 3 3 5 6 2" xfId="43080"/>
    <cellStyle name="常规 7 3 3 3 5 6 2 2" xfId="43081"/>
    <cellStyle name="常规 7 3 3 3 5 6 3" xfId="43082"/>
    <cellStyle name="常规 7 3 3 3 5 6 3 2" xfId="43083"/>
    <cellStyle name="常规 7 3 3 3 5 6 4" xfId="43084"/>
    <cellStyle name="常规 7 3 3 3 5 7" xfId="43085"/>
    <cellStyle name="常规 7 3 3 3 5 7 2" xfId="43086"/>
    <cellStyle name="常规 7 3 3 3 5 8" xfId="43087"/>
    <cellStyle name="常规 7 3 3 3 5 8 2" xfId="43088"/>
    <cellStyle name="常规 7 3 3 3 5 9" xfId="43089"/>
    <cellStyle name="常规 7 3 3 3 5 9 2" xfId="43090"/>
    <cellStyle name="常规 7 3 3 3 6" xfId="43091"/>
    <cellStyle name="常规 7 3 3 3 6 2" xfId="43092"/>
    <cellStyle name="常规 7 3 3 3 6 2 2" xfId="43093"/>
    <cellStyle name="常规 7 3 3 3 6 2 2 2" xfId="43094"/>
    <cellStyle name="常规 7 3 3 3 6 2 2 2 2" xfId="43095"/>
    <cellStyle name="常规 7 3 3 3 6 2 2 3" xfId="43096"/>
    <cellStyle name="常规 7 3 3 3 6 2 2 3 2" xfId="43097"/>
    <cellStyle name="常规 7 3 3 3 6 2 2 4" xfId="43098"/>
    <cellStyle name="常规 7 3 3 3 6 2 2 4 2" xfId="43099"/>
    <cellStyle name="常规 7 3 3 3 6 2 2 5" xfId="43100"/>
    <cellStyle name="常规 7 3 3 3 6 2 3" xfId="43101"/>
    <cellStyle name="常规 7 3 3 3 6 2 3 2" xfId="43102"/>
    <cellStyle name="常规 7 3 3 3 6 2 4" xfId="43103"/>
    <cellStyle name="常规 7 3 3 3 6 2 4 2" xfId="43104"/>
    <cellStyle name="常规 7 3 3 3 6 2 5" xfId="43105"/>
    <cellStyle name="常规 7 3 3 3 6 2 5 2" xfId="43106"/>
    <cellStyle name="常规 7 3 3 3 6 2 6" xfId="43107"/>
    <cellStyle name="常规 7 3 3 3 6 3" xfId="43108"/>
    <cellStyle name="常规 7 3 3 3 6 3 2" xfId="43109"/>
    <cellStyle name="常规 7 3 3 3 6 3 2 2" xfId="43110"/>
    <cellStyle name="常规 7 3 3 3 6 3 3" xfId="43111"/>
    <cellStyle name="常规 7 3 3 3 6 3 3 2" xfId="43112"/>
    <cellStyle name="常规 7 3 3 3 6 3 4" xfId="43113"/>
    <cellStyle name="常规 7 3 3 3 6 3 4 2" xfId="43114"/>
    <cellStyle name="常规 7 3 3 3 6 3 5" xfId="43115"/>
    <cellStyle name="常规 7 3 3 3 6 4" xfId="43116"/>
    <cellStyle name="常规 7 3 3 3 6 4 2" xfId="43117"/>
    <cellStyle name="常规 7 3 3 3 6 4 2 2" xfId="43118"/>
    <cellStyle name="常规 7 3 3 3 6 4 3" xfId="43119"/>
    <cellStyle name="常规 7 3 3 3 6 4 3 2" xfId="43120"/>
    <cellStyle name="常规 7 3 3 3 6 4 4" xfId="43121"/>
    <cellStyle name="常规 7 3 3 3 6 4 4 2" xfId="43122"/>
    <cellStyle name="常规 7 3 3 3 6 4 5" xfId="43123"/>
    <cellStyle name="常规 7 3 3 3 6 5" xfId="43124"/>
    <cellStyle name="常规 7 3 3 3 6 5 2" xfId="43125"/>
    <cellStyle name="常规 7 3 3 3 6 5 2 2" xfId="43126"/>
    <cellStyle name="常规 7 3 3 3 6 5 3" xfId="43127"/>
    <cellStyle name="常规 7 3 3 3 6 5 3 2" xfId="43128"/>
    <cellStyle name="常规 7 3 3 3 6 5 4" xfId="43129"/>
    <cellStyle name="常规 7 3 3 3 6 6" xfId="43130"/>
    <cellStyle name="常规 7 3 3 3 6 6 2" xfId="43131"/>
    <cellStyle name="常规 7 3 3 3 6 7" xfId="43132"/>
    <cellStyle name="常规 7 3 3 3 6 7 2" xfId="43133"/>
    <cellStyle name="常规 7 3 3 3 6 8" xfId="43134"/>
    <cellStyle name="常规 7 3 3 3 6 8 2" xfId="43135"/>
    <cellStyle name="常规 7 3 3 3 6 9" xfId="43136"/>
    <cellStyle name="常规 7 3 3 3 7" xfId="43137"/>
    <cellStyle name="常规 7 3 3 3 7 2" xfId="43138"/>
    <cellStyle name="常规 7 3 3 3 7 2 2" xfId="43139"/>
    <cellStyle name="常规 7 3 3 3 7 2 2 2" xfId="43140"/>
    <cellStyle name="常规 7 3 3 3 7 2 3" xfId="43141"/>
    <cellStyle name="常规 7 3 3 3 7 2 3 2" xfId="43142"/>
    <cellStyle name="常规 7 3 3 3 7 2 4" xfId="43143"/>
    <cellStyle name="常规 7 3 3 3 7 2 4 2" xfId="43144"/>
    <cellStyle name="常规 7 3 3 3 7 2 5" xfId="43145"/>
    <cellStyle name="常规 7 3 3 3 7 3" xfId="43146"/>
    <cellStyle name="常规 7 3 3 3 7 3 2" xfId="43147"/>
    <cellStyle name="常规 7 3 3 3 7 4" xfId="43148"/>
    <cellStyle name="常规 7 3 3 3 7 4 2" xfId="43149"/>
    <cellStyle name="常规 7 3 3 3 7 5" xfId="43150"/>
    <cellStyle name="常规 7 3 3 3 7 5 2" xfId="43151"/>
    <cellStyle name="常规 7 3 3 3 7 6" xfId="43152"/>
    <cellStyle name="常规 7 3 3 3 8" xfId="43153"/>
    <cellStyle name="常规 7 3 3 3 8 2" xfId="43154"/>
    <cellStyle name="常规 7 3 3 3 8 2 2" xfId="43155"/>
    <cellStyle name="常规 7 3 3 3 8 3" xfId="43156"/>
    <cellStyle name="常规 7 3 3 3 8 3 2" xfId="43157"/>
    <cellStyle name="常规 7 3 3 3 8 4" xfId="43158"/>
    <cellStyle name="常规 7 3 3 3 8 4 2" xfId="43159"/>
    <cellStyle name="常规 7 3 3 3 8 5" xfId="43160"/>
    <cellStyle name="常规 7 3 3 3 9" xfId="43161"/>
    <cellStyle name="常规 7 3 3 3 9 2" xfId="43162"/>
    <cellStyle name="常规 7 3 3 3 9 2 2" xfId="43163"/>
    <cellStyle name="常规 7 3 3 3 9 3" xfId="43164"/>
    <cellStyle name="常规 7 3 3 3 9 3 2" xfId="43165"/>
    <cellStyle name="常规 7 3 3 3 9 4" xfId="43166"/>
    <cellStyle name="常规 7 3 3 3 9 4 2" xfId="43167"/>
    <cellStyle name="常规 7 3 3 3 9 5" xfId="43168"/>
    <cellStyle name="常规 7 3 3 4" xfId="43169"/>
    <cellStyle name="常规 7 3 3 4 10" xfId="43170"/>
    <cellStyle name="常规 7 3 3 4 10 2" xfId="43171"/>
    <cellStyle name="常规 7 3 3 4 10 2 2" xfId="43172"/>
    <cellStyle name="常规 7 3 3 4 10 3" xfId="43173"/>
    <cellStyle name="常规 7 3 3 4 10 3 2" xfId="43174"/>
    <cellStyle name="常规 7 3 3 4 10 4" xfId="43175"/>
    <cellStyle name="常规 7 3 3 4 10 4 2" xfId="43176"/>
    <cellStyle name="常规 7 3 3 4 10 5" xfId="43177"/>
    <cellStyle name="常规 7 3 3 4 11" xfId="43178"/>
    <cellStyle name="常规 7 3 3 4 11 2" xfId="43179"/>
    <cellStyle name="常规 7 3 3 4 11 2 2" xfId="43180"/>
    <cellStyle name="常规 7 3 3 4 11 3" xfId="43181"/>
    <cellStyle name="常规 7 3 3 4 11 3 2" xfId="43182"/>
    <cellStyle name="常规 7 3 3 4 11 4" xfId="43183"/>
    <cellStyle name="常规 7 3 3 4 12" xfId="43184"/>
    <cellStyle name="常规 7 3 3 4 12 2" xfId="43185"/>
    <cellStyle name="常规 7 3 3 4 13" xfId="43186"/>
    <cellStyle name="常规 7 3 3 4 13 2" xfId="43187"/>
    <cellStyle name="常规 7 3 3 4 14" xfId="43188"/>
    <cellStyle name="常规 7 3 3 4 14 2" xfId="43189"/>
    <cellStyle name="常规 7 3 3 4 15" xfId="43190"/>
    <cellStyle name="常规 7 3 3 4 2" xfId="43191"/>
    <cellStyle name="常规 7 3 3 4 2 10" xfId="43192"/>
    <cellStyle name="常规 7 3 3 4 2 10 2" xfId="43193"/>
    <cellStyle name="常规 7 3 3 4 2 11" xfId="43194"/>
    <cellStyle name="常规 7 3 3 4 2 11 2" xfId="43195"/>
    <cellStyle name="常规 7 3 3 4 2 12" xfId="43196"/>
    <cellStyle name="常规 7 3 3 4 2 2" xfId="43197"/>
    <cellStyle name="常规 7 3 3 4 2 2 10" xfId="43198"/>
    <cellStyle name="常规 7 3 3 4 2 2 10 2" xfId="43199"/>
    <cellStyle name="常规 7 3 3 4 2 2 11" xfId="43200"/>
    <cellStyle name="常规 7 3 3 4 2 2 2" xfId="43201"/>
    <cellStyle name="常规 7 3 3 4 2 2 2 10" xfId="43202"/>
    <cellStyle name="常规 7 3 3 4 2 2 2 2" xfId="43203"/>
    <cellStyle name="常规 7 3 3 4 2 2 2 2 2" xfId="43204"/>
    <cellStyle name="常规 7 3 3 4 2 2 2 2 2 2" xfId="43205"/>
    <cellStyle name="常规 7 3 3 4 2 2 2 2 2 2 2" xfId="43206"/>
    <cellStyle name="常规 7 3 3 4 2 2 2 2 2 2 2 2" xfId="43207"/>
    <cellStyle name="常规 7 3 3 4 2 2 2 2 2 2 3" xfId="43208"/>
    <cellStyle name="常规 7 3 3 4 2 2 2 2 2 2 3 2" xfId="43209"/>
    <cellStyle name="常规 7 3 3 4 2 2 2 2 2 2 4" xfId="43210"/>
    <cellStyle name="常规 7 3 3 4 2 2 2 2 2 2 4 2" xfId="43211"/>
    <cellStyle name="常规 7 3 3 4 2 2 2 2 2 2 5" xfId="43212"/>
    <cellStyle name="常规 7 3 3 4 2 2 2 2 2 3" xfId="43213"/>
    <cellStyle name="常规 7 3 3 4 2 2 2 2 2 3 2" xfId="43214"/>
    <cellStyle name="常规 7 3 3 4 2 2 2 2 2 4" xfId="43215"/>
    <cellStyle name="常规 7 3 3 4 2 2 2 2 2 4 2" xfId="43216"/>
    <cellStyle name="常规 7 3 3 4 2 2 2 2 2 5" xfId="43217"/>
    <cellStyle name="常规 7 3 3 4 2 2 2 2 2 5 2" xfId="43218"/>
    <cellStyle name="常规 7 3 3 4 2 2 2 2 2 6" xfId="43219"/>
    <cellStyle name="常规 7 3 3 4 2 2 2 2 3" xfId="43220"/>
    <cellStyle name="常规 7 3 3 4 2 2 2 2 3 2" xfId="43221"/>
    <cellStyle name="常规 7 3 3 4 2 2 2 2 3 2 2" xfId="43222"/>
    <cellStyle name="常规 7 3 3 4 2 2 2 2 3 3" xfId="43223"/>
    <cellStyle name="常规 7 3 3 4 2 2 2 2 3 3 2" xfId="43224"/>
    <cellStyle name="常规 7 3 3 4 2 2 2 2 3 4" xfId="43225"/>
    <cellStyle name="常规 7 3 3 4 2 2 2 2 3 4 2" xfId="43226"/>
    <cellStyle name="常规 7 3 3 4 2 2 2 2 3 5" xfId="43227"/>
    <cellStyle name="常规 7 3 3 4 2 2 2 2 4" xfId="43228"/>
    <cellStyle name="常规 7 3 3 4 2 2 2 2 4 2" xfId="43229"/>
    <cellStyle name="常规 7 3 3 4 2 2 2 2 4 2 2" xfId="43230"/>
    <cellStyle name="常规 7 3 3 4 2 2 2 2 4 3" xfId="43231"/>
    <cellStyle name="常规 7 3 3 4 2 2 2 2 4 3 2" xfId="43232"/>
    <cellStyle name="常规 7 3 3 4 2 2 2 2 4 4" xfId="43233"/>
    <cellStyle name="常规 7 3 3 4 2 2 2 2 4 4 2" xfId="43234"/>
    <cellStyle name="常规 7 3 3 4 2 2 2 2 4 5" xfId="43235"/>
    <cellStyle name="常规 7 3 3 4 2 2 2 2 5" xfId="43236"/>
    <cellStyle name="常规 7 3 3 4 2 2 2 2 5 2" xfId="43237"/>
    <cellStyle name="常规 7 3 3 4 2 2 2 2 5 2 2" xfId="43238"/>
    <cellStyle name="常规 7 3 3 4 2 2 2 2 5 3" xfId="43239"/>
    <cellStyle name="常规 7 3 3 4 2 2 2 2 5 3 2" xfId="43240"/>
    <cellStyle name="常规 7 3 3 4 2 2 2 2 5 4" xfId="43241"/>
    <cellStyle name="常规 7 3 3 4 2 2 2 2 6" xfId="43242"/>
    <cellStyle name="常规 7 3 3 4 2 2 2 2 6 2" xfId="43243"/>
    <cellStyle name="常规 7 3 3 4 2 2 2 2 7" xfId="43244"/>
    <cellStyle name="常规 7 3 3 4 2 2 2 2 7 2" xfId="43245"/>
    <cellStyle name="常规 7 3 3 4 2 2 2 2 8" xfId="43246"/>
    <cellStyle name="常规 7 3 3 4 2 2 2 2 8 2" xfId="43247"/>
    <cellStyle name="常规 7 3 3 4 2 2 2 2 9" xfId="43248"/>
    <cellStyle name="常规 7 3 3 4 2 2 2 3" xfId="43249"/>
    <cellStyle name="常规 7 3 3 4 2 2 2 3 2" xfId="43250"/>
    <cellStyle name="常规 7 3 3 4 2 2 2 3 2 2" xfId="43251"/>
    <cellStyle name="常规 7 3 3 4 2 2 2 3 2 2 2" xfId="43252"/>
    <cellStyle name="常规 7 3 3 4 2 2 2 3 2 3" xfId="43253"/>
    <cellStyle name="常规 7 3 3 4 2 2 2 3 2 3 2" xfId="43254"/>
    <cellStyle name="常规 7 3 3 4 2 2 2 3 2 4" xfId="43255"/>
    <cellStyle name="常规 7 3 3 4 2 2 2 3 2 4 2" xfId="43256"/>
    <cellStyle name="常规 7 3 3 4 2 2 2 3 2 5" xfId="43257"/>
    <cellStyle name="常规 7 3 3 4 2 2 2 3 3" xfId="43258"/>
    <cellStyle name="常规 7 3 3 4 2 2 2 3 3 2" xfId="43259"/>
    <cellStyle name="常规 7 3 3 4 2 2 2 3 4" xfId="43260"/>
    <cellStyle name="常规 7 3 3 4 2 2 2 3 4 2" xfId="43261"/>
    <cellStyle name="常规 7 3 3 4 2 2 2 3 5" xfId="43262"/>
    <cellStyle name="常规 7 3 3 4 2 2 2 3 5 2" xfId="43263"/>
    <cellStyle name="常规 7 3 3 4 2 2 2 3 6" xfId="43264"/>
    <cellStyle name="常规 7 3 3 4 2 2 2 4" xfId="43265"/>
    <cellStyle name="常规 7 3 3 4 2 2 2 4 2" xfId="43266"/>
    <cellStyle name="常规 7 3 3 4 2 2 2 4 2 2" xfId="43267"/>
    <cellStyle name="常规 7 3 3 4 2 2 2 4 3" xfId="43268"/>
    <cellStyle name="常规 7 3 3 4 2 2 2 4 3 2" xfId="43269"/>
    <cellStyle name="常规 7 3 3 4 2 2 2 4 4" xfId="43270"/>
    <cellStyle name="常规 7 3 3 4 2 2 2 4 4 2" xfId="43271"/>
    <cellStyle name="常规 7 3 3 4 2 2 2 4 5" xfId="43272"/>
    <cellStyle name="常规 7 3 3 4 2 2 2 5" xfId="43273"/>
    <cellStyle name="常规 7 3 3 4 2 2 2 5 2" xfId="43274"/>
    <cellStyle name="常规 7 3 3 4 2 2 2 5 2 2" xfId="43275"/>
    <cellStyle name="常规 7 3 3 4 2 2 2 5 3" xfId="43276"/>
    <cellStyle name="常规 7 3 3 4 2 2 2 5 3 2" xfId="43277"/>
    <cellStyle name="常规 7 3 3 4 2 2 2 5 4" xfId="43278"/>
    <cellStyle name="常规 7 3 3 4 2 2 2 5 4 2" xfId="43279"/>
    <cellStyle name="常规 7 3 3 4 2 2 2 5 5" xfId="43280"/>
    <cellStyle name="常规 7 3 3 4 2 2 2 6" xfId="43281"/>
    <cellStyle name="常规 7 3 3 4 2 2 2 6 2" xfId="43282"/>
    <cellStyle name="常规 7 3 3 4 2 2 2 6 2 2" xfId="43283"/>
    <cellStyle name="常规 7 3 3 4 2 2 2 6 3" xfId="43284"/>
    <cellStyle name="常规 7 3 3 4 2 2 2 6 3 2" xfId="43285"/>
    <cellStyle name="常规 7 3 3 4 2 2 2 6 4" xfId="43286"/>
    <cellStyle name="常规 7 3 3 4 2 2 2 7" xfId="43287"/>
    <cellStyle name="常规 7 3 3 4 2 2 2 7 2" xfId="43288"/>
    <cellStyle name="常规 7 3 3 4 2 2 2 8" xfId="43289"/>
    <cellStyle name="常规 7 3 3 4 2 2 2 8 2" xfId="43290"/>
    <cellStyle name="常规 7 3 3 4 2 2 2 9" xfId="43291"/>
    <cellStyle name="常规 7 3 3 4 2 2 2 9 2" xfId="43292"/>
    <cellStyle name="常规 7 3 3 4 2 2 3" xfId="43293"/>
    <cellStyle name="常规 7 3 3 4 2 2 3 2" xfId="43294"/>
    <cellStyle name="常规 7 3 3 4 2 2 3 2 2" xfId="43295"/>
    <cellStyle name="常规 7 3 3 4 2 2 3 2 2 2" xfId="43296"/>
    <cellStyle name="常规 7 3 3 4 2 2 3 2 2 2 2" xfId="43297"/>
    <cellStyle name="常规 7 3 3 4 2 2 3 2 2 3" xfId="43298"/>
    <cellStyle name="常规 7 3 3 4 2 2 3 2 2 3 2" xfId="43299"/>
    <cellStyle name="常规 7 3 3 4 2 2 3 2 2 4" xfId="43300"/>
    <cellStyle name="常规 7 3 3 4 2 2 3 2 2 4 2" xfId="43301"/>
    <cellStyle name="常规 7 3 3 4 2 2 3 2 2 5" xfId="43302"/>
    <cellStyle name="常规 7 3 3 4 2 2 3 2 3" xfId="43303"/>
    <cellStyle name="常规 7 3 3 4 2 2 3 2 3 2" xfId="43304"/>
    <cellStyle name="常规 7 3 3 4 2 2 3 2 4" xfId="43305"/>
    <cellStyle name="常规 7 3 3 4 2 2 3 2 4 2" xfId="43306"/>
    <cellStyle name="常规 7 3 3 4 2 2 3 2 5" xfId="43307"/>
    <cellStyle name="常规 7 3 3 4 2 2 3 2 5 2" xfId="43308"/>
    <cellStyle name="常规 7 3 3 4 2 2 3 2 6" xfId="43309"/>
    <cellStyle name="常规 7 3 3 4 2 2 3 3" xfId="43310"/>
    <cellStyle name="常规 7 3 3 4 2 2 3 3 2" xfId="43311"/>
    <cellStyle name="常规 7 3 3 4 2 2 3 3 2 2" xfId="43312"/>
    <cellStyle name="常规 7 3 3 4 2 2 3 3 3" xfId="43313"/>
    <cellStyle name="常规 7 3 3 4 2 2 3 3 3 2" xfId="43314"/>
    <cellStyle name="常规 7 3 3 4 2 2 3 3 4" xfId="43315"/>
    <cellStyle name="常规 7 3 3 4 2 2 3 3 4 2" xfId="43316"/>
    <cellStyle name="常规 7 3 3 4 2 2 3 3 5" xfId="43317"/>
    <cellStyle name="常规 7 3 3 4 2 2 3 4" xfId="43318"/>
    <cellStyle name="常规 7 3 3 4 2 2 3 4 2" xfId="43319"/>
    <cellStyle name="常规 7 3 3 4 2 2 3 4 2 2" xfId="43320"/>
    <cellStyle name="常规 7 3 3 4 2 2 3 4 3" xfId="43321"/>
    <cellStyle name="常规 7 3 3 4 2 2 3 4 3 2" xfId="43322"/>
    <cellStyle name="常规 7 3 3 4 2 2 3 4 4" xfId="43323"/>
    <cellStyle name="常规 7 3 3 4 2 2 3 4 4 2" xfId="43324"/>
    <cellStyle name="常规 7 3 3 4 2 2 3 4 5" xfId="43325"/>
    <cellStyle name="常规 7 3 3 4 2 2 3 5" xfId="43326"/>
    <cellStyle name="常规 7 3 3 4 2 2 3 5 2" xfId="43327"/>
    <cellStyle name="常规 7 3 3 4 2 2 3 5 2 2" xfId="43328"/>
    <cellStyle name="常规 7 3 3 4 2 2 3 5 3" xfId="43329"/>
    <cellStyle name="常规 7 3 3 4 2 2 3 5 3 2" xfId="43330"/>
    <cellStyle name="常规 7 3 3 4 2 2 3 5 4" xfId="43331"/>
    <cellStyle name="常规 7 3 3 4 2 2 3 6" xfId="43332"/>
    <cellStyle name="常规 7 3 3 4 2 2 3 6 2" xfId="43333"/>
    <cellStyle name="常规 7 3 3 4 2 2 3 7" xfId="43334"/>
    <cellStyle name="常规 7 3 3 4 2 2 3 7 2" xfId="43335"/>
    <cellStyle name="常规 7 3 3 4 2 2 3 8" xfId="43336"/>
    <cellStyle name="常规 7 3 3 4 2 2 3 8 2" xfId="43337"/>
    <cellStyle name="常规 7 3 3 4 2 2 3 9" xfId="43338"/>
    <cellStyle name="常规 7 3 3 4 2 2 4" xfId="43339"/>
    <cellStyle name="常规 7 3 3 4 2 2 4 2" xfId="43340"/>
    <cellStyle name="常规 7 3 3 4 2 2 4 2 2" xfId="43341"/>
    <cellStyle name="常规 7 3 3 4 2 2 4 2 2 2" xfId="43342"/>
    <cellStyle name="常规 7 3 3 4 2 2 4 2 3" xfId="43343"/>
    <cellStyle name="常规 7 3 3 4 2 2 4 2 3 2" xfId="43344"/>
    <cellStyle name="常规 7 3 3 4 2 2 4 2 4" xfId="43345"/>
    <cellStyle name="常规 7 3 3 4 2 2 4 2 4 2" xfId="43346"/>
    <cellStyle name="常规 7 3 3 4 2 2 4 2 5" xfId="43347"/>
    <cellStyle name="常规 7 3 3 4 2 2 4 3" xfId="43348"/>
    <cellStyle name="常规 7 3 3 4 2 2 4 3 2" xfId="43349"/>
    <cellStyle name="常规 7 3 3 4 2 2 4 4" xfId="43350"/>
    <cellStyle name="常规 7 3 3 4 2 2 4 4 2" xfId="43351"/>
    <cellStyle name="常规 7 3 3 4 2 2 4 5" xfId="43352"/>
    <cellStyle name="常规 7 3 3 4 2 2 4 5 2" xfId="43353"/>
    <cellStyle name="常规 7 3 3 4 2 2 4 6" xfId="43354"/>
    <cellStyle name="常规 7 3 3 4 2 2 5" xfId="43355"/>
    <cellStyle name="常规 7 3 3 4 2 2 5 2" xfId="43356"/>
    <cellStyle name="常规 7 3 3 4 2 2 5 2 2" xfId="43357"/>
    <cellStyle name="常规 7 3 3 4 2 2 5 3" xfId="43358"/>
    <cellStyle name="常规 7 3 3 4 2 2 5 3 2" xfId="43359"/>
    <cellStyle name="常规 7 3 3 4 2 2 5 4" xfId="43360"/>
    <cellStyle name="常规 7 3 3 4 2 2 5 4 2" xfId="43361"/>
    <cellStyle name="常规 7 3 3 4 2 2 5 5" xfId="43362"/>
    <cellStyle name="常规 7 3 3 4 2 2 6" xfId="43363"/>
    <cellStyle name="常规 7 3 3 4 2 2 6 2" xfId="43364"/>
    <cellStyle name="常规 7 3 3 4 2 2 6 2 2" xfId="43365"/>
    <cellStyle name="常规 7 3 3 4 2 2 6 3" xfId="43366"/>
    <cellStyle name="常规 7 3 3 4 2 2 6 3 2" xfId="43367"/>
    <cellStyle name="常规 7 3 3 4 2 2 6 4" xfId="43368"/>
    <cellStyle name="常规 7 3 3 4 2 2 6 4 2" xfId="43369"/>
    <cellStyle name="常规 7 3 3 4 2 2 6 5" xfId="43370"/>
    <cellStyle name="常规 7 3 3 4 2 2 7" xfId="43371"/>
    <cellStyle name="常规 7 3 3 4 2 2 7 2" xfId="43372"/>
    <cellStyle name="常规 7 3 3 4 2 2 7 2 2" xfId="43373"/>
    <cellStyle name="常规 7 3 3 4 2 2 7 3" xfId="43374"/>
    <cellStyle name="常规 7 3 3 4 2 2 7 3 2" xfId="43375"/>
    <cellStyle name="常规 7 3 3 4 2 2 7 4" xfId="43376"/>
    <cellStyle name="常规 7 3 3 4 2 2 8" xfId="43377"/>
    <cellStyle name="常规 7 3 3 4 2 2 8 2" xfId="43378"/>
    <cellStyle name="常规 7 3 3 4 2 2 9" xfId="43379"/>
    <cellStyle name="常规 7 3 3 4 2 2 9 2" xfId="43380"/>
    <cellStyle name="常规 7 3 3 4 2 3" xfId="43381"/>
    <cellStyle name="常规 7 3 3 4 2 3 10" xfId="43382"/>
    <cellStyle name="常规 7 3 3 4 2 3 2" xfId="43383"/>
    <cellStyle name="常规 7 3 3 4 2 3 2 2" xfId="43384"/>
    <cellStyle name="常规 7 3 3 4 2 3 2 2 2" xfId="43385"/>
    <cellStyle name="常规 7 3 3 4 2 3 2 2 2 2" xfId="43386"/>
    <cellStyle name="常规 7 3 3 4 2 3 2 2 2 2 2" xfId="43387"/>
    <cellStyle name="常规 7 3 3 4 2 3 2 2 2 3" xfId="43388"/>
    <cellStyle name="常规 7 3 3 4 2 3 2 2 2 3 2" xfId="43389"/>
    <cellStyle name="常规 7 3 3 4 2 3 2 2 2 4" xfId="43390"/>
    <cellStyle name="常规 7 3 3 4 2 3 2 2 2 4 2" xfId="43391"/>
    <cellStyle name="常规 7 3 3 4 2 3 2 2 2 5" xfId="43392"/>
    <cellStyle name="常规 7 3 3 4 2 3 2 2 3" xfId="43393"/>
    <cellStyle name="常规 7 3 3 4 2 3 2 2 3 2" xfId="43394"/>
    <cellStyle name="常规 7 3 3 4 2 3 2 2 4" xfId="43395"/>
    <cellStyle name="常规 7 3 3 4 2 3 2 2 4 2" xfId="43396"/>
    <cellStyle name="常规 7 3 3 4 2 3 2 2 5" xfId="43397"/>
    <cellStyle name="常规 7 3 3 4 2 3 2 2 5 2" xfId="43398"/>
    <cellStyle name="常规 7 3 3 4 2 3 2 2 6" xfId="43399"/>
    <cellStyle name="常规 7 3 3 4 2 3 2 3" xfId="43400"/>
    <cellStyle name="常规 7 3 3 4 2 3 2 3 2" xfId="43401"/>
    <cellStyle name="常规 7 3 3 4 2 3 2 3 2 2" xfId="43402"/>
    <cellStyle name="常规 7 3 3 4 2 3 2 3 3" xfId="43403"/>
    <cellStyle name="常规 7 3 3 4 2 3 2 3 3 2" xfId="43404"/>
    <cellStyle name="常规 7 3 3 4 2 3 2 3 4" xfId="43405"/>
    <cellStyle name="常规 7 3 3 4 2 3 2 3 4 2" xfId="43406"/>
    <cellStyle name="常规 7 3 3 4 2 3 2 3 5" xfId="43407"/>
    <cellStyle name="常规 7 3 3 4 2 3 2 4" xfId="43408"/>
    <cellStyle name="常规 7 3 3 4 2 3 2 4 2" xfId="43409"/>
    <cellStyle name="常规 7 3 3 4 2 3 2 4 2 2" xfId="43410"/>
    <cellStyle name="常规 7 3 3 4 2 3 2 4 3" xfId="43411"/>
    <cellStyle name="常规 7 3 3 4 2 3 2 4 3 2" xfId="43412"/>
    <cellStyle name="常规 7 3 3 4 2 3 2 4 4" xfId="43413"/>
    <cellStyle name="常规 7 3 3 4 2 3 2 4 4 2" xfId="43414"/>
    <cellStyle name="常规 7 3 3 4 2 3 2 4 5" xfId="43415"/>
    <cellStyle name="常规 7 3 3 4 2 3 2 5" xfId="43416"/>
    <cellStyle name="常规 7 3 3 4 2 3 2 5 2" xfId="43417"/>
    <cellStyle name="常规 7 3 3 4 2 3 2 5 2 2" xfId="43418"/>
    <cellStyle name="常规 7 3 3 4 2 3 2 5 3" xfId="43419"/>
    <cellStyle name="常规 7 3 3 4 2 3 2 5 3 2" xfId="43420"/>
    <cellStyle name="常规 7 3 3 4 2 3 2 5 4" xfId="43421"/>
    <cellStyle name="常规 7 3 3 4 2 3 2 6" xfId="43422"/>
    <cellStyle name="常规 7 3 3 4 2 3 2 6 2" xfId="43423"/>
    <cellStyle name="常规 7 3 3 4 2 3 2 7" xfId="43424"/>
    <cellStyle name="常规 7 3 3 4 2 3 2 7 2" xfId="43425"/>
    <cellStyle name="常规 7 3 3 4 2 3 2 8" xfId="43426"/>
    <cellStyle name="常规 7 3 3 4 2 3 2 8 2" xfId="43427"/>
    <cellStyle name="常规 7 3 3 4 2 3 2 9" xfId="43428"/>
    <cellStyle name="常规 7 3 3 4 2 3 3" xfId="43429"/>
    <cellStyle name="常规 7 3 3 4 2 3 3 2" xfId="43430"/>
    <cellStyle name="常规 7 3 3 4 2 3 3 2 2" xfId="43431"/>
    <cellStyle name="常规 7 3 3 4 2 3 3 2 2 2" xfId="43432"/>
    <cellStyle name="常规 7 3 3 4 2 3 3 2 3" xfId="43433"/>
    <cellStyle name="常规 7 3 3 4 2 3 3 2 3 2" xfId="43434"/>
    <cellStyle name="常规 7 3 3 4 2 3 3 2 4" xfId="43435"/>
    <cellStyle name="常规 7 3 3 4 2 3 3 2 4 2" xfId="43436"/>
    <cellStyle name="常规 7 3 3 4 2 3 3 2 5" xfId="43437"/>
    <cellStyle name="常规 7 3 3 4 2 3 3 3" xfId="43438"/>
    <cellStyle name="常规 7 3 3 4 2 3 3 3 2" xfId="43439"/>
    <cellStyle name="常规 7 3 3 4 2 3 3 4" xfId="43440"/>
    <cellStyle name="常规 7 3 3 4 2 3 3 4 2" xfId="43441"/>
    <cellStyle name="常规 7 3 3 4 2 3 3 5" xfId="43442"/>
    <cellStyle name="常规 7 3 3 4 2 3 3 5 2" xfId="43443"/>
    <cellStyle name="常规 7 3 3 4 2 3 3 6" xfId="43444"/>
    <cellStyle name="常规 7 3 3 4 2 3 4" xfId="43445"/>
    <cellStyle name="常规 7 3 3 4 2 3 4 2" xfId="43446"/>
    <cellStyle name="常规 7 3 3 4 2 3 4 2 2" xfId="43447"/>
    <cellStyle name="常规 7 3 3 4 2 3 4 3" xfId="43448"/>
    <cellStyle name="常规 7 3 3 4 2 3 4 3 2" xfId="43449"/>
    <cellStyle name="常规 7 3 3 4 2 3 4 4" xfId="43450"/>
    <cellStyle name="常规 7 3 3 4 2 3 4 4 2" xfId="43451"/>
    <cellStyle name="常规 7 3 3 4 2 3 4 5" xfId="43452"/>
    <cellStyle name="常规 7 3 3 4 2 3 5" xfId="43453"/>
    <cellStyle name="常规 7 3 3 4 2 3 5 2" xfId="43454"/>
    <cellStyle name="常规 7 3 3 4 2 3 5 2 2" xfId="43455"/>
    <cellStyle name="常规 7 3 3 4 2 3 5 3" xfId="43456"/>
    <cellStyle name="常规 7 3 3 4 2 3 5 3 2" xfId="43457"/>
    <cellStyle name="常规 7 3 3 4 2 3 5 4" xfId="43458"/>
    <cellStyle name="常规 7 3 3 4 2 3 5 4 2" xfId="43459"/>
    <cellStyle name="常规 7 3 3 4 2 3 5 5" xfId="43460"/>
    <cellStyle name="常规 7 3 3 4 2 3 6" xfId="43461"/>
    <cellStyle name="常规 7 3 3 4 2 3 6 2" xfId="43462"/>
    <cellStyle name="常规 7 3 3 4 2 3 6 2 2" xfId="43463"/>
    <cellStyle name="常规 7 3 3 4 2 3 6 3" xfId="43464"/>
    <cellStyle name="常规 7 3 3 4 2 3 6 3 2" xfId="43465"/>
    <cellStyle name="常规 7 3 3 4 2 3 6 4" xfId="43466"/>
    <cellStyle name="常规 7 3 3 4 2 3 7" xfId="43467"/>
    <cellStyle name="常规 7 3 3 4 2 3 7 2" xfId="43468"/>
    <cellStyle name="常规 7 3 3 4 2 3 8" xfId="43469"/>
    <cellStyle name="常规 7 3 3 4 2 3 8 2" xfId="43470"/>
    <cellStyle name="常规 7 3 3 4 2 3 9" xfId="43471"/>
    <cellStyle name="常规 7 3 3 4 2 3 9 2" xfId="43472"/>
    <cellStyle name="常规 7 3 3 4 2 4" xfId="43473"/>
    <cellStyle name="常规 7 3 3 4 2 4 2" xfId="43474"/>
    <cellStyle name="常规 7 3 3 4 2 4 2 2" xfId="43475"/>
    <cellStyle name="常规 7 3 3 4 2 4 2 2 2" xfId="43476"/>
    <cellStyle name="常规 7 3 3 4 2 4 2 2 2 2" xfId="43477"/>
    <cellStyle name="常规 7 3 3 4 2 4 2 2 3" xfId="43478"/>
    <cellStyle name="常规 7 3 3 4 2 4 2 2 3 2" xfId="43479"/>
    <cellStyle name="常规 7 3 3 4 2 4 2 2 4" xfId="43480"/>
    <cellStyle name="常规 7 3 3 4 2 4 2 2 4 2" xfId="43481"/>
    <cellStyle name="常规 7 3 3 4 2 4 2 2 5" xfId="43482"/>
    <cellStyle name="常规 7 3 3 4 2 4 2 3" xfId="43483"/>
    <cellStyle name="常规 7 3 3 4 2 4 2 3 2" xfId="43484"/>
    <cellStyle name="常规 7 3 3 4 2 4 2 4" xfId="43485"/>
    <cellStyle name="常规 7 3 3 4 2 4 2 4 2" xfId="43486"/>
    <cellStyle name="常规 7 3 3 4 2 4 2 5" xfId="43487"/>
    <cellStyle name="常规 7 3 3 4 2 4 2 5 2" xfId="43488"/>
    <cellStyle name="常规 7 3 3 4 2 4 2 6" xfId="43489"/>
    <cellStyle name="常规 7 3 3 4 2 4 3" xfId="43490"/>
    <cellStyle name="常规 7 3 3 4 2 4 3 2" xfId="43491"/>
    <cellStyle name="常规 7 3 3 4 2 4 3 2 2" xfId="43492"/>
    <cellStyle name="常规 7 3 3 4 2 4 3 3" xfId="43493"/>
    <cellStyle name="常规 7 3 3 4 2 4 3 3 2" xfId="43494"/>
    <cellStyle name="常规 7 3 3 4 2 4 3 4" xfId="43495"/>
    <cellStyle name="常规 7 3 3 4 2 4 3 4 2" xfId="43496"/>
    <cellStyle name="常规 7 3 3 4 2 4 3 5" xfId="43497"/>
    <cellStyle name="常规 7 3 3 4 2 4 4" xfId="43498"/>
    <cellStyle name="常规 7 3 3 4 2 4 4 2" xfId="43499"/>
    <cellStyle name="常规 7 3 3 4 2 4 4 2 2" xfId="43500"/>
    <cellStyle name="常规 7 3 3 4 2 4 4 3" xfId="43501"/>
    <cellStyle name="常规 7 3 3 4 2 4 4 3 2" xfId="43502"/>
    <cellStyle name="常规 7 3 3 4 2 4 4 4" xfId="43503"/>
    <cellStyle name="常规 7 3 3 4 2 4 4 4 2" xfId="43504"/>
    <cellStyle name="常规 7 3 3 4 2 4 4 5" xfId="43505"/>
    <cellStyle name="常规 7 3 3 4 2 4 5" xfId="43506"/>
    <cellStyle name="常规 7 3 3 4 2 4 5 2" xfId="43507"/>
    <cellStyle name="常规 7 3 3 4 2 4 5 2 2" xfId="43508"/>
    <cellStyle name="常规 7 3 3 4 2 4 5 3" xfId="43509"/>
    <cellStyle name="常规 7 3 3 4 2 4 5 3 2" xfId="43510"/>
    <cellStyle name="常规 7 3 3 4 2 4 5 4" xfId="43511"/>
    <cellStyle name="常规 7 3 3 4 2 4 6" xfId="43512"/>
    <cellStyle name="常规 7 3 3 4 2 4 6 2" xfId="43513"/>
    <cellStyle name="常规 7 3 3 4 2 4 7" xfId="43514"/>
    <cellStyle name="常规 7 3 3 4 2 4 7 2" xfId="43515"/>
    <cellStyle name="常规 7 3 3 4 2 4 8" xfId="43516"/>
    <cellStyle name="常规 7 3 3 4 2 4 8 2" xfId="43517"/>
    <cellStyle name="常规 7 3 3 4 2 4 9" xfId="43518"/>
    <cellStyle name="常规 7 3 3 4 2 5" xfId="43519"/>
    <cellStyle name="常规 7 3 3 4 2 5 2" xfId="43520"/>
    <cellStyle name="常规 7 3 3 4 2 5 2 2" xfId="43521"/>
    <cellStyle name="常规 7 3 3 4 2 5 2 2 2" xfId="43522"/>
    <cellStyle name="常规 7 3 3 4 2 5 2 3" xfId="43523"/>
    <cellStyle name="常规 7 3 3 4 2 5 2 3 2" xfId="43524"/>
    <cellStyle name="常规 7 3 3 4 2 5 2 4" xfId="43525"/>
    <cellStyle name="常规 7 3 3 4 2 5 2 4 2" xfId="43526"/>
    <cellStyle name="常规 7 3 3 4 2 5 2 5" xfId="43527"/>
    <cellStyle name="常规 7 3 3 4 2 5 3" xfId="43528"/>
    <cellStyle name="常规 7 3 3 4 2 5 3 2" xfId="43529"/>
    <cellStyle name="常规 7 3 3 4 2 5 4" xfId="43530"/>
    <cellStyle name="常规 7 3 3 4 2 5 4 2" xfId="43531"/>
    <cellStyle name="常规 7 3 3 4 2 5 5" xfId="43532"/>
    <cellStyle name="常规 7 3 3 4 2 5 5 2" xfId="43533"/>
    <cellStyle name="常规 7 3 3 4 2 5 6" xfId="43534"/>
    <cellStyle name="常规 7 3 3 4 2 6" xfId="43535"/>
    <cellStyle name="常规 7 3 3 4 2 6 2" xfId="43536"/>
    <cellStyle name="常规 7 3 3 4 2 6 2 2" xfId="43537"/>
    <cellStyle name="常规 7 3 3 4 2 6 3" xfId="43538"/>
    <cellStyle name="常规 7 3 3 4 2 6 3 2" xfId="43539"/>
    <cellStyle name="常规 7 3 3 4 2 6 4" xfId="43540"/>
    <cellStyle name="常规 7 3 3 4 2 6 4 2" xfId="43541"/>
    <cellStyle name="常规 7 3 3 4 2 6 5" xfId="43542"/>
    <cellStyle name="常规 7 3 3 4 2 7" xfId="43543"/>
    <cellStyle name="常规 7 3 3 4 2 7 2" xfId="43544"/>
    <cellStyle name="常规 7 3 3 4 2 7 2 2" xfId="43545"/>
    <cellStyle name="常规 7 3 3 4 2 7 3" xfId="43546"/>
    <cellStyle name="常规 7 3 3 4 2 7 3 2" xfId="43547"/>
    <cellStyle name="常规 7 3 3 4 2 7 4" xfId="43548"/>
    <cellStyle name="常规 7 3 3 4 2 7 4 2" xfId="43549"/>
    <cellStyle name="常规 7 3 3 4 2 7 5" xfId="43550"/>
    <cellStyle name="常规 7 3 3 4 2 8" xfId="43551"/>
    <cellStyle name="常规 7 3 3 4 2 8 2" xfId="43552"/>
    <cellStyle name="常规 7 3 3 4 2 8 2 2" xfId="43553"/>
    <cellStyle name="常规 7 3 3 4 2 8 3" xfId="43554"/>
    <cellStyle name="常规 7 3 3 4 2 8 3 2" xfId="43555"/>
    <cellStyle name="常规 7 3 3 4 2 8 4" xfId="43556"/>
    <cellStyle name="常规 7 3 3 4 2 9" xfId="43557"/>
    <cellStyle name="常规 7 3 3 4 2 9 2" xfId="43558"/>
    <cellStyle name="常规 7 3 3 4 3" xfId="43559"/>
    <cellStyle name="常规 7 3 3 4 3 10" xfId="43560"/>
    <cellStyle name="常规 7 3 3 4 3 10 2" xfId="43561"/>
    <cellStyle name="常规 7 3 3 4 3 11" xfId="43562"/>
    <cellStyle name="常规 7 3 3 4 3 2" xfId="43563"/>
    <cellStyle name="常规 7 3 3 4 3 2 10" xfId="43564"/>
    <cellStyle name="常规 7 3 3 4 3 2 2" xfId="43565"/>
    <cellStyle name="常规 7 3 3 4 3 2 2 2" xfId="43566"/>
    <cellStyle name="常规 7 3 3 4 3 2 2 2 2" xfId="43567"/>
    <cellStyle name="常规 7 3 3 4 3 2 2 2 2 2" xfId="43568"/>
    <cellStyle name="常规 7 3 3 4 3 2 2 2 2 2 2" xfId="43569"/>
    <cellStyle name="常规 7 3 3 4 3 2 2 2 2 3" xfId="43570"/>
    <cellStyle name="常规 7 3 3 4 3 2 2 2 2 3 2" xfId="43571"/>
    <cellStyle name="常规 7 3 3 4 3 2 2 2 2 4" xfId="43572"/>
    <cellStyle name="常规 7 3 3 4 3 2 2 2 2 4 2" xfId="43573"/>
    <cellStyle name="常规 7 3 3 4 3 2 2 2 2 5" xfId="43574"/>
    <cellStyle name="常规 7 3 3 4 3 2 2 2 3" xfId="43575"/>
    <cellStyle name="常规 7 3 3 4 3 2 2 2 3 2" xfId="43576"/>
    <cellStyle name="常规 7 3 3 4 3 2 2 2 4" xfId="43577"/>
    <cellStyle name="常规 7 3 3 4 3 2 2 2 4 2" xfId="43578"/>
    <cellStyle name="常规 7 3 3 4 3 2 2 2 5" xfId="43579"/>
    <cellStyle name="常规 7 3 3 4 3 2 2 2 5 2" xfId="43580"/>
    <cellStyle name="常规 7 3 3 4 3 2 2 2 6" xfId="43581"/>
    <cellStyle name="常规 7 3 3 4 3 2 2 3" xfId="43582"/>
    <cellStyle name="常规 7 3 3 4 3 2 2 3 2" xfId="43583"/>
    <cellStyle name="常规 7 3 3 4 3 2 2 3 2 2" xfId="43584"/>
    <cellStyle name="常规 7 3 3 4 3 2 2 3 3" xfId="43585"/>
    <cellStyle name="常规 7 3 3 4 3 2 2 3 3 2" xfId="43586"/>
    <cellStyle name="常规 7 3 3 4 3 2 2 3 4" xfId="43587"/>
    <cellStyle name="常规 7 3 3 4 3 2 2 3 4 2" xfId="43588"/>
    <cellStyle name="常规 7 3 3 4 3 2 2 3 5" xfId="43589"/>
    <cellStyle name="常规 7 3 3 4 3 2 2 4" xfId="43590"/>
    <cellStyle name="常规 7 3 3 4 3 2 2 4 2" xfId="43591"/>
    <cellStyle name="常规 7 3 3 4 3 2 2 4 2 2" xfId="43592"/>
    <cellStyle name="常规 7 3 3 4 3 2 2 4 3" xfId="43593"/>
    <cellStyle name="常规 7 3 3 4 3 2 2 4 3 2" xfId="43594"/>
    <cellStyle name="常规 7 3 3 4 3 2 2 4 4" xfId="43595"/>
    <cellStyle name="常规 7 3 3 4 3 2 2 4 4 2" xfId="43596"/>
    <cellStyle name="常规 7 3 3 4 3 2 2 4 5" xfId="43597"/>
    <cellStyle name="常规 7 3 3 4 3 2 2 5" xfId="43598"/>
    <cellStyle name="常规 7 3 3 4 3 2 2 5 2" xfId="43599"/>
    <cellStyle name="常规 7 3 3 4 3 2 2 5 2 2" xfId="43600"/>
    <cellStyle name="常规 7 3 3 4 3 2 2 5 3" xfId="43601"/>
    <cellStyle name="常规 7 3 3 4 3 2 2 5 3 2" xfId="43602"/>
    <cellStyle name="常规 7 3 3 4 3 2 2 5 4" xfId="43603"/>
    <cellStyle name="常规 7 3 3 4 3 2 2 6" xfId="43604"/>
    <cellStyle name="常规 7 3 3 4 3 2 2 6 2" xfId="43605"/>
    <cellStyle name="常规 7 3 3 4 3 2 2 7" xfId="43606"/>
    <cellStyle name="常规 7 3 3 4 3 2 2 7 2" xfId="43607"/>
    <cellStyle name="常规 7 3 3 4 3 2 2 8" xfId="43608"/>
    <cellStyle name="常规 7 3 3 4 3 2 2 8 2" xfId="43609"/>
    <cellStyle name="常规 7 3 3 4 3 2 2 9" xfId="43610"/>
    <cellStyle name="常规 7 3 3 4 3 2 3" xfId="43611"/>
    <cellStyle name="常规 7 3 3 4 3 2 3 2" xfId="43612"/>
    <cellStyle name="常规 7 3 3 4 3 2 3 2 2" xfId="43613"/>
    <cellStyle name="常规 7 3 3 4 3 2 3 2 2 2" xfId="43614"/>
    <cellStyle name="常规 7 3 3 4 3 2 3 2 3" xfId="43615"/>
    <cellStyle name="常规 7 3 3 4 3 2 3 2 3 2" xfId="43616"/>
    <cellStyle name="常规 7 3 3 4 3 2 3 2 4" xfId="43617"/>
    <cellStyle name="常规 7 3 3 4 3 2 3 2 4 2" xfId="43618"/>
    <cellStyle name="常规 7 3 3 4 3 2 3 2 5" xfId="43619"/>
    <cellStyle name="常规 7 3 3 4 3 2 3 3" xfId="43620"/>
    <cellStyle name="常规 7 3 3 4 3 2 3 3 2" xfId="43621"/>
    <cellStyle name="常规 7 3 3 4 3 2 3 4" xfId="43622"/>
    <cellStyle name="常规 7 3 3 4 3 2 3 4 2" xfId="43623"/>
    <cellStyle name="常规 7 3 3 4 3 2 3 5" xfId="43624"/>
    <cellStyle name="常规 7 3 3 4 3 2 3 5 2" xfId="43625"/>
    <cellStyle name="常规 7 3 3 4 3 2 3 6" xfId="43626"/>
    <cellStyle name="常规 7 3 3 4 3 2 4" xfId="43627"/>
    <cellStyle name="常规 7 3 3 4 3 2 4 2" xfId="43628"/>
    <cellStyle name="常规 7 3 3 4 3 2 4 2 2" xfId="43629"/>
    <cellStyle name="常规 7 3 3 4 3 2 4 3" xfId="43630"/>
    <cellStyle name="常规 7 3 3 4 3 2 4 3 2" xfId="43631"/>
    <cellStyle name="常规 7 3 3 4 3 2 4 4" xfId="43632"/>
    <cellStyle name="常规 7 3 3 4 3 2 4 4 2" xfId="43633"/>
    <cellStyle name="常规 7 3 3 4 3 2 4 5" xfId="43634"/>
    <cellStyle name="常规 7 3 3 4 3 2 5" xfId="43635"/>
    <cellStyle name="常规 7 3 3 4 3 2 5 2" xfId="43636"/>
    <cellStyle name="常规 7 3 3 4 3 2 5 2 2" xfId="43637"/>
    <cellStyle name="常规 7 3 3 4 3 2 5 3" xfId="43638"/>
    <cellStyle name="常规 7 3 3 4 3 2 5 3 2" xfId="43639"/>
    <cellStyle name="常规 7 3 3 4 3 2 5 4" xfId="43640"/>
    <cellStyle name="常规 7 3 3 4 3 2 5 4 2" xfId="43641"/>
    <cellStyle name="常规 7 3 3 4 3 2 5 5" xfId="43642"/>
    <cellStyle name="常规 7 3 3 4 3 2 6" xfId="43643"/>
    <cellStyle name="常规 7 3 3 4 3 2 6 2" xfId="43644"/>
    <cellStyle name="常规 7 3 3 4 3 2 6 2 2" xfId="43645"/>
    <cellStyle name="常规 7 3 3 4 3 2 6 3" xfId="43646"/>
    <cellStyle name="常规 7 3 3 4 3 2 6 3 2" xfId="43647"/>
    <cellStyle name="常规 7 3 3 4 3 2 6 4" xfId="43648"/>
    <cellStyle name="常规 7 3 3 4 3 2 7" xfId="43649"/>
    <cellStyle name="常规 7 3 3 4 3 2 7 2" xfId="43650"/>
    <cellStyle name="常规 7 3 3 4 3 2 8" xfId="43651"/>
    <cellStyle name="常规 7 3 3 4 3 2 8 2" xfId="43652"/>
    <cellStyle name="常规 7 3 3 4 3 2 9" xfId="43653"/>
    <cellStyle name="常规 7 3 3 4 3 2 9 2" xfId="43654"/>
    <cellStyle name="常规 7 3 3 4 3 3" xfId="43655"/>
    <cellStyle name="常规 7 3 3 4 3 3 2" xfId="43656"/>
    <cellStyle name="常规 7 3 3 4 3 3 2 2" xfId="43657"/>
    <cellStyle name="常规 7 3 3 4 3 3 2 2 2" xfId="43658"/>
    <cellStyle name="常规 7 3 3 4 3 3 2 2 2 2" xfId="43659"/>
    <cellStyle name="常规 7 3 3 4 3 3 2 2 3" xfId="43660"/>
    <cellStyle name="常规 7 3 3 4 3 3 2 2 3 2" xfId="43661"/>
    <cellStyle name="常规 7 3 3 4 3 3 2 2 4" xfId="43662"/>
    <cellStyle name="常规 7 3 3 4 3 3 2 2 4 2" xfId="43663"/>
    <cellStyle name="常规 7 3 3 4 3 3 2 2 5" xfId="43664"/>
    <cellStyle name="常规 7 3 3 4 3 3 2 3" xfId="43665"/>
    <cellStyle name="常规 7 3 3 4 3 3 2 3 2" xfId="43666"/>
    <cellStyle name="常规 7 3 3 4 3 3 2 4" xfId="43667"/>
    <cellStyle name="常规 7 3 3 4 3 3 2 4 2" xfId="43668"/>
    <cellStyle name="常规 7 3 3 4 3 3 2 5" xfId="43669"/>
    <cellStyle name="常规 7 3 3 4 3 3 2 5 2" xfId="43670"/>
    <cellStyle name="常规 7 3 3 4 3 3 2 6" xfId="43671"/>
    <cellStyle name="常规 7 3 3 4 3 3 3" xfId="43672"/>
    <cellStyle name="常规 7 3 3 4 3 3 3 2" xfId="43673"/>
    <cellStyle name="常规 7 3 3 4 3 3 3 2 2" xfId="43674"/>
    <cellStyle name="常规 7 3 3 4 3 3 3 3" xfId="43675"/>
    <cellStyle name="常规 7 3 3 4 3 3 3 3 2" xfId="43676"/>
    <cellStyle name="常规 7 3 3 4 3 3 3 4" xfId="43677"/>
    <cellStyle name="常规 7 3 3 4 3 3 3 4 2" xfId="43678"/>
    <cellStyle name="常规 7 3 3 4 3 3 3 5" xfId="43679"/>
    <cellStyle name="常规 7 3 3 4 3 3 4" xfId="43680"/>
    <cellStyle name="常规 7 3 3 4 3 3 4 2" xfId="43681"/>
    <cellStyle name="常规 7 3 3 4 3 3 4 2 2" xfId="43682"/>
    <cellStyle name="常规 7 3 3 4 3 3 4 3" xfId="43683"/>
    <cellStyle name="常规 7 3 3 4 3 3 4 3 2" xfId="43684"/>
    <cellStyle name="常规 7 3 3 4 3 3 4 4" xfId="43685"/>
    <cellStyle name="常规 7 3 3 4 3 3 4 4 2" xfId="43686"/>
    <cellStyle name="常规 7 3 3 4 3 3 4 5" xfId="43687"/>
    <cellStyle name="常规 7 3 3 4 3 3 5" xfId="43688"/>
    <cellStyle name="常规 7 3 3 4 3 3 5 2" xfId="43689"/>
    <cellStyle name="常规 7 3 3 4 3 3 5 2 2" xfId="43690"/>
    <cellStyle name="常规 7 3 3 4 3 3 5 3" xfId="43691"/>
    <cellStyle name="常规 7 3 3 4 3 3 5 3 2" xfId="43692"/>
    <cellStyle name="常规 7 3 3 4 3 3 5 4" xfId="43693"/>
    <cellStyle name="常规 7 3 3 4 3 3 6" xfId="43694"/>
    <cellStyle name="常规 7 3 3 4 3 3 6 2" xfId="43695"/>
    <cellStyle name="常规 7 3 3 4 3 3 7" xfId="43696"/>
    <cellStyle name="常规 7 3 3 4 3 3 7 2" xfId="43697"/>
    <cellStyle name="常规 7 3 3 4 3 3 8" xfId="43698"/>
    <cellStyle name="常规 7 3 3 4 3 3 8 2" xfId="43699"/>
    <cellStyle name="常规 7 3 3 4 3 3 9" xfId="43700"/>
    <cellStyle name="常规 7 3 3 4 3 4" xfId="43701"/>
    <cellStyle name="常规 7 3 3 4 3 4 2" xfId="43702"/>
    <cellStyle name="常规 7 3 3 4 3 4 2 2" xfId="43703"/>
    <cellStyle name="常规 7 3 3 4 3 4 2 2 2" xfId="43704"/>
    <cellStyle name="常规 7 3 3 4 3 4 2 3" xfId="43705"/>
    <cellStyle name="常规 7 3 3 4 3 4 2 3 2" xfId="43706"/>
    <cellStyle name="常规 7 3 3 4 3 4 2 4" xfId="43707"/>
    <cellStyle name="常规 7 3 3 4 3 4 2 4 2" xfId="43708"/>
    <cellStyle name="常规 7 3 3 4 3 4 2 5" xfId="43709"/>
    <cellStyle name="常规 7 3 3 4 3 4 3" xfId="43710"/>
    <cellStyle name="常规 7 3 3 4 3 4 3 2" xfId="43711"/>
    <cellStyle name="常规 7 3 3 4 3 4 4" xfId="43712"/>
    <cellStyle name="常规 7 3 3 4 3 4 4 2" xfId="43713"/>
    <cellStyle name="常规 7 3 3 4 3 4 5" xfId="43714"/>
    <cellStyle name="常规 7 3 3 4 3 4 5 2" xfId="43715"/>
    <cellStyle name="常规 7 3 3 4 3 4 6" xfId="43716"/>
    <cellStyle name="常规 7 3 3 4 3 5" xfId="43717"/>
    <cellStyle name="常规 7 3 3 4 3 5 2" xfId="43718"/>
    <cellStyle name="常规 7 3 3 4 3 5 2 2" xfId="43719"/>
    <cellStyle name="常规 7 3 3 4 3 5 3" xfId="43720"/>
    <cellStyle name="常规 7 3 3 4 3 5 3 2" xfId="43721"/>
    <cellStyle name="常规 7 3 3 4 3 5 4" xfId="43722"/>
    <cellStyle name="常规 7 3 3 4 3 5 4 2" xfId="43723"/>
    <cellStyle name="常规 7 3 3 4 3 5 5" xfId="43724"/>
    <cellStyle name="常规 7 3 3 4 3 6" xfId="43725"/>
    <cellStyle name="常规 7 3 3 4 3 6 2" xfId="43726"/>
    <cellStyle name="常规 7 3 3 4 3 6 2 2" xfId="43727"/>
    <cellStyle name="常规 7 3 3 4 3 6 3" xfId="43728"/>
    <cellStyle name="常规 7 3 3 4 3 6 3 2" xfId="43729"/>
    <cellStyle name="常规 7 3 3 4 3 6 4" xfId="43730"/>
    <cellStyle name="常规 7 3 3 4 3 6 4 2" xfId="43731"/>
    <cellStyle name="常规 7 3 3 4 3 6 5" xfId="43732"/>
    <cellStyle name="常规 7 3 3 4 3 7" xfId="43733"/>
    <cellStyle name="常规 7 3 3 4 3 7 2" xfId="43734"/>
    <cellStyle name="常规 7 3 3 4 3 7 2 2" xfId="43735"/>
    <cellStyle name="常规 7 3 3 4 3 7 3" xfId="43736"/>
    <cellStyle name="常规 7 3 3 4 3 7 3 2" xfId="43737"/>
    <cellStyle name="常规 7 3 3 4 3 7 4" xfId="43738"/>
    <cellStyle name="常规 7 3 3 4 3 8" xfId="43739"/>
    <cellStyle name="常规 7 3 3 4 3 8 2" xfId="43740"/>
    <cellStyle name="常规 7 3 3 4 3 9" xfId="43741"/>
    <cellStyle name="常规 7 3 3 4 3 9 2" xfId="43742"/>
    <cellStyle name="常规 7 3 3 4 4" xfId="43743"/>
    <cellStyle name="常规 7 3 3 4 4 10" xfId="43744"/>
    <cellStyle name="常规 7 3 3 4 4 10 2" xfId="43745"/>
    <cellStyle name="常规 7 3 3 4 4 11" xfId="43746"/>
    <cellStyle name="常规 7 3 3 4 4 2" xfId="43747"/>
    <cellStyle name="常规 7 3 3 4 4 2 10" xfId="43748"/>
    <cellStyle name="常规 7 3 3 4 4 2 2" xfId="43749"/>
    <cellStyle name="常规 7 3 3 4 4 2 2 2" xfId="43750"/>
    <cellStyle name="常规 7 3 3 4 4 2 2 2 2" xfId="43751"/>
    <cellStyle name="常规 7 3 3 4 4 2 2 2 2 2" xfId="43752"/>
    <cellStyle name="常规 7 3 3 4 4 2 2 2 2 2 2" xfId="43753"/>
    <cellStyle name="常规 7 3 3 4 4 2 2 2 2 3" xfId="43754"/>
    <cellStyle name="常规 7 3 3 4 4 2 2 2 2 3 2" xfId="43755"/>
    <cellStyle name="常规 7 3 3 4 4 2 2 2 2 4" xfId="43756"/>
    <cellStyle name="常规 7 3 3 4 4 2 2 2 2 4 2" xfId="43757"/>
    <cellStyle name="常规 7 3 3 4 4 2 2 2 2 5" xfId="43758"/>
    <cellStyle name="常规 7 3 3 4 4 2 2 2 3" xfId="43759"/>
    <cellStyle name="常规 7 3 3 4 4 2 2 2 3 2" xfId="43760"/>
    <cellStyle name="常规 7 3 3 4 4 2 2 2 4" xfId="43761"/>
    <cellStyle name="常规 7 3 3 4 4 2 2 2 4 2" xfId="43762"/>
    <cellStyle name="常规 7 3 3 4 4 2 2 2 5" xfId="43763"/>
    <cellStyle name="常规 7 3 3 4 4 2 2 2 5 2" xfId="43764"/>
    <cellStyle name="常规 7 3 3 4 4 2 2 2 6" xfId="43765"/>
    <cellStyle name="常规 7 3 3 4 4 2 2 3" xfId="43766"/>
    <cellStyle name="常规 7 3 3 4 4 2 2 3 2" xfId="43767"/>
    <cellStyle name="常规 7 3 3 4 4 2 2 3 2 2" xfId="43768"/>
    <cellStyle name="常规 7 3 3 4 4 2 2 3 3" xfId="43769"/>
    <cellStyle name="常规 7 3 3 4 4 2 2 3 3 2" xfId="43770"/>
    <cellStyle name="常规 7 3 3 4 4 2 2 3 4" xfId="43771"/>
    <cellStyle name="常规 7 3 3 4 4 2 2 3 4 2" xfId="43772"/>
    <cellStyle name="常规 7 3 3 4 4 2 2 3 5" xfId="43773"/>
    <cellStyle name="常规 7 3 3 4 4 2 2 4" xfId="43774"/>
    <cellStyle name="常规 7 3 3 4 4 2 2 4 2" xfId="43775"/>
    <cellStyle name="常规 7 3 3 4 4 2 2 4 2 2" xfId="43776"/>
    <cellStyle name="常规 7 3 3 4 4 2 2 4 3" xfId="43777"/>
    <cellStyle name="常规 7 3 3 4 4 2 2 4 3 2" xfId="43778"/>
    <cellStyle name="常规 7 3 3 4 4 2 2 4 4" xfId="43779"/>
    <cellStyle name="常规 7 3 3 4 4 2 2 4 4 2" xfId="43780"/>
    <cellStyle name="常规 7 3 3 4 4 2 2 4 5" xfId="43781"/>
    <cellStyle name="常规 7 3 3 4 4 2 2 5" xfId="43782"/>
    <cellStyle name="常规 7 3 3 4 4 2 2 5 2" xfId="43783"/>
    <cellStyle name="常规 7 3 3 4 4 2 2 5 2 2" xfId="43784"/>
    <cellStyle name="常规 7 3 3 4 4 2 2 5 3" xfId="43785"/>
    <cellStyle name="常规 7 3 3 4 4 2 2 5 3 2" xfId="43786"/>
    <cellStyle name="常规 7 3 3 4 4 2 2 5 4" xfId="43787"/>
    <cellStyle name="常规 7 3 3 4 4 2 2 6" xfId="43788"/>
    <cellStyle name="常规 7 3 3 4 4 2 2 6 2" xfId="43789"/>
    <cellStyle name="常规 7 3 3 4 4 2 2 7" xfId="43790"/>
    <cellStyle name="常规 7 3 3 4 4 2 2 7 2" xfId="43791"/>
    <cellStyle name="常规 7 3 3 4 4 2 2 8" xfId="43792"/>
    <cellStyle name="常规 7 3 3 4 4 2 2 8 2" xfId="43793"/>
    <cellStyle name="常规 7 3 3 4 4 2 2 9" xfId="43794"/>
    <cellStyle name="常规 7 3 3 4 4 2 3" xfId="43795"/>
    <cellStyle name="常规 7 3 3 4 4 2 3 2" xfId="43796"/>
    <cellStyle name="常规 7 3 3 4 4 2 3 2 2" xfId="43797"/>
    <cellStyle name="常规 7 3 3 4 4 2 3 2 2 2" xfId="43798"/>
    <cellStyle name="常规 7 3 3 4 4 2 3 2 3" xfId="43799"/>
    <cellStyle name="常规 7 3 3 4 4 2 3 2 3 2" xfId="43800"/>
    <cellStyle name="常规 7 3 3 4 4 2 3 2 4" xfId="43801"/>
    <cellStyle name="常规 7 3 3 4 4 2 3 2 4 2" xfId="43802"/>
    <cellStyle name="常规 7 3 3 4 4 2 3 2 5" xfId="43803"/>
    <cellStyle name="常规 7 3 3 4 4 2 3 3" xfId="43804"/>
    <cellStyle name="常规 7 3 3 4 4 2 3 3 2" xfId="43805"/>
    <cellStyle name="常规 7 3 3 4 4 2 3 4" xfId="43806"/>
    <cellStyle name="常规 7 3 3 4 4 2 3 4 2" xfId="43807"/>
    <cellStyle name="常规 7 3 3 4 4 2 3 5" xfId="43808"/>
    <cellStyle name="常规 7 3 3 4 4 2 3 5 2" xfId="43809"/>
    <cellStyle name="常规 7 3 3 4 4 2 3 6" xfId="43810"/>
    <cellStyle name="常规 7 3 3 4 4 2 4" xfId="43811"/>
    <cellStyle name="常规 7 3 3 4 4 2 4 2" xfId="43812"/>
    <cellStyle name="常规 7 3 3 4 4 2 4 2 2" xfId="43813"/>
    <cellStyle name="常规 7 3 3 4 4 2 4 3" xfId="43814"/>
    <cellStyle name="常规 7 3 3 4 4 2 4 3 2" xfId="43815"/>
    <cellStyle name="常规 7 3 3 4 4 2 4 4" xfId="43816"/>
    <cellStyle name="常规 7 3 3 4 4 2 4 4 2" xfId="43817"/>
    <cellStyle name="常规 7 3 3 4 4 2 4 5" xfId="43818"/>
    <cellStyle name="常规 7 3 3 4 4 2 5" xfId="43819"/>
    <cellStyle name="常规 7 3 3 4 4 2 5 2" xfId="43820"/>
    <cellStyle name="常规 7 3 3 4 4 2 5 2 2" xfId="43821"/>
    <cellStyle name="常规 7 3 3 4 4 2 5 3" xfId="43822"/>
    <cellStyle name="常规 7 3 3 4 4 2 5 3 2" xfId="43823"/>
    <cellStyle name="常规 7 3 3 4 4 2 5 4" xfId="43824"/>
    <cellStyle name="常规 7 3 3 4 4 2 5 4 2" xfId="43825"/>
    <cellStyle name="常规 7 3 3 4 4 2 5 5" xfId="43826"/>
    <cellStyle name="常规 7 3 3 4 4 2 6" xfId="43827"/>
    <cellStyle name="常规 7 3 3 4 4 2 6 2" xfId="43828"/>
    <cellStyle name="常规 7 3 3 4 4 2 6 2 2" xfId="43829"/>
    <cellStyle name="常规 7 3 3 4 4 2 6 3" xfId="43830"/>
    <cellStyle name="常规 7 3 3 4 4 2 6 3 2" xfId="43831"/>
    <cellStyle name="常规 7 3 3 4 4 2 6 4" xfId="43832"/>
    <cellStyle name="常规 7 3 3 4 4 2 7" xfId="43833"/>
    <cellStyle name="常规 7 3 3 4 4 2 7 2" xfId="43834"/>
    <cellStyle name="常规 7 3 3 4 4 2 8" xfId="43835"/>
    <cellStyle name="常规 7 3 3 4 4 2 8 2" xfId="43836"/>
    <cellStyle name="常规 7 3 3 4 4 2 9" xfId="43837"/>
    <cellStyle name="常规 7 3 3 4 4 2 9 2" xfId="43838"/>
    <cellStyle name="常规 7 3 3 4 4 3" xfId="43839"/>
    <cellStyle name="常规 7 3 3 4 4 3 2" xfId="43840"/>
    <cellStyle name="常规 7 3 3 4 4 3 2 2" xfId="43841"/>
    <cellStyle name="常规 7 3 3 4 4 3 2 2 2" xfId="43842"/>
    <cellStyle name="常规 7 3 3 4 4 3 2 2 2 2" xfId="43843"/>
    <cellStyle name="常规 7 3 3 4 4 3 2 2 3" xfId="43844"/>
    <cellStyle name="常规 7 3 3 4 4 3 2 2 3 2" xfId="43845"/>
    <cellStyle name="常规 7 3 3 4 4 3 2 2 4" xfId="43846"/>
    <cellStyle name="常规 7 3 3 4 4 3 2 2 4 2" xfId="43847"/>
    <cellStyle name="常规 7 3 3 4 4 3 2 2 5" xfId="43848"/>
    <cellStyle name="常规 7 3 3 4 4 3 2 3" xfId="43849"/>
    <cellStyle name="常规 7 3 3 4 4 3 2 3 2" xfId="43850"/>
    <cellStyle name="常规 7 3 3 4 4 3 2 4" xfId="43851"/>
    <cellStyle name="常规 7 3 3 4 4 3 2 4 2" xfId="43852"/>
    <cellStyle name="常规 7 3 3 4 4 3 2 5" xfId="43853"/>
    <cellStyle name="常规 7 3 3 4 4 3 2 5 2" xfId="43854"/>
    <cellStyle name="常规 7 3 3 4 4 3 2 6" xfId="43855"/>
    <cellStyle name="常规 7 3 3 4 4 3 3" xfId="43856"/>
    <cellStyle name="常规 7 3 3 4 4 3 3 2" xfId="43857"/>
    <cellStyle name="常规 7 3 3 4 4 3 3 2 2" xfId="43858"/>
    <cellStyle name="常规 7 3 3 4 4 3 3 3" xfId="43859"/>
    <cellStyle name="常规 7 3 3 4 4 3 3 3 2" xfId="43860"/>
    <cellStyle name="常规 7 3 3 4 4 3 3 4" xfId="43861"/>
    <cellStyle name="常规 7 3 3 4 4 3 3 4 2" xfId="43862"/>
    <cellStyle name="常规 7 3 3 4 4 3 3 5" xfId="43863"/>
    <cellStyle name="常规 7 3 3 4 4 3 4" xfId="43864"/>
    <cellStyle name="常规 7 3 3 4 4 3 4 2" xfId="43865"/>
    <cellStyle name="常规 7 3 3 4 4 3 4 2 2" xfId="43866"/>
    <cellStyle name="常规 7 3 3 4 4 3 4 3" xfId="43867"/>
    <cellStyle name="常规 7 3 3 4 4 3 4 3 2" xfId="43868"/>
    <cellStyle name="常规 7 3 3 4 4 3 4 4" xfId="43869"/>
    <cellStyle name="常规 7 3 3 4 4 3 4 4 2" xfId="43870"/>
    <cellStyle name="常规 7 3 3 4 4 3 4 5" xfId="43871"/>
    <cellStyle name="常规 7 3 3 4 4 3 5" xfId="43872"/>
    <cellStyle name="常规 7 3 3 4 4 3 5 2" xfId="43873"/>
    <cellStyle name="常规 7 3 3 4 4 3 5 2 2" xfId="43874"/>
    <cellStyle name="常规 7 3 3 4 4 3 5 3" xfId="43875"/>
    <cellStyle name="常规 7 3 3 4 4 3 5 3 2" xfId="43876"/>
    <cellStyle name="常规 7 3 3 4 4 3 5 4" xfId="43877"/>
    <cellStyle name="常规 7 3 3 4 4 3 6" xfId="43878"/>
    <cellStyle name="常规 7 3 3 4 4 3 6 2" xfId="43879"/>
    <cellStyle name="常规 7 3 3 4 4 3 7" xfId="43880"/>
    <cellStyle name="常规 7 3 3 4 4 3 7 2" xfId="43881"/>
    <cellStyle name="常规 7 3 3 4 4 3 8" xfId="43882"/>
    <cellStyle name="常规 7 3 3 4 4 3 8 2" xfId="43883"/>
    <cellStyle name="常规 7 3 3 4 4 3 9" xfId="43884"/>
    <cellStyle name="常规 7 3 3 4 4 4" xfId="43885"/>
    <cellStyle name="常规 7 3 3 4 4 4 2" xfId="43886"/>
    <cellStyle name="常规 7 3 3 4 4 4 2 2" xfId="43887"/>
    <cellStyle name="常规 7 3 3 4 4 4 2 2 2" xfId="43888"/>
    <cellStyle name="常规 7 3 3 4 4 4 2 3" xfId="43889"/>
    <cellStyle name="常规 7 3 3 4 4 4 2 3 2" xfId="43890"/>
    <cellStyle name="常规 7 3 3 4 4 4 2 4" xfId="43891"/>
    <cellStyle name="常规 7 3 3 4 4 4 2 4 2" xfId="43892"/>
    <cellStyle name="常规 7 3 3 4 4 4 2 5" xfId="43893"/>
    <cellStyle name="常规 7 3 3 4 4 4 3" xfId="43894"/>
    <cellStyle name="常规 7 3 3 4 4 4 3 2" xfId="43895"/>
    <cellStyle name="常规 7 3 3 4 4 4 4" xfId="43896"/>
    <cellStyle name="常规 7 3 3 4 4 4 4 2" xfId="43897"/>
    <cellStyle name="常规 7 3 3 4 4 4 5" xfId="43898"/>
    <cellStyle name="常规 7 3 3 4 4 4 5 2" xfId="43899"/>
    <cellStyle name="常规 7 3 3 4 4 4 6" xfId="43900"/>
    <cellStyle name="常规 7 3 3 4 4 5" xfId="43901"/>
    <cellStyle name="常规 7 3 3 4 4 5 2" xfId="43902"/>
    <cellStyle name="常规 7 3 3 4 4 5 2 2" xfId="43903"/>
    <cellStyle name="常规 7 3 3 4 4 5 3" xfId="43904"/>
    <cellStyle name="常规 7 3 3 4 4 5 3 2" xfId="43905"/>
    <cellStyle name="常规 7 3 3 4 4 5 4" xfId="43906"/>
    <cellStyle name="常规 7 3 3 4 4 5 4 2" xfId="43907"/>
    <cellStyle name="常规 7 3 3 4 4 5 5" xfId="43908"/>
    <cellStyle name="常规 7 3 3 4 4 6" xfId="43909"/>
    <cellStyle name="常规 7 3 3 4 4 6 2" xfId="43910"/>
    <cellStyle name="常规 7 3 3 4 4 6 2 2" xfId="43911"/>
    <cellStyle name="常规 7 3 3 4 4 6 3" xfId="43912"/>
    <cellStyle name="常规 7 3 3 4 4 6 3 2" xfId="43913"/>
    <cellStyle name="常规 7 3 3 4 4 6 4" xfId="43914"/>
    <cellStyle name="常规 7 3 3 4 4 6 4 2" xfId="43915"/>
    <cellStyle name="常规 7 3 3 4 4 6 5" xfId="43916"/>
    <cellStyle name="常规 7 3 3 4 4 7" xfId="43917"/>
    <cellStyle name="常规 7 3 3 4 4 7 2" xfId="43918"/>
    <cellStyle name="常规 7 3 3 4 4 7 2 2" xfId="43919"/>
    <cellStyle name="常规 7 3 3 4 4 7 3" xfId="43920"/>
    <cellStyle name="常规 7 3 3 4 4 7 3 2" xfId="43921"/>
    <cellStyle name="常规 7 3 3 4 4 7 4" xfId="43922"/>
    <cellStyle name="常规 7 3 3 4 4 8" xfId="43923"/>
    <cellStyle name="常规 7 3 3 4 4 8 2" xfId="43924"/>
    <cellStyle name="常规 7 3 3 4 4 9" xfId="43925"/>
    <cellStyle name="常规 7 3 3 4 4 9 2" xfId="43926"/>
    <cellStyle name="常规 7 3 3 4 5" xfId="43927"/>
    <cellStyle name="常规 7 3 3 4 5 10" xfId="43928"/>
    <cellStyle name="常规 7 3 3 4 5 2" xfId="43929"/>
    <cellStyle name="常规 7 3 3 4 5 2 2" xfId="43930"/>
    <cellStyle name="常规 7 3 3 4 5 2 2 2" xfId="43931"/>
    <cellStyle name="常规 7 3 3 4 5 2 2 2 2" xfId="43932"/>
    <cellStyle name="常规 7 3 3 4 5 2 2 2 2 2" xfId="43933"/>
    <cellStyle name="常规 7 3 3 4 5 2 2 2 3" xfId="43934"/>
    <cellStyle name="常规 7 3 3 4 5 2 2 2 3 2" xfId="43935"/>
    <cellStyle name="常规 7 3 3 4 5 2 2 2 4" xfId="43936"/>
    <cellStyle name="常规 7 3 3 4 5 2 2 2 4 2" xfId="43937"/>
    <cellStyle name="常规 7 3 3 4 5 2 2 2 5" xfId="43938"/>
    <cellStyle name="常规 7 3 3 4 5 2 2 3" xfId="43939"/>
    <cellStyle name="常规 7 3 3 4 5 2 2 3 2" xfId="43940"/>
    <cellStyle name="常规 7 3 3 4 5 2 2 4" xfId="43941"/>
    <cellStyle name="常规 7 3 3 4 5 2 2 4 2" xfId="43942"/>
    <cellStyle name="常规 7 3 3 4 5 2 2 5" xfId="43943"/>
    <cellStyle name="常规 7 3 3 4 5 2 2 5 2" xfId="43944"/>
    <cellStyle name="常规 7 3 3 4 5 2 2 6" xfId="43945"/>
    <cellStyle name="常规 7 3 3 4 5 2 3" xfId="43946"/>
    <cellStyle name="常规 7 3 3 4 5 2 3 2" xfId="43947"/>
    <cellStyle name="常规 7 3 3 4 5 2 3 2 2" xfId="43948"/>
    <cellStyle name="常规 7 3 3 4 5 2 3 3" xfId="43949"/>
    <cellStyle name="常规 7 3 3 4 5 2 3 3 2" xfId="43950"/>
    <cellStyle name="常规 7 3 3 4 5 2 3 4" xfId="43951"/>
    <cellStyle name="常规 7 3 3 4 5 2 3 4 2" xfId="43952"/>
    <cellStyle name="常规 7 3 3 4 5 2 3 5" xfId="43953"/>
    <cellStyle name="常规 7 3 3 4 5 2 4" xfId="43954"/>
    <cellStyle name="常规 7 3 3 4 5 2 4 2" xfId="43955"/>
    <cellStyle name="常规 7 3 3 4 5 2 4 2 2" xfId="43956"/>
    <cellStyle name="常规 7 3 3 4 5 2 4 3" xfId="43957"/>
    <cellStyle name="常规 7 3 3 4 5 2 4 3 2" xfId="43958"/>
    <cellStyle name="常规 7 3 3 4 5 2 4 4" xfId="43959"/>
    <cellStyle name="常规 7 3 3 4 5 2 4 4 2" xfId="43960"/>
    <cellStyle name="常规 7 3 3 4 5 2 4 5" xfId="43961"/>
    <cellStyle name="常规 7 3 3 4 5 2 5" xfId="43962"/>
    <cellStyle name="常规 7 3 3 4 5 2 5 2" xfId="43963"/>
    <cellStyle name="常规 7 3 3 4 5 2 5 2 2" xfId="43964"/>
    <cellStyle name="常规 7 3 3 4 5 2 5 3" xfId="43965"/>
    <cellStyle name="常规 7 3 3 4 5 2 5 3 2" xfId="43966"/>
    <cellStyle name="常规 7 3 3 4 5 2 5 4" xfId="43967"/>
    <cellStyle name="常规 7 3 3 4 5 2 6" xfId="43968"/>
    <cellStyle name="常规 7 3 3 4 5 2 6 2" xfId="43969"/>
    <cellStyle name="常规 7 3 3 4 5 2 7" xfId="43970"/>
    <cellStyle name="常规 7 3 3 4 5 2 7 2" xfId="43971"/>
    <cellStyle name="常规 7 3 3 4 5 2 8" xfId="43972"/>
    <cellStyle name="常规 7 3 3 4 5 2 8 2" xfId="43973"/>
    <cellStyle name="常规 7 3 3 4 5 2 9" xfId="43974"/>
    <cellStyle name="常规 7 3 3 4 5 3" xfId="43975"/>
    <cellStyle name="常规 7 3 3 4 5 3 2" xfId="43976"/>
    <cellStyle name="常规 7 3 3 4 5 3 2 2" xfId="43977"/>
    <cellStyle name="常规 7 3 3 4 5 3 2 2 2" xfId="43978"/>
    <cellStyle name="常规 7 3 3 4 5 3 2 3" xfId="43979"/>
    <cellStyle name="常规 7 3 3 4 5 3 2 3 2" xfId="43980"/>
    <cellStyle name="常规 7 3 3 4 5 3 2 4" xfId="43981"/>
    <cellStyle name="常规 7 3 3 4 5 3 2 4 2" xfId="43982"/>
    <cellStyle name="常规 7 3 3 4 5 3 2 5" xfId="43983"/>
    <cellStyle name="常规 7 3 3 4 5 3 3" xfId="43984"/>
    <cellStyle name="常规 7 3 3 4 5 3 3 2" xfId="43985"/>
    <cellStyle name="常规 7 3 3 4 5 3 4" xfId="43986"/>
    <cellStyle name="常规 7 3 3 4 5 3 4 2" xfId="43987"/>
    <cellStyle name="常规 7 3 3 4 5 3 5" xfId="43988"/>
    <cellStyle name="常规 7 3 3 4 5 3 5 2" xfId="43989"/>
    <cellStyle name="常规 7 3 3 4 5 3 6" xfId="43990"/>
    <cellStyle name="常规 7 3 3 4 5 4" xfId="43991"/>
    <cellStyle name="常规 7 3 3 4 5 4 2" xfId="43992"/>
    <cellStyle name="常规 7 3 3 4 5 4 2 2" xfId="43993"/>
    <cellStyle name="常规 7 3 3 4 5 4 3" xfId="43994"/>
    <cellStyle name="常规 7 3 3 4 5 4 3 2" xfId="43995"/>
    <cellStyle name="常规 7 3 3 4 5 4 4" xfId="43996"/>
    <cellStyle name="常规 7 3 3 4 5 4 4 2" xfId="43997"/>
    <cellStyle name="常规 7 3 3 4 5 4 5" xfId="43998"/>
    <cellStyle name="常规 7 3 3 4 5 5" xfId="43999"/>
    <cellStyle name="常规 7 3 3 4 5 5 2" xfId="44000"/>
    <cellStyle name="常规 7 3 3 4 5 5 2 2" xfId="44001"/>
    <cellStyle name="常规 7 3 3 4 5 5 3" xfId="44002"/>
    <cellStyle name="常规 7 3 3 4 5 5 3 2" xfId="44003"/>
    <cellStyle name="常规 7 3 3 4 5 5 4" xfId="44004"/>
    <cellStyle name="常规 7 3 3 4 5 5 4 2" xfId="44005"/>
    <cellStyle name="常规 7 3 3 4 5 5 5" xfId="44006"/>
    <cellStyle name="常规 7 3 3 4 5 6" xfId="44007"/>
    <cellStyle name="常规 7 3 3 4 5 6 2" xfId="44008"/>
    <cellStyle name="常规 7 3 3 4 5 6 2 2" xfId="44009"/>
    <cellStyle name="常规 7 3 3 4 5 6 3" xfId="44010"/>
    <cellStyle name="常规 7 3 3 4 5 6 3 2" xfId="44011"/>
    <cellStyle name="常规 7 3 3 4 5 6 4" xfId="44012"/>
    <cellStyle name="常规 7 3 3 4 5 7" xfId="44013"/>
    <cellStyle name="常规 7 3 3 4 5 7 2" xfId="44014"/>
    <cellStyle name="常规 7 3 3 4 5 8" xfId="44015"/>
    <cellStyle name="常规 7 3 3 4 5 8 2" xfId="44016"/>
    <cellStyle name="常规 7 3 3 4 5 9" xfId="44017"/>
    <cellStyle name="常规 7 3 3 4 5 9 2" xfId="44018"/>
    <cellStyle name="常规 7 3 3 4 6" xfId="44019"/>
    <cellStyle name="常规 7 3 3 4 6 2" xfId="44020"/>
    <cellStyle name="常规 7 3 3 4 6 2 2" xfId="44021"/>
    <cellStyle name="常规 7 3 3 4 6 2 2 2" xfId="44022"/>
    <cellStyle name="常规 7 3 3 4 6 2 2 2 2" xfId="44023"/>
    <cellStyle name="常规 7 3 3 4 6 2 2 3" xfId="44024"/>
    <cellStyle name="常规 7 3 3 4 6 2 2 3 2" xfId="44025"/>
    <cellStyle name="常规 7 3 3 4 6 2 2 4" xfId="44026"/>
    <cellStyle name="常规 7 3 3 4 6 2 2 4 2" xfId="44027"/>
    <cellStyle name="常规 7 3 3 4 6 2 2 5" xfId="44028"/>
    <cellStyle name="常规 7 3 3 4 6 2 3" xfId="44029"/>
    <cellStyle name="常规 7 3 3 4 6 2 3 2" xfId="44030"/>
    <cellStyle name="常规 7 3 3 4 6 2 4" xfId="44031"/>
    <cellStyle name="常规 7 3 3 4 6 2 4 2" xfId="44032"/>
    <cellStyle name="常规 7 3 3 4 6 2 5" xfId="44033"/>
    <cellStyle name="常规 7 3 3 4 6 2 5 2" xfId="44034"/>
    <cellStyle name="常规 7 3 3 4 6 2 6" xfId="44035"/>
    <cellStyle name="常规 7 3 3 4 6 3" xfId="44036"/>
    <cellStyle name="常规 7 3 3 4 6 3 2" xfId="44037"/>
    <cellStyle name="常规 7 3 3 4 6 3 2 2" xfId="44038"/>
    <cellStyle name="常规 7 3 3 4 6 3 3" xfId="44039"/>
    <cellStyle name="常规 7 3 3 4 6 3 3 2" xfId="44040"/>
    <cellStyle name="常规 7 3 3 4 6 3 4" xfId="44041"/>
    <cellStyle name="常规 7 3 3 4 6 3 4 2" xfId="44042"/>
    <cellStyle name="常规 7 3 3 4 6 3 5" xfId="44043"/>
    <cellStyle name="常规 7 3 3 4 6 4" xfId="44044"/>
    <cellStyle name="常规 7 3 3 4 6 4 2" xfId="44045"/>
    <cellStyle name="常规 7 3 3 4 6 4 2 2" xfId="44046"/>
    <cellStyle name="常规 7 3 3 4 6 4 3" xfId="44047"/>
    <cellStyle name="常规 7 3 3 4 6 4 3 2" xfId="44048"/>
    <cellStyle name="常规 7 3 3 4 6 4 4" xfId="44049"/>
    <cellStyle name="常规 7 3 3 4 6 4 4 2" xfId="44050"/>
    <cellStyle name="常规 7 3 3 4 6 4 5" xfId="44051"/>
    <cellStyle name="常规 7 3 3 4 6 5" xfId="44052"/>
    <cellStyle name="常规 7 3 3 4 6 5 2" xfId="44053"/>
    <cellStyle name="常规 7 3 3 4 6 5 2 2" xfId="44054"/>
    <cellStyle name="常规 7 3 3 4 6 5 3" xfId="44055"/>
    <cellStyle name="常规 7 3 3 4 6 5 3 2" xfId="44056"/>
    <cellStyle name="常规 7 3 3 4 6 5 4" xfId="44057"/>
    <cellStyle name="常规 7 3 3 4 6 6" xfId="44058"/>
    <cellStyle name="常规 7 3 3 4 6 6 2" xfId="44059"/>
    <cellStyle name="常规 7 3 3 4 6 7" xfId="44060"/>
    <cellStyle name="常规 7 3 3 4 6 7 2" xfId="44061"/>
    <cellStyle name="常规 7 3 3 4 6 8" xfId="44062"/>
    <cellStyle name="常规 7 3 3 4 6 8 2" xfId="44063"/>
    <cellStyle name="常规 7 3 3 4 6 9" xfId="44064"/>
    <cellStyle name="常规 7 3 3 4 7" xfId="44065"/>
    <cellStyle name="常规 7 3 3 4 7 2" xfId="44066"/>
    <cellStyle name="常规 7 3 3 4 7 2 2" xfId="44067"/>
    <cellStyle name="常规 7 3 3 4 7 2 2 2" xfId="44068"/>
    <cellStyle name="常规 7 3 3 4 7 2 3" xfId="44069"/>
    <cellStyle name="常规 7 3 3 4 7 2 3 2" xfId="44070"/>
    <cellStyle name="常规 7 3 3 4 7 2 4" xfId="44071"/>
    <cellStyle name="常规 7 3 3 4 7 2 4 2" xfId="44072"/>
    <cellStyle name="常规 7 3 3 4 7 2 5" xfId="44073"/>
    <cellStyle name="常规 7 3 3 4 7 3" xfId="44074"/>
    <cellStyle name="常规 7 3 3 4 7 3 2" xfId="44075"/>
    <cellStyle name="常规 7 3 3 4 7 4" xfId="44076"/>
    <cellStyle name="常规 7 3 3 4 7 4 2" xfId="44077"/>
    <cellStyle name="常规 7 3 3 4 7 5" xfId="44078"/>
    <cellStyle name="常规 7 3 3 4 7 5 2" xfId="44079"/>
    <cellStyle name="常规 7 3 3 4 7 6" xfId="44080"/>
    <cellStyle name="常规 7 3 3 4 8" xfId="44081"/>
    <cellStyle name="常规 7 3 3 4 8 2" xfId="44082"/>
    <cellStyle name="常规 7 3 3 4 8 2 2" xfId="44083"/>
    <cellStyle name="常规 7 3 3 4 8 3" xfId="44084"/>
    <cellStyle name="常规 7 3 3 4 8 3 2" xfId="44085"/>
    <cellStyle name="常规 7 3 3 4 8 4" xfId="44086"/>
    <cellStyle name="常规 7 3 3 4 8 4 2" xfId="44087"/>
    <cellStyle name="常规 7 3 3 4 8 5" xfId="44088"/>
    <cellStyle name="常规 7 3 3 4 9" xfId="44089"/>
    <cellStyle name="常规 7 3 3 4 9 2" xfId="44090"/>
    <cellStyle name="常规 7 3 3 4 9 2 2" xfId="44091"/>
    <cellStyle name="常规 7 3 3 4 9 3" xfId="44092"/>
    <cellStyle name="常规 7 3 3 4 9 3 2" xfId="44093"/>
    <cellStyle name="常规 7 3 3 4 9 4" xfId="44094"/>
    <cellStyle name="常规 7 3 3 4 9 4 2" xfId="44095"/>
    <cellStyle name="常规 7 3 3 4 9 5" xfId="44096"/>
    <cellStyle name="常规 7 3 3 5" xfId="44097"/>
    <cellStyle name="常规 7 3 3 5 10" xfId="44098"/>
    <cellStyle name="常规 7 3 3 5 10 2" xfId="44099"/>
    <cellStyle name="常规 7 3 3 5 11" xfId="44100"/>
    <cellStyle name="常规 7 3 3 5 11 2" xfId="44101"/>
    <cellStyle name="常规 7 3 3 5 12" xfId="44102"/>
    <cellStyle name="常规 7 3 3 5 12 2" xfId="44103"/>
    <cellStyle name="常规 7 3 3 5 13" xfId="44104"/>
    <cellStyle name="常规 7 3 3 5 2" xfId="44105"/>
    <cellStyle name="常规 7 3 3 5 2 10" xfId="44106"/>
    <cellStyle name="常规 7 3 3 5 2 10 2" xfId="44107"/>
    <cellStyle name="常规 7 3 3 5 2 11" xfId="44108"/>
    <cellStyle name="常规 7 3 3 5 2 2" xfId="44109"/>
    <cellStyle name="常规 7 3 3 5 2 2 10" xfId="44110"/>
    <cellStyle name="常规 7 3 3 5 2 2 2" xfId="44111"/>
    <cellStyle name="常规 7 3 3 5 2 2 2 2" xfId="44112"/>
    <cellStyle name="常规 7 3 3 5 2 2 2 2 2" xfId="44113"/>
    <cellStyle name="常规 7 3 3 5 2 2 2 2 2 2" xfId="44114"/>
    <cellStyle name="常规 7 3 3 5 2 2 2 2 2 2 2" xfId="44115"/>
    <cellStyle name="常规 7 3 3 5 2 2 2 2 2 3" xfId="44116"/>
    <cellStyle name="常规 7 3 3 5 2 2 2 2 2 3 2" xfId="44117"/>
    <cellStyle name="常规 7 3 3 5 2 2 2 2 2 4" xfId="44118"/>
    <cellStyle name="常规 7 3 3 5 2 2 2 2 2 4 2" xfId="44119"/>
    <cellStyle name="常规 7 3 3 5 2 2 2 2 2 5" xfId="44120"/>
    <cellStyle name="常规 7 3 3 5 2 2 2 2 3" xfId="44121"/>
    <cellStyle name="常规 7 3 3 5 2 2 2 2 3 2" xfId="44122"/>
    <cellStyle name="常规 7 3 3 5 2 2 2 2 4" xfId="44123"/>
    <cellStyle name="常规 7 3 3 5 2 2 2 2 4 2" xfId="44124"/>
    <cellStyle name="常规 7 3 3 5 2 2 2 2 5" xfId="44125"/>
    <cellStyle name="常规 7 3 3 5 2 2 2 2 5 2" xfId="44126"/>
    <cellStyle name="常规 7 3 3 5 2 2 2 2 6" xfId="44127"/>
    <cellStyle name="常规 7 3 3 5 2 2 2 3" xfId="44128"/>
    <cellStyle name="常规 7 3 3 5 2 2 2 3 2" xfId="44129"/>
    <cellStyle name="常规 7 3 3 5 2 2 2 3 2 2" xfId="44130"/>
    <cellStyle name="常规 7 3 3 5 2 2 2 3 3" xfId="44131"/>
    <cellStyle name="常规 7 3 3 5 2 2 2 3 3 2" xfId="44132"/>
    <cellStyle name="常规 7 3 3 5 2 2 2 3 4" xfId="44133"/>
    <cellStyle name="常规 7 3 3 5 2 2 2 3 4 2" xfId="44134"/>
    <cellStyle name="常规 7 3 3 5 2 2 2 3 5" xfId="44135"/>
    <cellStyle name="常规 7 3 3 5 2 2 2 4" xfId="44136"/>
    <cellStyle name="常规 7 3 3 5 2 2 2 4 2" xfId="44137"/>
    <cellStyle name="常规 7 3 3 5 2 2 2 4 2 2" xfId="44138"/>
    <cellStyle name="常规 7 3 3 5 2 2 2 4 3" xfId="44139"/>
    <cellStyle name="常规 7 3 3 5 2 2 2 4 3 2" xfId="44140"/>
    <cellStyle name="常规 7 3 3 5 2 2 2 4 4" xfId="44141"/>
    <cellStyle name="常规 7 3 3 5 2 2 2 4 4 2" xfId="44142"/>
    <cellStyle name="常规 7 3 3 5 2 2 2 4 5" xfId="44143"/>
    <cellStyle name="常规 7 3 3 5 2 2 2 5" xfId="44144"/>
    <cellStyle name="常规 7 3 3 5 2 2 2 5 2" xfId="44145"/>
    <cellStyle name="常规 7 3 3 5 2 2 2 5 2 2" xfId="44146"/>
    <cellStyle name="常规 7 3 3 5 2 2 2 5 3" xfId="44147"/>
    <cellStyle name="常规 7 3 3 5 2 2 2 5 3 2" xfId="44148"/>
    <cellStyle name="常规 7 3 3 5 2 2 2 5 4" xfId="44149"/>
    <cellStyle name="常规 7 3 3 5 2 2 2 6" xfId="44150"/>
    <cellStyle name="常规 7 3 3 5 2 2 2 6 2" xfId="44151"/>
    <cellStyle name="常规 7 3 3 5 2 2 2 7" xfId="44152"/>
    <cellStyle name="常规 7 3 3 5 2 2 2 7 2" xfId="44153"/>
    <cellStyle name="常规 7 3 3 5 2 2 2 8" xfId="44154"/>
    <cellStyle name="常规 7 3 3 5 2 2 2 8 2" xfId="44155"/>
    <cellStyle name="常规 7 3 3 5 2 2 2 9" xfId="44156"/>
    <cellStyle name="常规 7 3 3 5 2 2 3" xfId="44157"/>
    <cellStyle name="常规 7 3 3 5 2 2 3 2" xfId="44158"/>
    <cellStyle name="常规 7 3 3 5 2 2 3 2 2" xfId="44159"/>
    <cellStyle name="常规 7 3 3 5 2 2 3 2 2 2" xfId="44160"/>
    <cellStyle name="常规 7 3 3 5 2 2 3 2 3" xfId="44161"/>
    <cellStyle name="常规 7 3 3 5 2 2 3 2 3 2" xfId="44162"/>
    <cellStyle name="常规 7 3 3 5 2 2 3 2 4" xfId="44163"/>
    <cellStyle name="常规 7 3 3 5 2 2 3 2 4 2" xfId="44164"/>
    <cellStyle name="常规 7 3 3 5 2 2 3 2 5" xfId="44165"/>
    <cellStyle name="常规 7 3 3 5 2 2 3 3" xfId="44166"/>
    <cellStyle name="常规 7 3 3 5 2 2 3 3 2" xfId="44167"/>
    <cellStyle name="常规 7 3 3 5 2 2 3 4" xfId="44168"/>
    <cellStyle name="常规 7 3 3 5 2 2 3 4 2" xfId="44169"/>
    <cellStyle name="常规 7 3 3 5 2 2 3 5" xfId="44170"/>
    <cellStyle name="常规 7 3 3 5 2 2 3 5 2" xfId="44171"/>
    <cellStyle name="常规 7 3 3 5 2 2 3 6" xfId="44172"/>
    <cellStyle name="常规 7 3 3 5 2 2 4" xfId="44173"/>
    <cellStyle name="常规 7 3 3 5 2 2 4 2" xfId="44174"/>
    <cellStyle name="常规 7 3 3 5 2 2 4 2 2" xfId="44175"/>
    <cellStyle name="常规 7 3 3 5 2 2 4 3" xfId="44176"/>
    <cellStyle name="常规 7 3 3 5 2 2 4 3 2" xfId="44177"/>
    <cellStyle name="常规 7 3 3 5 2 2 4 4" xfId="44178"/>
    <cellStyle name="常规 7 3 3 5 2 2 4 4 2" xfId="44179"/>
    <cellStyle name="常规 7 3 3 5 2 2 4 5" xfId="44180"/>
    <cellStyle name="常规 7 3 3 5 2 2 5" xfId="44181"/>
    <cellStyle name="常规 7 3 3 5 2 2 5 2" xfId="44182"/>
    <cellStyle name="常规 7 3 3 5 2 2 5 2 2" xfId="44183"/>
    <cellStyle name="常规 7 3 3 5 2 2 5 3" xfId="44184"/>
    <cellStyle name="常规 7 3 3 5 2 2 5 3 2" xfId="44185"/>
    <cellStyle name="常规 7 3 3 5 2 2 5 4" xfId="44186"/>
    <cellStyle name="常规 7 3 3 5 2 2 5 4 2" xfId="44187"/>
    <cellStyle name="常规 7 3 3 5 2 2 5 5" xfId="44188"/>
    <cellStyle name="常规 7 3 3 5 2 2 6" xfId="44189"/>
    <cellStyle name="常规 7 3 3 5 2 2 6 2" xfId="44190"/>
    <cellStyle name="常规 7 3 3 5 2 2 6 2 2" xfId="44191"/>
    <cellStyle name="常规 7 3 3 5 2 2 6 3" xfId="44192"/>
    <cellStyle name="常规 7 3 3 5 2 2 6 3 2" xfId="44193"/>
    <cellStyle name="常规 7 3 3 5 2 2 6 4" xfId="44194"/>
    <cellStyle name="常规 7 3 3 5 2 2 7" xfId="44195"/>
    <cellStyle name="常规 7 3 3 5 2 2 7 2" xfId="44196"/>
    <cellStyle name="常规 7 3 3 5 2 2 8" xfId="44197"/>
    <cellStyle name="常规 7 3 3 5 2 2 8 2" xfId="44198"/>
    <cellStyle name="常规 7 3 3 5 2 2 9" xfId="44199"/>
    <cellStyle name="常规 7 3 3 5 2 2 9 2" xfId="44200"/>
    <cellStyle name="常规 7 3 3 5 2 3" xfId="44201"/>
    <cellStyle name="常规 7 3 3 5 2 3 2" xfId="44202"/>
    <cellStyle name="常规 7 3 3 5 2 3 2 2" xfId="44203"/>
    <cellStyle name="常规 7 3 3 5 2 3 2 2 2" xfId="44204"/>
    <cellStyle name="常规 7 3 3 5 2 3 2 2 2 2" xfId="44205"/>
    <cellStyle name="常规 7 3 3 5 2 3 2 2 3" xfId="44206"/>
    <cellStyle name="常规 7 3 3 5 2 3 2 2 3 2" xfId="44207"/>
    <cellStyle name="常规 7 3 3 5 2 3 2 2 4" xfId="44208"/>
    <cellStyle name="常规 7 3 3 5 2 3 2 2 4 2" xfId="44209"/>
    <cellStyle name="常规 7 3 3 5 2 3 2 2 5" xfId="44210"/>
    <cellStyle name="常规 7 3 3 5 2 3 2 3" xfId="44211"/>
    <cellStyle name="常规 7 3 3 5 2 3 2 3 2" xfId="44212"/>
    <cellStyle name="常规 7 3 3 5 2 3 2 4" xfId="44213"/>
    <cellStyle name="常规 7 3 3 5 2 3 2 4 2" xfId="44214"/>
    <cellStyle name="常规 7 3 3 5 2 3 2 5" xfId="44215"/>
    <cellStyle name="常规 7 3 3 5 2 3 2 5 2" xfId="44216"/>
    <cellStyle name="常规 7 3 3 5 2 3 2 6" xfId="44217"/>
    <cellStyle name="常规 7 3 3 5 2 3 3" xfId="44218"/>
    <cellStyle name="常规 7 3 3 5 2 3 3 2" xfId="44219"/>
    <cellStyle name="常规 7 3 3 5 2 3 3 2 2" xfId="44220"/>
    <cellStyle name="常规 7 3 3 5 2 3 3 3" xfId="44221"/>
    <cellStyle name="常规 7 3 3 5 2 3 3 3 2" xfId="44222"/>
    <cellStyle name="常规 7 3 3 5 2 3 3 4" xfId="44223"/>
    <cellStyle name="常规 7 3 3 5 2 3 3 4 2" xfId="44224"/>
    <cellStyle name="常规 7 3 3 5 2 3 3 5" xfId="44225"/>
    <cellStyle name="常规 7 3 3 5 2 3 4" xfId="44226"/>
    <cellStyle name="常规 7 3 3 5 2 3 4 2" xfId="44227"/>
    <cellStyle name="常规 7 3 3 5 2 3 4 2 2" xfId="44228"/>
    <cellStyle name="常规 7 3 3 5 2 3 4 3" xfId="44229"/>
    <cellStyle name="常规 7 3 3 5 2 3 4 3 2" xfId="44230"/>
    <cellStyle name="常规 7 3 3 5 2 3 4 4" xfId="44231"/>
    <cellStyle name="常规 7 3 3 5 2 3 4 4 2" xfId="44232"/>
    <cellStyle name="常规 7 3 3 5 2 3 4 5" xfId="44233"/>
    <cellStyle name="常规 7 3 3 5 2 3 5" xfId="44234"/>
    <cellStyle name="常规 7 3 3 5 2 3 5 2" xfId="44235"/>
    <cellStyle name="常规 7 3 3 5 2 3 5 2 2" xfId="44236"/>
    <cellStyle name="常规 7 3 3 5 2 3 5 3" xfId="44237"/>
    <cellStyle name="常规 7 3 3 5 2 3 5 3 2" xfId="44238"/>
    <cellStyle name="常规 7 3 3 5 2 3 5 4" xfId="44239"/>
    <cellStyle name="常规 7 3 3 5 2 3 6" xfId="44240"/>
    <cellStyle name="常规 7 3 3 5 2 3 6 2" xfId="44241"/>
    <cellStyle name="常规 7 3 3 5 2 3 7" xfId="44242"/>
    <cellStyle name="常规 7 3 3 5 2 3 7 2" xfId="44243"/>
    <cellStyle name="常规 7 3 3 5 2 3 8" xfId="44244"/>
    <cellStyle name="常规 7 3 3 5 2 3 8 2" xfId="44245"/>
    <cellStyle name="常规 7 3 3 5 2 3 9" xfId="44246"/>
    <cellStyle name="常规 7 3 3 5 2 4" xfId="44247"/>
    <cellStyle name="常规 7 3 3 5 2 4 2" xfId="44248"/>
    <cellStyle name="常规 7 3 3 5 2 4 2 2" xfId="44249"/>
    <cellStyle name="常规 7 3 3 5 2 4 2 2 2" xfId="44250"/>
    <cellStyle name="常规 7 3 3 5 2 4 2 3" xfId="44251"/>
    <cellStyle name="常规 7 3 3 5 2 4 2 3 2" xfId="44252"/>
    <cellStyle name="常规 7 3 3 5 2 4 2 4" xfId="44253"/>
    <cellStyle name="常规 7 3 3 5 2 4 2 4 2" xfId="44254"/>
    <cellStyle name="常规 7 3 3 5 2 4 2 5" xfId="44255"/>
    <cellStyle name="常规 7 3 3 5 2 4 3" xfId="44256"/>
    <cellStyle name="常规 7 3 3 5 2 4 3 2" xfId="44257"/>
    <cellStyle name="常规 7 3 3 5 2 4 4" xfId="44258"/>
    <cellStyle name="常规 7 3 3 5 2 4 4 2" xfId="44259"/>
    <cellStyle name="常规 7 3 3 5 2 4 5" xfId="44260"/>
    <cellStyle name="常规 7 3 3 5 2 4 5 2" xfId="44261"/>
    <cellStyle name="常规 7 3 3 5 2 4 6" xfId="44262"/>
    <cellStyle name="常规 7 3 3 5 2 5" xfId="44263"/>
    <cellStyle name="常规 7 3 3 5 2 5 2" xfId="44264"/>
    <cellStyle name="常规 7 3 3 5 2 5 2 2" xfId="44265"/>
    <cellStyle name="常规 7 3 3 5 2 5 3" xfId="44266"/>
    <cellStyle name="常规 7 3 3 5 2 5 3 2" xfId="44267"/>
    <cellStyle name="常规 7 3 3 5 2 5 4" xfId="44268"/>
    <cellStyle name="常规 7 3 3 5 2 5 4 2" xfId="44269"/>
    <cellStyle name="常规 7 3 3 5 2 5 5" xfId="44270"/>
    <cellStyle name="常规 7 3 3 5 2 6" xfId="44271"/>
    <cellStyle name="常规 7 3 3 5 2 6 2" xfId="44272"/>
    <cellStyle name="常规 7 3 3 5 2 6 2 2" xfId="44273"/>
    <cellStyle name="常规 7 3 3 5 2 6 3" xfId="44274"/>
    <cellStyle name="常规 7 3 3 5 2 6 3 2" xfId="44275"/>
    <cellStyle name="常规 7 3 3 5 2 6 4" xfId="44276"/>
    <cellStyle name="常规 7 3 3 5 2 6 4 2" xfId="44277"/>
    <cellStyle name="常规 7 3 3 5 2 6 5" xfId="44278"/>
    <cellStyle name="常规 7 3 3 5 2 7" xfId="44279"/>
    <cellStyle name="常规 7 3 3 5 2 7 2" xfId="44280"/>
    <cellStyle name="常规 7 3 3 5 2 7 2 2" xfId="44281"/>
    <cellStyle name="常规 7 3 3 5 2 7 3" xfId="44282"/>
    <cellStyle name="常规 7 3 3 5 2 7 3 2" xfId="44283"/>
    <cellStyle name="常规 7 3 3 5 2 7 4" xfId="44284"/>
    <cellStyle name="常规 7 3 3 5 2 8" xfId="44285"/>
    <cellStyle name="常规 7 3 3 5 2 8 2" xfId="44286"/>
    <cellStyle name="常规 7 3 3 5 2 9" xfId="44287"/>
    <cellStyle name="常规 7 3 3 5 2 9 2" xfId="44288"/>
    <cellStyle name="常规 7 3 3 5 3" xfId="44289"/>
    <cellStyle name="常规 7 3 3 5 3 10" xfId="44290"/>
    <cellStyle name="常规 7 3 3 5 3 10 2" xfId="44291"/>
    <cellStyle name="常规 7 3 3 5 3 11" xfId="44292"/>
    <cellStyle name="常规 7 3 3 5 3 2" xfId="44293"/>
    <cellStyle name="常规 7 3 3 5 3 2 10" xfId="44294"/>
    <cellStyle name="常规 7 3 3 5 3 2 2" xfId="44295"/>
    <cellStyle name="常规 7 3 3 5 3 2 2 2" xfId="44296"/>
    <cellStyle name="常规 7 3 3 5 3 2 2 2 2" xfId="44297"/>
    <cellStyle name="常规 7 3 3 5 3 2 2 2 2 2" xfId="44298"/>
    <cellStyle name="常规 7 3 3 5 3 2 2 2 2 2 2" xfId="44299"/>
    <cellStyle name="常规 7 3 3 5 3 2 2 2 2 3" xfId="44300"/>
    <cellStyle name="常规 7 3 3 5 3 2 2 2 2 3 2" xfId="44301"/>
    <cellStyle name="常规 7 3 3 5 3 2 2 2 2 4" xfId="44302"/>
    <cellStyle name="常规 7 3 3 5 3 2 2 2 2 4 2" xfId="44303"/>
    <cellStyle name="常规 7 3 3 5 3 2 2 2 2 5" xfId="44304"/>
    <cellStyle name="常规 7 3 3 5 3 2 2 2 3" xfId="44305"/>
    <cellStyle name="常规 7 3 3 5 3 2 2 2 3 2" xfId="44306"/>
    <cellStyle name="常规 7 3 3 5 3 2 2 2 4" xfId="44307"/>
    <cellStyle name="常规 7 3 3 5 3 2 2 2 4 2" xfId="44308"/>
    <cellStyle name="常规 7 3 3 5 3 2 2 2 5" xfId="44309"/>
    <cellStyle name="常规 7 3 3 5 3 2 2 2 5 2" xfId="44310"/>
    <cellStyle name="常规 7 3 3 5 3 2 2 2 6" xfId="44311"/>
    <cellStyle name="常规 7 3 3 5 3 2 2 3" xfId="44312"/>
    <cellStyle name="常规 7 3 3 5 3 2 2 3 2" xfId="44313"/>
    <cellStyle name="常规 7 3 3 5 3 2 2 3 2 2" xfId="44314"/>
    <cellStyle name="常规 7 3 3 5 3 2 2 3 3" xfId="44315"/>
    <cellStyle name="常规 7 3 3 5 3 2 2 3 3 2" xfId="44316"/>
    <cellStyle name="常规 7 3 3 5 3 2 2 3 4" xfId="44317"/>
    <cellStyle name="常规 7 3 3 5 3 2 2 3 4 2" xfId="44318"/>
    <cellStyle name="常规 7 3 3 5 3 2 2 3 5" xfId="44319"/>
    <cellStyle name="常规 7 3 3 5 3 2 2 4" xfId="44320"/>
    <cellStyle name="常规 7 3 3 5 3 2 2 4 2" xfId="44321"/>
    <cellStyle name="常规 7 3 3 5 3 2 2 4 2 2" xfId="44322"/>
    <cellStyle name="常规 7 3 3 5 3 2 2 4 3" xfId="44323"/>
    <cellStyle name="常规 7 3 3 5 3 2 2 4 3 2" xfId="44324"/>
    <cellStyle name="常规 7 3 3 5 3 2 2 4 4" xfId="44325"/>
    <cellStyle name="常规 7 3 3 5 3 2 2 4 4 2" xfId="44326"/>
    <cellStyle name="常规 7 3 3 5 3 2 2 4 5" xfId="44327"/>
    <cellStyle name="常规 7 3 3 5 3 2 2 5" xfId="44328"/>
    <cellStyle name="常规 7 3 3 5 3 2 2 5 2" xfId="44329"/>
    <cellStyle name="常规 7 3 3 5 3 2 2 5 2 2" xfId="44330"/>
    <cellStyle name="常规 7 3 3 5 3 2 2 5 3" xfId="44331"/>
    <cellStyle name="常规 7 3 3 5 3 2 2 5 3 2" xfId="44332"/>
    <cellStyle name="常规 7 3 3 5 3 2 2 5 4" xfId="44333"/>
    <cellStyle name="常规 7 3 3 5 3 2 2 6" xfId="44334"/>
    <cellStyle name="常规 7 3 3 5 3 2 2 6 2" xfId="44335"/>
    <cellStyle name="常规 7 3 3 5 3 2 2 7" xfId="44336"/>
    <cellStyle name="常规 7 3 3 5 3 2 2 7 2" xfId="44337"/>
    <cellStyle name="常规 7 3 3 5 3 2 2 8" xfId="44338"/>
    <cellStyle name="常规 7 3 3 5 3 2 2 8 2" xfId="44339"/>
    <cellStyle name="常规 7 3 3 5 3 2 2 9" xfId="44340"/>
    <cellStyle name="常规 7 3 3 5 3 2 3" xfId="44341"/>
    <cellStyle name="常规 7 3 3 5 3 2 3 2" xfId="44342"/>
    <cellStyle name="常规 7 3 3 5 3 2 3 2 2" xfId="44343"/>
    <cellStyle name="常规 7 3 3 5 3 2 3 2 2 2" xfId="44344"/>
    <cellStyle name="常规 7 3 3 5 3 2 3 2 3" xfId="44345"/>
    <cellStyle name="常规 7 3 3 5 3 2 3 2 3 2" xfId="44346"/>
    <cellStyle name="常规 7 3 3 5 3 2 3 2 4" xfId="44347"/>
    <cellStyle name="常规 7 3 3 5 3 2 3 2 4 2" xfId="44348"/>
    <cellStyle name="常规 7 3 3 5 3 2 3 2 5" xfId="44349"/>
    <cellStyle name="常规 7 3 3 5 3 2 3 3" xfId="44350"/>
    <cellStyle name="常规 7 3 3 5 3 2 3 3 2" xfId="44351"/>
    <cellStyle name="常规 7 3 3 5 3 2 3 4" xfId="44352"/>
    <cellStyle name="常规 7 3 3 5 3 2 3 4 2" xfId="44353"/>
    <cellStyle name="常规 7 3 3 5 3 2 3 5" xfId="44354"/>
    <cellStyle name="常规 7 3 3 5 3 2 3 5 2" xfId="44355"/>
    <cellStyle name="常规 7 3 3 5 3 2 3 6" xfId="44356"/>
    <cellStyle name="常规 7 3 3 5 3 2 4" xfId="44357"/>
    <cellStyle name="常规 7 3 3 5 3 2 4 2" xfId="44358"/>
    <cellStyle name="常规 7 3 3 5 3 2 4 2 2" xfId="44359"/>
    <cellStyle name="常规 7 3 3 5 3 2 4 3" xfId="44360"/>
    <cellStyle name="常规 7 3 3 5 3 2 4 3 2" xfId="44361"/>
    <cellStyle name="常规 7 3 3 5 3 2 4 4" xfId="44362"/>
    <cellStyle name="常规 7 3 3 5 3 2 4 4 2" xfId="44363"/>
    <cellStyle name="常规 7 3 3 5 3 2 4 5" xfId="44364"/>
    <cellStyle name="常规 7 3 3 5 3 2 5" xfId="44365"/>
    <cellStyle name="常规 7 3 3 5 3 2 5 2" xfId="44366"/>
    <cellStyle name="常规 7 3 3 5 3 2 5 2 2" xfId="44367"/>
    <cellStyle name="常规 7 3 3 5 3 2 5 3" xfId="44368"/>
    <cellStyle name="常规 7 3 3 5 3 2 5 3 2" xfId="44369"/>
    <cellStyle name="常规 7 3 3 5 3 2 5 4" xfId="44370"/>
    <cellStyle name="常规 7 3 3 5 3 2 5 4 2" xfId="44371"/>
    <cellStyle name="常规 7 3 3 5 3 2 5 5" xfId="44372"/>
    <cellStyle name="常规 7 3 3 5 3 2 6" xfId="44373"/>
    <cellStyle name="常规 7 3 3 5 3 2 6 2" xfId="44374"/>
    <cellStyle name="常规 7 3 3 5 3 2 6 2 2" xfId="44375"/>
    <cellStyle name="常规 7 3 3 5 3 2 6 3" xfId="44376"/>
    <cellStyle name="常规 7 3 3 5 3 2 6 3 2" xfId="44377"/>
    <cellStyle name="常规 7 3 3 5 3 2 6 4" xfId="44378"/>
    <cellStyle name="常规 7 3 3 5 3 2 7" xfId="44379"/>
    <cellStyle name="常规 7 3 3 5 3 2 7 2" xfId="44380"/>
    <cellStyle name="常规 7 3 3 5 3 2 8" xfId="44381"/>
    <cellStyle name="常规 7 3 3 5 3 2 8 2" xfId="44382"/>
    <cellStyle name="常规 7 3 3 5 3 2 9" xfId="44383"/>
    <cellStyle name="常规 7 3 3 5 3 2 9 2" xfId="44384"/>
    <cellStyle name="常规 7 3 3 5 3 3" xfId="44385"/>
    <cellStyle name="常规 7 3 3 5 3 3 2" xfId="44386"/>
    <cellStyle name="常规 7 3 3 5 3 3 2 2" xfId="44387"/>
    <cellStyle name="常规 7 3 3 5 3 3 2 2 2" xfId="44388"/>
    <cellStyle name="常规 7 3 3 5 3 3 2 2 2 2" xfId="44389"/>
    <cellStyle name="常规 7 3 3 5 3 3 2 2 3" xfId="44390"/>
    <cellStyle name="常规 7 3 3 5 3 3 2 2 3 2" xfId="44391"/>
    <cellStyle name="常规 7 3 3 5 3 3 2 2 4" xfId="44392"/>
    <cellStyle name="常规 7 3 3 5 3 3 2 2 4 2" xfId="44393"/>
    <cellStyle name="常规 7 3 3 5 3 3 2 2 5" xfId="44394"/>
    <cellStyle name="常规 7 3 3 5 3 3 2 3" xfId="44395"/>
    <cellStyle name="常规 7 3 3 5 3 3 2 3 2" xfId="44396"/>
    <cellStyle name="常规 7 3 3 5 3 3 2 4" xfId="44397"/>
    <cellStyle name="常规 7 3 3 5 3 3 2 4 2" xfId="44398"/>
    <cellStyle name="常规 7 3 3 5 3 3 2 5" xfId="44399"/>
    <cellStyle name="常规 7 3 3 5 3 3 2 5 2" xfId="44400"/>
    <cellStyle name="常规 7 3 3 5 3 3 2 6" xfId="44401"/>
    <cellStyle name="常规 7 3 3 5 3 3 3" xfId="44402"/>
    <cellStyle name="常规 7 3 3 5 3 3 3 2" xfId="44403"/>
    <cellStyle name="常规 7 3 3 5 3 3 3 2 2" xfId="44404"/>
    <cellStyle name="常规 7 3 3 5 3 3 3 3" xfId="44405"/>
    <cellStyle name="常规 7 3 3 5 3 3 3 3 2" xfId="44406"/>
    <cellStyle name="常规 7 3 3 5 3 3 3 4" xfId="44407"/>
    <cellStyle name="常规 7 3 3 5 3 3 3 4 2" xfId="44408"/>
    <cellStyle name="常规 7 3 3 5 3 3 3 5" xfId="44409"/>
    <cellStyle name="常规 7 3 3 5 3 3 4" xfId="44410"/>
    <cellStyle name="常规 7 3 3 5 3 3 4 2" xfId="44411"/>
    <cellStyle name="常规 7 3 3 5 3 3 4 2 2" xfId="44412"/>
    <cellStyle name="常规 7 3 3 5 3 3 4 3" xfId="44413"/>
    <cellStyle name="常规 7 3 3 5 3 3 4 3 2" xfId="44414"/>
    <cellStyle name="常规 7 3 3 5 3 3 4 4" xfId="44415"/>
    <cellStyle name="常规 7 3 3 5 3 3 4 4 2" xfId="44416"/>
    <cellStyle name="常规 7 3 3 5 3 3 4 5" xfId="44417"/>
    <cellStyle name="常规 7 3 3 5 3 3 5" xfId="44418"/>
    <cellStyle name="常规 7 3 3 5 3 3 5 2" xfId="44419"/>
    <cellStyle name="常规 7 3 3 5 3 3 5 2 2" xfId="44420"/>
    <cellStyle name="常规 7 3 3 5 3 3 5 3" xfId="44421"/>
    <cellStyle name="常规 7 3 3 5 3 3 5 3 2" xfId="44422"/>
    <cellStyle name="常规 7 3 3 5 3 3 5 4" xfId="44423"/>
    <cellStyle name="常规 7 3 3 5 3 3 6" xfId="44424"/>
    <cellStyle name="常规 7 3 3 5 3 3 6 2" xfId="44425"/>
    <cellStyle name="常规 7 3 3 5 3 3 7" xfId="44426"/>
    <cellStyle name="常规 7 3 3 5 3 3 7 2" xfId="44427"/>
    <cellStyle name="常规 7 3 3 5 3 3 8" xfId="44428"/>
    <cellStyle name="常规 7 3 3 5 3 3 8 2" xfId="44429"/>
    <cellStyle name="常规 7 3 3 5 3 3 9" xfId="44430"/>
    <cellStyle name="常规 7 3 3 5 3 4" xfId="44431"/>
    <cellStyle name="常规 7 3 3 5 3 4 2" xfId="44432"/>
    <cellStyle name="常规 7 3 3 5 3 4 2 2" xfId="44433"/>
    <cellStyle name="常规 7 3 3 5 3 4 2 2 2" xfId="44434"/>
    <cellStyle name="常规 7 3 3 5 3 4 2 3" xfId="44435"/>
    <cellStyle name="常规 7 3 3 5 3 4 2 3 2" xfId="44436"/>
    <cellStyle name="常规 7 3 3 5 3 4 2 4" xfId="44437"/>
    <cellStyle name="常规 7 3 3 5 3 4 2 4 2" xfId="44438"/>
    <cellStyle name="常规 7 3 3 5 3 4 2 5" xfId="44439"/>
    <cellStyle name="常规 7 3 3 5 3 4 3" xfId="44440"/>
    <cellStyle name="常规 7 3 3 5 3 4 3 2" xfId="44441"/>
    <cellStyle name="常规 7 3 3 5 3 4 4" xfId="44442"/>
    <cellStyle name="常规 7 3 3 5 3 4 4 2" xfId="44443"/>
    <cellStyle name="常规 7 3 3 5 3 4 5" xfId="44444"/>
    <cellStyle name="常规 7 3 3 5 3 4 5 2" xfId="44445"/>
    <cellStyle name="常规 7 3 3 5 3 4 6" xfId="44446"/>
    <cellStyle name="常规 7 3 3 5 3 5" xfId="44447"/>
    <cellStyle name="常规 7 3 3 5 3 5 2" xfId="44448"/>
    <cellStyle name="常规 7 3 3 5 3 5 2 2" xfId="44449"/>
    <cellStyle name="常规 7 3 3 5 3 5 3" xfId="44450"/>
    <cellStyle name="常规 7 3 3 5 3 5 3 2" xfId="44451"/>
    <cellStyle name="常规 7 3 3 5 3 5 4" xfId="44452"/>
    <cellStyle name="常规 7 3 3 5 3 5 4 2" xfId="44453"/>
    <cellStyle name="常规 7 3 3 5 3 5 5" xfId="44454"/>
    <cellStyle name="常规 7 3 3 5 3 6" xfId="44455"/>
    <cellStyle name="常规 7 3 3 5 3 6 2" xfId="44456"/>
    <cellStyle name="常规 7 3 3 5 3 6 2 2" xfId="44457"/>
    <cellStyle name="常规 7 3 3 5 3 6 3" xfId="44458"/>
    <cellStyle name="常规 7 3 3 5 3 6 3 2" xfId="44459"/>
    <cellStyle name="常规 7 3 3 5 3 6 4" xfId="44460"/>
    <cellStyle name="常规 7 3 3 5 3 6 4 2" xfId="44461"/>
    <cellStyle name="常规 7 3 3 5 3 6 5" xfId="44462"/>
    <cellStyle name="常规 7 3 3 5 3 7" xfId="44463"/>
    <cellStyle name="常规 7 3 3 5 3 7 2" xfId="44464"/>
    <cellStyle name="常规 7 3 3 5 3 7 2 2" xfId="44465"/>
    <cellStyle name="常规 7 3 3 5 3 7 3" xfId="44466"/>
    <cellStyle name="常规 7 3 3 5 3 7 3 2" xfId="44467"/>
    <cellStyle name="常规 7 3 3 5 3 7 4" xfId="44468"/>
    <cellStyle name="常规 7 3 3 5 3 8" xfId="44469"/>
    <cellStyle name="常规 7 3 3 5 3 8 2" xfId="44470"/>
    <cellStyle name="常规 7 3 3 5 3 9" xfId="44471"/>
    <cellStyle name="常规 7 3 3 5 3 9 2" xfId="44472"/>
    <cellStyle name="常规 7 3 3 5 4" xfId="44473"/>
    <cellStyle name="常规 7 3 3 5 4 10" xfId="44474"/>
    <cellStyle name="常规 7 3 3 5 4 2" xfId="44475"/>
    <cellStyle name="常规 7 3 3 5 4 2 2" xfId="44476"/>
    <cellStyle name="常规 7 3 3 5 4 2 2 2" xfId="44477"/>
    <cellStyle name="常规 7 3 3 5 4 2 2 2 2" xfId="44478"/>
    <cellStyle name="常规 7 3 3 5 4 2 2 2 2 2" xfId="44479"/>
    <cellStyle name="常规 7 3 3 5 4 2 2 2 3" xfId="44480"/>
    <cellStyle name="常规 7 3 3 5 4 2 2 2 3 2" xfId="44481"/>
    <cellStyle name="常规 7 3 3 5 4 2 2 2 4" xfId="44482"/>
    <cellStyle name="常规 7 3 3 5 4 2 2 2 4 2" xfId="44483"/>
    <cellStyle name="常规 7 3 3 5 4 2 2 2 5" xfId="44484"/>
    <cellStyle name="常规 7 3 3 5 4 2 2 3" xfId="44485"/>
    <cellStyle name="常规 7 3 3 5 4 2 2 3 2" xfId="44486"/>
    <cellStyle name="常规 7 3 3 5 4 2 2 4" xfId="44487"/>
    <cellStyle name="常规 7 3 3 5 4 2 2 4 2" xfId="44488"/>
    <cellStyle name="常规 7 3 3 5 4 2 2 5" xfId="44489"/>
    <cellStyle name="常规 7 3 3 5 4 2 2 5 2" xfId="44490"/>
    <cellStyle name="常规 7 3 3 5 4 2 2 6" xfId="44491"/>
    <cellStyle name="常规 7 3 3 5 4 2 3" xfId="44492"/>
    <cellStyle name="常规 7 3 3 5 4 2 3 2" xfId="44493"/>
    <cellStyle name="常规 7 3 3 5 4 2 3 2 2" xfId="44494"/>
    <cellStyle name="常规 7 3 3 5 4 2 3 3" xfId="44495"/>
    <cellStyle name="常规 7 3 3 5 4 2 3 3 2" xfId="44496"/>
    <cellStyle name="常规 7 3 3 5 4 2 3 4" xfId="44497"/>
    <cellStyle name="常规 7 3 3 5 4 2 3 4 2" xfId="44498"/>
    <cellStyle name="常规 7 3 3 5 4 2 3 5" xfId="44499"/>
    <cellStyle name="常规 7 3 3 5 4 2 4" xfId="44500"/>
    <cellStyle name="常规 7 3 3 5 4 2 4 2" xfId="44501"/>
    <cellStyle name="常规 7 3 3 5 4 2 4 2 2" xfId="44502"/>
    <cellStyle name="常规 7 3 3 5 4 2 4 3" xfId="44503"/>
    <cellStyle name="常规 7 3 3 5 4 2 4 3 2" xfId="44504"/>
    <cellStyle name="常规 7 3 3 5 4 2 4 4" xfId="44505"/>
    <cellStyle name="常规 7 3 3 5 4 2 4 4 2" xfId="44506"/>
    <cellStyle name="常规 7 3 3 5 4 2 4 5" xfId="44507"/>
    <cellStyle name="常规 7 3 3 5 4 2 5" xfId="44508"/>
    <cellStyle name="常规 7 3 3 5 4 2 5 2" xfId="44509"/>
    <cellStyle name="常规 7 3 3 5 4 2 5 2 2" xfId="44510"/>
    <cellStyle name="常规 7 3 3 5 4 2 5 3" xfId="44511"/>
    <cellStyle name="常规 7 3 3 5 4 2 5 3 2" xfId="44512"/>
    <cellStyle name="常规 7 3 3 5 4 2 5 4" xfId="44513"/>
    <cellStyle name="常规 7 3 3 5 4 2 6" xfId="44514"/>
    <cellStyle name="常规 7 3 3 5 4 2 6 2" xfId="44515"/>
    <cellStyle name="常规 7 3 3 5 4 2 7" xfId="44516"/>
    <cellStyle name="常规 7 3 3 5 4 2 7 2" xfId="44517"/>
    <cellStyle name="常规 7 3 3 5 4 2 8" xfId="44518"/>
    <cellStyle name="常规 7 3 3 5 4 2 8 2" xfId="44519"/>
    <cellStyle name="常规 7 3 3 5 4 2 9" xfId="44520"/>
    <cellStyle name="常规 7 3 3 5 4 3" xfId="44521"/>
    <cellStyle name="常规 7 3 3 5 4 3 2" xfId="44522"/>
    <cellStyle name="常规 7 3 3 5 4 3 2 2" xfId="44523"/>
    <cellStyle name="常规 7 3 3 5 4 3 2 2 2" xfId="44524"/>
    <cellStyle name="常规 7 3 3 5 4 3 2 3" xfId="44525"/>
    <cellStyle name="常规 7 3 3 5 4 3 2 3 2" xfId="44526"/>
    <cellStyle name="常规 7 3 3 5 4 3 2 4" xfId="44527"/>
    <cellStyle name="常规 7 3 3 5 4 3 2 4 2" xfId="44528"/>
    <cellStyle name="常规 7 3 3 5 4 3 2 5" xfId="44529"/>
    <cellStyle name="常规 7 3 3 5 4 3 3" xfId="44530"/>
    <cellStyle name="常规 7 3 3 5 4 3 3 2" xfId="44531"/>
    <cellStyle name="常规 7 3 3 5 4 3 4" xfId="44532"/>
    <cellStyle name="常规 7 3 3 5 4 3 4 2" xfId="44533"/>
    <cellStyle name="常规 7 3 3 5 4 3 5" xfId="44534"/>
    <cellStyle name="常规 7 3 3 5 4 3 5 2" xfId="44535"/>
    <cellStyle name="常规 7 3 3 5 4 3 6" xfId="44536"/>
    <cellStyle name="常规 7 3 3 5 4 4" xfId="44537"/>
    <cellStyle name="常规 7 3 3 5 4 4 2" xfId="44538"/>
    <cellStyle name="常规 7 3 3 5 4 4 2 2" xfId="44539"/>
    <cellStyle name="常规 7 3 3 5 4 4 3" xfId="44540"/>
    <cellStyle name="常规 7 3 3 5 4 4 3 2" xfId="44541"/>
    <cellStyle name="常规 7 3 3 5 4 4 4" xfId="44542"/>
    <cellStyle name="常规 7 3 3 5 4 4 4 2" xfId="44543"/>
    <cellStyle name="常规 7 3 3 5 4 4 5" xfId="44544"/>
    <cellStyle name="常规 7 3 3 5 4 5" xfId="44545"/>
    <cellStyle name="常规 7 3 3 5 4 5 2" xfId="44546"/>
    <cellStyle name="常规 7 3 3 5 4 5 2 2" xfId="44547"/>
    <cellStyle name="常规 7 3 3 5 4 5 3" xfId="44548"/>
    <cellStyle name="常规 7 3 3 5 4 5 3 2" xfId="44549"/>
    <cellStyle name="常规 7 3 3 5 4 5 4" xfId="44550"/>
    <cellStyle name="常规 7 3 3 5 4 5 4 2" xfId="44551"/>
    <cellStyle name="常规 7 3 3 5 4 5 5" xfId="44552"/>
    <cellStyle name="常规 7 3 3 5 4 6" xfId="44553"/>
    <cellStyle name="常规 7 3 3 5 4 6 2" xfId="44554"/>
    <cellStyle name="常规 7 3 3 5 4 6 2 2" xfId="44555"/>
    <cellStyle name="常规 7 3 3 5 4 6 3" xfId="44556"/>
    <cellStyle name="常规 7 3 3 5 4 6 3 2" xfId="44557"/>
    <cellStyle name="常规 7 3 3 5 4 6 4" xfId="44558"/>
    <cellStyle name="常规 7 3 3 5 4 7" xfId="44559"/>
    <cellStyle name="常规 7 3 3 5 4 7 2" xfId="44560"/>
    <cellStyle name="常规 7 3 3 5 4 8" xfId="44561"/>
    <cellStyle name="常规 7 3 3 5 4 8 2" xfId="44562"/>
    <cellStyle name="常规 7 3 3 5 4 9" xfId="44563"/>
    <cellStyle name="常规 7 3 3 5 4 9 2" xfId="44564"/>
    <cellStyle name="常规 7 3 3 5 5" xfId="44565"/>
    <cellStyle name="常规 7 3 3 5 5 2" xfId="44566"/>
    <cellStyle name="常规 7 3 3 5 5 2 2" xfId="44567"/>
    <cellStyle name="常规 7 3 3 5 5 2 2 2" xfId="44568"/>
    <cellStyle name="常规 7 3 3 5 5 2 2 2 2" xfId="44569"/>
    <cellStyle name="常规 7 3 3 5 5 2 2 3" xfId="44570"/>
    <cellStyle name="常规 7 3 3 5 5 2 2 3 2" xfId="44571"/>
    <cellStyle name="常规 7 3 3 5 5 2 2 4" xfId="44572"/>
    <cellStyle name="常规 7 3 3 5 5 2 2 4 2" xfId="44573"/>
    <cellStyle name="常规 7 3 3 5 5 2 2 5" xfId="44574"/>
    <cellStyle name="常规 7 3 3 5 5 2 3" xfId="44575"/>
    <cellStyle name="常规 7 3 3 5 5 2 3 2" xfId="44576"/>
    <cellStyle name="常规 7 3 3 5 5 2 4" xfId="44577"/>
    <cellStyle name="常规 7 3 3 5 5 2 4 2" xfId="44578"/>
    <cellStyle name="常规 7 3 3 5 5 2 5" xfId="44579"/>
    <cellStyle name="常规 7 3 3 5 5 2 5 2" xfId="44580"/>
    <cellStyle name="常规 7 3 3 5 5 2 6" xfId="44581"/>
    <cellStyle name="常规 7 3 3 5 5 3" xfId="44582"/>
    <cellStyle name="常规 7 3 3 5 5 3 2" xfId="44583"/>
    <cellStyle name="常规 7 3 3 5 5 3 2 2" xfId="44584"/>
    <cellStyle name="常规 7 3 3 5 5 3 3" xfId="44585"/>
    <cellStyle name="常规 7 3 3 5 5 3 3 2" xfId="44586"/>
    <cellStyle name="常规 7 3 3 5 5 3 4" xfId="44587"/>
    <cellStyle name="常规 7 3 3 5 5 3 4 2" xfId="44588"/>
    <cellStyle name="常规 7 3 3 5 5 3 5" xfId="44589"/>
    <cellStyle name="常规 7 3 3 5 5 4" xfId="44590"/>
    <cellStyle name="常规 7 3 3 5 5 4 2" xfId="44591"/>
    <cellStyle name="常规 7 3 3 5 5 4 2 2" xfId="44592"/>
    <cellStyle name="常规 7 3 3 5 5 4 3" xfId="44593"/>
    <cellStyle name="常规 7 3 3 5 5 4 3 2" xfId="44594"/>
    <cellStyle name="常规 7 3 3 5 5 4 4" xfId="44595"/>
    <cellStyle name="常规 7 3 3 5 5 4 4 2" xfId="44596"/>
    <cellStyle name="常规 7 3 3 5 5 4 5" xfId="44597"/>
    <cellStyle name="常规 7 3 3 5 5 5" xfId="44598"/>
    <cellStyle name="常规 7 3 3 5 5 5 2" xfId="44599"/>
    <cellStyle name="常规 7 3 3 5 5 5 2 2" xfId="44600"/>
    <cellStyle name="常规 7 3 3 5 5 5 3" xfId="44601"/>
    <cellStyle name="常规 7 3 3 5 5 5 3 2" xfId="44602"/>
    <cellStyle name="常规 7 3 3 5 5 5 4" xfId="44603"/>
    <cellStyle name="常规 7 3 3 5 5 6" xfId="44604"/>
    <cellStyle name="常规 7 3 3 5 5 6 2" xfId="44605"/>
    <cellStyle name="常规 7 3 3 5 5 7" xfId="44606"/>
    <cellStyle name="常规 7 3 3 5 5 7 2" xfId="44607"/>
    <cellStyle name="常规 7 3 3 5 5 8" xfId="44608"/>
    <cellStyle name="常规 7 3 3 5 5 8 2" xfId="44609"/>
    <cellStyle name="常规 7 3 3 5 5 9" xfId="44610"/>
    <cellStyle name="常规 7 3 3 5 6" xfId="44611"/>
    <cellStyle name="常规 7 3 3 5 6 2" xfId="44612"/>
    <cellStyle name="常规 7 3 3 5 6 2 2" xfId="44613"/>
    <cellStyle name="常规 7 3 3 5 6 2 2 2" xfId="44614"/>
    <cellStyle name="常规 7 3 3 5 6 2 3" xfId="44615"/>
    <cellStyle name="常规 7 3 3 5 6 2 3 2" xfId="44616"/>
    <cellStyle name="常规 7 3 3 5 6 2 4" xfId="44617"/>
    <cellStyle name="常规 7 3 3 5 6 2 4 2" xfId="44618"/>
    <cellStyle name="常规 7 3 3 5 6 2 5" xfId="44619"/>
    <cellStyle name="常规 7 3 3 5 6 3" xfId="44620"/>
    <cellStyle name="常规 7 3 3 5 6 3 2" xfId="44621"/>
    <cellStyle name="常规 7 3 3 5 6 4" xfId="44622"/>
    <cellStyle name="常规 7 3 3 5 6 4 2" xfId="44623"/>
    <cellStyle name="常规 7 3 3 5 6 5" xfId="44624"/>
    <cellStyle name="常规 7 3 3 5 6 5 2" xfId="44625"/>
    <cellStyle name="常规 7 3 3 5 6 6" xfId="44626"/>
    <cellStyle name="常规 7 3 3 5 7" xfId="44627"/>
    <cellStyle name="常规 7 3 3 5 7 2" xfId="44628"/>
    <cellStyle name="常规 7 3 3 5 7 2 2" xfId="44629"/>
    <cellStyle name="常规 7 3 3 5 7 3" xfId="44630"/>
    <cellStyle name="常规 7 3 3 5 7 3 2" xfId="44631"/>
    <cellStyle name="常规 7 3 3 5 7 4" xfId="44632"/>
    <cellStyle name="常规 7 3 3 5 7 4 2" xfId="44633"/>
    <cellStyle name="常规 7 3 3 5 7 5" xfId="44634"/>
    <cellStyle name="常规 7 3 3 5 8" xfId="44635"/>
    <cellStyle name="常规 7 3 3 5 8 2" xfId="44636"/>
    <cellStyle name="常规 7 3 3 5 8 2 2" xfId="44637"/>
    <cellStyle name="常规 7 3 3 5 8 3" xfId="44638"/>
    <cellStyle name="常规 7 3 3 5 8 3 2" xfId="44639"/>
    <cellStyle name="常规 7 3 3 5 8 4" xfId="44640"/>
    <cellStyle name="常规 7 3 3 5 8 4 2" xfId="44641"/>
    <cellStyle name="常规 7 3 3 5 8 5" xfId="44642"/>
    <cellStyle name="常规 7 3 3 5 9" xfId="44643"/>
    <cellStyle name="常规 7 3 3 5 9 2" xfId="44644"/>
    <cellStyle name="常规 7 3 3 5 9 2 2" xfId="44645"/>
    <cellStyle name="常规 7 3 3 5 9 3" xfId="44646"/>
    <cellStyle name="常规 7 3 3 5 9 3 2" xfId="44647"/>
    <cellStyle name="常规 7 3 3 5 9 4" xfId="44648"/>
    <cellStyle name="常规 7 3 3 6" xfId="44649"/>
    <cellStyle name="常规 7 3 3 6 10" xfId="44650"/>
    <cellStyle name="常规 7 3 3 6 10 2" xfId="44651"/>
    <cellStyle name="常规 7 3 3 6 11" xfId="44652"/>
    <cellStyle name="常规 7 3 3 6 11 2" xfId="44653"/>
    <cellStyle name="常规 7 3 3 6 12" xfId="44654"/>
    <cellStyle name="常规 7 3 3 6 2" xfId="44655"/>
    <cellStyle name="常规 7 3 3 6 2 10" xfId="44656"/>
    <cellStyle name="常规 7 3 3 6 2 10 2" xfId="44657"/>
    <cellStyle name="常规 7 3 3 6 2 11" xfId="44658"/>
    <cellStyle name="常规 7 3 3 6 2 2" xfId="44659"/>
    <cellStyle name="常规 7 3 3 6 2 2 10" xfId="44660"/>
    <cellStyle name="常规 7 3 3 6 2 2 2" xfId="44661"/>
    <cellStyle name="常规 7 3 3 6 2 2 2 2" xfId="44662"/>
    <cellStyle name="常规 7 3 3 6 2 2 2 2 2" xfId="44663"/>
    <cellStyle name="常规 7 3 3 6 2 2 2 2 2 2" xfId="44664"/>
    <cellStyle name="常规 7 3 3 6 2 2 2 2 2 2 2" xfId="44665"/>
    <cellStyle name="常规 7 3 3 6 2 2 2 2 2 3" xfId="44666"/>
    <cellStyle name="常规 7 3 3 6 2 2 2 2 2 3 2" xfId="44667"/>
    <cellStyle name="常规 7 3 3 6 2 2 2 2 2 4" xfId="44668"/>
    <cellStyle name="常规 7 3 3 6 2 2 2 2 2 4 2" xfId="44669"/>
    <cellStyle name="常规 7 3 3 6 2 2 2 2 2 5" xfId="44670"/>
    <cellStyle name="常规 7 3 3 6 2 2 2 2 3" xfId="44671"/>
    <cellStyle name="常规 7 3 3 6 2 2 2 2 3 2" xfId="44672"/>
    <cellStyle name="常规 7 3 3 6 2 2 2 2 4" xfId="44673"/>
    <cellStyle name="常规 7 3 3 6 2 2 2 2 4 2" xfId="44674"/>
    <cellStyle name="常规 7 3 3 6 2 2 2 2 5" xfId="44675"/>
    <cellStyle name="常规 7 3 3 6 2 2 2 2 5 2" xfId="44676"/>
    <cellStyle name="常规 7 3 3 6 2 2 2 2 6" xfId="44677"/>
    <cellStyle name="常规 7 3 3 6 2 2 2 3" xfId="44678"/>
    <cellStyle name="常规 7 3 3 6 2 2 2 3 2" xfId="44679"/>
    <cellStyle name="常规 7 3 3 6 2 2 2 3 2 2" xfId="44680"/>
    <cellStyle name="常规 7 3 3 6 2 2 2 3 3" xfId="44681"/>
    <cellStyle name="常规 7 3 3 6 2 2 2 3 3 2" xfId="44682"/>
    <cellStyle name="常规 7 3 3 6 2 2 2 3 4" xfId="44683"/>
    <cellStyle name="常规 7 3 3 6 2 2 2 3 4 2" xfId="44684"/>
    <cellStyle name="常规 7 3 3 6 2 2 2 3 5" xfId="44685"/>
    <cellStyle name="常规 7 3 3 6 2 2 2 4" xfId="44686"/>
    <cellStyle name="常规 7 3 3 6 2 2 2 4 2" xfId="44687"/>
    <cellStyle name="常规 7 3 3 6 2 2 2 4 2 2" xfId="44688"/>
    <cellStyle name="常规 7 3 3 6 2 2 2 4 3" xfId="44689"/>
    <cellStyle name="常规 7 3 3 6 2 2 2 4 3 2" xfId="44690"/>
    <cellStyle name="常规 7 3 3 6 2 2 2 4 4" xfId="44691"/>
    <cellStyle name="常规 7 3 3 6 2 2 2 4 4 2" xfId="44692"/>
    <cellStyle name="常规 7 3 3 6 2 2 2 4 5" xfId="44693"/>
    <cellStyle name="常规 7 3 3 6 2 2 2 5" xfId="44694"/>
    <cellStyle name="常规 7 3 3 6 2 2 2 5 2" xfId="44695"/>
    <cellStyle name="常规 7 3 3 6 2 2 2 5 2 2" xfId="44696"/>
    <cellStyle name="常规 7 3 3 6 2 2 2 5 3" xfId="44697"/>
    <cellStyle name="常规 7 3 3 6 2 2 2 5 3 2" xfId="44698"/>
    <cellStyle name="常规 7 3 3 6 2 2 2 5 4" xfId="44699"/>
    <cellStyle name="常规 7 3 3 6 2 2 2 6" xfId="44700"/>
    <cellStyle name="常规 7 3 3 6 2 2 2 6 2" xfId="44701"/>
    <cellStyle name="常规 7 3 3 6 2 2 2 7" xfId="44702"/>
    <cellStyle name="常规 7 3 3 6 2 2 2 7 2" xfId="44703"/>
    <cellStyle name="常规 7 3 3 6 2 2 2 8" xfId="44704"/>
    <cellStyle name="常规 7 3 3 6 2 2 2 8 2" xfId="44705"/>
    <cellStyle name="常规 7 3 3 6 2 2 2 9" xfId="44706"/>
    <cellStyle name="常规 7 3 3 6 2 2 3" xfId="44707"/>
    <cellStyle name="常规 7 3 3 6 2 2 3 2" xfId="44708"/>
    <cellStyle name="常规 7 3 3 6 2 2 3 2 2" xfId="44709"/>
    <cellStyle name="常规 7 3 3 6 2 2 3 2 2 2" xfId="44710"/>
    <cellStyle name="常规 7 3 3 6 2 2 3 2 3" xfId="44711"/>
    <cellStyle name="常规 7 3 3 6 2 2 3 2 3 2" xfId="44712"/>
    <cellStyle name="常规 7 3 3 6 2 2 3 2 4" xfId="44713"/>
    <cellStyle name="常规 7 3 3 6 2 2 3 2 4 2" xfId="44714"/>
    <cellStyle name="常规 7 3 3 6 2 2 3 2 5" xfId="44715"/>
    <cellStyle name="常规 7 3 3 6 2 2 3 3" xfId="44716"/>
    <cellStyle name="常规 7 3 3 6 2 2 3 3 2" xfId="44717"/>
    <cellStyle name="常规 7 3 3 6 2 2 3 4" xfId="44718"/>
    <cellStyle name="常规 7 3 3 6 2 2 3 4 2" xfId="44719"/>
    <cellStyle name="常规 7 3 3 6 2 2 3 5" xfId="44720"/>
    <cellStyle name="常规 7 3 3 6 2 2 3 5 2" xfId="44721"/>
    <cellStyle name="常规 7 3 3 6 2 2 3 6" xfId="44722"/>
    <cellStyle name="常规 7 3 3 6 2 2 4" xfId="44723"/>
    <cellStyle name="常规 7 3 3 6 2 2 4 2" xfId="44724"/>
    <cellStyle name="常规 7 3 3 6 2 2 4 2 2" xfId="44725"/>
    <cellStyle name="常规 7 3 3 6 2 2 4 3" xfId="44726"/>
    <cellStyle name="常规 7 3 3 6 2 2 4 3 2" xfId="44727"/>
    <cellStyle name="常规 7 3 3 6 2 2 4 4" xfId="44728"/>
    <cellStyle name="常规 7 3 3 6 2 2 4 4 2" xfId="44729"/>
    <cellStyle name="常规 7 3 3 6 2 2 4 5" xfId="44730"/>
    <cellStyle name="常规 7 3 3 6 2 2 5" xfId="44731"/>
    <cellStyle name="常规 7 3 3 6 2 2 5 2" xfId="44732"/>
    <cellStyle name="常规 7 3 3 6 2 2 5 2 2" xfId="44733"/>
    <cellStyle name="常规 7 3 3 6 2 2 5 3" xfId="44734"/>
    <cellStyle name="常规 7 3 3 6 2 2 5 3 2" xfId="44735"/>
    <cellStyle name="常规 7 3 3 6 2 2 5 4" xfId="44736"/>
    <cellStyle name="常规 7 3 3 6 2 2 5 4 2" xfId="44737"/>
    <cellStyle name="常规 7 3 3 6 2 2 5 5" xfId="44738"/>
    <cellStyle name="常规 7 3 3 6 2 2 6" xfId="44739"/>
    <cellStyle name="常规 7 3 3 6 2 2 6 2" xfId="44740"/>
    <cellStyle name="常规 7 3 3 6 2 2 6 2 2" xfId="44741"/>
    <cellStyle name="常规 7 3 3 6 2 2 6 3" xfId="44742"/>
    <cellStyle name="常规 7 3 3 6 2 2 6 3 2" xfId="44743"/>
    <cellStyle name="常规 7 3 3 6 2 2 6 4" xfId="44744"/>
    <cellStyle name="常规 7 3 3 6 2 2 7" xfId="44745"/>
    <cellStyle name="常规 7 3 3 6 2 2 7 2" xfId="44746"/>
    <cellStyle name="常规 7 3 3 6 2 2 8" xfId="44747"/>
    <cellStyle name="常规 7 3 3 6 2 2 8 2" xfId="44748"/>
    <cellStyle name="常规 7 3 3 6 2 2 9" xfId="44749"/>
    <cellStyle name="常规 7 3 3 6 2 2 9 2" xfId="44750"/>
    <cellStyle name="常规 7 3 3 6 2 3" xfId="44751"/>
    <cellStyle name="常规 7 3 3 6 2 3 2" xfId="44752"/>
    <cellStyle name="常规 7 3 3 6 2 3 2 2" xfId="44753"/>
    <cellStyle name="常规 7 3 3 6 2 3 2 2 2" xfId="44754"/>
    <cellStyle name="常规 7 3 3 6 2 3 2 2 2 2" xfId="44755"/>
    <cellStyle name="常规 7 3 3 6 2 3 2 2 3" xfId="44756"/>
    <cellStyle name="常规 7 3 3 6 2 3 2 2 3 2" xfId="44757"/>
    <cellStyle name="常规 7 3 3 6 2 3 2 2 4" xfId="44758"/>
    <cellStyle name="常规 7 3 3 6 2 3 2 2 4 2" xfId="44759"/>
    <cellStyle name="常规 7 3 3 6 2 3 2 2 5" xfId="44760"/>
    <cellStyle name="常规 7 3 3 6 2 3 2 3" xfId="44761"/>
    <cellStyle name="常规 7 3 3 6 2 3 2 3 2" xfId="44762"/>
    <cellStyle name="常规 7 3 3 6 2 3 2 4" xfId="44763"/>
    <cellStyle name="常规 7 3 3 6 2 3 2 4 2" xfId="44764"/>
    <cellStyle name="常规 7 3 3 6 2 3 2 5" xfId="44765"/>
    <cellStyle name="常规 7 3 3 6 2 3 2 5 2" xfId="44766"/>
    <cellStyle name="常规 7 3 3 6 2 3 2 6" xfId="44767"/>
    <cellStyle name="常规 7 3 3 6 2 3 3" xfId="44768"/>
    <cellStyle name="常规 7 3 3 6 2 3 3 2" xfId="44769"/>
    <cellStyle name="常规 7 3 3 6 2 3 3 2 2" xfId="44770"/>
    <cellStyle name="常规 7 3 3 6 2 3 3 3" xfId="44771"/>
    <cellStyle name="常规 7 3 3 6 2 3 3 3 2" xfId="44772"/>
    <cellStyle name="常规 7 3 3 6 2 3 3 4" xfId="44773"/>
    <cellStyle name="常规 7 3 3 6 2 3 3 4 2" xfId="44774"/>
    <cellStyle name="常规 7 3 3 6 2 3 3 5" xfId="44775"/>
    <cellStyle name="常规 7 3 3 6 2 3 4" xfId="44776"/>
    <cellStyle name="常规 7 3 3 6 2 3 4 2" xfId="44777"/>
    <cellStyle name="常规 7 3 3 6 2 3 4 2 2" xfId="44778"/>
    <cellStyle name="常规 7 3 3 6 2 3 4 3" xfId="44779"/>
    <cellStyle name="常规 7 3 3 6 2 3 4 3 2" xfId="44780"/>
    <cellStyle name="常规 7 3 3 6 2 3 4 4" xfId="44781"/>
    <cellStyle name="常规 7 3 3 6 2 3 4 4 2" xfId="44782"/>
    <cellStyle name="常规 7 3 3 6 2 3 4 5" xfId="44783"/>
    <cellStyle name="常规 7 3 3 6 2 3 5" xfId="44784"/>
    <cellStyle name="常规 7 3 3 6 2 3 5 2" xfId="44785"/>
    <cellStyle name="常规 7 3 3 6 2 3 5 2 2" xfId="44786"/>
    <cellStyle name="常规 7 3 3 6 2 3 5 3" xfId="44787"/>
    <cellStyle name="常规 7 3 3 6 2 3 5 3 2" xfId="44788"/>
    <cellStyle name="常规 7 3 3 6 2 3 5 4" xfId="44789"/>
    <cellStyle name="常规 7 3 3 6 2 3 6" xfId="44790"/>
    <cellStyle name="常规 7 3 3 6 2 3 6 2" xfId="44791"/>
    <cellStyle name="常规 7 3 3 6 2 3 7" xfId="44792"/>
    <cellStyle name="常规 7 3 3 6 2 3 7 2" xfId="44793"/>
    <cellStyle name="常规 7 3 3 6 2 3 8" xfId="44794"/>
    <cellStyle name="常规 7 3 3 6 2 3 8 2" xfId="44795"/>
    <cellStyle name="常规 7 3 3 6 2 3 9" xfId="44796"/>
    <cellStyle name="常规 7 3 3 6 2 4" xfId="44797"/>
    <cellStyle name="常规 7 3 3 6 2 4 2" xfId="44798"/>
    <cellStyle name="常规 7 3 3 6 2 4 2 2" xfId="44799"/>
    <cellStyle name="常规 7 3 3 6 2 4 2 2 2" xfId="44800"/>
    <cellStyle name="常规 7 3 3 6 2 4 2 3" xfId="44801"/>
    <cellStyle name="常规 7 3 3 6 2 4 2 3 2" xfId="44802"/>
    <cellStyle name="常规 7 3 3 6 2 4 2 4" xfId="44803"/>
    <cellStyle name="常规 7 3 3 6 2 4 2 4 2" xfId="44804"/>
    <cellStyle name="常规 7 3 3 6 2 4 2 5" xfId="44805"/>
    <cellStyle name="常规 7 3 3 6 2 4 3" xfId="44806"/>
    <cellStyle name="常规 7 3 3 6 2 4 3 2" xfId="44807"/>
    <cellStyle name="常规 7 3 3 6 2 4 4" xfId="44808"/>
    <cellStyle name="常规 7 3 3 6 2 4 4 2" xfId="44809"/>
    <cellStyle name="常规 7 3 3 6 2 4 5" xfId="44810"/>
    <cellStyle name="常规 7 3 3 6 2 4 5 2" xfId="44811"/>
    <cellStyle name="常规 7 3 3 6 2 4 6" xfId="44812"/>
    <cellStyle name="常规 7 3 3 6 2 5" xfId="44813"/>
    <cellStyle name="常规 7 3 3 6 2 5 2" xfId="44814"/>
    <cellStyle name="常规 7 3 3 6 2 5 2 2" xfId="44815"/>
    <cellStyle name="常规 7 3 3 6 2 5 3" xfId="44816"/>
    <cellStyle name="常规 7 3 3 6 2 5 3 2" xfId="44817"/>
    <cellStyle name="常规 7 3 3 6 2 5 4" xfId="44818"/>
    <cellStyle name="常规 7 3 3 6 2 5 4 2" xfId="44819"/>
    <cellStyle name="常规 7 3 3 6 2 5 5" xfId="44820"/>
    <cellStyle name="常规 7 3 3 6 2 6" xfId="44821"/>
    <cellStyle name="常规 7 3 3 6 2 6 2" xfId="44822"/>
    <cellStyle name="常规 7 3 3 6 2 6 2 2" xfId="44823"/>
    <cellStyle name="常规 7 3 3 6 2 6 3" xfId="44824"/>
    <cellStyle name="常规 7 3 3 6 2 6 3 2" xfId="44825"/>
    <cellStyle name="常规 7 3 3 6 2 6 4" xfId="44826"/>
    <cellStyle name="常规 7 3 3 6 2 6 4 2" xfId="44827"/>
    <cellStyle name="常规 7 3 3 6 2 6 5" xfId="44828"/>
    <cellStyle name="常规 7 3 3 6 2 7" xfId="44829"/>
    <cellStyle name="常规 7 3 3 6 2 7 2" xfId="44830"/>
    <cellStyle name="常规 7 3 3 6 2 7 2 2" xfId="44831"/>
    <cellStyle name="常规 7 3 3 6 2 7 3" xfId="44832"/>
    <cellStyle name="常规 7 3 3 6 2 7 3 2" xfId="44833"/>
    <cellStyle name="常规 7 3 3 6 2 7 4" xfId="44834"/>
    <cellStyle name="常规 7 3 3 6 2 8" xfId="44835"/>
    <cellStyle name="常规 7 3 3 6 2 8 2" xfId="44836"/>
    <cellStyle name="常规 7 3 3 6 2 9" xfId="44837"/>
    <cellStyle name="常规 7 3 3 6 2 9 2" xfId="44838"/>
    <cellStyle name="常规 7 3 3 6 3" xfId="44839"/>
    <cellStyle name="常规 7 3 3 6 3 10" xfId="44840"/>
    <cellStyle name="常规 7 3 3 6 3 2" xfId="44841"/>
    <cellStyle name="常规 7 3 3 6 3 2 2" xfId="44842"/>
    <cellStyle name="常规 7 3 3 6 3 2 2 2" xfId="44843"/>
    <cellStyle name="常规 7 3 3 6 3 2 2 2 2" xfId="44844"/>
    <cellStyle name="常规 7 3 3 6 3 2 2 2 2 2" xfId="44845"/>
    <cellStyle name="常规 7 3 3 6 3 2 2 2 3" xfId="44846"/>
    <cellStyle name="常规 7 3 3 6 3 2 2 2 3 2" xfId="44847"/>
    <cellStyle name="常规 7 3 3 6 3 2 2 2 4" xfId="44848"/>
    <cellStyle name="常规 7 3 3 6 3 2 2 2 4 2" xfId="44849"/>
    <cellStyle name="常规 7 3 3 6 3 2 2 2 5" xfId="44850"/>
    <cellStyle name="常规 7 3 3 6 3 2 2 3" xfId="44851"/>
    <cellStyle name="常规 7 3 3 6 3 2 2 3 2" xfId="44852"/>
    <cellStyle name="常规 7 3 3 6 3 2 2 4" xfId="44853"/>
    <cellStyle name="常规 7 3 3 6 3 2 2 4 2" xfId="44854"/>
    <cellStyle name="常规 7 3 3 6 3 2 2 5" xfId="44855"/>
    <cellStyle name="常规 7 3 3 6 3 2 2 5 2" xfId="44856"/>
    <cellStyle name="常规 7 3 3 6 3 2 2 6" xfId="44857"/>
    <cellStyle name="常规 7 3 3 6 3 2 3" xfId="44858"/>
    <cellStyle name="常规 7 3 3 6 3 2 3 2" xfId="44859"/>
    <cellStyle name="常规 7 3 3 6 3 2 3 2 2" xfId="44860"/>
    <cellStyle name="常规 7 3 3 6 3 2 3 3" xfId="44861"/>
    <cellStyle name="常规 7 3 3 6 3 2 3 3 2" xfId="44862"/>
    <cellStyle name="常规 7 3 3 6 3 2 3 4" xfId="44863"/>
    <cellStyle name="常规 7 3 3 6 3 2 3 4 2" xfId="44864"/>
    <cellStyle name="常规 7 3 3 6 3 2 3 5" xfId="44865"/>
    <cellStyle name="常规 7 3 3 6 3 2 4" xfId="44866"/>
    <cellStyle name="常规 7 3 3 6 3 2 4 2" xfId="44867"/>
    <cellStyle name="常规 7 3 3 6 3 2 4 2 2" xfId="44868"/>
    <cellStyle name="常规 7 3 3 6 3 2 4 3" xfId="44869"/>
    <cellStyle name="常规 7 3 3 6 3 2 4 3 2" xfId="44870"/>
    <cellStyle name="常规 7 3 3 6 3 2 4 4" xfId="44871"/>
    <cellStyle name="常规 7 3 3 6 3 2 4 4 2" xfId="44872"/>
    <cellStyle name="常规 7 3 3 6 3 2 4 5" xfId="44873"/>
    <cellStyle name="常规 7 3 3 6 3 2 5" xfId="44874"/>
    <cellStyle name="常规 7 3 3 6 3 2 5 2" xfId="44875"/>
    <cellStyle name="常规 7 3 3 6 3 2 5 2 2" xfId="44876"/>
    <cellStyle name="常规 7 3 3 6 3 2 5 3" xfId="44877"/>
    <cellStyle name="常规 7 3 3 6 3 2 5 3 2" xfId="44878"/>
    <cellStyle name="常规 7 3 3 6 3 2 5 4" xfId="44879"/>
    <cellStyle name="常规 7 3 3 6 3 2 6" xfId="44880"/>
    <cellStyle name="常规 7 3 3 6 3 2 6 2" xfId="44881"/>
    <cellStyle name="常规 7 3 3 6 3 2 7" xfId="44882"/>
    <cellStyle name="常规 7 3 3 6 3 2 7 2" xfId="44883"/>
    <cellStyle name="常规 7 3 3 6 3 2 8" xfId="44884"/>
    <cellStyle name="常规 7 3 3 6 3 2 8 2" xfId="44885"/>
    <cellStyle name="常规 7 3 3 6 3 2 9" xfId="44886"/>
    <cellStyle name="常规 7 3 3 6 3 3" xfId="44887"/>
    <cellStyle name="常规 7 3 3 6 3 3 2" xfId="44888"/>
    <cellStyle name="常规 7 3 3 6 3 3 2 2" xfId="44889"/>
    <cellStyle name="常规 7 3 3 6 3 3 2 2 2" xfId="44890"/>
    <cellStyle name="常规 7 3 3 6 3 3 2 3" xfId="44891"/>
    <cellStyle name="常规 7 3 3 6 3 3 2 3 2" xfId="44892"/>
    <cellStyle name="常规 7 3 3 6 3 3 2 4" xfId="44893"/>
    <cellStyle name="常规 7 3 3 6 3 3 2 4 2" xfId="44894"/>
    <cellStyle name="常规 7 3 3 6 3 3 2 5" xfId="44895"/>
    <cellStyle name="常规 7 3 3 6 3 3 3" xfId="44896"/>
    <cellStyle name="常规 7 3 3 6 3 3 3 2" xfId="44897"/>
    <cellStyle name="常规 7 3 3 6 3 3 4" xfId="44898"/>
    <cellStyle name="常规 7 3 3 6 3 3 4 2" xfId="44899"/>
    <cellStyle name="常规 7 3 3 6 3 3 5" xfId="44900"/>
    <cellStyle name="常规 7 3 3 6 3 3 5 2" xfId="44901"/>
    <cellStyle name="常规 7 3 3 6 3 3 6" xfId="44902"/>
    <cellStyle name="常规 7 3 3 6 3 4" xfId="44903"/>
    <cellStyle name="常规 7 3 3 6 3 4 2" xfId="44904"/>
    <cellStyle name="常规 7 3 3 6 3 4 2 2" xfId="44905"/>
    <cellStyle name="常规 7 3 3 6 3 4 3" xfId="44906"/>
    <cellStyle name="常规 7 3 3 6 3 4 3 2" xfId="44907"/>
    <cellStyle name="常规 7 3 3 6 3 4 4" xfId="44908"/>
    <cellStyle name="常规 7 3 3 6 3 4 4 2" xfId="44909"/>
    <cellStyle name="常规 7 3 3 6 3 4 5" xfId="44910"/>
    <cellStyle name="常规 7 3 3 6 3 5" xfId="44911"/>
    <cellStyle name="常规 7 3 3 6 3 5 2" xfId="44912"/>
    <cellStyle name="常规 7 3 3 6 3 5 2 2" xfId="44913"/>
    <cellStyle name="常规 7 3 3 6 3 5 3" xfId="44914"/>
    <cellStyle name="常规 7 3 3 6 3 5 3 2" xfId="44915"/>
    <cellStyle name="常规 7 3 3 6 3 5 4" xfId="44916"/>
    <cellStyle name="常规 7 3 3 6 3 5 4 2" xfId="44917"/>
    <cellStyle name="常规 7 3 3 6 3 5 5" xfId="44918"/>
    <cellStyle name="常规 7 3 3 6 3 6" xfId="44919"/>
    <cellStyle name="常规 7 3 3 6 3 6 2" xfId="44920"/>
    <cellStyle name="常规 7 3 3 6 3 6 2 2" xfId="44921"/>
    <cellStyle name="常规 7 3 3 6 3 6 3" xfId="44922"/>
    <cellStyle name="常规 7 3 3 6 3 6 3 2" xfId="44923"/>
    <cellStyle name="常规 7 3 3 6 3 6 4" xfId="44924"/>
    <cellStyle name="常规 7 3 3 6 3 7" xfId="44925"/>
    <cellStyle name="常规 7 3 3 6 3 7 2" xfId="44926"/>
    <cellStyle name="常规 7 3 3 6 3 8" xfId="44927"/>
    <cellStyle name="常规 7 3 3 6 3 8 2" xfId="44928"/>
    <cellStyle name="常规 7 3 3 6 3 9" xfId="44929"/>
    <cellStyle name="常规 7 3 3 6 3 9 2" xfId="44930"/>
    <cellStyle name="常规 7 3 3 6 4" xfId="44931"/>
    <cellStyle name="常规 7 3 3 6 4 2" xfId="44932"/>
    <cellStyle name="常规 7 3 3 6 4 2 2" xfId="44933"/>
    <cellStyle name="常规 7 3 3 6 4 2 2 2" xfId="44934"/>
    <cellStyle name="常规 7 3 3 6 4 2 2 2 2" xfId="44935"/>
    <cellStyle name="常规 7 3 3 6 4 2 2 3" xfId="44936"/>
    <cellStyle name="常规 7 3 3 6 4 2 2 3 2" xfId="44937"/>
    <cellStyle name="常规 7 3 3 6 4 2 2 4" xfId="44938"/>
    <cellStyle name="常规 7 3 3 6 4 2 2 4 2" xfId="44939"/>
    <cellStyle name="常规 7 3 3 6 4 2 2 5" xfId="44940"/>
    <cellStyle name="常规 7 3 3 6 4 2 3" xfId="44941"/>
    <cellStyle name="常规 7 3 3 6 4 2 3 2" xfId="44942"/>
    <cellStyle name="常规 7 3 3 6 4 2 4" xfId="44943"/>
    <cellStyle name="常规 7 3 3 6 4 2 4 2" xfId="44944"/>
    <cellStyle name="常规 7 3 3 6 4 2 5" xfId="44945"/>
    <cellStyle name="常规 7 3 3 6 4 2 5 2" xfId="44946"/>
    <cellStyle name="常规 7 3 3 6 4 2 6" xfId="44947"/>
    <cellStyle name="常规 7 3 3 6 4 3" xfId="44948"/>
    <cellStyle name="常规 7 3 3 6 4 3 2" xfId="44949"/>
    <cellStyle name="常规 7 3 3 6 4 3 2 2" xfId="44950"/>
    <cellStyle name="常规 7 3 3 6 4 3 3" xfId="44951"/>
    <cellStyle name="常规 7 3 3 6 4 3 3 2" xfId="44952"/>
    <cellStyle name="常规 7 3 3 6 4 3 4" xfId="44953"/>
    <cellStyle name="常规 7 3 3 6 4 3 4 2" xfId="44954"/>
    <cellStyle name="常规 7 3 3 6 4 3 5" xfId="44955"/>
    <cellStyle name="常规 7 3 3 6 4 4" xfId="44956"/>
    <cellStyle name="常规 7 3 3 6 4 4 2" xfId="44957"/>
    <cellStyle name="常规 7 3 3 6 4 4 2 2" xfId="44958"/>
    <cellStyle name="常规 7 3 3 6 4 4 3" xfId="44959"/>
    <cellStyle name="常规 7 3 3 6 4 4 3 2" xfId="44960"/>
    <cellStyle name="常规 7 3 3 6 4 4 4" xfId="44961"/>
    <cellStyle name="常规 7 3 3 6 4 4 4 2" xfId="44962"/>
    <cellStyle name="常规 7 3 3 6 4 4 5" xfId="44963"/>
    <cellStyle name="常规 7 3 3 6 4 5" xfId="44964"/>
    <cellStyle name="常规 7 3 3 6 4 5 2" xfId="44965"/>
    <cellStyle name="常规 7 3 3 6 4 5 2 2" xfId="44966"/>
    <cellStyle name="常规 7 3 3 6 4 5 3" xfId="44967"/>
    <cellStyle name="常规 7 3 3 6 4 5 3 2" xfId="44968"/>
    <cellStyle name="常规 7 3 3 6 4 5 4" xfId="44969"/>
    <cellStyle name="常规 7 3 3 6 4 6" xfId="44970"/>
    <cellStyle name="常规 7 3 3 6 4 6 2" xfId="44971"/>
    <cellStyle name="常规 7 3 3 6 4 7" xfId="44972"/>
    <cellStyle name="常规 7 3 3 6 4 7 2" xfId="44973"/>
    <cellStyle name="常规 7 3 3 6 4 8" xfId="44974"/>
    <cellStyle name="常规 7 3 3 6 4 8 2" xfId="44975"/>
    <cellStyle name="常规 7 3 3 6 4 9" xfId="44976"/>
    <cellStyle name="常规 7 3 3 6 5" xfId="44977"/>
    <cellStyle name="常规 7 3 3 6 5 2" xfId="44978"/>
    <cellStyle name="常规 7 3 3 6 5 2 2" xfId="44979"/>
    <cellStyle name="常规 7 3 3 6 5 2 2 2" xfId="44980"/>
    <cellStyle name="常规 7 3 3 6 5 2 3" xfId="44981"/>
    <cellStyle name="常规 7 3 3 6 5 2 3 2" xfId="44982"/>
    <cellStyle name="常规 7 3 3 6 5 2 4" xfId="44983"/>
    <cellStyle name="常规 7 3 3 6 5 2 4 2" xfId="44984"/>
    <cellStyle name="常规 7 3 3 6 5 2 5" xfId="44985"/>
    <cellStyle name="常规 7 3 3 6 5 3" xfId="44986"/>
    <cellStyle name="常规 7 3 3 6 5 3 2" xfId="44987"/>
    <cellStyle name="常规 7 3 3 6 5 4" xfId="44988"/>
    <cellStyle name="常规 7 3 3 6 5 4 2" xfId="44989"/>
    <cellStyle name="常规 7 3 3 6 5 5" xfId="44990"/>
    <cellStyle name="常规 7 3 3 6 5 5 2" xfId="44991"/>
    <cellStyle name="常规 7 3 3 6 5 6" xfId="44992"/>
    <cellStyle name="常规 7 3 3 6 6" xfId="44993"/>
    <cellStyle name="常规 7 3 3 6 6 2" xfId="44994"/>
    <cellStyle name="常规 7 3 3 6 6 2 2" xfId="44995"/>
    <cellStyle name="常规 7 3 3 6 6 3" xfId="44996"/>
    <cellStyle name="常规 7 3 3 6 6 3 2" xfId="44997"/>
    <cellStyle name="常规 7 3 3 6 6 4" xfId="44998"/>
    <cellStyle name="常规 7 3 3 6 6 4 2" xfId="44999"/>
    <cellStyle name="常规 7 3 3 6 6 5" xfId="45000"/>
    <cellStyle name="常规 7 3 3 6 7" xfId="45001"/>
    <cellStyle name="常规 7 3 3 6 7 2" xfId="45002"/>
    <cellStyle name="常规 7 3 3 6 7 2 2" xfId="45003"/>
    <cellStyle name="常规 7 3 3 6 7 3" xfId="45004"/>
    <cellStyle name="常规 7 3 3 6 7 3 2" xfId="45005"/>
    <cellStyle name="常规 7 3 3 6 7 4" xfId="45006"/>
    <cellStyle name="常规 7 3 3 6 7 4 2" xfId="45007"/>
    <cellStyle name="常规 7 3 3 6 7 5" xfId="45008"/>
    <cellStyle name="常规 7 3 3 6 8" xfId="45009"/>
    <cellStyle name="常规 7 3 3 6 8 2" xfId="45010"/>
    <cellStyle name="常规 7 3 3 6 8 2 2" xfId="45011"/>
    <cellStyle name="常规 7 3 3 6 8 3" xfId="45012"/>
    <cellStyle name="常规 7 3 3 6 8 3 2" xfId="45013"/>
    <cellStyle name="常规 7 3 3 6 8 4" xfId="45014"/>
    <cellStyle name="常规 7 3 3 6 9" xfId="45015"/>
    <cellStyle name="常规 7 3 3 6 9 2" xfId="45016"/>
    <cellStyle name="常规 7 3 3 7" xfId="45017"/>
    <cellStyle name="常规 7 3 3 7 10" xfId="45018"/>
    <cellStyle name="常规 7 3 3 7 10 2" xfId="45019"/>
    <cellStyle name="常规 7 3 3 7 11" xfId="45020"/>
    <cellStyle name="常规 7 3 3 7 2" xfId="45021"/>
    <cellStyle name="常规 7 3 3 7 2 10" xfId="45022"/>
    <cellStyle name="常规 7 3 3 7 2 2" xfId="45023"/>
    <cellStyle name="常规 7 3 3 7 2 2 2" xfId="45024"/>
    <cellStyle name="常规 7 3 3 7 2 2 2 2" xfId="45025"/>
    <cellStyle name="常规 7 3 3 7 2 2 2 2 2" xfId="45026"/>
    <cellStyle name="常规 7 3 3 7 2 2 2 2 2 2" xfId="45027"/>
    <cellStyle name="常规 7 3 3 7 2 2 2 2 3" xfId="45028"/>
    <cellStyle name="常规 7 3 3 7 2 2 2 2 3 2" xfId="45029"/>
    <cellStyle name="常规 7 3 3 7 2 2 2 2 4" xfId="45030"/>
    <cellStyle name="常规 7 3 3 7 2 2 2 2 4 2" xfId="45031"/>
    <cellStyle name="常规 7 3 3 7 2 2 2 2 5" xfId="45032"/>
    <cellStyle name="常规 7 3 3 7 2 2 2 3" xfId="45033"/>
    <cellStyle name="常规 7 3 3 7 2 2 2 3 2" xfId="45034"/>
    <cellStyle name="常规 7 3 3 7 2 2 2 4" xfId="45035"/>
    <cellStyle name="常规 7 3 3 7 2 2 2 4 2" xfId="45036"/>
    <cellStyle name="常规 7 3 3 7 2 2 2 5" xfId="45037"/>
    <cellStyle name="常规 7 3 3 7 2 2 2 5 2" xfId="45038"/>
    <cellStyle name="常规 7 3 3 7 2 2 2 6" xfId="45039"/>
    <cellStyle name="常规 7 3 3 7 2 2 3" xfId="45040"/>
    <cellStyle name="常规 7 3 3 7 2 2 3 2" xfId="45041"/>
    <cellStyle name="常规 7 3 3 7 2 2 3 2 2" xfId="45042"/>
    <cellStyle name="常规 7 3 3 7 2 2 3 3" xfId="45043"/>
    <cellStyle name="常规 7 3 3 7 2 2 3 3 2" xfId="45044"/>
    <cellStyle name="常规 7 3 3 7 2 2 3 4" xfId="45045"/>
    <cellStyle name="常规 7 3 3 7 2 2 3 4 2" xfId="45046"/>
    <cellStyle name="常规 7 3 3 7 2 2 3 5" xfId="45047"/>
    <cellStyle name="常规 7 3 3 7 2 2 4" xfId="45048"/>
    <cellStyle name="常规 7 3 3 7 2 2 4 2" xfId="45049"/>
    <cellStyle name="常规 7 3 3 7 2 2 4 2 2" xfId="45050"/>
    <cellStyle name="常规 7 3 3 7 2 2 4 3" xfId="45051"/>
    <cellStyle name="常规 7 3 3 7 2 2 4 3 2" xfId="45052"/>
    <cellStyle name="常规 7 3 3 7 2 2 4 4" xfId="45053"/>
    <cellStyle name="常规 7 3 3 7 2 2 4 4 2" xfId="45054"/>
    <cellStyle name="常规 7 3 3 7 2 2 4 5" xfId="45055"/>
    <cellStyle name="常规 7 3 3 7 2 2 5" xfId="45056"/>
    <cellStyle name="常规 7 3 3 7 2 2 5 2" xfId="45057"/>
    <cellStyle name="常规 7 3 3 7 2 2 5 2 2" xfId="45058"/>
    <cellStyle name="常规 7 3 3 7 2 2 5 3" xfId="45059"/>
    <cellStyle name="常规 7 3 3 7 2 2 5 3 2" xfId="45060"/>
    <cellStyle name="常规 7 3 3 7 2 2 5 4" xfId="45061"/>
    <cellStyle name="常规 7 3 3 7 2 2 6" xfId="45062"/>
    <cellStyle name="常规 7 3 3 7 2 2 6 2" xfId="45063"/>
    <cellStyle name="常规 7 3 3 7 2 2 7" xfId="45064"/>
    <cellStyle name="常规 7 3 3 7 2 2 7 2" xfId="45065"/>
    <cellStyle name="常规 7 3 3 7 2 2 8" xfId="45066"/>
    <cellStyle name="常规 7 3 3 7 2 2 8 2" xfId="45067"/>
    <cellStyle name="常规 7 3 3 7 2 2 9" xfId="45068"/>
    <cellStyle name="常规 7 3 3 7 2 3" xfId="45069"/>
    <cellStyle name="常规 7 3 3 7 2 3 2" xfId="45070"/>
    <cellStyle name="常规 7 3 3 7 2 3 2 2" xfId="45071"/>
    <cellStyle name="常规 7 3 3 7 2 3 2 2 2" xfId="45072"/>
    <cellStyle name="常规 7 3 3 7 2 3 2 3" xfId="45073"/>
    <cellStyle name="常规 7 3 3 7 2 3 2 3 2" xfId="45074"/>
    <cellStyle name="常规 7 3 3 7 2 3 2 4" xfId="45075"/>
    <cellStyle name="常规 7 3 3 7 2 3 2 4 2" xfId="45076"/>
    <cellStyle name="常规 7 3 3 7 2 3 2 5" xfId="45077"/>
    <cellStyle name="常规 7 3 3 7 2 3 3" xfId="45078"/>
    <cellStyle name="常规 7 3 3 7 2 3 3 2" xfId="45079"/>
    <cellStyle name="常规 7 3 3 7 2 3 4" xfId="45080"/>
    <cellStyle name="常规 7 3 3 7 2 3 4 2" xfId="45081"/>
    <cellStyle name="常规 7 3 3 7 2 3 5" xfId="45082"/>
    <cellStyle name="常规 7 3 3 7 2 3 5 2" xfId="45083"/>
    <cellStyle name="常规 7 3 3 7 2 3 6" xfId="45084"/>
    <cellStyle name="常规 7 3 3 7 2 4" xfId="45085"/>
    <cellStyle name="常规 7 3 3 7 2 4 2" xfId="45086"/>
    <cellStyle name="常规 7 3 3 7 2 4 2 2" xfId="45087"/>
    <cellStyle name="常规 7 3 3 7 2 4 3" xfId="45088"/>
    <cellStyle name="常规 7 3 3 7 2 4 3 2" xfId="45089"/>
    <cellStyle name="常规 7 3 3 7 2 4 4" xfId="45090"/>
    <cellStyle name="常规 7 3 3 7 2 4 4 2" xfId="45091"/>
    <cellStyle name="常规 7 3 3 7 2 4 5" xfId="45092"/>
    <cellStyle name="常规 7 3 3 7 2 5" xfId="45093"/>
    <cellStyle name="常规 7 3 3 7 2 5 2" xfId="45094"/>
    <cellStyle name="常规 7 3 3 7 2 5 2 2" xfId="45095"/>
    <cellStyle name="常规 7 3 3 7 2 5 3" xfId="45096"/>
    <cellStyle name="常规 7 3 3 7 2 5 3 2" xfId="45097"/>
    <cellStyle name="常规 7 3 3 7 2 5 4" xfId="45098"/>
    <cellStyle name="常规 7 3 3 7 2 5 4 2" xfId="45099"/>
    <cellStyle name="常规 7 3 3 7 2 5 5" xfId="45100"/>
    <cellStyle name="常规 7 3 3 7 2 6" xfId="45101"/>
    <cellStyle name="常规 7 3 3 7 2 6 2" xfId="45102"/>
    <cellStyle name="常规 7 3 3 7 2 6 2 2" xfId="45103"/>
    <cellStyle name="常规 7 3 3 7 2 6 3" xfId="45104"/>
    <cellStyle name="常规 7 3 3 7 2 6 3 2" xfId="45105"/>
    <cellStyle name="常规 7 3 3 7 2 6 4" xfId="45106"/>
    <cellStyle name="常规 7 3 3 7 2 7" xfId="45107"/>
    <cellStyle name="常规 7 3 3 7 2 7 2" xfId="45108"/>
    <cellStyle name="常规 7 3 3 7 2 8" xfId="45109"/>
    <cellStyle name="常规 7 3 3 7 2 8 2" xfId="45110"/>
    <cellStyle name="常规 7 3 3 7 2 9" xfId="45111"/>
    <cellStyle name="常规 7 3 3 7 2 9 2" xfId="45112"/>
    <cellStyle name="常规 7 3 3 7 3" xfId="45113"/>
    <cellStyle name="常规 7 3 3 7 3 2" xfId="45114"/>
    <cellStyle name="常规 7 3 3 7 3 2 2" xfId="45115"/>
    <cellStyle name="常规 7 3 3 7 3 2 2 2" xfId="45116"/>
    <cellStyle name="常规 7 3 3 7 3 2 2 2 2" xfId="45117"/>
    <cellStyle name="常规 7 3 3 7 3 2 2 3" xfId="45118"/>
    <cellStyle name="常规 7 3 3 7 3 2 2 3 2" xfId="45119"/>
    <cellStyle name="常规 7 3 3 7 3 2 2 4" xfId="45120"/>
    <cellStyle name="常规 7 3 3 7 3 2 2 4 2" xfId="45121"/>
    <cellStyle name="常规 7 3 3 7 3 2 2 5" xfId="45122"/>
    <cellStyle name="常规 7 3 3 7 3 2 3" xfId="45123"/>
    <cellStyle name="常规 7 3 3 7 3 2 3 2" xfId="45124"/>
    <cellStyle name="常规 7 3 3 7 3 2 4" xfId="45125"/>
    <cellStyle name="常规 7 3 3 7 3 2 4 2" xfId="45126"/>
    <cellStyle name="常规 7 3 3 7 3 2 5" xfId="45127"/>
    <cellStyle name="常规 7 3 3 7 3 2 5 2" xfId="45128"/>
    <cellStyle name="常规 7 3 3 7 3 2 6" xfId="45129"/>
    <cellStyle name="常规 7 3 3 7 3 3" xfId="45130"/>
    <cellStyle name="常规 7 3 3 7 3 3 2" xfId="45131"/>
    <cellStyle name="常规 7 3 3 7 3 3 2 2" xfId="45132"/>
    <cellStyle name="常规 7 3 3 7 3 3 3" xfId="45133"/>
    <cellStyle name="常规 7 3 3 7 3 3 3 2" xfId="45134"/>
    <cellStyle name="常规 7 3 3 7 3 3 4" xfId="45135"/>
    <cellStyle name="常规 7 3 3 7 3 3 4 2" xfId="45136"/>
    <cellStyle name="常规 7 3 3 7 3 3 5" xfId="45137"/>
    <cellStyle name="常规 7 3 3 7 3 4" xfId="45138"/>
    <cellStyle name="常规 7 3 3 7 3 4 2" xfId="45139"/>
    <cellStyle name="常规 7 3 3 7 3 4 2 2" xfId="45140"/>
    <cellStyle name="常规 7 3 3 7 3 4 3" xfId="45141"/>
    <cellStyle name="常规 7 3 3 7 3 4 3 2" xfId="45142"/>
    <cellStyle name="常规 7 3 3 7 3 4 4" xfId="45143"/>
    <cellStyle name="常规 7 3 3 7 3 4 4 2" xfId="45144"/>
    <cellStyle name="常规 7 3 3 7 3 4 5" xfId="45145"/>
    <cellStyle name="常规 7 3 3 7 3 5" xfId="45146"/>
    <cellStyle name="常规 7 3 3 7 3 5 2" xfId="45147"/>
    <cellStyle name="常规 7 3 3 7 3 5 2 2" xfId="45148"/>
    <cellStyle name="常规 7 3 3 7 3 5 3" xfId="45149"/>
    <cellStyle name="常规 7 3 3 7 3 5 3 2" xfId="45150"/>
    <cellStyle name="常规 7 3 3 7 3 5 4" xfId="45151"/>
    <cellStyle name="常规 7 3 3 7 3 6" xfId="45152"/>
    <cellStyle name="常规 7 3 3 7 3 6 2" xfId="45153"/>
    <cellStyle name="常规 7 3 3 7 3 7" xfId="45154"/>
    <cellStyle name="常规 7 3 3 7 3 7 2" xfId="45155"/>
    <cellStyle name="常规 7 3 3 7 3 8" xfId="45156"/>
    <cellStyle name="常规 7 3 3 7 3 8 2" xfId="45157"/>
    <cellStyle name="常规 7 3 3 7 3 9" xfId="45158"/>
    <cellStyle name="常规 7 3 3 7 4" xfId="45159"/>
    <cellStyle name="常规 7 3 3 7 4 2" xfId="45160"/>
    <cellStyle name="常规 7 3 3 7 4 2 2" xfId="45161"/>
    <cellStyle name="常规 7 3 3 7 4 2 2 2" xfId="45162"/>
    <cellStyle name="常规 7 3 3 7 4 2 3" xfId="45163"/>
    <cellStyle name="常规 7 3 3 7 4 2 3 2" xfId="45164"/>
    <cellStyle name="常规 7 3 3 7 4 2 4" xfId="45165"/>
    <cellStyle name="常规 7 3 3 7 4 2 4 2" xfId="45166"/>
    <cellStyle name="常规 7 3 3 7 4 2 5" xfId="45167"/>
    <cellStyle name="常规 7 3 3 7 4 3" xfId="45168"/>
    <cellStyle name="常规 7 3 3 7 4 3 2" xfId="45169"/>
    <cellStyle name="常规 7 3 3 7 4 4" xfId="45170"/>
    <cellStyle name="常规 7 3 3 7 4 4 2" xfId="45171"/>
    <cellStyle name="常规 7 3 3 7 4 5" xfId="45172"/>
    <cellStyle name="常规 7 3 3 7 4 5 2" xfId="45173"/>
    <cellStyle name="常规 7 3 3 7 4 6" xfId="45174"/>
    <cellStyle name="常规 7 3 3 7 5" xfId="45175"/>
    <cellStyle name="常规 7 3 3 7 5 2" xfId="45176"/>
    <cellStyle name="常规 7 3 3 7 5 2 2" xfId="45177"/>
    <cellStyle name="常规 7 3 3 7 5 3" xfId="45178"/>
    <cellStyle name="常规 7 3 3 7 5 3 2" xfId="45179"/>
    <cellStyle name="常规 7 3 3 7 5 4" xfId="45180"/>
    <cellStyle name="常规 7 3 3 7 5 4 2" xfId="45181"/>
    <cellStyle name="常规 7 3 3 7 5 5" xfId="45182"/>
    <cellStyle name="常规 7 3 3 7 6" xfId="45183"/>
    <cellStyle name="常规 7 3 3 7 6 2" xfId="45184"/>
    <cellStyle name="常规 7 3 3 7 6 2 2" xfId="45185"/>
    <cellStyle name="常规 7 3 3 7 6 3" xfId="45186"/>
    <cellStyle name="常规 7 3 3 7 6 3 2" xfId="45187"/>
    <cellStyle name="常规 7 3 3 7 6 4" xfId="45188"/>
    <cellStyle name="常规 7 3 3 7 6 4 2" xfId="45189"/>
    <cellStyle name="常规 7 3 3 7 6 5" xfId="45190"/>
    <cellStyle name="常规 7 3 3 7 7" xfId="45191"/>
    <cellStyle name="常规 7 3 3 7 7 2" xfId="45192"/>
    <cellStyle name="常规 7 3 3 7 7 2 2" xfId="45193"/>
    <cellStyle name="常规 7 3 3 7 7 3" xfId="45194"/>
    <cellStyle name="常规 7 3 3 7 7 3 2" xfId="45195"/>
    <cellStyle name="常规 7 3 3 7 7 4" xfId="45196"/>
    <cellStyle name="常规 7 3 3 7 8" xfId="45197"/>
    <cellStyle name="常规 7 3 3 7 8 2" xfId="45198"/>
    <cellStyle name="常规 7 3 3 7 9" xfId="45199"/>
    <cellStyle name="常规 7 3 3 7 9 2" xfId="45200"/>
    <cellStyle name="常规 7 3 3 8" xfId="45201"/>
    <cellStyle name="常规 7 3 3 8 10" xfId="45202"/>
    <cellStyle name="常规 7 3 3 8 2" xfId="45203"/>
    <cellStyle name="常规 7 3 3 8 2 2" xfId="45204"/>
    <cellStyle name="常规 7 3 3 8 2 2 2" xfId="45205"/>
    <cellStyle name="常规 7 3 3 8 2 2 2 2" xfId="45206"/>
    <cellStyle name="常规 7 3 3 8 2 2 2 2 2" xfId="45207"/>
    <cellStyle name="常规 7 3 3 8 2 2 2 3" xfId="45208"/>
    <cellStyle name="常规 7 3 3 8 2 2 2 3 2" xfId="45209"/>
    <cellStyle name="常规 7 3 3 8 2 2 2 4" xfId="45210"/>
    <cellStyle name="常规 7 3 3 8 2 2 2 4 2" xfId="45211"/>
    <cellStyle name="常规 7 3 3 8 2 2 2 5" xfId="45212"/>
    <cellStyle name="常规 7 3 3 8 2 2 3" xfId="45213"/>
    <cellStyle name="常规 7 3 3 8 2 2 3 2" xfId="45214"/>
    <cellStyle name="常规 7 3 3 8 2 2 4" xfId="45215"/>
    <cellStyle name="常规 7 3 3 8 2 2 4 2" xfId="45216"/>
    <cellStyle name="常规 7 3 3 8 2 2 5" xfId="45217"/>
    <cellStyle name="常规 7 3 3 8 2 2 5 2" xfId="45218"/>
    <cellStyle name="常规 7 3 3 8 2 2 6" xfId="45219"/>
    <cellStyle name="常规 7 3 3 8 2 3" xfId="45220"/>
    <cellStyle name="常规 7 3 3 8 2 3 2" xfId="45221"/>
    <cellStyle name="常规 7 3 3 8 2 3 2 2" xfId="45222"/>
    <cellStyle name="常规 7 3 3 8 2 3 3" xfId="45223"/>
    <cellStyle name="常规 7 3 3 8 2 3 3 2" xfId="45224"/>
    <cellStyle name="常规 7 3 3 8 2 3 4" xfId="45225"/>
    <cellStyle name="常规 7 3 3 8 2 3 4 2" xfId="45226"/>
    <cellStyle name="常规 7 3 3 8 2 3 5" xfId="45227"/>
    <cellStyle name="常规 7 3 3 8 2 4" xfId="45228"/>
    <cellStyle name="常规 7 3 3 8 2 4 2" xfId="45229"/>
    <cellStyle name="常规 7 3 3 8 2 4 2 2" xfId="45230"/>
    <cellStyle name="常规 7 3 3 8 2 4 3" xfId="45231"/>
    <cellStyle name="常规 7 3 3 8 2 4 3 2" xfId="45232"/>
    <cellStyle name="常规 7 3 3 8 2 4 4" xfId="45233"/>
    <cellStyle name="常规 7 3 3 8 2 4 4 2" xfId="45234"/>
    <cellStyle name="常规 7 3 3 8 2 4 5" xfId="45235"/>
    <cellStyle name="常规 7 3 3 8 2 5" xfId="45236"/>
    <cellStyle name="常规 7 3 3 8 2 5 2" xfId="45237"/>
    <cellStyle name="常规 7 3 3 8 2 5 2 2" xfId="45238"/>
    <cellStyle name="常规 7 3 3 8 2 5 3" xfId="45239"/>
    <cellStyle name="常规 7 3 3 8 2 5 3 2" xfId="45240"/>
    <cellStyle name="常规 7 3 3 8 2 5 4" xfId="45241"/>
    <cellStyle name="常规 7 3 3 8 2 6" xfId="45242"/>
    <cellStyle name="常规 7 3 3 8 2 6 2" xfId="45243"/>
    <cellStyle name="常规 7 3 3 8 2 7" xfId="45244"/>
    <cellStyle name="常规 7 3 3 8 2 7 2" xfId="45245"/>
    <cellStyle name="常规 7 3 3 8 2 8" xfId="45246"/>
    <cellStyle name="常规 7 3 3 8 2 8 2" xfId="45247"/>
    <cellStyle name="常规 7 3 3 8 2 9" xfId="45248"/>
    <cellStyle name="常规 7 3 3 8 3" xfId="45249"/>
    <cellStyle name="常规 7 3 3 8 3 2" xfId="45250"/>
    <cellStyle name="常规 7 3 3 8 3 2 2" xfId="45251"/>
    <cellStyle name="常规 7 3 3 8 3 2 2 2" xfId="45252"/>
    <cellStyle name="常规 7 3 3 8 3 2 3" xfId="45253"/>
    <cellStyle name="常规 7 3 3 8 3 2 3 2" xfId="45254"/>
    <cellStyle name="常规 7 3 3 8 3 2 4" xfId="45255"/>
    <cellStyle name="常规 7 3 3 8 3 2 4 2" xfId="45256"/>
    <cellStyle name="常规 7 3 3 8 3 2 5" xfId="45257"/>
    <cellStyle name="常规 7 3 3 8 3 3" xfId="45258"/>
    <cellStyle name="常规 7 3 3 8 3 3 2" xfId="45259"/>
    <cellStyle name="常规 7 3 3 8 3 4" xfId="45260"/>
    <cellStyle name="常规 7 3 3 8 3 4 2" xfId="45261"/>
    <cellStyle name="常规 7 3 3 8 3 5" xfId="45262"/>
    <cellStyle name="常规 7 3 3 8 3 5 2" xfId="45263"/>
    <cellStyle name="常规 7 3 3 8 3 6" xfId="45264"/>
    <cellStyle name="常规 7 3 3 8 4" xfId="45265"/>
    <cellStyle name="常规 7 3 3 8 4 2" xfId="45266"/>
    <cellStyle name="常规 7 3 3 8 4 2 2" xfId="45267"/>
    <cellStyle name="常规 7 3 3 8 4 3" xfId="45268"/>
    <cellStyle name="常规 7 3 3 8 4 3 2" xfId="45269"/>
    <cellStyle name="常规 7 3 3 8 4 4" xfId="45270"/>
    <cellStyle name="常规 7 3 3 8 4 4 2" xfId="45271"/>
    <cellStyle name="常规 7 3 3 8 4 5" xfId="45272"/>
    <cellStyle name="常规 7 3 3 8 5" xfId="45273"/>
    <cellStyle name="常规 7 3 3 8 5 2" xfId="45274"/>
    <cellStyle name="常规 7 3 3 8 5 2 2" xfId="45275"/>
    <cellStyle name="常规 7 3 3 8 5 3" xfId="45276"/>
    <cellStyle name="常规 7 3 3 8 5 3 2" xfId="45277"/>
    <cellStyle name="常规 7 3 3 8 5 4" xfId="45278"/>
    <cellStyle name="常规 7 3 3 8 5 4 2" xfId="45279"/>
    <cellStyle name="常规 7 3 3 8 5 5" xfId="45280"/>
    <cellStyle name="常规 7 3 3 8 6" xfId="45281"/>
    <cellStyle name="常规 7 3 3 8 6 2" xfId="45282"/>
    <cellStyle name="常规 7 3 3 8 6 2 2" xfId="45283"/>
    <cellStyle name="常规 7 3 3 8 6 3" xfId="45284"/>
    <cellStyle name="常规 7 3 3 8 6 3 2" xfId="45285"/>
    <cellStyle name="常规 7 3 3 8 6 4" xfId="45286"/>
    <cellStyle name="常规 7 3 3 8 7" xfId="45287"/>
    <cellStyle name="常规 7 3 3 8 7 2" xfId="45288"/>
    <cellStyle name="常规 7 3 3 8 8" xfId="45289"/>
    <cellStyle name="常规 7 3 3 8 8 2" xfId="45290"/>
    <cellStyle name="常规 7 3 3 8 9" xfId="45291"/>
    <cellStyle name="常规 7 3 3 8 9 2" xfId="45292"/>
    <cellStyle name="常规 7 3 3 9" xfId="45293"/>
    <cellStyle name="常规 7 3 3 9 2" xfId="45294"/>
    <cellStyle name="常规 7 3 3 9 2 2" xfId="45295"/>
    <cellStyle name="常规 7 3 3 9 2 2 2" xfId="45296"/>
    <cellStyle name="常规 7 3 3 9 2 2 2 2" xfId="45297"/>
    <cellStyle name="常规 7 3 3 9 2 2 3" xfId="45298"/>
    <cellStyle name="常规 7 3 3 9 2 2 3 2" xfId="45299"/>
    <cellStyle name="常规 7 3 3 9 2 2 4" xfId="45300"/>
    <cellStyle name="常规 7 3 3 9 2 2 4 2" xfId="45301"/>
    <cellStyle name="常规 7 3 3 9 2 2 5" xfId="45302"/>
    <cellStyle name="常规 7 3 3 9 2 3" xfId="45303"/>
    <cellStyle name="常规 7 3 3 9 2 3 2" xfId="45304"/>
    <cellStyle name="常规 7 3 3 9 2 4" xfId="45305"/>
    <cellStyle name="常规 7 3 3 9 2 4 2" xfId="45306"/>
    <cellStyle name="常规 7 3 3 9 2 5" xfId="45307"/>
    <cellStyle name="常规 7 3 3 9 2 5 2" xfId="45308"/>
    <cellStyle name="常规 7 3 3 9 2 6" xfId="45309"/>
    <cellStyle name="常规 7 3 3 9 3" xfId="45310"/>
    <cellStyle name="常规 7 3 3 9 3 2" xfId="45311"/>
    <cellStyle name="常规 7 3 3 9 3 2 2" xfId="45312"/>
    <cellStyle name="常规 7 3 3 9 3 3" xfId="45313"/>
    <cellStyle name="常规 7 3 3 9 3 3 2" xfId="45314"/>
    <cellStyle name="常规 7 3 3 9 3 4" xfId="45315"/>
    <cellStyle name="常规 7 3 3 9 3 4 2" xfId="45316"/>
    <cellStyle name="常规 7 3 3 9 3 5" xfId="45317"/>
    <cellStyle name="常规 7 3 3 9 4" xfId="45318"/>
    <cellStyle name="常规 7 3 3 9 4 2" xfId="45319"/>
    <cellStyle name="常规 7 3 3 9 4 2 2" xfId="45320"/>
    <cellStyle name="常规 7 3 3 9 4 3" xfId="45321"/>
    <cellStyle name="常规 7 3 3 9 4 3 2" xfId="45322"/>
    <cellStyle name="常规 7 3 3 9 4 4" xfId="45323"/>
    <cellStyle name="常规 7 3 3 9 4 4 2" xfId="45324"/>
    <cellStyle name="常规 7 3 3 9 4 5" xfId="45325"/>
    <cellStyle name="常规 7 3 3 9 5" xfId="45326"/>
    <cellStyle name="常规 7 3 3 9 5 2" xfId="45327"/>
    <cellStyle name="常规 7 3 3 9 5 2 2" xfId="45328"/>
    <cellStyle name="常规 7 3 3 9 5 3" xfId="45329"/>
    <cellStyle name="常规 7 3 3 9 5 3 2" xfId="45330"/>
    <cellStyle name="常规 7 3 3 9 5 4" xfId="45331"/>
    <cellStyle name="常规 7 3 3 9 6" xfId="45332"/>
    <cellStyle name="常规 7 3 3 9 6 2" xfId="45333"/>
    <cellStyle name="常规 7 3 3 9 7" xfId="45334"/>
    <cellStyle name="常规 7 3 3 9 7 2" xfId="45335"/>
    <cellStyle name="常规 7 3 3 9 8" xfId="45336"/>
    <cellStyle name="常规 7 3 3 9 8 2" xfId="45337"/>
    <cellStyle name="常规 7 3 3 9 9" xfId="45338"/>
    <cellStyle name="常规 7 3 4" xfId="45339"/>
    <cellStyle name="常规 7 3 4 10" xfId="45340"/>
    <cellStyle name="常规 7 3 4 10 2" xfId="45341"/>
    <cellStyle name="常规 7 3 4 10 2 2" xfId="45342"/>
    <cellStyle name="常规 7 3 4 10 3" xfId="45343"/>
    <cellStyle name="常规 7 3 4 10 3 2" xfId="45344"/>
    <cellStyle name="常规 7 3 4 10 4" xfId="45345"/>
    <cellStyle name="常规 7 3 4 10 4 2" xfId="45346"/>
    <cellStyle name="常规 7 3 4 10 5" xfId="45347"/>
    <cellStyle name="常规 7 3 4 11" xfId="45348"/>
    <cellStyle name="常规 7 3 4 11 2" xfId="45349"/>
    <cellStyle name="常规 7 3 4 11 2 2" xfId="45350"/>
    <cellStyle name="常规 7 3 4 11 3" xfId="45351"/>
    <cellStyle name="常规 7 3 4 11 3 2" xfId="45352"/>
    <cellStyle name="常规 7 3 4 11 4" xfId="45353"/>
    <cellStyle name="常规 7 3 4 11 4 2" xfId="45354"/>
    <cellStyle name="常规 7 3 4 11 5" xfId="45355"/>
    <cellStyle name="常规 7 3 4 12" xfId="45356"/>
    <cellStyle name="常规 7 3 4 12 2" xfId="45357"/>
    <cellStyle name="常规 7 3 4 12 2 2" xfId="45358"/>
    <cellStyle name="常规 7 3 4 12 3" xfId="45359"/>
    <cellStyle name="常规 7 3 4 12 3 2" xfId="45360"/>
    <cellStyle name="常规 7 3 4 12 4" xfId="45361"/>
    <cellStyle name="常规 7 3 4 12 4 2" xfId="45362"/>
    <cellStyle name="常规 7 3 4 12 5" xfId="45363"/>
    <cellStyle name="常规 7 3 4 13" xfId="45364"/>
    <cellStyle name="常规 7 3 4 13 2" xfId="45365"/>
    <cellStyle name="常规 7 3 4 13 2 2" xfId="45366"/>
    <cellStyle name="常规 7 3 4 13 3" xfId="45367"/>
    <cellStyle name="常规 7 3 4 13 3 2" xfId="45368"/>
    <cellStyle name="常规 7 3 4 13 4" xfId="45369"/>
    <cellStyle name="常规 7 3 4 14" xfId="45370"/>
    <cellStyle name="常规 7 3 4 14 2" xfId="45371"/>
    <cellStyle name="常规 7 3 4 15" xfId="45372"/>
    <cellStyle name="常规 7 3 4 15 2" xfId="45373"/>
    <cellStyle name="常规 7 3 4 16" xfId="45374"/>
    <cellStyle name="常规 7 3 4 16 2" xfId="45375"/>
    <cellStyle name="常规 7 3 4 17" xfId="45376"/>
    <cellStyle name="常规 7 3 4 2" xfId="45377"/>
    <cellStyle name="常规 7 3 4 2 10" xfId="45378"/>
    <cellStyle name="常规 7 3 4 2 10 2" xfId="45379"/>
    <cellStyle name="常规 7 3 4 2 10 2 2" xfId="45380"/>
    <cellStyle name="常规 7 3 4 2 10 3" xfId="45381"/>
    <cellStyle name="常规 7 3 4 2 10 3 2" xfId="45382"/>
    <cellStyle name="常规 7 3 4 2 10 4" xfId="45383"/>
    <cellStyle name="常规 7 3 4 2 10 4 2" xfId="45384"/>
    <cellStyle name="常规 7 3 4 2 10 5" xfId="45385"/>
    <cellStyle name="常规 7 3 4 2 11" xfId="45386"/>
    <cellStyle name="常规 7 3 4 2 11 2" xfId="45387"/>
    <cellStyle name="常规 7 3 4 2 11 2 2" xfId="45388"/>
    <cellStyle name="常规 7 3 4 2 11 3" xfId="45389"/>
    <cellStyle name="常规 7 3 4 2 11 3 2" xfId="45390"/>
    <cellStyle name="常规 7 3 4 2 11 4" xfId="45391"/>
    <cellStyle name="常规 7 3 4 2 12" xfId="45392"/>
    <cellStyle name="常规 7 3 4 2 12 2" xfId="45393"/>
    <cellStyle name="常规 7 3 4 2 13" xfId="45394"/>
    <cellStyle name="常规 7 3 4 2 13 2" xfId="45395"/>
    <cellStyle name="常规 7 3 4 2 14" xfId="45396"/>
    <cellStyle name="常规 7 3 4 2 14 2" xfId="45397"/>
    <cellStyle name="常规 7 3 4 2 15" xfId="45398"/>
    <cellStyle name="常规 7 3 4 2 2" xfId="45399"/>
    <cellStyle name="常规 7 3 4 2 2 10" xfId="45400"/>
    <cellStyle name="常规 7 3 4 2 2 10 2" xfId="45401"/>
    <cellStyle name="常规 7 3 4 2 2 11" xfId="45402"/>
    <cellStyle name="常规 7 3 4 2 2 11 2" xfId="45403"/>
    <cellStyle name="常规 7 3 4 2 2 12" xfId="45404"/>
    <cellStyle name="常规 7 3 4 2 2 12 2" xfId="45405"/>
    <cellStyle name="常规 7 3 4 2 2 13" xfId="45406"/>
    <cellStyle name="常规 7 3 4 2 2 2" xfId="45407"/>
    <cellStyle name="常规 7 3 4 2 2 2 10" xfId="45408"/>
    <cellStyle name="常规 7 3 4 2 2 2 10 2" xfId="45409"/>
    <cellStyle name="常规 7 3 4 2 2 2 11" xfId="45410"/>
    <cellStyle name="常规 7 3 4 2 2 2 2" xfId="45411"/>
    <cellStyle name="常规 7 3 4 2 2 2 2 10" xfId="45412"/>
    <cellStyle name="常规 7 3 4 2 2 2 2 2" xfId="45413"/>
    <cellStyle name="常规 7 3 4 2 2 2 2 2 2" xfId="45414"/>
    <cellStyle name="常规 7 3 4 2 2 2 2 2 2 2" xfId="45415"/>
    <cellStyle name="常规 7 3 4 2 2 2 2 2 2 2 2" xfId="45416"/>
    <cellStyle name="常规 7 3 4 2 2 2 2 2 2 2 2 2" xfId="45417"/>
    <cellStyle name="常规 7 3 4 2 2 2 2 2 2 2 3" xfId="45418"/>
    <cellStyle name="常规 7 3 4 2 2 2 2 2 2 2 3 2" xfId="45419"/>
    <cellStyle name="常规 7 3 4 2 2 2 2 2 2 2 4" xfId="45420"/>
    <cellStyle name="常规 7 3 4 2 2 2 2 2 2 2 4 2" xfId="45421"/>
    <cellStyle name="常规 7 3 4 2 2 2 2 2 2 2 5" xfId="45422"/>
    <cellStyle name="常规 7 3 4 2 2 2 2 2 2 3" xfId="45423"/>
    <cellStyle name="常规 7 3 4 2 2 2 2 2 2 3 2" xfId="45424"/>
    <cellStyle name="常规 7 3 4 2 2 2 2 2 2 4" xfId="45425"/>
    <cellStyle name="常规 7 3 4 2 2 2 2 2 2 4 2" xfId="45426"/>
    <cellStyle name="常规 7 3 4 2 2 2 2 2 2 5" xfId="45427"/>
    <cellStyle name="常规 7 3 4 2 2 2 2 2 2 5 2" xfId="45428"/>
    <cellStyle name="常规 7 3 4 2 2 2 2 2 2 6" xfId="45429"/>
    <cellStyle name="常规 7 3 4 2 2 2 2 2 3" xfId="45430"/>
    <cellStyle name="常规 7 3 4 2 2 2 2 2 3 2" xfId="45431"/>
    <cellStyle name="常规 7 3 4 2 2 2 2 2 3 2 2" xfId="45432"/>
    <cellStyle name="常规 7 3 4 2 2 2 2 2 3 3" xfId="45433"/>
    <cellStyle name="常规 7 3 4 2 2 2 2 2 3 3 2" xfId="45434"/>
    <cellStyle name="常规 7 3 4 2 2 2 2 2 3 4" xfId="45435"/>
    <cellStyle name="常规 7 3 4 2 2 2 2 2 3 4 2" xfId="45436"/>
    <cellStyle name="常规 7 3 4 2 2 2 2 2 3 5" xfId="45437"/>
    <cellStyle name="常规 7 3 4 2 2 2 2 2 4" xfId="45438"/>
    <cellStyle name="常规 7 3 4 2 2 2 2 2 4 2" xfId="45439"/>
    <cellStyle name="常规 7 3 4 2 2 2 2 2 4 2 2" xfId="45440"/>
    <cellStyle name="常规 7 3 4 2 2 2 2 2 4 3" xfId="45441"/>
    <cellStyle name="常规 7 3 4 2 2 2 2 2 4 3 2" xfId="45442"/>
    <cellStyle name="常规 7 3 4 2 2 2 2 2 4 4" xfId="45443"/>
    <cellStyle name="常规 7 3 4 2 2 2 2 2 4 4 2" xfId="45444"/>
    <cellStyle name="常规 7 3 4 2 2 2 2 2 4 5" xfId="45445"/>
    <cellStyle name="常规 7 3 4 2 2 2 2 2 5" xfId="45446"/>
    <cellStyle name="常规 7 3 4 2 2 2 2 2 5 2" xfId="45447"/>
    <cellStyle name="常规 7 3 4 2 2 2 2 2 5 2 2" xfId="45448"/>
    <cellStyle name="常规 7 3 4 2 2 2 2 2 5 3" xfId="45449"/>
    <cellStyle name="常规 7 3 4 2 2 2 2 2 5 3 2" xfId="45450"/>
    <cellStyle name="常规 7 3 4 2 2 2 2 2 5 4" xfId="45451"/>
    <cellStyle name="常规 7 3 4 2 2 2 2 2 6" xfId="45452"/>
    <cellStyle name="常规 7 3 4 2 2 2 2 2 6 2" xfId="45453"/>
    <cellStyle name="常规 7 3 4 2 2 2 2 2 7" xfId="45454"/>
    <cellStyle name="常规 7 3 4 2 2 2 2 2 7 2" xfId="45455"/>
    <cellStyle name="常规 7 3 4 2 2 2 2 2 8" xfId="45456"/>
    <cellStyle name="常规 7 3 4 2 2 2 2 2 8 2" xfId="45457"/>
    <cellStyle name="常规 7 3 4 2 2 2 2 2 9" xfId="45458"/>
    <cellStyle name="常规 7 3 4 2 2 2 2 3" xfId="45459"/>
    <cellStyle name="常规 7 3 4 2 2 2 2 3 2" xfId="45460"/>
    <cellStyle name="常规 7 3 4 2 2 2 2 3 2 2" xfId="45461"/>
    <cellStyle name="常规 7 3 4 2 2 2 2 3 2 2 2" xfId="45462"/>
    <cellStyle name="常规 7 3 4 2 2 2 2 3 2 3" xfId="45463"/>
    <cellStyle name="常规 7 3 4 2 2 2 2 3 2 3 2" xfId="45464"/>
    <cellStyle name="常规 7 3 4 2 2 2 2 3 2 4" xfId="45465"/>
    <cellStyle name="常规 7 3 4 2 2 2 2 3 2 4 2" xfId="45466"/>
    <cellStyle name="常规 7 3 4 2 2 2 2 3 2 5" xfId="45467"/>
    <cellStyle name="常规 7 3 4 2 2 2 2 3 3" xfId="45468"/>
    <cellStyle name="常规 7 3 4 2 2 2 2 3 3 2" xfId="45469"/>
    <cellStyle name="常规 7 3 4 2 2 2 2 3 4" xfId="45470"/>
    <cellStyle name="常规 7 3 4 2 2 2 2 3 4 2" xfId="45471"/>
    <cellStyle name="常规 7 3 4 2 2 2 2 3 5" xfId="45472"/>
    <cellStyle name="常规 7 3 4 2 2 2 2 3 5 2" xfId="45473"/>
    <cellStyle name="常规 7 3 4 2 2 2 2 3 6" xfId="45474"/>
    <cellStyle name="常规 7 3 4 2 2 2 2 4" xfId="45475"/>
    <cellStyle name="常规 7 3 4 2 2 2 2 4 2" xfId="45476"/>
    <cellStyle name="常规 7 3 4 2 2 2 2 4 2 2" xfId="45477"/>
    <cellStyle name="常规 7 3 4 2 2 2 2 4 3" xfId="45478"/>
    <cellStyle name="常规 7 3 4 2 2 2 2 4 3 2" xfId="45479"/>
    <cellStyle name="常规 7 3 4 2 2 2 2 4 4" xfId="45480"/>
    <cellStyle name="常规 7 3 4 2 2 2 2 4 4 2" xfId="45481"/>
    <cellStyle name="常规 7 3 4 2 2 2 2 4 5" xfId="45482"/>
    <cellStyle name="常规 7 3 4 2 2 2 2 5" xfId="45483"/>
    <cellStyle name="常规 7 3 4 2 2 2 2 5 2" xfId="45484"/>
    <cellStyle name="常规 7 3 4 2 2 2 2 5 2 2" xfId="45485"/>
    <cellStyle name="常规 7 3 4 2 2 2 2 5 3" xfId="45486"/>
    <cellStyle name="常规 7 3 4 2 2 2 2 5 3 2" xfId="45487"/>
    <cellStyle name="常规 7 3 4 2 2 2 2 5 4" xfId="45488"/>
    <cellStyle name="常规 7 3 4 2 2 2 2 5 4 2" xfId="45489"/>
    <cellStyle name="常规 7 3 4 2 2 2 2 5 5" xfId="45490"/>
    <cellStyle name="常规 7 3 4 2 2 2 2 6" xfId="45491"/>
    <cellStyle name="常规 7 3 4 2 2 2 2 6 2" xfId="45492"/>
    <cellStyle name="常规 7 3 4 2 2 2 2 6 2 2" xfId="45493"/>
    <cellStyle name="常规 7 3 4 2 2 2 2 6 3" xfId="45494"/>
    <cellStyle name="常规 7 3 4 2 2 2 2 6 3 2" xfId="45495"/>
    <cellStyle name="常规 7 3 4 2 2 2 2 6 4" xfId="45496"/>
    <cellStyle name="常规 7 3 4 2 2 2 2 7" xfId="45497"/>
    <cellStyle name="常规 7 3 4 2 2 2 2 7 2" xfId="45498"/>
    <cellStyle name="常规 7 3 4 2 2 2 2 8" xfId="45499"/>
    <cellStyle name="常规 7 3 4 2 2 2 2 8 2" xfId="45500"/>
    <cellStyle name="常规 7 3 4 2 2 2 2 9" xfId="45501"/>
    <cellStyle name="常规 7 3 4 2 2 2 2 9 2" xfId="45502"/>
    <cellStyle name="常规 7 3 4 2 2 2 3" xfId="45503"/>
    <cellStyle name="常规 7 3 4 2 2 2 3 2" xfId="45504"/>
    <cellStyle name="常规 7 3 4 2 2 2 3 2 2" xfId="45505"/>
    <cellStyle name="常规 7 3 4 2 2 2 3 2 2 2" xfId="45506"/>
    <cellStyle name="常规 7 3 4 2 2 2 3 2 2 2 2" xfId="45507"/>
    <cellStyle name="常规 7 3 4 2 2 2 3 2 2 3" xfId="45508"/>
    <cellStyle name="常规 7 3 4 2 2 2 3 2 2 3 2" xfId="45509"/>
    <cellStyle name="常规 7 3 4 2 2 2 3 2 2 4" xfId="45510"/>
    <cellStyle name="常规 7 3 4 2 2 2 3 2 2 4 2" xfId="45511"/>
    <cellStyle name="常规 7 3 4 2 2 2 3 2 2 5" xfId="45512"/>
    <cellStyle name="常规 7 3 4 2 2 2 3 2 3" xfId="45513"/>
    <cellStyle name="常规 7 3 4 2 2 2 3 2 3 2" xfId="45514"/>
    <cellStyle name="常规 7 3 4 2 2 2 3 2 4" xfId="45515"/>
    <cellStyle name="常规 7 3 4 2 2 2 3 2 4 2" xfId="45516"/>
    <cellStyle name="常规 7 3 4 2 2 2 3 2 5" xfId="45517"/>
    <cellStyle name="常规 7 3 4 2 2 2 3 2 5 2" xfId="45518"/>
    <cellStyle name="常规 7 3 4 2 2 2 3 2 6" xfId="45519"/>
    <cellStyle name="常规 7 3 4 2 2 2 3 3" xfId="45520"/>
    <cellStyle name="常规 7 3 4 2 2 2 3 3 2" xfId="45521"/>
    <cellStyle name="常规 7 3 4 2 2 2 3 3 2 2" xfId="45522"/>
    <cellStyle name="常规 7 3 4 2 2 2 3 3 3" xfId="45523"/>
    <cellStyle name="常规 7 3 4 2 2 2 3 3 3 2" xfId="45524"/>
    <cellStyle name="常规 7 3 4 2 2 2 3 3 4" xfId="45525"/>
    <cellStyle name="常规 7 3 4 2 2 2 3 3 4 2" xfId="45526"/>
    <cellStyle name="常规 7 3 4 2 2 2 3 3 5" xfId="45527"/>
    <cellStyle name="常规 7 3 4 2 2 2 3 4" xfId="45528"/>
    <cellStyle name="常规 7 3 4 2 2 2 3 4 2" xfId="45529"/>
    <cellStyle name="常规 7 3 4 2 2 2 3 4 2 2" xfId="45530"/>
    <cellStyle name="常规 7 3 4 2 2 2 3 4 3" xfId="45531"/>
    <cellStyle name="常规 7 3 4 2 2 2 3 4 3 2" xfId="45532"/>
    <cellStyle name="常规 7 3 4 2 2 2 3 4 4" xfId="45533"/>
    <cellStyle name="常规 7 3 4 2 2 2 3 4 4 2" xfId="45534"/>
    <cellStyle name="常规 7 3 4 2 2 2 3 4 5" xfId="45535"/>
    <cellStyle name="常规 7 3 4 2 2 2 3 5" xfId="45536"/>
    <cellStyle name="常规 7 3 4 2 2 2 3 5 2" xfId="45537"/>
    <cellStyle name="常规 7 3 4 2 2 2 3 5 2 2" xfId="45538"/>
    <cellStyle name="常规 7 3 4 2 2 2 3 5 3" xfId="45539"/>
    <cellStyle name="常规 7 3 4 2 2 2 3 5 3 2" xfId="45540"/>
    <cellStyle name="常规 7 3 4 2 2 2 3 5 4" xfId="45541"/>
    <cellStyle name="常规 7 3 4 2 2 2 3 6" xfId="45542"/>
    <cellStyle name="常规 7 3 4 2 2 2 3 6 2" xfId="45543"/>
    <cellStyle name="常规 7 3 4 2 2 2 3 7" xfId="45544"/>
    <cellStyle name="常规 7 3 4 2 2 2 3 7 2" xfId="45545"/>
    <cellStyle name="常规 7 3 4 2 2 2 3 8" xfId="45546"/>
    <cellStyle name="常规 7 3 4 2 2 2 3 8 2" xfId="45547"/>
    <cellStyle name="常规 7 3 4 2 2 2 3 9" xfId="45548"/>
    <cellStyle name="常规 7 3 4 2 2 2 4" xfId="45549"/>
    <cellStyle name="常规 7 3 4 2 2 2 4 2" xfId="45550"/>
    <cellStyle name="常规 7 3 4 2 2 2 4 2 2" xfId="45551"/>
    <cellStyle name="常规 7 3 4 2 2 2 4 2 2 2" xfId="45552"/>
    <cellStyle name="常规 7 3 4 2 2 2 4 2 3" xfId="45553"/>
    <cellStyle name="常规 7 3 4 2 2 2 4 2 3 2" xfId="45554"/>
    <cellStyle name="常规 7 3 4 2 2 2 4 2 4" xfId="45555"/>
    <cellStyle name="常规 7 3 4 2 2 2 4 2 4 2" xfId="45556"/>
    <cellStyle name="常规 7 3 4 2 2 2 4 2 5" xfId="45557"/>
    <cellStyle name="常规 7 3 4 2 2 2 4 3" xfId="45558"/>
    <cellStyle name="常规 7 3 4 2 2 2 4 3 2" xfId="45559"/>
    <cellStyle name="常规 7 3 4 2 2 2 4 4" xfId="45560"/>
    <cellStyle name="常规 7 3 4 2 2 2 4 4 2" xfId="45561"/>
    <cellStyle name="常规 7 3 4 2 2 2 4 5" xfId="45562"/>
    <cellStyle name="常规 7 3 4 2 2 2 4 5 2" xfId="45563"/>
    <cellStyle name="常规 7 3 4 2 2 2 4 6" xfId="45564"/>
    <cellStyle name="常规 7 3 4 2 2 2 5" xfId="45565"/>
    <cellStyle name="常规 7 3 4 2 2 2 5 2" xfId="45566"/>
    <cellStyle name="常规 7 3 4 2 2 2 5 2 2" xfId="45567"/>
    <cellStyle name="常规 7 3 4 2 2 2 5 3" xfId="45568"/>
    <cellStyle name="常规 7 3 4 2 2 2 5 3 2" xfId="45569"/>
    <cellStyle name="常规 7 3 4 2 2 2 5 4" xfId="45570"/>
    <cellStyle name="常规 7 3 4 2 2 2 5 4 2" xfId="45571"/>
    <cellStyle name="常规 7 3 4 2 2 2 5 5" xfId="45572"/>
    <cellStyle name="常规 7 3 4 2 2 2 6" xfId="45573"/>
    <cellStyle name="常规 7 3 4 2 2 2 6 2" xfId="45574"/>
    <cellStyle name="常规 7 3 4 2 2 2 6 2 2" xfId="45575"/>
    <cellStyle name="常规 7 3 4 2 2 2 6 3" xfId="45576"/>
    <cellStyle name="常规 7 3 4 2 2 2 6 3 2" xfId="45577"/>
    <cellStyle name="常规 7 3 4 2 2 2 6 4" xfId="45578"/>
    <cellStyle name="常规 7 3 4 2 2 2 6 4 2" xfId="45579"/>
    <cellStyle name="常规 7 3 4 2 2 2 6 5" xfId="45580"/>
    <cellStyle name="常规 7 3 4 2 2 2 7" xfId="45581"/>
    <cellStyle name="常规 7 3 4 2 2 2 7 2" xfId="45582"/>
    <cellStyle name="常规 7 3 4 2 2 2 7 2 2" xfId="45583"/>
    <cellStyle name="常规 7 3 4 2 2 2 7 3" xfId="45584"/>
    <cellStyle name="常规 7 3 4 2 2 2 7 3 2" xfId="45585"/>
    <cellStyle name="常规 7 3 4 2 2 2 7 4" xfId="45586"/>
    <cellStyle name="常规 7 3 4 2 2 2 8" xfId="45587"/>
    <cellStyle name="常规 7 3 4 2 2 2 8 2" xfId="45588"/>
    <cellStyle name="常规 7 3 4 2 2 2 9" xfId="45589"/>
    <cellStyle name="常规 7 3 4 2 2 2 9 2" xfId="45590"/>
    <cellStyle name="常规 7 3 4 2 2 3" xfId="45591"/>
    <cellStyle name="常规 7 3 4 2 2 3 10" xfId="45592"/>
    <cellStyle name="常规 7 3 4 2 2 3 10 2" xfId="45593"/>
    <cellStyle name="常规 7 3 4 2 2 3 11" xfId="45594"/>
    <cellStyle name="常规 7 3 4 2 2 3 2" xfId="45595"/>
    <cellStyle name="常规 7 3 4 2 2 3 2 10" xfId="45596"/>
    <cellStyle name="常规 7 3 4 2 2 3 2 2" xfId="45597"/>
    <cellStyle name="常规 7 3 4 2 2 3 2 2 2" xfId="45598"/>
    <cellStyle name="常规 7 3 4 2 2 3 2 2 2 2" xfId="45599"/>
    <cellStyle name="常规 7 3 4 2 2 3 2 2 2 2 2" xfId="45600"/>
    <cellStyle name="常规 7 3 4 2 2 3 2 2 2 2 2 2" xfId="45601"/>
    <cellStyle name="常规 7 3 4 2 2 3 2 2 2 2 3" xfId="45602"/>
    <cellStyle name="常规 7 3 4 2 2 3 2 2 2 2 3 2" xfId="45603"/>
    <cellStyle name="常规 7 3 4 2 2 3 2 2 2 2 4" xfId="45604"/>
    <cellStyle name="常规 7 3 4 2 2 3 2 2 2 2 4 2" xfId="45605"/>
    <cellStyle name="常规 7 3 4 2 2 3 2 2 2 2 5" xfId="45606"/>
    <cellStyle name="常规 7 3 4 2 2 3 2 2 2 3" xfId="45607"/>
    <cellStyle name="常规 7 3 4 2 2 3 2 2 2 3 2" xfId="45608"/>
    <cellStyle name="常规 7 3 4 2 2 3 2 2 2 4" xfId="45609"/>
    <cellStyle name="常规 7 3 4 2 2 3 2 2 2 4 2" xfId="45610"/>
    <cellStyle name="常规 7 3 4 2 2 3 2 2 2 5" xfId="45611"/>
    <cellStyle name="常规 7 3 4 2 2 3 2 2 2 5 2" xfId="45612"/>
    <cellStyle name="常规 7 3 4 2 2 3 2 2 2 6" xfId="45613"/>
    <cellStyle name="常规 7 3 4 2 2 3 2 2 3" xfId="45614"/>
    <cellStyle name="常规 7 3 4 2 2 3 2 2 3 2" xfId="45615"/>
    <cellStyle name="常规 7 3 4 2 2 3 2 2 3 2 2" xfId="45616"/>
    <cellStyle name="常规 7 3 4 2 2 3 2 2 3 3" xfId="45617"/>
    <cellStyle name="常规 7 3 4 2 2 3 2 2 3 3 2" xfId="45618"/>
    <cellStyle name="常规 7 3 4 2 2 3 2 2 3 4" xfId="45619"/>
    <cellStyle name="常规 7 3 4 2 2 3 2 2 3 4 2" xfId="45620"/>
    <cellStyle name="常规 7 3 4 2 2 3 2 2 3 5" xfId="45621"/>
    <cellStyle name="常规 7 3 4 2 2 3 2 2 4" xfId="45622"/>
    <cellStyle name="常规 7 3 4 2 2 3 2 2 4 2" xfId="45623"/>
    <cellStyle name="常规 7 3 4 2 2 3 2 2 4 2 2" xfId="45624"/>
    <cellStyle name="常规 7 3 4 2 2 3 2 2 4 3" xfId="45625"/>
    <cellStyle name="常规 7 3 4 2 2 3 2 2 4 3 2" xfId="45626"/>
    <cellStyle name="常规 7 3 4 2 2 3 2 2 4 4" xfId="45627"/>
    <cellStyle name="常规 7 3 4 2 2 3 2 2 4 4 2" xfId="45628"/>
    <cellStyle name="常规 7 3 4 2 2 3 2 2 4 5" xfId="45629"/>
    <cellStyle name="常规 7 3 4 2 2 3 2 2 5" xfId="45630"/>
    <cellStyle name="常规 7 3 4 2 2 3 2 2 5 2" xfId="45631"/>
    <cellStyle name="常规 7 3 4 2 2 3 2 2 5 2 2" xfId="45632"/>
    <cellStyle name="常规 7 3 4 2 2 3 2 2 5 3" xfId="45633"/>
    <cellStyle name="常规 7 3 4 2 2 3 2 2 5 3 2" xfId="45634"/>
    <cellStyle name="常规 7 3 4 2 2 3 2 2 5 4" xfId="45635"/>
    <cellStyle name="常规 7 3 4 2 2 3 2 2 6" xfId="45636"/>
    <cellStyle name="常规 7 3 4 2 2 3 2 2 6 2" xfId="45637"/>
    <cellStyle name="常规 7 3 4 2 2 3 2 2 7" xfId="45638"/>
    <cellStyle name="常规 7 3 4 2 2 3 2 2 7 2" xfId="45639"/>
    <cellStyle name="常规 7 3 4 2 2 3 2 2 8" xfId="45640"/>
    <cellStyle name="常规 7 3 4 2 2 3 2 2 8 2" xfId="45641"/>
    <cellStyle name="常规 7 3 4 2 2 3 2 2 9" xfId="45642"/>
    <cellStyle name="常规 7 3 4 2 2 3 2 3" xfId="45643"/>
    <cellStyle name="常规 7 3 4 2 2 3 2 3 2" xfId="45644"/>
    <cellStyle name="常规 7 3 4 2 2 3 2 3 2 2" xfId="45645"/>
    <cellStyle name="常规 7 3 4 2 2 3 2 3 2 2 2" xfId="45646"/>
    <cellStyle name="常规 7 3 4 2 2 3 2 3 2 3" xfId="45647"/>
    <cellStyle name="常规 7 3 4 2 2 3 2 3 2 3 2" xfId="45648"/>
    <cellStyle name="常规 7 3 4 2 2 3 2 3 2 4" xfId="45649"/>
    <cellStyle name="常规 7 3 4 2 2 3 2 3 2 4 2" xfId="45650"/>
    <cellStyle name="常规 7 3 4 2 2 3 2 3 2 5" xfId="45651"/>
    <cellStyle name="常规 7 3 4 2 2 3 2 3 3" xfId="45652"/>
    <cellStyle name="常规 7 3 4 2 2 3 2 3 3 2" xfId="45653"/>
    <cellStyle name="常规 7 3 4 2 2 3 2 3 4" xfId="45654"/>
    <cellStyle name="常规 7 3 4 2 2 3 2 3 4 2" xfId="45655"/>
    <cellStyle name="常规 7 3 4 2 2 3 2 3 5" xfId="45656"/>
    <cellStyle name="常规 7 3 4 2 2 3 2 3 5 2" xfId="45657"/>
    <cellStyle name="常规 7 3 4 2 2 3 2 3 6" xfId="45658"/>
    <cellStyle name="常规 7 3 4 2 2 3 2 4" xfId="45659"/>
    <cellStyle name="常规 7 3 4 2 2 3 2 4 2" xfId="45660"/>
    <cellStyle name="常规 7 3 4 2 2 3 2 4 2 2" xfId="45661"/>
    <cellStyle name="常规 7 3 4 2 2 3 2 4 3" xfId="45662"/>
    <cellStyle name="常规 7 3 4 2 2 3 2 4 3 2" xfId="45663"/>
    <cellStyle name="常规 7 3 4 2 2 3 2 4 4" xfId="45664"/>
    <cellStyle name="常规 7 3 4 2 2 3 2 4 4 2" xfId="45665"/>
    <cellStyle name="常规 7 3 4 2 2 3 2 4 5" xfId="45666"/>
    <cellStyle name="常规 7 3 4 2 2 3 2 5" xfId="45667"/>
    <cellStyle name="常规 7 3 4 2 2 3 2 5 2" xfId="45668"/>
    <cellStyle name="常规 7 3 4 2 2 3 2 5 2 2" xfId="45669"/>
    <cellStyle name="常规 7 3 4 2 2 3 2 5 3" xfId="45670"/>
    <cellStyle name="常规 7 3 4 2 2 3 2 5 3 2" xfId="45671"/>
    <cellStyle name="常规 7 3 4 2 2 3 2 5 4" xfId="45672"/>
    <cellStyle name="常规 7 3 4 2 2 3 2 5 4 2" xfId="45673"/>
    <cellStyle name="常规 7 3 4 2 2 3 2 5 5" xfId="45674"/>
    <cellStyle name="常规 7 3 4 2 2 3 2 6" xfId="45675"/>
    <cellStyle name="常规 7 3 4 2 2 3 2 6 2" xfId="45676"/>
    <cellStyle name="常规 7 3 4 2 2 3 2 6 2 2" xfId="45677"/>
    <cellStyle name="常规 7 3 4 2 2 3 2 6 3" xfId="45678"/>
    <cellStyle name="常规 7 3 4 2 2 3 2 6 3 2" xfId="45679"/>
    <cellStyle name="常规 7 3 4 2 2 3 2 6 4" xfId="45680"/>
    <cellStyle name="常规 7 3 4 2 2 3 2 7" xfId="45681"/>
    <cellStyle name="常规 7 3 4 2 2 3 2 7 2" xfId="45682"/>
    <cellStyle name="常规 7 3 4 2 2 3 2 8" xfId="45683"/>
    <cellStyle name="常规 7 3 4 2 2 3 2 8 2" xfId="45684"/>
    <cellStyle name="常规 7 3 4 2 2 3 2 9" xfId="45685"/>
    <cellStyle name="常规 7 3 4 2 2 3 2 9 2" xfId="45686"/>
    <cellStyle name="常规 7 3 4 2 2 3 3" xfId="45687"/>
    <cellStyle name="常规 7 3 4 2 2 3 3 2" xfId="45688"/>
    <cellStyle name="常规 7 3 4 2 2 3 3 2 2" xfId="45689"/>
    <cellStyle name="常规 7 3 4 2 2 3 3 2 2 2" xfId="45690"/>
    <cellStyle name="常规 7 3 4 2 2 3 3 2 2 2 2" xfId="45691"/>
    <cellStyle name="常规 7 3 4 2 2 3 3 2 2 3" xfId="45692"/>
    <cellStyle name="常规 7 3 4 2 2 3 3 2 2 3 2" xfId="45693"/>
    <cellStyle name="常规 7 3 4 2 2 3 3 2 2 4" xfId="45694"/>
    <cellStyle name="常规 7 3 4 2 2 3 3 2 2 4 2" xfId="45695"/>
    <cellStyle name="常规 7 3 4 2 2 3 3 2 2 5" xfId="45696"/>
    <cellStyle name="常规 7 3 4 2 2 3 3 2 3" xfId="45697"/>
    <cellStyle name="常规 7 3 4 2 2 3 3 2 3 2" xfId="45698"/>
    <cellStyle name="常规 7 3 4 2 2 3 3 2 4" xfId="45699"/>
    <cellStyle name="常规 7 3 4 2 2 3 3 2 4 2" xfId="45700"/>
    <cellStyle name="常规 7 3 4 2 2 3 3 2 5" xfId="45701"/>
    <cellStyle name="常规 7 3 4 2 2 3 3 2 5 2" xfId="45702"/>
    <cellStyle name="常规 7 3 4 2 2 3 3 2 6" xfId="45703"/>
    <cellStyle name="常规 7 3 4 2 2 3 3 3" xfId="45704"/>
    <cellStyle name="常规 7 3 4 2 2 3 3 3 2" xfId="45705"/>
    <cellStyle name="常规 7 3 4 2 2 3 3 3 2 2" xfId="45706"/>
    <cellStyle name="常规 7 3 4 2 2 3 3 3 3" xfId="45707"/>
    <cellStyle name="常规 7 3 4 2 2 3 3 3 3 2" xfId="45708"/>
    <cellStyle name="常规 7 3 4 2 2 3 3 3 4" xfId="45709"/>
    <cellStyle name="常规 7 3 4 2 2 3 3 3 4 2" xfId="45710"/>
    <cellStyle name="常规 7 3 4 2 2 3 3 3 5" xfId="45711"/>
    <cellStyle name="常规 7 3 4 2 2 3 3 4" xfId="45712"/>
    <cellStyle name="常规 7 3 4 2 2 3 3 4 2" xfId="45713"/>
    <cellStyle name="常规 7 3 4 2 2 3 3 4 2 2" xfId="45714"/>
    <cellStyle name="常规 7 3 4 2 2 3 3 4 3" xfId="45715"/>
    <cellStyle name="常规 7 3 4 2 2 3 3 4 3 2" xfId="45716"/>
    <cellStyle name="常规 7 3 4 2 2 3 3 4 4" xfId="45717"/>
    <cellStyle name="常规 7 3 4 2 2 3 3 4 4 2" xfId="45718"/>
    <cellStyle name="常规 7 3 4 2 2 3 3 4 5" xfId="45719"/>
    <cellStyle name="常规 7 3 4 2 2 3 3 5" xfId="45720"/>
    <cellStyle name="常规 7 3 4 2 2 3 3 5 2" xfId="45721"/>
    <cellStyle name="常规 7 3 4 2 2 3 3 5 2 2" xfId="45722"/>
    <cellStyle name="常规 7 3 4 2 2 3 3 5 3" xfId="45723"/>
    <cellStyle name="常规 7 3 4 2 2 3 3 5 3 2" xfId="45724"/>
    <cellStyle name="常规 7 3 4 2 2 3 3 5 4" xfId="45725"/>
    <cellStyle name="常规 7 3 4 2 2 3 3 6" xfId="45726"/>
    <cellStyle name="常规 7 3 4 2 2 3 3 6 2" xfId="45727"/>
    <cellStyle name="常规 7 3 4 2 2 3 3 7" xfId="45728"/>
    <cellStyle name="常规 7 3 4 2 2 3 3 7 2" xfId="45729"/>
    <cellStyle name="常规 7 3 4 2 2 3 3 8" xfId="45730"/>
    <cellStyle name="常规 7 3 4 2 2 3 3 8 2" xfId="45731"/>
    <cellStyle name="常规 7 3 4 2 2 3 3 9" xfId="45732"/>
    <cellStyle name="常规 7 3 4 2 2 3 4" xfId="45733"/>
    <cellStyle name="常规 7 3 4 2 2 3 4 2" xfId="45734"/>
    <cellStyle name="常规 7 3 4 2 2 3 4 2 2" xfId="45735"/>
    <cellStyle name="常规 7 3 4 2 2 3 4 2 2 2" xfId="45736"/>
    <cellStyle name="常规 7 3 4 2 2 3 4 2 3" xfId="45737"/>
    <cellStyle name="常规 7 3 4 2 2 3 4 2 3 2" xfId="45738"/>
    <cellStyle name="常规 7 3 4 2 2 3 4 2 4" xfId="45739"/>
    <cellStyle name="常规 7 3 4 2 2 3 4 2 4 2" xfId="45740"/>
    <cellStyle name="常规 7 3 4 2 2 3 4 2 5" xfId="45741"/>
    <cellStyle name="常规 7 3 4 2 2 3 4 3" xfId="45742"/>
    <cellStyle name="常规 7 3 4 2 2 3 4 3 2" xfId="45743"/>
    <cellStyle name="常规 7 3 4 2 2 3 4 4" xfId="45744"/>
    <cellStyle name="常规 7 3 4 2 2 3 4 4 2" xfId="45745"/>
    <cellStyle name="常规 7 3 4 2 2 3 4 5" xfId="45746"/>
    <cellStyle name="常规 7 3 4 2 2 3 4 5 2" xfId="45747"/>
    <cellStyle name="常规 7 3 4 2 2 3 4 6" xfId="45748"/>
    <cellStyle name="常规 7 3 4 2 2 3 5" xfId="45749"/>
    <cellStyle name="常规 7 3 4 2 2 3 5 2" xfId="45750"/>
    <cellStyle name="常规 7 3 4 2 2 3 5 2 2" xfId="45751"/>
    <cellStyle name="常规 7 3 4 2 2 3 5 3" xfId="45752"/>
    <cellStyle name="常规 7 3 4 2 2 3 5 3 2" xfId="45753"/>
    <cellStyle name="常规 7 3 4 2 2 3 5 4" xfId="45754"/>
    <cellStyle name="常规 7 3 4 2 2 3 5 4 2" xfId="45755"/>
    <cellStyle name="常规 7 3 4 2 2 3 5 5" xfId="45756"/>
    <cellStyle name="常规 7 3 4 2 2 3 6" xfId="45757"/>
    <cellStyle name="常规 7 3 4 2 2 3 6 2" xfId="45758"/>
    <cellStyle name="常规 7 3 4 2 2 3 6 2 2" xfId="45759"/>
    <cellStyle name="常规 7 3 4 2 2 3 6 3" xfId="45760"/>
    <cellStyle name="常规 7 3 4 2 2 3 6 3 2" xfId="45761"/>
    <cellStyle name="常规 7 3 4 2 2 3 6 4" xfId="45762"/>
    <cellStyle name="常规 7 3 4 2 2 3 6 4 2" xfId="45763"/>
    <cellStyle name="常规 7 3 4 2 2 3 6 5" xfId="45764"/>
    <cellStyle name="常规 7 3 4 2 2 3 7" xfId="45765"/>
    <cellStyle name="常规 7 3 4 2 2 3 7 2" xfId="45766"/>
    <cellStyle name="常规 7 3 4 2 2 3 7 2 2" xfId="45767"/>
    <cellStyle name="常规 7 3 4 2 2 3 7 3" xfId="45768"/>
    <cellStyle name="常规 7 3 4 2 2 3 7 3 2" xfId="45769"/>
    <cellStyle name="常规 7 3 4 2 2 3 7 4" xfId="45770"/>
    <cellStyle name="常规 7 3 4 2 2 3 8" xfId="45771"/>
    <cellStyle name="常规 7 3 4 2 2 3 8 2" xfId="45772"/>
    <cellStyle name="常规 7 3 4 2 2 3 9" xfId="45773"/>
    <cellStyle name="常规 7 3 4 2 2 3 9 2" xfId="45774"/>
    <cellStyle name="常规 7 3 4 2 2 4" xfId="45775"/>
    <cellStyle name="常规 7 3 4 2 2 4 10" xfId="45776"/>
    <cellStyle name="常规 7 3 4 2 2 4 2" xfId="45777"/>
    <cellStyle name="常规 7 3 4 2 2 4 2 2" xfId="45778"/>
    <cellStyle name="常规 7 3 4 2 2 4 2 2 2" xfId="45779"/>
    <cellStyle name="常规 7 3 4 2 2 4 2 2 2 2" xfId="45780"/>
    <cellStyle name="常规 7 3 4 2 2 4 2 2 2 2 2" xfId="45781"/>
    <cellStyle name="常规 7 3 4 2 2 4 2 2 2 3" xfId="45782"/>
    <cellStyle name="常规 7 3 4 2 2 4 2 2 2 3 2" xfId="45783"/>
    <cellStyle name="常规 7 3 4 2 2 4 2 2 2 4" xfId="45784"/>
    <cellStyle name="常规 7 3 4 2 2 4 2 2 2 4 2" xfId="45785"/>
    <cellStyle name="常规 7 3 4 2 2 4 2 2 2 5" xfId="45786"/>
    <cellStyle name="常规 7 3 4 2 2 4 2 2 3" xfId="45787"/>
    <cellStyle name="常规 7 3 4 2 2 4 2 2 3 2" xfId="45788"/>
    <cellStyle name="常规 7 3 4 2 2 4 2 2 4" xfId="45789"/>
    <cellStyle name="常规 7 3 4 2 2 4 2 2 4 2" xfId="45790"/>
    <cellStyle name="常规 7 3 4 2 2 4 2 2 5" xfId="45791"/>
    <cellStyle name="常规 7 3 4 2 2 4 2 2 5 2" xfId="45792"/>
    <cellStyle name="常规 7 3 4 2 2 4 2 2 6" xfId="45793"/>
    <cellStyle name="常规 7 3 4 2 2 4 2 3" xfId="45794"/>
    <cellStyle name="常规 7 3 4 2 2 4 2 3 2" xfId="45795"/>
    <cellStyle name="常规 7 3 4 2 2 4 2 3 2 2" xfId="45796"/>
    <cellStyle name="常规 7 3 4 2 2 4 2 3 3" xfId="45797"/>
    <cellStyle name="常规 7 3 4 2 2 4 2 3 3 2" xfId="45798"/>
    <cellStyle name="常规 7 3 4 2 2 4 2 3 4" xfId="45799"/>
    <cellStyle name="常规 7 3 4 2 2 4 2 3 4 2" xfId="45800"/>
    <cellStyle name="常规 7 3 4 2 2 4 2 3 5" xfId="45801"/>
    <cellStyle name="常规 7 3 4 2 2 4 2 4" xfId="45802"/>
    <cellStyle name="常规 7 3 4 2 2 4 2 4 2" xfId="45803"/>
    <cellStyle name="常规 7 3 4 2 2 4 2 4 2 2" xfId="45804"/>
    <cellStyle name="常规 7 3 4 2 2 4 2 4 3" xfId="45805"/>
    <cellStyle name="常规 7 3 4 2 2 4 2 4 3 2" xfId="45806"/>
    <cellStyle name="常规 7 3 4 2 2 4 2 4 4" xfId="45807"/>
    <cellStyle name="常规 7 3 4 2 2 4 2 4 4 2" xfId="45808"/>
    <cellStyle name="常规 7 3 4 2 2 4 2 4 5" xfId="45809"/>
    <cellStyle name="常规 7 3 4 2 2 4 2 5" xfId="45810"/>
    <cellStyle name="常规 7 3 4 2 2 4 2 5 2" xfId="45811"/>
    <cellStyle name="常规 7 3 4 2 2 4 2 5 2 2" xfId="45812"/>
    <cellStyle name="常规 7 3 4 2 2 4 2 5 3" xfId="45813"/>
    <cellStyle name="常规 7 3 4 2 2 4 2 5 3 2" xfId="45814"/>
    <cellStyle name="常规 7 3 4 2 2 4 2 5 4" xfId="45815"/>
    <cellStyle name="常规 7 3 4 2 2 4 2 6" xfId="45816"/>
    <cellStyle name="常规 7 3 4 2 2 4 2 6 2" xfId="45817"/>
    <cellStyle name="常规 7 3 4 2 2 4 2 7" xfId="45818"/>
    <cellStyle name="常规 7 3 4 2 2 4 2 7 2" xfId="45819"/>
    <cellStyle name="常规 7 3 4 2 2 4 2 8" xfId="45820"/>
    <cellStyle name="常规 7 3 4 2 2 4 2 8 2" xfId="45821"/>
    <cellStyle name="常规 7 3 4 2 2 4 2 9" xfId="45822"/>
    <cellStyle name="常规 7 3 4 2 2 4 3" xfId="45823"/>
    <cellStyle name="常规 7 3 4 2 2 4 3 2" xfId="45824"/>
    <cellStyle name="常规 7 3 4 2 2 4 3 2 2" xfId="45825"/>
    <cellStyle name="常规 7 3 4 2 2 4 3 2 2 2" xfId="45826"/>
    <cellStyle name="常规 7 3 4 2 2 4 3 2 3" xfId="45827"/>
    <cellStyle name="常规 7 3 4 2 2 4 3 2 3 2" xfId="45828"/>
    <cellStyle name="常规 7 3 4 2 2 4 3 2 4" xfId="45829"/>
    <cellStyle name="常规 7 3 4 2 2 4 3 2 4 2" xfId="45830"/>
    <cellStyle name="常规 7 3 4 2 2 4 3 2 5" xfId="45831"/>
    <cellStyle name="常规 7 3 4 2 2 4 3 3" xfId="45832"/>
    <cellStyle name="常规 7 3 4 2 2 4 3 3 2" xfId="45833"/>
    <cellStyle name="常规 7 3 4 2 2 4 3 4" xfId="45834"/>
    <cellStyle name="常规 7 3 4 2 2 4 3 4 2" xfId="45835"/>
    <cellStyle name="常规 7 3 4 2 2 4 3 5" xfId="45836"/>
    <cellStyle name="常规 7 3 4 2 2 4 3 5 2" xfId="45837"/>
    <cellStyle name="常规 7 3 4 2 2 4 3 6" xfId="45838"/>
    <cellStyle name="常规 7 3 4 2 2 4 4" xfId="45839"/>
    <cellStyle name="常规 7 3 4 2 2 4 4 2" xfId="45840"/>
    <cellStyle name="常规 7 3 4 2 2 4 4 2 2" xfId="45841"/>
    <cellStyle name="常规 7 3 4 2 2 4 4 3" xfId="45842"/>
    <cellStyle name="常规 7 3 4 2 2 4 4 3 2" xfId="45843"/>
    <cellStyle name="常规 7 3 4 2 2 4 4 4" xfId="45844"/>
    <cellStyle name="常规 7 3 4 2 2 4 4 4 2" xfId="45845"/>
    <cellStyle name="常规 7 3 4 2 2 4 4 5" xfId="45846"/>
    <cellStyle name="常规 7 3 4 2 2 4 5" xfId="45847"/>
    <cellStyle name="常规 7 3 4 2 2 4 5 2" xfId="45848"/>
    <cellStyle name="常规 7 3 4 2 2 4 5 2 2" xfId="45849"/>
    <cellStyle name="常规 7 3 4 2 2 4 5 3" xfId="45850"/>
    <cellStyle name="常规 7 3 4 2 2 4 5 3 2" xfId="45851"/>
    <cellStyle name="常规 7 3 4 2 2 4 5 4" xfId="45852"/>
    <cellStyle name="常规 7 3 4 2 2 4 5 4 2" xfId="45853"/>
    <cellStyle name="常规 7 3 4 2 2 4 5 5" xfId="45854"/>
    <cellStyle name="常规 7 3 4 2 2 4 6" xfId="45855"/>
    <cellStyle name="常规 7 3 4 2 2 4 6 2" xfId="45856"/>
    <cellStyle name="常规 7 3 4 2 2 4 6 2 2" xfId="45857"/>
    <cellStyle name="常规 7 3 4 2 2 4 6 3" xfId="45858"/>
    <cellStyle name="常规 7 3 4 2 2 4 6 3 2" xfId="45859"/>
    <cellStyle name="常规 7 3 4 2 2 4 6 4" xfId="45860"/>
    <cellStyle name="常规 7 3 4 2 2 4 7" xfId="45861"/>
    <cellStyle name="常规 7 3 4 2 2 4 7 2" xfId="45862"/>
    <cellStyle name="常规 7 3 4 2 2 4 8" xfId="45863"/>
    <cellStyle name="常规 7 3 4 2 2 4 8 2" xfId="45864"/>
    <cellStyle name="常规 7 3 4 2 2 4 9" xfId="45865"/>
    <cellStyle name="常规 7 3 4 2 2 4 9 2" xfId="45866"/>
    <cellStyle name="常规 7 3 4 2 2 5" xfId="45867"/>
    <cellStyle name="常规 7 3 4 2 2 5 2" xfId="45868"/>
    <cellStyle name="常规 7 3 4 2 2 5 2 2" xfId="45869"/>
    <cellStyle name="常规 7 3 4 2 2 5 2 2 2" xfId="45870"/>
    <cellStyle name="常规 7 3 4 2 2 5 2 2 2 2" xfId="45871"/>
    <cellStyle name="常规 7 3 4 2 2 5 2 2 3" xfId="45872"/>
    <cellStyle name="常规 7 3 4 2 2 5 2 2 3 2" xfId="45873"/>
    <cellStyle name="常规 7 3 4 2 2 5 2 2 4" xfId="45874"/>
    <cellStyle name="常规 7 3 4 2 2 5 2 2 4 2" xfId="45875"/>
    <cellStyle name="常规 7 3 4 2 2 5 2 2 5" xfId="45876"/>
    <cellStyle name="常规 7 3 4 2 2 5 2 3" xfId="45877"/>
    <cellStyle name="常规 7 3 4 2 2 5 2 3 2" xfId="45878"/>
    <cellStyle name="常规 7 3 4 2 2 5 2 4" xfId="45879"/>
    <cellStyle name="常规 7 3 4 2 2 5 2 4 2" xfId="45880"/>
    <cellStyle name="常规 7 3 4 2 2 5 2 5" xfId="45881"/>
    <cellStyle name="常规 7 3 4 2 2 5 2 5 2" xfId="45882"/>
    <cellStyle name="常规 7 3 4 2 2 5 2 6" xfId="45883"/>
    <cellStyle name="常规 7 3 4 2 2 5 3" xfId="45884"/>
    <cellStyle name="常规 7 3 4 2 2 5 3 2" xfId="45885"/>
    <cellStyle name="常规 7 3 4 2 2 5 3 2 2" xfId="45886"/>
    <cellStyle name="常规 7 3 4 2 2 5 3 3" xfId="45887"/>
    <cellStyle name="常规 7 3 4 2 2 5 3 3 2" xfId="45888"/>
    <cellStyle name="常规 7 3 4 2 2 5 3 4" xfId="45889"/>
    <cellStyle name="常规 7 3 4 2 2 5 3 4 2" xfId="45890"/>
    <cellStyle name="常规 7 3 4 2 2 5 3 5" xfId="45891"/>
    <cellStyle name="常规 7 3 4 2 2 5 4" xfId="45892"/>
    <cellStyle name="常规 7 3 4 2 2 5 4 2" xfId="45893"/>
    <cellStyle name="常规 7 3 4 2 2 5 4 2 2" xfId="45894"/>
    <cellStyle name="常规 7 3 4 2 2 5 4 3" xfId="45895"/>
    <cellStyle name="常规 7 3 4 2 2 5 4 3 2" xfId="45896"/>
    <cellStyle name="常规 7 3 4 2 2 5 4 4" xfId="45897"/>
    <cellStyle name="常规 7 3 4 2 2 5 4 4 2" xfId="45898"/>
    <cellStyle name="常规 7 3 4 2 2 5 4 5" xfId="45899"/>
    <cellStyle name="常规 7 3 4 2 2 5 5" xfId="45900"/>
    <cellStyle name="常规 7 3 4 2 2 5 5 2" xfId="45901"/>
    <cellStyle name="常规 7 3 4 2 2 5 5 2 2" xfId="45902"/>
    <cellStyle name="常规 7 3 4 2 2 5 5 3" xfId="45903"/>
    <cellStyle name="常规 7 3 4 2 2 5 5 3 2" xfId="45904"/>
    <cellStyle name="常规 7 3 4 2 2 5 5 4" xfId="45905"/>
    <cellStyle name="常规 7 3 4 2 2 5 6" xfId="45906"/>
    <cellStyle name="常规 7 3 4 2 2 5 6 2" xfId="45907"/>
    <cellStyle name="常规 7 3 4 2 2 5 7" xfId="45908"/>
    <cellStyle name="常规 7 3 4 2 2 5 7 2" xfId="45909"/>
    <cellStyle name="常规 7 3 4 2 2 5 8" xfId="45910"/>
    <cellStyle name="常规 7 3 4 2 2 5 8 2" xfId="45911"/>
    <cellStyle name="常规 7 3 4 2 2 5 9" xfId="45912"/>
    <cellStyle name="常规 7 3 4 2 2 6" xfId="45913"/>
    <cellStyle name="常规 7 3 4 2 2 6 2" xfId="45914"/>
    <cellStyle name="常规 7 3 4 2 2 6 2 2" xfId="45915"/>
    <cellStyle name="常规 7 3 4 2 2 6 2 2 2" xfId="45916"/>
    <cellStyle name="常规 7 3 4 2 2 6 2 3" xfId="45917"/>
    <cellStyle name="常规 7 3 4 2 2 6 2 3 2" xfId="45918"/>
    <cellStyle name="常规 7 3 4 2 2 6 2 4" xfId="45919"/>
    <cellStyle name="常规 7 3 4 2 2 6 2 4 2" xfId="45920"/>
    <cellStyle name="常规 7 3 4 2 2 6 2 5" xfId="45921"/>
    <cellStyle name="常规 7 3 4 2 2 6 3" xfId="45922"/>
    <cellStyle name="常规 7 3 4 2 2 6 3 2" xfId="45923"/>
    <cellStyle name="常规 7 3 4 2 2 6 4" xfId="45924"/>
    <cellStyle name="常规 7 3 4 2 2 6 4 2" xfId="45925"/>
    <cellStyle name="常规 7 3 4 2 2 6 5" xfId="45926"/>
    <cellStyle name="常规 7 3 4 2 2 6 5 2" xfId="45927"/>
    <cellStyle name="常规 7 3 4 2 2 6 6" xfId="45928"/>
    <cellStyle name="常规 7 3 4 2 2 7" xfId="45929"/>
    <cellStyle name="常规 7 3 4 2 2 7 2" xfId="45930"/>
    <cellStyle name="常规 7 3 4 2 2 7 2 2" xfId="45931"/>
    <cellStyle name="常规 7 3 4 2 2 7 3" xfId="45932"/>
    <cellStyle name="常规 7 3 4 2 2 7 3 2" xfId="45933"/>
    <cellStyle name="常规 7 3 4 2 2 7 4" xfId="45934"/>
    <cellStyle name="常规 7 3 4 2 2 7 4 2" xfId="45935"/>
    <cellStyle name="常规 7 3 4 2 2 7 5" xfId="45936"/>
    <cellStyle name="常规 7 3 4 2 2 8" xfId="45937"/>
    <cellStyle name="常规 7 3 4 2 2 8 2" xfId="45938"/>
    <cellStyle name="常规 7 3 4 2 2 8 2 2" xfId="45939"/>
    <cellStyle name="常规 7 3 4 2 2 8 3" xfId="45940"/>
    <cellStyle name="常规 7 3 4 2 2 8 3 2" xfId="45941"/>
    <cellStyle name="常规 7 3 4 2 2 8 4" xfId="45942"/>
    <cellStyle name="常规 7 3 4 2 2 8 4 2" xfId="45943"/>
    <cellStyle name="常规 7 3 4 2 2 8 5" xfId="45944"/>
    <cellStyle name="常规 7 3 4 2 2 9" xfId="45945"/>
    <cellStyle name="常规 7 3 4 2 2 9 2" xfId="45946"/>
    <cellStyle name="常规 7 3 4 2 2 9 2 2" xfId="45947"/>
    <cellStyle name="常规 7 3 4 2 2 9 3" xfId="45948"/>
    <cellStyle name="常规 7 3 4 2 2 9 3 2" xfId="45949"/>
    <cellStyle name="常规 7 3 4 2 2 9 4" xfId="45950"/>
    <cellStyle name="常规 7 3 4 2 3" xfId="45951"/>
    <cellStyle name="常规 7 3 4 2 3 10" xfId="45952"/>
    <cellStyle name="常规 7 3 4 2 3 10 2" xfId="45953"/>
    <cellStyle name="常规 7 3 4 2 3 11" xfId="45954"/>
    <cellStyle name="常规 7 3 4 2 3 2" xfId="45955"/>
    <cellStyle name="常规 7 3 4 2 3 2 10" xfId="45956"/>
    <cellStyle name="常规 7 3 4 2 3 2 2" xfId="45957"/>
    <cellStyle name="常规 7 3 4 2 3 2 2 2" xfId="45958"/>
    <cellStyle name="常规 7 3 4 2 3 2 2 2 2" xfId="45959"/>
    <cellStyle name="常规 7 3 4 2 3 2 2 2 2 2" xfId="45960"/>
    <cellStyle name="常规 7 3 4 2 3 2 2 2 2 2 2" xfId="45961"/>
    <cellStyle name="常规 7 3 4 2 3 2 2 2 2 3" xfId="45962"/>
    <cellStyle name="常规 7 3 4 2 3 2 2 2 2 3 2" xfId="45963"/>
    <cellStyle name="常规 7 3 4 2 3 2 2 2 2 4" xfId="45964"/>
    <cellStyle name="常规 7 3 4 2 3 2 2 2 2 4 2" xfId="45965"/>
    <cellStyle name="常规 7 3 4 2 3 2 2 2 2 5" xfId="45966"/>
    <cellStyle name="常规 7 3 4 2 3 2 2 2 3" xfId="45967"/>
    <cellStyle name="常规 7 3 4 2 3 2 2 2 3 2" xfId="45968"/>
    <cellStyle name="常规 7 3 4 2 3 2 2 2 4" xfId="45969"/>
    <cellStyle name="常规 7 3 4 2 3 2 2 2 4 2" xfId="45970"/>
    <cellStyle name="常规 7 3 4 2 3 2 2 2 5" xfId="45971"/>
    <cellStyle name="常规 7 3 4 2 3 2 2 2 5 2" xfId="45972"/>
    <cellStyle name="常规 7 3 4 2 3 2 2 2 6" xfId="45973"/>
    <cellStyle name="常规 7 3 4 2 3 2 2 3" xfId="45974"/>
    <cellStyle name="常规 7 3 4 2 3 2 2 3 2" xfId="45975"/>
    <cellStyle name="常规 7 3 4 2 3 2 2 3 2 2" xfId="45976"/>
    <cellStyle name="常规 7 3 4 2 3 2 2 3 3" xfId="45977"/>
    <cellStyle name="常规 7 3 4 2 3 2 2 3 3 2" xfId="45978"/>
    <cellStyle name="常规 7 3 4 2 3 2 2 3 4" xfId="45979"/>
    <cellStyle name="常规 7 3 4 2 3 2 2 3 4 2" xfId="45980"/>
    <cellStyle name="常规 7 3 4 2 3 2 2 3 5" xfId="45981"/>
    <cellStyle name="常规 7 3 4 2 3 2 2 4" xfId="45982"/>
    <cellStyle name="常规 7 3 4 2 3 2 2 4 2" xfId="45983"/>
    <cellStyle name="常规 7 3 4 2 3 2 2 4 2 2" xfId="45984"/>
    <cellStyle name="常规 7 3 4 2 3 2 2 4 3" xfId="45985"/>
    <cellStyle name="常规 7 3 4 2 3 2 2 4 3 2" xfId="45986"/>
    <cellStyle name="常规 7 3 4 2 3 2 2 4 4" xfId="45987"/>
    <cellStyle name="常规 7 3 4 2 3 2 2 4 4 2" xfId="45988"/>
    <cellStyle name="常规 7 3 4 2 3 2 2 4 5" xfId="45989"/>
    <cellStyle name="常规 7 3 4 2 3 2 2 5" xfId="45990"/>
    <cellStyle name="常规 7 3 4 2 3 2 2 5 2" xfId="45991"/>
    <cellStyle name="常规 7 3 4 2 3 2 2 5 2 2" xfId="45992"/>
    <cellStyle name="常规 7 3 4 2 3 2 2 5 3" xfId="45993"/>
    <cellStyle name="常规 7 3 4 2 3 2 2 5 3 2" xfId="45994"/>
    <cellStyle name="常规 7 3 4 2 3 2 2 5 4" xfId="45995"/>
    <cellStyle name="常规 7 3 4 2 3 2 2 6" xfId="45996"/>
    <cellStyle name="常规 7 3 4 2 3 2 2 6 2" xfId="45997"/>
    <cellStyle name="常规 7 3 4 2 3 2 2 7" xfId="45998"/>
    <cellStyle name="常规 7 3 4 2 3 2 2 7 2" xfId="45999"/>
    <cellStyle name="常规 7 3 4 2 3 2 2 8" xfId="46000"/>
    <cellStyle name="常规 7 3 4 2 3 2 2 8 2" xfId="46001"/>
    <cellStyle name="常规 7 3 4 2 3 2 2 9" xfId="46002"/>
    <cellStyle name="常规 7 3 4 2 3 2 3" xfId="46003"/>
    <cellStyle name="常规 7 3 4 2 3 2 3 2" xfId="46004"/>
    <cellStyle name="常规 7 3 4 2 3 2 3 2 2" xfId="46005"/>
    <cellStyle name="常规 7 3 4 2 3 2 3 2 2 2" xfId="46006"/>
    <cellStyle name="常规 7 3 4 2 3 2 3 2 3" xfId="46007"/>
    <cellStyle name="常规 7 3 4 2 3 2 3 2 3 2" xfId="46008"/>
    <cellStyle name="常规 7 3 4 2 3 2 3 2 4" xfId="46009"/>
    <cellStyle name="常规 7 3 4 2 3 2 3 2 4 2" xfId="46010"/>
    <cellStyle name="常规 7 3 4 2 3 2 3 2 5" xfId="46011"/>
    <cellStyle name="常规 7 3 4 2 3 2 3 3" xfId="46012"/>
    <cellStyle name="常规 7 3 4 2 3 2 3 3 2" xfId="46013"/>
    <cellStyle name="常规 7 3 4 2 3 2 3 4" xfId="46014"/>
    <cellStyle name="常规 7 3 4 2 3 2 3 4 2" xfId="46015"/>
    <cellStyle name="常规 7 3 4 2 3 2 3 5" xfId="46016"/>
    <cellStyle name="常规 7 3 4 2 3 2 3 5 2" xfId="46017"/>
    <cellStyle name="常规 7 3 4 2 3 2 3 6" xfId="46018"/>
    <cellStyle name="常规 7 3 4 2 3 2 4" xfId="46019"/>
    <cellStyle name="常规 7 3 4 2 3 2 4 2" xfId="46020"/>
    <cellStyle name="常规 7 3 4 2 3 2 4 2 2" xfId="46021"/>
    <cellStyle name="常规 7 3 4 2 3 2 4 3" xfId="46022"/>
    <cellStyle name="常规 7 3 4 2 3 2 4 3 2" xfId="46023"/>
    <cellStyle name="常规 7 3 4 2 3 2 4 4" xfId="46024"/>
    <cellStyle name="常规 7 3 4 2 3 2 4 4 2" xfId="46025"/>
    <cellStyle name="常规 7 3 4 2 3 2 4 5" xfId="46026"/>
    <cellStyle name="常规 7 3 4 2 3 2 5" xfId="46027"/>
    <cellStyle name="常规 7 3 4 2 3 2 5 2" xfId="46028"/>
    <cellStyle name="常规 7 3 4 2 3 2 5 2 2" xfId="46029"/>
    <cellStyle name="常规 7 3 4 2 3 2 5 3" xfId="46030"/>
    <cellStyle name="常规 7 3 4 2 3 2 5 3 2" xfId="46031"/>
    <cellStyle name="常规 7 3 4 2 3 2 5 4" xfId="46032"/>
    <cellStyle name="常规 7 3 4 2 3 2 5 4 2" xfId="46033"/>
    <cellStyle name="常规 7 3 4 2 3 2 5 5" xfId="46034"/>
    <cellStyle name="常规 7 3 4 2 3 2 6" xfId="46035"/>
    <cellStyle name="常规 7 3 4 2 3 2 6 2" xfId="46036"/>
    <cellStyle name="常规 7 3 4 2 3 2 6 2 2" xfId="46037"/>
    <cellStyle name="常规 7 3 4 2 3 2 6 3" xfId="46038"/>
    <cellStyle name="常规 7 3 4 2 3 2 6 3 2" xfId="46039"/>
    <cellStyle name="常规 7 3 4 2 3 2 6 4" xfId="46040"/>
    <cellStyle name="常规 7 3 4 2 3 2 7" xfId="46041"/>
    <cellStyle name="常规 7 3 4 2 3 2 7 2" xfId="46042"/>
    <cellStyle name="常规 7 3 4 2 3 2 8" xfId="46043"/>
    <cellStyle name="常规 7 3 4 2 3 2 8 2" xfId="46044"/>
    <cellStyle name="常规 7 3 4 2 3 2 9" xfId="46045"/>
    <cellStyle name="常规 7 3 4 2 3 2 9 2" xfId="46046"/>
    <cellStyle name="常规 7 3 4 2 3 3" xfId="46047"/>
    <cellStyle name="常规 7 3 4 2 3 3 2" xfId="46048"/>
    <cellStyle name="常规 7 3 4 2 3 3 2 2" xfId="46049"/>
    <cellStyle name="常规 7 3 4 2 3 3 2 2 2" xfId="46050"/>
    <cellStyle name="常规 7 3 4 2 3 3 2 2 2 2" xfId="46051"/>
    <cellStyle name="常规 7 3 4 2 3 3 2 2 3" xfId="46052"/>
    <cellStyle name="常规 7 3 4 2 3 3 2 2 3 2" xfId="46053"/>
    <cellStyle name="常规 7 3 4 2 3 3 2 2 4" xfId="46054"/>
    <cellStyle name="常规 7 3 4 2 3 3 2 2 4 2" xfId="46055"/>
    <cellStyle name="常规 7 3 4 2 3 3 2 2 5" xfId="46056"/>
    <cellStyle name="常规 7 3 4 2 3 3 2 3" xfId="46057"/>
    <cellStyle name="常规 7 3 4 2 3 3 2 3 2" xfId="46058"/>
    <cellStyle name="常规 7 3 4 2 3 3 2 4" xfId="46059"/>
    <cellStyle name="常规 7 3 4 2 3 3 2 4 2" xfId="46060"/>
    <cellStyle name="常规 7 3 4 2 3 3 2 5" xfId="46061"/>
    <cellStyle name="常规 7 3 4 2 3 3 2 5 2" xfId="46062"/>
    <cellStyle name="常规 7 3 4 2 3 3 2 6" xfId="46063"/>
    <cellStyle name="常规 7 3 4 2 3 3 3" xfId="46064"/>
    <cellStyle name="常规 7 3 4 2 3 3 3 2" xfId="46065"/>
    <cellStyle name="常规 7 3 4 2 3 3 3 2 2" xfId="46066"/>
    <cellStyle name="常规 7 3 4 2 3 3 3 3" xfId="46067"/>
    <cellStyle name="常规 7 3 4 2 3 3 3 3 2" xfId="46068"/>
    <cellStyle name="常规 7 3 4 2 3 3 3 4" xfId="46069"/>
    <cellStyle name="常规 7 3 4 2 3 3 3 4 2" xfId="46070"/>
    <cellStyle name="常规 7 3 4 2 3 3 3 5" xfId="46071"/>
    <cellStyle name="常规 7 3 4 2 3 3 4" xfId="46072"/>
    <cellStyle name="常规 7 3 4 2 3 3 4 2" xfId="46073"/>
    <cellStyle name="常规 7 3 4 2 3 3 4 2 2" xfId="46074"/>
    <cellStyle name="常规 7 3 4 2 3 3 4 3" xfId="46075"/>
    <cellStyle name="常规 7 3 4 2 3 3 4 3 2" xfId="46076"/>
    <cellStyle name="常规 7 3 4 2 3 3 4 4" xfId="46077"/>
    <cellStyle name="常规 7 3 4 2 3 3 4 4 2" xfId="46078"/>
    <cellStyle name="常规 7 3 4 2 3 3 4 5" xfId="46079"/>
    <cellStyle name="常规 7 3 4 2 3 3 5" xfId="46080"/>
    <cellStyle name="常规 7 3 4 2 3 3 5 2" xfId="46081"/>
    <cellStyle name="常规 7 3 4 2 3 3 5 2 2" xfId="46082"/>
    <cellStyle name="常规 7 3 4 2 3 3 5 3" xfId="46083"/>
    <cellStyle name="常规 7 3 4 2 3 3 5 3 2" xfId="46084"/>
    <cellStyle name="常规 7 3 4 2 3 3 5 4" xfId="46085"/>
    <cellStyle name="常规 7 3 4 2 3 3 6" xfId="46086"/>
    <cellStyle name="常规 7 3 4 2 3 3 6 2" xfId="46087"/>
    <cellStyle name="常规 7 3 4 2 3 3 7" xfId="46088"/>
    <cellStyle name="常规 7 3 4 2 3 3 7 2" xfId="46089"/>
    <cellStyle name="常规 7 3 4 2 3 3 8" xfId="46090"/>
    <cellStyle name="常规 7 3 4 2 3 3 8 2" xfId="46091"/>
    <cellStyle name="常规 7 3 4 2 3 3 9" xfId="46092"/>
    <cellStyle name="常规 7 3 4 2 3 4" xfId="46093"/>
    <cellStyle name="常规 7 3 4 2 3 4 2" xfId="46094"/>
    <cellStyle name="常规 7 3 4 2 3 4 2 2" xfId="46095"/>
    <cellStyle name="常规 7 3 4 2 3 4 2 2 2" xfId="46096"/>
    <cellStyle name="常规 7 3 4 2 3 4 2 3" xfId="46097"/>
    <cellStyle name="常规 7 3 4 2 3 4 2 3 2" xfId="46098"/>
    <cellStyle name="常规 7 3 4 2 3 4 2 4" xfId="46099"/>
    <cellStyle name="常规 7 3 4 2 3 4 2 4 2" xfId="46100"/>
    <cellStyle name="常规 7 3 4 2 3 4 2 5" xfId="46101"/>
    <cellStyle name="常规 7 3 4 2 3 4 3" xfId="46102"/>
    <cellStyle name="常规 7 3 4 2 3 4 3 2" xfId="46103"/>
    <cellStyle name="常规 7 3 4 2 3 4 4" xfId="46104"/>
    <cellStyle name="常规 7 3 4 2 3 4 4 2" xfId="46105"/>
    <cellStyle name="常规 7 3 4 2 3 4 5" xfId="46106"/>
    <cellStyle name="常规 7 3 4 2 3 4 5 2" xfId="46107"/>
    <cellStyle name="常规 7 3 4 2 3 4 6" xfId="46108"/>
    <cellStyle name="常规 7 3 4 2 3 5" xfId="46109"/>
    <cellStyle name="常规 7 3 4 2 3 5 2" xfId="46110"/>
    <cellStyle name="常规 7 3 4 2 3 5 2 2" xfId="46111"/>
    <cellStyle name="常规 7 3 4 2 3 5 3" xfId="46112"/>
    <cellStyle name="常规 7 3 4 2 3 5 3 2" xfId="46113"/>
    <cellStyle name="常规 7 3 4 2 3 5 4" xfId="46114"/>
    <cellStyle name="常规 7 3 4 2 3 5 4 2" xfId="46115"/>
    <cellStyle name="常规 7 3 4 2 3 5 5" xfId="46116"/>
    <cellStyle name="常规 7 3 4 2 3 6" xfId="46117"/>
    <cellStyle name="常规 7 3 4 2 3 6 2" xfId="46118"/>
    <cellStyle name="常规 7 3 4 2 3 6 2 2" xfId="46119"/>
    <cellStyle name="常规 7 3 4 2 3 6 3" xfId="46120"/>
    <cellStyle name="常规 7 3 4 2 3 6 3 2" xfId="46121"/>
    <cellStyle name="常规 7 3 4 2 3 6 4" xfId="46122"/>
    <cellStyle name="常规 7 3 4 2 3 6 4 2" xfId="46123"/>
    <cellStyle name="常规 7 3 4 2 3 6 5" xfId="46124"/>
    <cellStyle name="常规 7 3 4 2 3 7" xfId="46125"/>
    <cellStyle name="常规 7 3 4 2 3 7 2" xfId="46126"/>
    <cellStyle name="常规 7 3 4 2 3 7 2 2" xfId="46127"/>
    <cellStyle name="常规 7 3 4 2 3 7 3" xfId="46128"/>
    <cellStyle name="常规 7 3 4 2 3 7 3 2" xfId="46129"/>
    <cellStyle name="常规 7 3 4 2 3 7 4" xfId="46130"/>
    <cellStyle name="常规 7 3 4 2 3 8" xfId="46131"/>
    <cellStyle name="常规 7 3 4 2 3 8 2" xfId="46132"/>
    <cellStyle name="常规 7 3 4 2 3 9" xfId="46133"/>
    <cellStyle name="常规 7 3 4 2 3 9 2" xfId="46134"/>
    <cellStyle name="常规 7 3 4 2 4" xfId="46135"/>
    <cellStyle name="常规 7 3 4 2 4 10" xfId="46136"/>
    <cellStyle name="常规 7 3 4 2 4 10 2" xfId="46137"/>
    <cellStyle name="常规 7 3 4 2 4 11" xfId="46138"/>
    <cellStyle name="常规 7 3 4 2 4 2" xfId="46139"/>
    <cellStyle name="常规 7 3 4 2 4 2 10" xfId="46140"/>
    <cellStyle name="常规 7 3 4 2 4 2 2" xfId="46141"/>
    <cellStyle name="常规 7 3 4 2 4 2 2 2" xfId="46142"/>
    <cellStyle name="常规 7 3 4 2 4 2 2 2 2" xfId="46143"/>
    <cellStyle name="常规 7 3 4 2 4 2 2 2 2 2" xfId="46144"/>
    <cellStyle name="常规 7 3 4 2 4 2 2 2 2 2 2" xfId="46145"/>
    <cellStyle name="常规 7 3 4 2 4 2 2 2 2 3" xfId="46146"/>
    <cellStyle name="常规 7 3 4 2 4 2 2 2 2 3 2" xfId="46147"/>
    <cellStyle name="常规 7 3 4 2 4 2 2 2 2 4" xfId="46148"/>
    <cellStyle name="常规 7 3 4 2 4 2 2 2 2 4 2" xfId="46149"/>
    <cellStyle name="常规 7 3 4 2 4 2 2 2 2 5" xfId="46150"/>
    <cellStyle name="常规 7 3 4 2 4 2 2 2 3" xfId="46151"/>
    <cellStyle name="常规 7 3 4 2 4 2 2 2 3 2" xfId="46152"/>
    <cellStyle name="常规 7 3 4 2 4 2 2 2 4" xfId="46153"/>
    <cellStyle name="常规 7 3 4 2 4 2 2 2 4 2" xfId="46154"/>
    <cellStyle name="常规 7 3 4 2 4 2 2 2 5" xfId="46155"/>
    <cellStyle name="常规 7 3 4 2 4 2 2 2 5 2" xfId="46156"/>
    <cellStyle name="常规 7 3 4 2 4 2 2 2 6" xfId="46157"/>
    <cellStyle name="常规 7 3 4 2 4 2 2 3" xfId="46158"/>
    <cellStyle name="常规 7 3 4 2 4 2 2 3 2" xfId="46159"/>
    <cellStyle name="常规 7 3 4 2 4 2 2 3 2 2" xfId="46160"/>
    <cellStyle name="常规 7 3 4 2 4 2 2 3 3" xfId="46161"/>
    <cellStyle name="常规 7 3 4 2 4 2 2 3 3 2" xfId="46162"/>
    <cellStyle name="常规 7 3 4 2 4 2 2 3 4" xfId="46163"/>
    <cellStyle name="常规 7 3 4 2 4 2 2 3 4 2" xfId="46164"/>
    <cellStyle name="常规 7 3 4 2 4 2 2 3 5" xfId="46165"/>
    <cellStyle name="常规 7 3 4 2 4 2 2 4" xfId="46166"/>
    <cellStyle name="常规 7 3 4 2 4 2 2 4 2" xfId="46167"/>
    <cellStyle name="常规 7 3 4 2 4 2 2 4 2 2" xfId="46168"/>
    <cellStyle name="常规 7 3 4 2 4 2 2 4 3" xfId="46169"/>
    <cellStyle name="常规 7 3 4 2 4 2 2 4 3 2" xfId="46170"/>
    <cellStyle name="常规 7 3 4 2 4 2 2 4 4" xfId="46171"/>
    <cellStyle name="常规 7 3 4 2 4 2 2 4 4 2" xfId="46172"/>
    <cellStyle name="常规 7 3 4 2 4 2 2 4 5" xfId="46173"/>
    <cellStyle name="常规 7 3 4 2 4 2 2 5" xfId="46174"/>
    <cellStyle name="常规 7 3 4 2 4 2 2 5 2" xfId="46175"/>
    <cellStyle name="常规 7 3 4 2 4 2 2 5 2 2" xfId="46176"/>
    <cellStyle name="常规 7 3 4 2 4 2 2 5 3" xfId="46177"/>
    <cellStyle name="常规 7 3 4 2 4 2 2 5 3 2" xfId="46178"/>
    <cellStyle name="常规 7 3 4 2 4 2 2 5 4" xfId="46179"/>
    <cellStyle name="常规 7 3 4 2 4 2 2 6" xfId="46180"/>
    <cellStyle name="常规 7 3 4 2 4 2 2 6 2" xfId="46181"/>
    <cellStyle name="常规 7 3 4 2 4 2 2 7" xfId="46182"/>
    <cellStyle name="常规 7 3 4 2 4 2 2 7 2" xfId="46183"/>
    <cellStyle name="常规 7 3 4 2 4 2 2 8" xfId="46184"/>
    <cellStyle name="常规 7 3 4 2 4 2 2 8 2" xfId="46185"/>
    <cellStyle name="常规 7 3 4 2 4 2 2 9" xfId="46186"/>
    <cellStyle name="常规 7 3 4 2 4 2 3" xfId="46187"/>
    <cellStyle name="常规 7 3 4 2 4 2 3 2" xfId="46188"/>
    <cellStyle name="常规 7 3 4 2 4 2 3 2 2" xfId="46189"/>
    <cellStyle name="常规 7 3 4 2 4 2 3 2 2 2" xfId="46190"/>
    <cellStyle name="常规 7 3 4 2 4 2 3 2 3" xfId="46191"/>
    <cellStyle name="常规 7 3 4 2 4 2 3 2 3 2" xfId="46192"/>
    <cellStyle name="常规 7 3 4 2 4 2 3 2 4" xfId="46193"/>
    <cellStyle name="常规 7 3 4 2 4 2 3 2 4 2" xfId="46194"/>
    <cellStyle name="常规 7 3 4 2 4 2 3 2 5" xfId="46195"/>
    <cellStyle name="常规 7 3 4 2 4 2 3 3" xfId="46196"/>
    <cellStyle name="常规 7 3 4 2 4 2 3 3 2" xfId="46197"/>
    <cellStyle name="常规 7 3 4 2 4 2 3 4" xfId="46198"/>
    <cellStyle name="常规 7 3 4 2 4 2 3 4 2" xfId="46199"/>
    <cellStyle name="常规 7 3 4 2 4 2 3 5" xfId="46200"/>
    <cellStyle name="常规 7 3 4 2 4 2 3 5 2" xfId="46201"/>
    <cellStyle name="常规 7 3 4 2 4 2 3 6" xfId="46202"/>
    <cellStyle name="常规 7 3 4 2 4 2 4" xfId="46203"/>
    <cellStyle name="常规 7 3 4 2 4 2 4 2" xfId="46204"/>
    <cellStyle name="常规 7 3 4 2 4 2 4 2 2" xfId="46205"/>
    <cellStyle name="常规 7 3 4 2 4 2 4 3" xfId="46206"/>
    <cellStyle name="常规 7 3 4 2 4 2 4 3 2" xfId="46207"/>
    <cellStyle name="常规 7 3 4 2 4 2 4 4" xfId="46208"/>
    <cellStyle name="常规 7 3 4 2 4 2 4 4 2" xfId="46209"/>
    <cellStyle name="常规 7 3 4 2 4 2 4 5" xfId="46210"/>
    <cellStyle name="常规 7 3 4 2 4 2 5" xfId="46211"/>
    <cellStyle name="常规 7 3 4 2 4 2 5 2" xfId="46212"/>
    <cellStyle name="常规 7 3 4 2 4 2 5 2 2" xfId="46213"/>
    <cellStyle name="常规 7 3 4 2 4 2 5 3" xfId="46214"/>
    <cellStyle name="常规 7 3 4 2 4 2 5 3 2" xfId="46215"/>
    <cellStyle name="常规 7 3 4 2 4 2 5 4" xfId="46216"/>
    <cellStyle name="常规 7 3 4 2 4 2 5 4 2" xfId="46217"/>
    <cellStyle name="常规 7 3 4 2 4 2 5 5" xfId="46218"/>
    <cellStyle name="常规 7 3 4 2 4 2 6" xfId="46219"/>
    <cellStyle name="常规 7 3 4 2 4 2 6 2" xfId="46220"/>
    <cellStyle name="常规 7 3 4 2 4 2 6 2 2" xfId="46221"/>
    <cellStyle name="常规 7 3 4 2 4 2 6 3" xfId="46222"/>
    <cellStyle name="常规 7 3 4 2 4 2 6 3 2" xfId="46223"/>
    <cellStyle name="常规 7 3 4 2 4 2 6 4" xfId="46224"/>
    <cellStyle name="常规 7 3 4 2 4 2 7" xfId="46225"/>
    <cellStyle name="常规 7 3 4 2 4 2 7 2" xfId="46226"/>
    <cellStyle name="常规 7 3 4 2 4 2 8" xfId="46227"/>
    <cellStyle name="常规 7 3 4 2 4 2 8 2" xfId="46228"/>
    <cellStyle name="常规 7 3 4 2 4 2 9" xfId="46229"/>
    <cellStyle name="常规 7 3 4 2 4 2 9 2" xfId="46230"/>
    <cellStyle name="常规 7 3 4 2 4 3" xfId="46231"/>
    <cellStyle name="常规 7 3 4 2 4 3 2" xfId="46232"/>
    <cellStyle name="常规 7 3 4 2 4 3 2 2" xfId="46233"/>
    <cellStyle name="常规 7 3 4 2 4 3 2 2 2" xfId="46234"/>
    <cellStyle name="常规 7 3 4 2 4 3 2 2 2 2" xfId="46235"/>
    <cellStyle name="常规 7 3 4 2 4 3 2 2 3" xfId="46236"/>
    <cellStyle name="常规 7 3 4 2 4 3 2 2 3 2" xfId="46237"/>
    <cellStyle name="常规 7 3 4 2 4 3 2 2 4" xfId="46238"/>
    <cellStyle name="常规 7 3 4 2 4 3 2 2 4 2" xfId="46239"/>
    <cellStyle name="常规 7 3 4 2 4 3 2 2 5" xfId="46240"/>
    <cellStyle name="常规 7 3 4 2 4 3 2 3" xfId="46241"/>
    <cellStyle name="常规 7 3 4 2 4 3 2 3 2" xfId="46242"/>
    <cellStyle name="常规 7 3 4 2 4 3 2 4" xfId="46243"/>
    <cellStyle name="常规 7 3 4 2 4 3 2 4 2" xfId="46244"/>
    <cellStyle name="常规 7 3 4 2 4 3 2 5" xfId="46245"/>
    <cellStyle name="常规 7 3 4 2 4 3 2 5 2" xfId="46246"/>
    <cellStyle name="常规 7 3 4 2 4 3 2 6" xfId="46247"/>
    <cellStyle name="常规 7 3 4 2 4 3 3" xfId="46248"/>
    <cellStyle name="常规 7 3 4 2 4 3 3 2" xfId="46249"/>
    <cellStyle name="常规 7 3 4 2 4 3 3 2 2" xfId="46250"/>
    <cellStyle name="常规 7 3 4 2 4 3 3 3" xfId="46251"/>
    <cellStyle name="常规 7 3 4 2 4 3 3 3 2" xfId="46252"/>
    <cellStyle name="常规 7 3 4 2 4 3 3 4" xfId="46253"/>
    <cellStyle name="常规 7 3 4 2 4 3 3 4 2" xfId="46254"/>
    <cellStyle name="常规 7 3 4 2 4 3 3 5" xfId="46255"/>
    <cellStyle name="常规 7 3 4 2 4 3 4" xfId="46256"/>
    <cellStyle name="常规 7 3 4 2 4 3 4 2" xfId="46257"/>
    <cellStyle name="常规 7 3 4 2 4 3 4 2 2" xfId="46258"/>
    <cellStyle name="常规 7 3 4 2 4 3 4 3" xfId="46259"/>
    <cellStyle name="常规 7 3 4 2 4 3 4 3 2" xfId="46260"/>
    <cellStyle name="常规 7 3 4 2 4 3 4 4" xfId="46261"/>
    <cellStyle name="常规 7 3 4 2 4 3 4 4 2" xfId="46262"/>
    <cellStyle name="常规 7 3 4 2 4 3 4 5" xfId="46263"/>
    <cellStyle name="常规 7 3 4 2 4 3 5" xfId="46264"/>
    <cellStyle name="常规 7 3 4 2 4 3 5 2" xfId="46265"/>
    <cellStyle name="常规 7 3 4 2 4 3 5 2 2" xfId="46266"/>
    <cellStyle name="常规 7 3 4 2 4 3 5 3" xfId="46267"/>
    <cellStyle name="常规 7 3 4 2 4 3 5 3 2" xfId="46268"/>
    <cellStyle name="常规 7 3 4 2 4 3 5 4" xfId="46269"/>
    <cellStyle name="常规 7 3 4 2 4 3 6" xfId="46270"/>
    <cellStyle name="常规 7 3 4 2 4 3 6 2" xfId="46271"/>
    <cellStyle name="常规 7 3 4 2 4 3 7" xfId="46272"/>
    <cellStyle name="常规 7 3 4 2 4 3 7 2" xfId="46273"/>
    <cellStyle name="常规 7 3 4 2 4 3 8" xfId="46274"/>
    <cellStyle name="常规 7 3 4 2 4 3 8 2" xfId="46275"/>
    <cellStyle name="常规 7 3 4 2 4 3 9" xfId="46276"/>
    <cellStyle name="常规 7 3 4 2 4 4" xfId="46277"/>
    <cellStyle name="常规 7 3 4 2 4 4 2" xfId="46278"/>
    <cellStyle name="常规 7 3 4 2 4 4 2 2" xfId="46279"/>
    <cellStyle name="常规 7 3 4 2 4 4 2 2 2" xfId="46280"/>
    <cellStyle name="常规 7 3 4 2 4 4 2 3" xfId="46281"/>
    <cellStyle name="常规 7 3 4 2 4 4 2 3 2" xfId="46282"/>
    <cellStyle name="常规 7 3 4 2 4 4 2 4" xfId="46283"/>
    <cellStyle name="常规 7 3 4 2 4 4 2 4 2" xfId="46284"/>
    <cellStyle name="常规 7 3 4 2 4 4 2 5" xfId="46285"/>
    <cellStyle name="常规 7 3 4 2 4 4 3" xfId="46286"/>
    <cellStyle name="常规 7 3 4 2 4 4 3 2" xfId="46287"/>
    <cellStyle name="常规 7 3 4 2 4 4 4" xfId="46288"/>
    <cellStyle name="常规 7 3 4 2 4 4 4 2" xfId="46289"/>
    <cellStyle name="常规 7 3 4 2 4 4 5" xfId="46290"/>
    <cellStyle name="常规 7 3 4 2 4 4 5 2" xfId="46291"/>
    <cellStyle name="常规 7 3 4 2 4 4 6" xfId="46292"/>
    <cellStyle name="常规 7 3 4 2 4 5" xfId="46293"/>
    <cellStyle name="常规 7 3 4 2 4 5 2" xfId="46294"/>
    <cellStyle name="常规 7 3 4 2 4 5 2 2" xfId="46295"/>
    <cellStyle name="常规 7 3 4 2 4 5 3" xfId="46296"/>
    <cellStyle name="常规 7 3 4 2 4 5 3 2" xfId="46297"/>
    <cellStyle name="常规 7 3 4 2 4 5 4" xfId="46298"/>
    <cellStyle name="常规 7 3 4 2 4 5 4 2" xfId="46299"/>
    <cellStyle name="常规 7 3 4 2 4 5 5" xfId="46300"/>
    <cellStyle name="常规 7 3 4 2 4 6" xfId="46301"/>
    <cellStyle name="常规 7 3 4 2 4 6 2" xfId="46302"/>
    <cellStyle name="常规 7 3 4 2 4 6 2 2" xfId="46303"/>
    <cellStyle name="常规 7 3 4 2 4 6 3" xfId="46304"/>
    <cellStyle name="常规 7 3 4 2 4 6 3 2" xfId="46305"/>
    <cellStyle name="常规 7 3 4 2 4 6 4" xfId="46306"/>
    <cellStyle name="常规 7 3 4 2 4 6 4 2" xfId="46307"/>
    <cellStyle name="常规 7 3 4 2 4 6 5" xfId="46308"/>
    <cellStyle name="常规 7 3 4 2 4 7" xfId="46309"/>
    <cellStyle name="常规 7 3 4 2 4 7 2" xfId="46310"/>
    <cellStyle name="常规 7 3 4 2 4 7 2 2" xfId="46311"/>
    <cellStyle name="常规 7 3 4 2 4 7 3" xfId="46312"/>
    <cellStyle name="常规 7 3 4 2 4 7 3 2" xfId="46313"/>
    <cellStyle name="常规 7 3 4 2 4 7 4" xfId="46314"/>
    <cellStyle name="常规 7 3 4 2 4 8" xfId="46315"/>
    <cellStyle name="常规 7 3 4 2 4 8 2" xfId="46316"/>
    <cellStyle name="常规 7 3 4 2 4 9" xfId="46317"/>
    <cellStyle name="常规 7 3 4 2 4 9 2" xfId="46318"/>
    <cellStyle name="常规 7 3 4 2 5" xfId="46319"/>
    <cellStyle name="常规 7 3 4 2 5 10" xfId="46320"/>
    <cellStyle name="常规 7 3 4 2 5 2" xfId="46321"/>
    <cellStyle name="常规 7 3 4 2 5 2 2" xfId="46322"/>
    <cellStyle name="常规 7 3 4 2 5 2 2 2" xfId="46323"/>
    <cellStyle name="常规 7 3 4 2 5 2 2 2 2" xfId="46324"/>
    <cellStyle name="常规 7 3 4 2 5 2 2 2 2 2" xfId="46325"/>
    <cellStyle name="常规 7 3 4 2 5 2 2 2 3" xfId="46326"/>
    <cellStyle name="常规 7 3 4 2 5 2 2 2 3 2" xfId="46327"/>
    <cellStyle name="常规 7 3 4 2 5 2 2 2 4" xfId="46328"/>
    <cellStyle name="常规 7 3 4 2 5 2 2 2 4 2" xfId="46329"/>
    <cellStyle name="常规 7 3 4 2 5 2 2 2 5" xfId="46330"/>
    <cellStyle name="常规 7 3 4 2 5 2 2 3" xfId="46331"/>
    <cellStyle name="常规 7 3 4 2 5 2 2 3 2" xfId="46332"/>
    <cellStyle name="常规 7 3 4 2 5 2 2 4" xfId="46333"/>
    <cellStyle name="常规 7 3 4 2 5 2 2 4 2" xfId="46334"/>
    <cellStyle name="常规 7 3 4 2 5 2 2 5" xfId="46335"/>
    <cellStyle name="常规 7 3 4 2 5 2 2 5 2" xfId="46336"/>
    <cellStyle name="常规 7 3 4 2 5 2 2 6" xfId="46337"/>
    <cellStyle name="常规 7 3 4 2 5 2 3" xfId="46338"/>
    <cellStyle name="常规 7 3 4 2 5 2 3 2" xfId="46339"/>
    <cellStyle name="常规 7 3 4 2 5 2 3 2 2" xfId="46340"/>
    <cellStyle name="常规 7 3 4 2 5 2 3 3" xfId="46341"/>
    <cellStyle name="常规 7 3 4 2 5 2 3 3 2" xfId="46342"/>
    <cellStyle name="常规 7 3 4 2 5 2 3 4" xfId="46343"/>
    <cellStyle name="常规 7 3 4 2 5 2 3 4 2" xfId="46344"/>
    <cellStyle name="常规 7 3 4 2 5 2 3 5" xfId="46345"/>
    <cellStyle name="常规 7 3 4 2 5 2 4" xfId="46346"/>
    <cellStyle name="常规 7 3 4 2 5 2 4 2" xfId="46347"/>
    <cellStyle name="常规 7 3 4 2 5 2 4 2 2" xfId="46348"/>
    <cellStyle name="常规 7 3 4 2 5 2 4 3" xfId="46349"/>
    <cellStyle name="常规 7 3 4 2 5 2 4 3 2" xfId="46350"/>
    <cellStyle name="常规 7 3 4 2 5 2 4 4" xfId="46351"/>
    <cellStyle name="常规 7 3 4 2 5 2 4 4 2" xfId="46352"/>
    <cellStyle name="常规 7 3 4 2 5 2 4 5" xfId="46353"/>
    <cellStyle name="常规 7 3 4 2 5 2 5" xfId="46354"/>
    <cellStyle name="常规 7 3 4 2 5 2 5 2" xfId="46355"/>
    <cellStyle name="常规 7 3 4 2 5 2 5 2 2" xfId="46356"/>
    <cellStyle name="常规 7 3 4 2 5 2 5 3" xfId="46357"/>
    <cellStyle name="常规 7 3 4 2 5 2 5 3 2" xfId="46358"/>
    <cellStyle name="常规 7 3 4 2 5 2 5 4" xfId="46359"/>
    <cellStyle name="常规 7 3 4 2 5 2 6" xfId="46360"/>
    <cellStyle name="常规 7 3 4 2 5 2 6 2" xfId="46361"/>
    <cellStyle name="常规 7 3 4 2 5 2 7" xfId="46362"/>
    <cellStyle name="常规 7 3 4 2 5 2 7 2" xfId="46363"/>
    <cellStyle name="常规 7 3 4 2 5 2 8" xfId="46364"/>
    <cellStyle name="常规 7 3 4 2 5 2 8 2" xfId="46365"/>
    <cellStyle name="常规 7 3 4 2 5 2 9" xfId="46366"/>
    <cellStyle name="常规 7 3 4 2 5 3" xfId="46367"/>
    <cellStyle name="常规 7 3 4 2 5 3 2" xfId="46368"/>
    <cellStyle name="常规 7 3 4 2 5 3 2 2" xfId="46369"/>
    <cellStyle name="常规 7 3 4 2 5 3 2 2 2" xfId="46370"/>
    <cellStyle name="常规 7 3 4 2 5 3 2 3" xfId="46371"/>
    <cellStyle name="常规 7 3 4 2 5 3 2 3 2" xfId="46372"/>
    <cellStyle name="常规 7 3 4 2 5 3 2 4" xfId="46373"/>
    <cellStyle name="常规 7 3 4 2 5 3 2 4 2" xfId="46374"/>
    <cellStyle name="常规 7 3 4 2 5 3 2 5" xfId="46375"/>
    <cellStyle name="常规 7 3 4 2 5 3 3" xfId="46376"/>
    <cellStyle name="常规 7 3 4 2 5 3 3 2" xfId="46377"/>
    <cellStyle name="常规 7 3 4 2 5 3 4" xfId="46378"/>
    <cellStyle name="常规 7 3 4 2 5 3 4 2" xfId="46379"/>
    <cellStyle name="常规 7 3 4 2 5 3 5" xfId="46380"/>
    <cellStyle name="常规 7 3 4 2 5 3 5 2" xfId="46381"/>
    <cellStyle name="常规 7 3 4 2 5 3 6" xfId="46382"/>
    <cellStyle name="常规 7 3 4 2 5 4" xfId="46383"/>
    <cellStyle name="常规 7 3 4 2 5 4 2" xfId="46384"/>
    <cellStyle name="常规 7 3 4 2 5 4 2 2" xfId="46385"/>
    <cellStyle name="常规 7 3 4 2 5 4 3" xfId="46386"/>
    <cellStyle name="常规 7 3 4 2 5 4 3 2" xfId="46387"/>
    <cellStyle name="常规 7 3 4 2 5 4 4" xfId="46388"/>
    <cellStyle name="常规 7 3 4 2 5 4 4 2" xfId="46389"/>
    <cellStyle name="常规 7 3 4 2 5 4 5" xfId="46390"/>
    <cellStyle name="常规 7 3 4 2 5 5" xfId="46391"/>
    <cellStyle name="常规 7 3 4 2 5 5 2" xfId="46392"/>
    <cellStyle name="常规 7 3 4 2 5 5 2 2" xfId="46393"/>
    <cellStyle name="常规 7 3 4 2 5 5 3" xfId="46394"/>
    <cellStyle name="常规 7 3 4 2 5 5 3 2" xfId="46395"/>
    <cellStyle name="常规 7 3 4 2 5 5 4" xfId="46396"/>
    <cellStyle name="常规 7 3 4 2 5 5 4 2" xfId="46397"/>
    <cellStyle name="常规 7 3 4 2 5 5 5" xfId="46398"/>
    <cellStyle name="常规 7 3 4 2 5 6" xfId="46399"/>
    <cellStyle name="常规 7 3 4 2 5 6 2" xfId="46400"/>
    <cellStyle name="常规 7 3 4 2 5 6 2 2" xfId="46401"/>
    <cellStyle name="常规 7 3 4 2 5 6 3" xfId="46402"/>
    <cellStyle name="常规 7 3 4 2 5 6 3 2" xfId="46403"/>
    <cellStyle name="常规 7 3 4 2 5 6 4" xfId="46404"/>
    <cellStyle name="常规 7 3 4 2 5 7" xfId="46405"/>
    <cellStyle name="常规 7 3 4 2 5 7 2" xfId="46406"/>
    <cellStyle name="常规 7 3 4 2 5 8" xfId="46407"/>
    <cellStyle name="常规 7 3 4 2 5 8 2" xfId="46408"/>
    <cellStyle name="常规 7 3 4 2 5 9" xfId="46409"/>
    <cellStyle name="常规 7 3 4 2 5 9 2" xfId="46410"/>
    <cellStyle name="常规 7 3 4 2 6" xfId="46411"/>
    <cellStyle name="常规 7 3 4 2 6 2" xfId="46412"/>
    <cellStyle name="常规 7 3 4 2 6 2 2" xfId="46413"/>
    <cellStyle name="常规 7 3 4 2 6 2 2 2" xfId="46414"/>
    <cellStyle name="常规 7 3 4 2 6 2 2 2 2" xfId="46415"/>
    <cellStyle name="常规 7 3 4 2 6 2 2 3" xfId="46416"/>
    <cellStyle name="常规 7 3 4 2 6 2 2 3 2" xfId="46417"/>
    <cellStyle name="常规 7 3 4 2 6 2 2 4" xfId="46418"/>
    <cellStyle name="常规 7 3 4 2 6 2 2 4 2" xfId="46419"/>
    <cellStyle name="常规 7 3 4 2 6 2 2 5" xfId="46420"/>
    <cellStyle name="常规 7 3 4 2 6 2 3" xfId="46421"/>
    <cellStyle name="常规 7 3 4 2 6 2 3 2" xfId="46422"/>
    <cellStyle name="常规 7 3 4 2 6 2 4" xfId="46423"/>
    <cellStyle name="常规 7 3 4 2 6 2 4 2" xfId="46424"/>
    <cellStyle name="常规 7 3 4 2 6 2 5" xfId="46425"/>
    <cellStyle name="常规 7 3 4 2 6 2 5 2" xfId="46426"/>
    <cellStyle name="常规 7 3 4 2 6 2 6" xfId="46427"/>
    <cellStyle name="常规 7 3 4 2 6 3" xfId="46428"/>
    <cellStyle name="常规 7 3 4 2 6 3 2" xfId="46429"/>
    <cellStyle name="常规 7 3 4 2 6 3 2 2" xfId="46430"/>
    <cellStyle name="常规 7 3 4 2 6 3 3" xfId="46431"/>
    <cellStyle name="常规 7 3 4 2 6 3 3 2" xfId="46432"/>
    <cellStyle name="常规 7 3 4 2 6 3 4" xfId="46433"/>
    <cellStyle name="常规 7 3 4 2 6 3 4 2" xfId="46434"/>
    <cellStyle name="常规 7 3 4 2 6 3 5" xfId="46435"/>
    <cellStyle name="常规 7 3 4 2 6 4" xfId="46436"/>
    <cellStyle name="常规 7 3 4 2 6 4 2" xfId="46437"/>
    <cellStyle name="常规 7 3 4 2 6 4 2 2" xfId="46438"/>
    <cellStyle name="常规 7 3 4 2 6 4 3" xfId="46439"/>
    <cellStyle name="常规 7 3 4 2 6 4 3 2" xfId="46440"/>
    <cellStyle name="常规 7 3 4 2 6 4 4" xfId="46441"/>
    <cellStyle name="常规 7 3 4 2 6 4 4 2" xfId="46442"/>
    <cellStyle name="常规 7 3 4 2 6 4 5" xfId="46443"/>
    <cellStyle name="常规 7 3 4 2 6 5" xfId="46444"/>
    <cellStyle name="常规 7 3 4 2 6 5 2" xfId="46445"/>
    <cellStyle name="常规 7 3 4 2 6 5 2 2" xfId="46446"/>
    <cellStyle name="常规 7 3 4 2 6 5 3" xfId="46447"/>
    <cellStyle name="常规 7 3 4 2 6 5 3 2" xfId="46448"/>
    <cellStyle name="常规 7 3 4 2 6 5 4" xfId="46449"/>
    <cellStyle name="常规 7 3 4 2 6 6" xfId="46450"/>
    <cellStyle name="常规 7 3 4 2 6 6 2" xfId="46451"/>
    <cellStyle name="常规 7 3 4 2 6 7" xfId="46452"/>
    <cellStyle name="常规 7 3 4 2 6 7 2" xfId="46453"/>
    <cellStyle name="常规 7 3 4 2 6 8" xfId="46454"/>
    <cellStyle name="常规 7 3 4 2 6 8 2" xfId="46455"/>
    <cellStyle name="常规 7 3 4 2 6 9" xfId="46456"/>
    <cellStyle name="常规 7 3 4 2 7" xfId="46457"/>
    <cellStyle name="常规 7 3 4 2 7 2" xfId="46458"/>
    <cellStyle name="常规 7 3 4 2 7 2 2" xfId="46459"/>
    <cellStyle name="常规 7 3 4 2 7 2 2 2" xfId="46460"/>
    <cellStyle name="常规 7 3 4 2 7 2 3" xfId="46461"/>
    <cellStyle name="常规 7 3 4 2 7 2 3 2" xfId="46462"/>
    <cellStyle name="常规 7 3 4 2 7 2 4" xfId="46463"/>
    <cellStyle name="常规 7 3 4 2 7 2 4 2" xfId="46464"/>
    <cellStyle name="常规 7 3 4 2 7 2 5" xfId="46465"/>
    <cellStyle name="常规 7 3 4 2 7 3" xfId="46466"/>
    <cellStyle name="常规 7 3 4 2 7 3 2" xfId="46467"/>
    <cellStyle name="常规 7 3 4 2 7 4" xfId="46468"/>
    <cellStyle name="常规 7 3 4 2 7 4 2" xfId="46469"/>
    <cellStyle name="常规 7 3 4 2 7 5" xfId="46470"/>
    <cellStyle name="常规 7 3 4 2 7 5 2" xfId="46471"/>
    <cellStyle name="常规 7 3 4 2 7 6" xfId="46472"/>
    <cellStyle name="常规 7 3 4 2 8" xfId="46473"/>
    <cellStyle name="常规 7 3 4 2 8 2" xfId="46474"/>
    <cellStyle name="常规 7 3 4 2 8 2 2" xfId="46475"/>
    <cellStyle name="常规 7 3 4 2 8 3" xfId="46476"/>
    <cellStyle name="常规 7 3 4 2 8 3 2" xfId="46477"/>
    <cellStyle name="常规 7 3 4 2 8 4" xfId="46478"/>
    <cellStyle name="常规 7 3 4 2 8 4 2" xfId="46479"/>
    <cellStyle name="常规 7 3 4 2 8 5" xfId="46480"/>
    <cellStyle name="常规 7 3 4 2 9" xfId="46481"/>
    <cellStyle name="常规 7 3 4 2 9 2" xfId="46482"/>
    <cellStyle name="常规 7 3 4 2 9 2 2" xfId="46483"/>
    <cellStyle name="常规 7 3 4 2 9 3" xfId="46484"/>
    <cellStyle name="常规 7 3 4 2 9 3 2" xfId="46485"/>
    <cellStyle name="常规 7 3 4 2 9 4" xfId="46486"/>
    <cellStyle name="常规 7 3 4 2 9 4 2" xfId="46487"/>
    <cellStyle name="常规 7 3 4 2 9 5" xfId="46488"/>
    <cellStyle name="常规 7 3 4 3" xfId="46489"/>
    <cellStyle name="常规 7 3 4 3 10" xfId="46490"/>
    <cellStyle name="常规 7 3 4 3 10 2" xfId="46491"/>
    <cellStyle name="常规 7 3 4 3 10 2 2" xfId="46492"/>
    <cellStyle name="常规 7 3 4 3 10 3" xfId="46493"/>
    <cellStyle name="常规 7 3 4 3 10 3 2" xfId="46494"/>
    <cellStyle name="常规 7 3 4 3 10 4" xfId="46495"/>
    <cellStyle name="常规 7 3 4 3 10 4 2" xfId="46496"/>
    <cellStyle name="常规 7 3 4 3 10 5" xfId="46497"/>
    <cellStyle name="常规 7 3 4 3 11" xfId="46498"/>
    <cellStyle name="常规 7 3 4 3 11 2" xfId="46499"/>
    <cellStyle name="常规 7 3 4 3 11 2 2" xfId="46500"/>
    <cellStyle name="常规 7 3 4 3 11 3" xfId="46501"/>
    <cellStyle name="常规 7 3 4 3 11 3 2" xfId="46502"/>
    <cellStyle name="常规 7 3 4 3 11 4" xfId="46503"/>
    <cellStyle name="常规 7 3 4 3 12" xfId="46504"/>
    <cellStyle name="常规 7 3 4 3 12 2" xfId="46505"/>
    <cellStyle name="常规 7 3 4 3 13" xfId="46506"/>
    <cellStyle name="常规 7 3 4 3 13 2" xfId="46507"/>
    <cellStyle name="常规 7 3 4 3 14" xfId="46508"/>
    <cellStyle name="常规 7 3 4 3 14 2" xfId="46509"/>
    <cellStyle name="常规 7 3 4 3 15" xfId="46510"/>
    <cellStyle name="常规 7 3 4 3 2" xfId="46511"/>
    <cellStyle name="常规 7 3 4 3 2 10" xfId="46512"/>
    <cellStyle name="常规 7 3 4 3 2 10 2" xfId="46513"/>
    <cellStyle name="常规 7 3 4 3 2 11" xfId="46514"/>
    <cellStyle name="常规 7 3 4 3 2 11 2" xfId="46515"/>
    <cellStyle name="常规 7 3 4 3 2 12" xfId="46516"/>
    <cellStyle name="常规 7 3 4 3 2 2" xfId="46517"/>
    <cellStyle name="常规 7 3 4 3 2 2 10" xfId="46518"/>
    <cellStyle name="常规 7 3 4 3 2 2 10 2" xfId="46519"/>
    <cellStyle name="常规 7 3 4 3 2 2 11" xfId="46520"/>
    <cellStyle name="常规 7 3 4 3 2 2 2" xfId="46521"/>
    <cellStyle name="常规 7 3 4 3 2 2 2 10" xfId="46522"/>
    <cellStyle name="常规 7 3 4 3 2 2 2 2" xfId="46523"/>
    <cellStyle name="常规 7 3 4 3 2 2 2 2 2" xfId="46524"/>
    <cellStyle name="常规 7 3 4 3 2 2 2 2 2 2" xfId="46525"/>
    <cellStyle name="常规 7 3 4 3 2 2 2 2 2 2 2" xfId="46526"/>
    <cellStyle name="常规 7 3 4 3 2 2 2 2 2 2 2 2" xfId="46527"/>
    <cellStyle name="常规 7 3 4 3 2 2 2 2 2 2 3" xfId="46528"/>
    <cellStyle name="常规 7 3 4 3 2 2 2 2 2 2 3 2" xfId="46529"/>
    <cellStyle name="常规 7 3 4 3 2 2 2 2 2 2 4" xfId="46530"/>
    <cellStyle name="常规 7 3 4 3 2 2 2 2 2 2 4 2" xfId="46531"/>
    <cellStyle name="常规 7 3 4 3 2 2 2 2 2 2 5" xfId="46532"/>
    <cellStyle name="常规 7 3 4 3 2 2 2 2 2 3" xfId="46533"/>
    <cellStyle name="常规 7 3 4 3 2 2 2 2 2 3 2" xfId="46534"/>
    <cellStyle name="常规 7 3 4 3 2 2 2 2 2 4" xfId="46535"/>
    <cellStyle name="常规 7 3 4 3 2 2 2 2 2 4 2" xfId="46536"/>
    <cellStyle name="常规 7 3 4 3 2 2 2 2 2 5" xfId="46537"/>
    <cellStyle name="常规 7 3 4 3 2 2 2 2 2 5 2" xfId="46538"/>
    <cellStyle name="常规 7 3 4 3 2 2 2 2 2 6" xfId="46539"/>
    <cellStyle name="常规 7 3 4 3 2 2 2 2 3" xfId="46540"/>
    <cellStyle name="常规 7 3 4 3 2 2 2 2 3 2" xfId="46541"/>
    <cellStyle name="常规 7 3 4 3 2 2 2 2 3 2 2" xfId="46542"/>
    <cellStyle name="常规 7 3 4 3 2 2 2 2 3 3" xfId="46543"/>
    <cellStyle name="常规 7 3 4 3 2 2 2 2 3 3 2" xfId="46544"/>
    <cellStyle name="常规 7 3 4 3 2 2 2 2 3 4" xfId="46545"/>
    <cellStyle name="常规 7 3 4 3 2 2 2 2 3 4 2" xfId="46546"/>
    <cellStyle name="常规 7 3 4 3 2 2 2 2 3 5" xfId="46547"/>
    <cellStyle name="常规 7 3 4 3 2 2 2 2 4" xfId="46548"/>
    <cellStyle name="常规 7 3 4 3 2 2 2 2 4 2" xfId="46549"/>
    <cellStyle name="常规 7 3 4 3 2 2 2 2 4 2 2" xfId="46550"/>
    <cellStyle name="常规 7 3 4 3 2 2 2 2 4 3" xfId="46551"/>
    <cellStyle name="常规 7 3 4 3 2 2 2 2 4 3 2" xfId="46552"/>
    <cellStyle name="常规 7 3 4 3 2 2 2 2 4 4" xfId="46553"/>
    <cellStyle name="常规 7 3 4 3 2 2 2 2 4 4 2" xfId="46554"/>
    <cellStyle name="常规 7 3 4 3 2 2 2 2 4 5" xfId="46555"/>
    <cellStyle name="常规 7 3 4 3 2 2 2 2 5" xfId="46556"/>
    <cellStyle name="常规 7 3 4 3 2 2 2 2 5 2" xfId="46557"/>
    <cellStyle name="常规 7 3 4 3 2 2 2 2 5 2 2" xfId="46558"/>
    <cellStyle name="常规 7 3 4 3 2 2 2 2 5 3" xfId="46559"/>
    <cellStyle name="常规 7 3 4 3 2 2 2 2 5 3 2" xfId="46560"/>
    <cellStyle name="常规 7 3 4 3 2 2 2 2 5 4" xfId="46561"/>
    <cellStyle name="常规 7 3 4 3 2 2 2 2 6" xfId="46562"/>
    <cellStyle name="常规 7 3 4 3 2 2 2 2 6 2" xfId="46563"/>
    <cellStyle name="常规 7 3 4 3 2 2 2 2 7" xfId="46564"/>
    <cellStyle name="常规 7 3 4 3 2 2 2 2 7 2" xfId="46565"/>
    <cellStyle name="常规 7 3 4 3 2 2 2 2 8" xfId="46566"/>
    <cellStyle name="常规 7 3 4 3 2 2 2 2 8 2" xfId="46567"/>
    <cellStyle name="常规 7 3 4 3 2 2 2 2 9" xfId="46568"/>
    <cellStyle name="常规 7 3 4 3 2 2 2 3" xfId="46569"/>
    <cellStyle name="常规 7 3 4 3 2 2 2 3 2" xfId="46570"/>
    <cellStyle name="常规 7 3 4 3 2 2 2 3 2 2" xfId="46571"/>
    <cellStyle name="常规 7 3 4 3 2 2 2 3 2 2 2" xfId="46572"/>
    <cellStyle name="常规 7 3 4 3 2 2 2 3 2 3" xfId="46573"/>
    <cellStyle name="常规 7 3 4 3 2 2 2 3 2 3 2" xfId="46574"/>
    <cellStyle name="常规 7 3 4 3 2 2 2 3 2 4" xfId="46575"/>
    <cellStyle name="常规 7 3 4 3 2 2 2 3 2 4 2" xfId="46576"/>
    <cellStyle name="常规 7 3 4 3 2 2 2 3 2 5" xfId="46577"/>
    <cellStyle name="常规 7 3 4 3 2 2 2 3 3" xfId="46578"/>
    <cellStyle name="常规 7 3 4 3 2 2 2 3 3 2" xfId="46579"/>
    <cellStyle name="常规 7 3 4 3 2 2 2 3 4" xfId="46580"/>
    <cellStyle name="常规 7 3 4 3 2 2 2 3 4 2" xfId="46581"/>
    <cellStyle name="常规 7 3 4 3 2 2 2 3 5" xfId="46582"/>
    <cellStyle name="常规 7 3 4 3 2 2 2 3 5 2" xfId="46583"/>
    <cellStyle name="常规 7 3 4 3 2 2 2 3 6" xfId="46584"/>
    <cellStyle name="常规 7 3 4 3 2 2 2 4" xfId="46585"/>
    <cellStyle name="常规 7 3 4 3 2 2 2 4 2" xfId="46586"/>
    <cellStyle name="常规 7 3 4 3 2 2 2 4 2 2" xfId="46587"/>
    <cellStyle name="常规 7 3 4 3 2 2 2 4 3" xfId="46588"/>
    <cellStyle name="常规 7 3 4 3 2 2 2 4 3 2" xfId="46589"/>
    <cellStyle name="常规 7 3 4 3 2 2 2 4 4" xfId="46590"/>
    <cellStyle name="常规 7 3 4 3 2 2 2 4 4 2" xfId="46591"/>
    <cellStyle name="常规 7 3 4 3 2 2 2 4 5" xfId="46592"/>
    <cellStyle name="常规 7 3 4 3 2 2 2 5" xfId="46593"/>
    <cellStyle name="常规 7 3 4 3 2 2 2 5 2" xfId="46594"/>
    <cellStyle name="常规 7 3 4 3 2 2 2 5 2 2" xfId="46595"/>
    <cellStyle name="常规 7 3 4 3 2 2 2 5 3" xfId="46596"/>
    <cellStyle name="常规 7 3 4 3 2 2 2 5 3 2" xfId="46597"/>
    <cellStyle name="常规 7 3 4 3 2 2 2 5 4" xfId="46598"/>
    <cellStyle name="常规 7 3 4 3 2 2 2 5 4 2" xfId="46599"/>
    <cellStyle name="常规 7 3 4 3 2 2 2 5 5" xfId="46600"/>
    <cellStyle name="常规 7 3 4 3 2 2 2 6" xfId="46601"/>
    <cellStyle name="常规 7 3 4 3 2 2 2 6 2" xfId="46602"/>
    <cellStyle name="常规 7 3 4 3 2 2 2 6 2 2" xfId="46603"/>
    <cellStyle name="常规 7 3 4 3 2 2 2 6 3" xfId="46604"/>
    <cellStyle name="常规 7 3 4 3 2 2 2 6 3 2" xfId="46605"/>
    <cellStyle name="常规 7 3 4 3 2 2 2 6 4" xfId="46606"/>
    <cellStyle name="常规 7 3 4 3 2 2 2 7" xfId="46607"/>
    <cellStyle name="常规 7 3 4 3 2 2 2 7 2" xfId="46608"/>
    <cellStyle name="常规 7 3 4 3 2 2 2 8" xfId="46609"/>
    <cellStyle name="常规 7 3 4 3 2 2 2 8 2" xfId="46610"/>
    <cellStyle name="常规 7 3 4 3 2 2 2 9" xfId="46611"/>
    <cellStyle name="常规 7 3 4 3 2 2 2 9 2" xfId="46612"/>
    <cellStyle name="常规 7 3 4 3 2 2 3" xfId="46613"/>
    <cellStyle name="常规 7 3 4 3 2 2 3 2" xfId="46614"/>
    <cellStyle name="常规 7 3 4 3 2 2 3 2 2" xfId="46615"/>
    <cellStyle name="常规 7 3 4 3 2 2 3 2 2 2" xfId="46616"/>
    <cellStyle name="常规 7 3 4 3 2 2 3 2 2 2 2" xfId="46617"/>
    <cellStyle name="常规 7 3 4 3 2 2 3 2 2 3" xfId="46618"/>
    <cellStyle name="常规 7 3 4 3 2 2 3 2 2 3 2" xfId="46619"/>
    <cellStyle name="常规 7 3 4 3 2 2 3 2 2 4" xfId="46620"/>
    <cellStyle name="常规 7 3 4 3 2 2 3 2 2 4 2" xfId="46621"/>
    <cellStyle name="常规 7 3 4 3 2 2 3 2 2 5" xfId="46622"/>
    <cellStyle name="常规 7 3 4 3 2 2 3 2 3" xfId="46623"/>
    <cellStyle name="常规 7 3 4 3 2 2 3 2 3 2" xfId="46624"/>
    <cellStyle name="常规 7 3 4 3 2 2 3 2 4" xfId="46625"/>
    <cellStyle name="常规 7 3 4 3 2 2 3 2 4 2" xfId="46626"/>
    <cellStyle name="常规 7 3 4 3 2 2 3 2 5" xfId="46627"/>
    <cellStyle name="常规 7 3 4 3 2 2 3 2 5 2" xfId="46628"/>
    <cellStyle name="常规 7 3 4 3 2 2 3 2 6" xfId="46629"/>
    <cellStyle name="常规 7 3 4 3 2 2 3 3" xfId="46630"/>
    <cellStyle name="常规 7 3 4 3 2 2 3 3 2" xfId="46631"/>
    <cellStyle name="常规 7 3 4 3 2 2 3 3 2 2" xfId="46632"/>
    <cellStyle name="常规 7 3 4 3 2 2 3 3 3" xfId="46633"/>
    <cellStyle name="常规 7 3 4 3 2 2 3 3 3 2" xfId="46634"/>
    <cellStyle name="常规 7 3 4 3 2 2 3 3 4" xfId="46635"/>
    <cellStyle name="常规 7 3 4 3 2 2 3 3 4 2" xfId="46636"/>
    <cellStyle name="常规 7 3 4 3 2 2 3 3 5" xfId="46637"/>
    <cellStyle name="常规 7 3 4 3 2 2 3 4" xfId="46638"/>
    <cellStyle name="常规 7 3 4 3 2 2 3 4 2" xfId="46639"/>
    <cellStyle name="常规 7 3 4 3 2 2 3 4 2 2" xfId="46640"/>
    <cellStyle name="常规 7 3 4 3 2 2 3 4 3" xfId="46641"/>
    <cellStyle name="常规 7 3 4 3 2 2 3 4 3 2" xfId="46642"/>
    <cellStyle name="常规 7 3 4 3 2 2 3 4 4" xfId="46643"/>
    <cellStyle name="常规 7 3 4 3 2 2 3 4 4 2" xfId="46644"/>
    <cellStyle name="常规 7 3 4 3 2 2 3 4 5" xfId="46645"/>
    <cellStyle name="常规 7 3 4 3 2 2 3 5" xfId="46646"/>
    <cellStyle name="常规 7 3 4 3 2 2 3 5 2" xfId="46647"/>
    <cellStyle name="常规 7 3 4 3 2 2 3 5 2 2" xfId="46648"/>
    <cellStyle name="常规 7 3 4 3 2 2 3 5 3" xfId="46649"/>
    <cellStyle name="常规 7 3 4 3 2 2 3 5 3 2" xfId="46650"/>
    <cellStyle name="常规 7 3 4 3 2 2 3 5 4" xfId="46651"/>
    <cellStyle name="常规 7 3 4 3 2 2 3 6" xfId="46652"/>
    <cellStyle name="常规 7 3 4 3 2 2 3 6 2" xfId="46653"/>
    <cellStyle name="常规 7 3 4 3 2 2 3 7" xfId="46654"/>
    <cellStyle name="常规 7 3 4 3 2 2 3 7 2" xfId="46655"/>
    <cellStyle name="常规 7 3 4 3 2 2 3 8" xfId="46656"/>
    <cellStyle name="常规 7 3 4 3 2 2 3 8 2" xfId="46657"/>
    <cellStyle name="常规 7 3 4 3 2 2 3 9" xfId="46658"/>
    <cellStyle name="常规 7 3 4 3 2 2 4" xfId="46659"/>
    <cellStyle name="常规 7 3 4 3 2 2 4 2" xfId="46660"/>
    <cellStyle name="常规 7 3 4 3 2 2 4 2 2" xfId="46661"/>
    <cellStyle name="常规 7 3 4 3 2 2 4 2 2 2" xfId="46662"/>
    <cellStyle name="常规 7 3 4 3 2 2 4 2 3" xfId="46663"/>
    <cellStyle name="常规 7 3 4 3 2 2 4 2 3 2" xfId="46664"/>
    <cellStyle name="常规 7 3 4 3 2 2 4 2 4" xfId="46665"/>
    <cellStyle name="常规 7 3 4 3 2 2 4 2 4 2" xfId="46666"/>
    <cellStyle name="常规 7 3 4 3 2 2 4 2 5" xfId="46667"/>
    <cellStyle name="常规 7 3 4 3 2 2 4 3" xfId="46668"/>
    <cellStyle name="常规 7 3 4 3 2 2 4 3 2" xfId="46669"/>
    <cellStyle name="常规 7 3 4 3 2 2 4 4" xfId="46670"/>
    <cellStyle name="常规 7 3 4 3 2 2 4 4 2" xfId="46671"/>
    <cellStyle name="常规 7 3 4 3 2 2 4 5" xfId="46672"/>
    <cellStyle name="常规 7 3 4 3 2 2 4 5 2" xfId="46673"/>
    <cellStyle name="常规 7 3 4 3 2 2 4 6" xfId="46674"/>
    <cellStyle name="常规 7 3 4 3 2 2 5" xfId="46675"/>
    <cellStyle name="常规 7 3 4 3 2 2 5 2" xfId="46676"/>
    <cellStyle name="常规 7 3 4 3 2 2 5 2 2" xfId="46677"/>
    <cellStyle name="常规 7 3 4 3 2 2 5 3" xfId="46678"/>
    <cellStyle name="常规 7 3 4 3 2 2 5 3 2" xfId="46679"/>
    <cellStyle name="常规 7 3 4 3 2 2 5 4" xfId="46680"/>
    <cellStyle name="常规 7 3 4 3 2 2 5 4 2" xfId="46681"/>
    <cellStyle name="常规 7 3 4 3 2 2 5 5" xfId="46682"/>
    <cellStyle name="常规 7 3 4 3 2 2 6" xfId="46683"/>
    <cellStyle name="常规 7 3 4 3 2 2 6 2" xfId="46684"/>
    <cellStyle name="常规 7 3 4 3 2 2 6 2 2" xfId="46685"/>
    <cellStyle name="常规 7 3 4 3 2 2 6 3" xfId="46686"/>
    <cellStyle name="常规 7 3 4 3 2 2 6 3 2" xfId="46687"/>
    <cellStyle name="常规 7 3 4 3 2 2 6 4" xfId="46688"/>
    <cellStyle name="常规 7 3 4 3 2 2 6 4 2" xfId="46689"/>
    <cellStyle name="常规 7 3 4 3 2 2 6 5" xfId="46690"/>
    <cellStyle name="常规 7 3 4 3 2 2 7" xfId="46691"/>
    <cellStyle name="常规 7 3 4 3 2 2 7 2" xfId="46692"/>
    <cellStyle name="常规 7 3 4 3 2 2 7 2 2" xfId="46693"/>
    <cellStyle name="常规 7 3 4 3 2 2 7 3" xfId="46694"/>
    <cellStyle name="常规 7 3 4 3 2 2 7 3 2" xfId="46695"/>
    <cellStyle name="常规 7 3 4 3 2 2 7 4" xfId="46696"/>
    <cellStyle name="常规 7 3 4 3 2 2 8" xfId="46697"/>
    <cellStyle name="常规 7 3 4 3 2 2 8 2" xfId="46698"/>
    <cellStyle name="常规 7 3 4 3 2 2 9" xfId="46699"/>
    <cellStyle name="常规 7 3 4 3 2 2 9 2" xfId="46700"/>
    <cellStyle name="常规 7 3 4 3 2 3" xfId="46701"/>
    <cellStyle name="常规 7 3 4 3 2 3 10" xfId="46702"/>
    <cellStyle name="常规 7 3 4 3 2 3 2" xfId="46703"/>
    <cellStyle name="常规 7 3 4 3 2 3 2 2" xfId="46704"/>
    <cellStyle name="常规 7 3 4 3 2 3 2 2 2" xfId="46705"/>
    <cellStyle name="常规 7 3 4 3 2 3 2 2 2 2" xfId="46706"/>
    <cellStyle name="常规 7 3 4 3 2 3 2 2 2 2 2" xfId="46707"/>
    <cellStyle name="常规 7 3 4 3 2 3 2 2 2 3" xfId="46708"/>
    <cellStyle name="常规 7 3 4 3 2 3 2 2 2 3 2" xfId="46709"/>
    <cellStyle name="常规 7 3 4 3 2 3 2 2 2 4" xfId="46710"/>
    <cellStyle name="常规 7 3 4 3 2 3 2 2 2 4 2" xfId="46711"/>
    <cellStyle name="常规 7 3 4 3 2 3 2 2 2 5" xfId="46712"/>
    <cellStyle name="常规 7 3 4 3 2 3 2 2 3" xfId="46713"/>
    <cellStyle name="常规 7 3 4 3 2 3 2 2 3 2" xfId="46714"/>
    <cellStyle name="常规 7 3 4 3 2 3 2 2 4" xfId="46715"/>
    <cellStyle name="常规 7 3 4 3 2 3 2 2 4 2" xfId="46716"/>
    <cellStyle name="常规 7 3 4 3 2 3 2 2 5" xfId="46717"/>
    <cellStyle name="常规 7 3 4 3 2 3 2 2 5 2" xfId="46718"/>
    <cellStyle name="常规 7 3 4 3 2 3 2 2 6" xfId="46719"/>
    <cellStyle name="常规 7 3 4 3 2 3 2 3" xfId="46720"/>
    <cellStyle name="常规 7 3 4 3 2 3 2 3 2" xfId="46721"/>
    <cellStyle name="常规 7 3 4 3 2 3 2 3 2 2" xfId="46722"/>
    <cellStyle name="常规 7 3 4 3 2 3 2 3 3" xfId="46723"/>
    <cellStyle name="常规 7 3 4 3 2 3 2 3 3 2" xfId="46724"/>
    <cellStyle name="常规 7 3 4 3 2 3 2 3 4" xfId="46725"/>
    <cellStyle name="常规 7 3 4 3 2 3 2 3 4 2" xfId="46726"/>
    <cellStyle name="常规 7 3 4 3 2 3 2 3 5" xfId="46727"/>
    <cellStyle name="常规 7 3 4 3 2 3 2 4" xfId="46728"/>
    <cellStyle name="常规 7 3 4 3 2 3 2 4 2" xfId="46729"/>
    <cellStyle name="常规 7 3 4 3 2 3 2 4 2 2" xfId="46730"/>
    <cellStyle name="常规 7 3 4 3 2 3 2 4 3" xfId="46731"/>
    <cellStyle name="常规 7 3 4 3 2 3 2 4 3 2" xfId="46732"/>
    <cellStyle name="常规 7 3 4 3 2 3 2 4 4" xfId="46733"/>
    <cellStyle name="常规 7 3 4 3 2 3 2 4 4 2" xfId="46734"/>
    <cellStyle name="常规 7 3 4 3 2 3 2 4 5" xfId="46735"/>
    <cellStyle name="常规 7 3 4 3 2 3 2 5" xfId="46736"/>
    <cellStyle name="常规 7 3 4 3 2 3 2 5 2" xfId="46737"/>
    <cellStyle name="常规 7 3 4 3 2 3 2 5 2 2" xfId="46738"/>
    <cellStyle name="常规 7 3 4 3 2 3 2 5 3" xfId="46739"/>
    <cellStyle name="常规 7 3 4 3 2 3 2 5 3 2" xfId="46740"/>
    <cellStyle name="常规 7 3 4 3 2 3 2 5 4" xfId="46741"/>
    <cellStyle name="常规 7 3 4 3 2 3 2 6" xfId="46742"/>
    <cellStyle name="常规 7 3 4 3 2 3 2 6 2" xfId="46743"/>
    <cellStyle name="常规 7 3 4 3 2 3 2 7" xfId="46744"/>
    <cellStyle name="常规 7 3 4 3 2 3 2 7 2" xfId="46745"/>
    <cellStyle name="常规 7 3 4 3 2 3 2 8" xfId="46746"/>
    <cellStyle name="常规 7 3 4 3 2 3 2 8 2" xfId="46747"/>
    <cellStyle name="常规 7 3 4 3 2 3 2 9" xfId="46748"/>
    <cellStyle name="常规 7 3 4 3 2 3 3" xfId="46749"/>
    <cellStyle name="常规 7 3 4 3 2 3 3 2" xfId="46750"/>
    <cellStyle name="常规 7 3 4 3 2 3 3 2 2" xfId="46751"/>
    <cellStyle name="常规 7 3 4 3 2 3 3 2 2 2" xfId="46752"/>
    <cellStyle name="常规 7 3 4 3 2 3 3 2 3" xfId="46753"/>
    <cellStyle name="常规 7 3 4 3 2 3 3 2 3 2" xfId="46754"/>
    <cellStyle name="常规 7 3 4 3 2 3 3 2 4" xfId="46755"/>
    <cellStyle name="常规 7 3 4 3 2 3 3 2 4 2" xfId="46756"/>
    <cellStyle name="常规 7 3 4 3 2 3 3 2 5" xfId="46757"/>
    <cellStyle name="常规 7 3 4 3 2 3 3 3" xfId="46758"/>
    <cellStyle name="常规 7 3 4 3 2 3 3 3 2" xfId="46759"/>
    <cellStyle name="常规 7 3 4 3 2 3 3 4" xfId="46760"/>
    <cellStyle name="常规 7 3 4 3 2 3 3 4 2" xfId="46761"/>
    <cellStyle name="常规 7 3 4 3 2 3 3 5" xfId="46762"/>
    <cellStyle name="常规 7 3 4 3 2 3 3 5 2" xfId="46763"/>
    <cellStyle name="常规 7 3 4 3 2 3 3 6" xfId="46764"/>
    <cellStyle name="常规 7 3 4 3 2 3 4" xfId="46765"/>
    <cellStyle name="常规 7 3 4 3 2 3 4 2" xfId="46766"/>
    <cellStyle name="常规 7 3 4 3 2 3 4 2 2" xfId="46767"/>
    <cellStyle name="常规 7 3 4 3 2 3 4 3" xfId="46768"/>
    <cellStyle name="常规 7 3 4 3 2 3 4 3 2" xfId="46769"/>
    <cellStyle name="常规 7 3 4 3 2 3 4 4" xfId="46770"/>
    <cellStyle name="常规 7 3 4 3 2 3 4 4 2" xfId="46771"/>
    <cellStyle name="常规 7 3 4 3 2 3 4 5" xfId="46772"/>
    <cellStyle name="常规 7 3 4 3 2 3 5" xfId="46773"/>
    <cellStyle name="常规 7 3 4 3 2 3 5 2" xfId="46774"/>
    <cellStyle name="常规 7 3 4 3 2 3 5 2 2" xfId="46775"/>
    <cellStyle name="常规 7 3 4 3 2 3 5 3" xfId="46776"/>
    <cellStyle name="常规 7 3 4 3 2 3 5 3 2" xfId="46777"/>
    <cellStyle name="常规 7 3 4 3 2 3 5 4" xfId="46778"/>
    <cellStyle name="常规 7 3 4 3 2 3 5 4 2" xfId="46779"/>
    <cellStyle name="常规 7 3 4 3 2 3 5 5" xfId="46780"/>
    <cellStyle name="常规 7 3 4 3 2 3 6" xfId="46781"/>
    <cellStyle name="常规 7 3 4 3 2 3 6 2" xfId="46782"/>
    <cellStyle name="常规 7 3 4 3 2 3 6 2 2" xfId="46783"/>
    <cellStyle name="常规 7 3 4 3 2 3 6 3" xfId="46784"/>
    <cellStyle name="常规 7 3 4 3 2 3 6 3 2" xfId="46785"/>
    <cellStyle name="常规 7 3 4 3 2 3 6 4" xfId="46786"/>
    <cellStyle name="常规 7 3 4 3 2 3 7" xfId="46787"/>
    <cellStyle name="常规 7 3 4 3 2 3 7 2" xfId="46788"/>
    <cellStyle name="常规 7 3 4 3 2 3 8" xfId="46789"/>
    <cellStyle name="常规 7 3 4 3 2 3 8 2" xfId="46790"/>
    <cellStyle name="常规 7 3 4 3 2 3 9" xfId="46791"/>
    <cellStyle name="常规 7 3 4 3 2 3 9 2" xfId="46792"/>
    <cellStyle name="常规 7 3 4 3 2 4" xfId="46793"/>
    <cellStyle name="常规 7 3 4 3 2 4 2" xfId="46794"/>
    <cellStyle name="常规 7 3 4 3 2 4 2 2" xfId="46795"/>
    <cellStyle name="常规 7 3 4 3 2 4 2 2 2" xfId="46796"/>
    <cellStyle name="常规 7 3 4 3 2 4 2 2 2 2" xfId="46797"/>
    <cellStyle name="常规 7 3 4 3 2 4 2 2 3" xfId="46798"/>
    <cellStyle name="常规 7 3 4 3 2 4 2 2 3 2" xfId="46799"/>
    <cellStyle name="常规 7 3 4 3 2 4 2 2 4" xfId="46800"/>
    <cellStyle name="常规 7 3 4 3 2 4 2 2 4 2" xfId="46801"/>
    <cellStyle name="常规 7 3 4 3 2 4 2 2 5" xfId="46802"/>
    <cellStyle name="常规 7 3 4 3 2 4 2 3" xfId="46803"/>
    <cellStyle name="常规 7 3 4 3 2 4 2 3 2" xfId="46804"/>
    <cellStyle name="常规 7 3 4 3 2 4 2 4" xfId="46805"/>
    <cellStyle name="常规 7 3 4 3 2 4 2 4 2" xfId="46806"/>
    <cellStyle name="常规 7 3 4 3 2 4 2 5" xfId="46807"/>
    <cellStyle name="常规 7 3 4 3 2 4 2 5 2" xfId="46808"/>
    <cellStyle name="常规 7 3 4 3 2 4 2 6" xfId="46809"/>
    <cellStyle name="常规 7 3 4 3 2 4 3" xfId="46810"/>
    <cellStyle name="常规 7 3 4 3 2 4 3 2" xfId="46811"/>
    <cellStyle name="常规 7 3 4 3 2 4 3 2 2" xfId="46812"/>
    <cellStyle name="常规 7 3 4 3 2 4 3 3" xfId="46813"/>
    <cellStyle name="常规 7 3 4 3 2 4 3 3 2" xfId="46814"/>
    <cellStyle name="常规 7 3 4 3 2 4 3 4" xfId="46815"/>
    <cellStyle name="常规 7 3 4 3 2 4 3 4 2" xfId="46816"/>
    <cellStyle name="常规 7 3 4 3 2 4 3 5" xfId="46817"/>
    <cellStyle name="常规 7 3 4 3 2 4 4" xfId="46818"/>
    <cellStyle name="常规 7 3 4 3 2 4 4 2" xfId="46819"/>
    <cellStyle name="常规 7 3 4 3 2 4 4 2 2" xfId="46820"/>
    <cellStyle name="常规 7 3 4 3 2 4 4 3" xfId="46821"/>
    <cellStyle name="常规 7 3 4 3 2 4 4 3 2" xfId="46822"/>
    <cellStyle name="常规 7 3 4 3 2 4 4 4" xfId="46823"/>
    <cellStyle name="常规 7 3 4 3 2 4 4 4 2" xfId="46824"/>
    <cellStyle name="常规 7 3 4 3 2 4 4 5" xfId="46825"/>
    <cellStyle name="常规 7 3 4 3 2 4 5" xfId="46826"/>
    <cellStyle name="常规 7 3 4 3 2 4 5 2" xfId="46827"/>
    <cellStyle name="常规 7 3 4 3 2 4 5 2 2" xfId="46828"/>
    <cellStyle name="常规 7 3 4 3 2 4 5 3" xfId="46829"/>
    <cellStyle name="常规 7 3 4 3 2 4 5 3 2" xfId="46830"/>
    <cellStyle name="常规 7 3 4 3 2 4 5 4" xfId="46831"/>
    <cellStyle name="常规 7 3 4 3 2 4 6" xfId="46832"/>
    <cellStyle name="常规 7 3 4 3 2 4 6 2" xfId="46833"/>
    <cellStyle name="常规 7 3 4 3 2 4 7" xfId="46834"/>
    <cellStyle name="常规 7 3 4 3 2 4 7 2" xfId="46835"/>
    <cellStyle name="常规 7 3 4 3 2 4 8" xfId="46836"/>
    <cellStyle name="常规 7 3 4 3 2 4 8 2" xfId="46837"/>
    <cellStyle name="常规 7 3 4 3 2 4 9" xfId="46838"/>
    <cellStyle name="常规 7 3 4 3 2 5" xfId="46839"/>
    <cellStyle name="常规 7 3 4 3 2 5 2" xfId="46840"/>
    <cellStyle name="常规 7 3 4 3 2 5 2 2" xfId="46841"/>
    <cellStyle name="常规 7 3 4 3 2 5 2 2 2" xfId="46842"/>
    <cellStyle name="常规 7 3 4 3 2 5 2 3" xfId="46843"/>
    <cellStyle name="常规 7 3 4 3 2 5 2 3 2" xfId="46844"/>
    <cellStyle name="常规 7 3 4 3 2 5 2 4" xfId="46845"/>
    <cellStyle name="常规 7 3 4 3 2 5 2 4 2" xfId="46846"/>
    <cellStyle name="常规 7 3 4 3 2 5 2 5" xfId="46847"/>
    <cellStyle name="常规 7 3 4 3 2 5 3" xfId="46848"/>
    <cellStyle name="常规 7 3 4 3 2 5 3 2" xfId="46849"/>
    <cellStyle name="常规 7 3 4 3 2 5 4" xfId="46850"/>
    <cellStyle name="常规 7 3 4 3 2 5 4 2" xfId="46851"/>
    <cellStyle name="常规 7 3 4 3 2 5 5" xfId="46852"/>
    <cellStyle name="常规 7 3 4 3 2 5 5 2" xfId="46853"/>
    <cellStyle name="常规 7 3 4 3 2 5 6" xfId="46854"/>
    <cellStyle name="常规 7 3 4 3 2 6" xfId="46855"/>
    <cellStyle name="常规 7 3 4 3 2 6 2" xfId="46856"/>
    <cellStyle name="常规 7 3 4 3 2 6 2 2" xfId="46857"/>
    <cellStyle name="常规 7 3 4 3 2 6 3" xfId="46858"/>
    <cellStyle name="常规 7 3 4 3 2 6 3 2" xfId="46859"/>
    <cellStyle name="常规 7 3 4 3 2 6 4" xfId="46860"/>
    <cellStyle name="常规 7 3 4 3 2 6 4 2" xfId="46861"/>
    <cellStyle name="常规 7 3 4 3 2 6 5" xfId="46862"/>
    <cellStyle name="常规 7 3 4 3 2 7" xfId="46863"/>
    <cellStyle name="常规 7 3 4 3 2 7 2" xfId="46864"/>
    <cellStyle name="常规 7 3 4 3 2 7 2 2" xfId="46865"/>
    <cellStyle name="常规 7 3 4 3 2 7 3" xfId="46866"/>
    <cellStyle name="常规 7 3 4 3 2 7 3 2" xfId="46867"/>
    <cellStyle name="常规 7 3 4 3 2 7 4" xfId="46868"/>
    <cellStyle name="常规 7 3 4 3 2 7 4 2" xfId="46869"/>
    <cellStyle name="常规 7 3 4 3 2 7 5" xfId="46870"/>
    <cellStyle name="常规 7 3 4 3 2 8" xfId="46871"/>
    <cellStyle name="常规 7 3 4 3 2 8 2" xfId="46872"/>
    <cellStyle name="常规 7 3 4 3 2 8 2 2" xfId="46873"/>
    <cellStyle name="常规 7 3 4 3 2 8 3" xfId="46874"/>
    <cellStyle name="常规 7 3 4 3 2 8 3 2" xfId="46875"/>
    <cellStyle name="常规 7 3 4 3 2 8 4" xfId="46876"/>
    <cellStyle name="常规 7 3 4 3 2 9" xfId="46877"/>
    <cellStyle name="常规 7 3 4 3 2 9 2" xfId="46878"/>
    <cellStyle name="常规 7 3 4 3 3" xfId="46879"/>
    <cellStyle name="常规 7 3 4 3 3 10" xfId="46880"/>
    <cellStyle name="常规 7 3 4 3 3 10 2" xfId="46881"/>
    <cellStyle name="常规 7 3 4 3 3 11" xfId="46882"/>
    <cellStyle name="常规 7 3 4 3 3 2" xfId="46883"/>
    <cellStyle name="常规 7 3 4 3 3 2 10" xfId="46884"/>
    <cellStyle name="常规 7 3 4 3 3 2 2" xfId="46885"/>
    <cellStyle name="常规 7 3 4 3 3 2 2 2" xfId="46886"/>
    <cellStyle name="常规 7 3 4 3 3 2 2 2 2" xfId="46887"/>
    <cellStyle name="常规 7 3 4 3 3 2 2 2 2 2" xfId="46888"/>
    <cellStyle name="常规 7 3 4 3 3 2 2 2 2 2 2" xfId="46889"/>
    <cellStyle name="常规 7 3 4 3 3 2 2 2 2 3" xfId="46890"/>
    <cellStyle name="常规 7 3 4 3 3 2 2 2 2 3 2" xfId="46891"/>
    <cellStyle name="常规 7 3 4 3 3 2 2 2 2 4" xfId="46892"/>
    <cellStyle name="常规 7 3 4 3 3 2 2 2 2 4 2" xfId="46893"/>
    <cellStyle name="常规 7 3 4 3 3 2 2 2 2 5" xfId="46894"/>
    <cellStyle name="常规 7 3 4 3 3 2 2 2 3" xfId="46895"/>
    <cellStyle name="常规 7 3 4 3 3 2 2 2 3 2" xfId="46896"/>
    <cellStyle name="常规 7 3 4 3 3 2 2 2 4" xfId="46897"/>
    <cellStyle name="常规 7 3 4 3 3 2 2 2 4 2" xfId="46898"/>
    <cellStyle name="常规 7 3 4 3 3 2 2 2 5" xfId="46899"/>
    <cellStyle name="常规 7 3 4 3 3 2 2 2 5 2" xfId="46900"/>
    <cellStyle name="常规 7 3 4 3 3 2 2 2 6" xfId="46901"/>
    <cellStyle name="常规 7 3 4 3 3 2 2 3" xfId="46902"/>
    <cellStyle name="常规 7 3 4 3 3 2 2 3 2" xfId="46903"/>
    <cellStyle name="常规 7 3 4 3 3 2 2 3 2 2" xfId="46904"/>
    <cellStyle name="常规 7 3 4 3 3 2 2 3 3" xfId="46905"/>
    <cellStyle name="常规 7 3 4 3 3 2 2 3 3 2" xfId="46906"/>
    <cellStyle name="常规 7 3 4 3 3 2 2 3 4" xfId="46907"/>
    <cellStyle name="常规 7 3 4 3 3 2 2 3 4 2" xfId="46908"/>
    <cellStyle name="常规 7 3 4 3 3 2 2 3 5" xfId="46909"/>
    <cellStyle name="常规 7 3 4 3 3 2 2 4" xfId="46910"/>
    <cellStyle name="常规 7 3 4 3 3 2 2 4 2" xfId="46911"/>
    <cellStyle name="常规 7 3 4 3 3 2 2 4 2 2" xfId="46912"/>
    <cellStyle name="常规 7 3 4 3 3 2 2 4 3" xfId="46913"/>
    <cellStyle name="常规 7 3 4 3 3 2 2 4 3 2" xfId="46914"/>
    <cellStyle name="常规 7 3 4 3 3 2 2 4 4" xfId="46915"/>
    <cellStyle name="常规 7 3 4 3 3 2 2 4 4 2" xfId="46916"/>
    <cellStyle name="常规 7 3 4 3 3 2 2 4 5" xfId="46917"/>
    <cellStyle name="常规 7 3 4 3 3 2 2 5" xfId="46918"/>
    <cellStyle name="常规 7 3 4 3 3 2 2 5 2" xfId="46919"/>
    <cellStyle name="常规 7 3 4 3 3 2 2 5 2 2" xfId="46920"/>
    <cellStyle name="常规 7 3 4 3 3 2 2 5 3" xfId="46921"/>
    <cellStyle name="常规 7 3 4 3 3 2 2 5 3 2" xfId="46922"/>
    <cellStyle name="常规 7 3 4 3 3 2 2 5 4" xfId="46923"/>
    <cellStyle name="常规 7 3 4 3 3 2 2 6" xfId="46924"/>
    <cellStyle name="常规 7 3 4 3 3 2 2 6 2" xfId="46925"/>
    <cellStyle name="常规 7 3 4 3 3 2 2 7" xfId="46926"/>
    <cellStyle name="常规 7 3 4 3 3 2 2 7 2" xfId="46927"/>
    <cellStyle name="常规 7 3 4 3 3 2 2 8" xfId="46928"/>
    <cellStyle name="常规 7 3 4 3 3 2 2 8 2" xfId="46929"/>
    <cellStyle name="常规 7 3 4 3 3 2 2 9" xfId="46930"/>
    <cellStyle name="常规 7 3 4 3 3 2 3" xfId="46931"/>
    <cellStyle name="常规 7 3 4 3 3 2 3 2" xfId="46932"/>
    <cellStyle name="常规 7 3 4 3 3 2 3 2 2" xfId="46933"/>
    <cellStyle name="常规 7 3 4 3 3 2 3 2 2 2" xfId="46934"/>
    <cellStyle name="常规 7 3 4 3 3 2 3 2 3" xfId="46935"/>
    <cellStyle name="常规 7 3 4 3 3 2 3 2 3 2" xfId="46936"/>
    <cellStyle name="常规 7 3 4 3 3 2 3 2 4" xfId="46937"/>
    <cellStyle name="常规 7 3 4 3 3 2 3 2 4 2" xfId="46938"/>
    <cellStyle name="常规 7 3 4 3 3 2 3 2 5" xfId="46939"/>
    <cellStyle name="常规 7 3 4 3 3 2 3 3" xfId="46940"/>
    <cellStyle name="常规 7 3 4 3 3 2 3 3 2" xfId="46941"/>
    <cellStyle name="常规 7 3 4 3 3 2 3 4" xfId="46942"/>
    <cellStyle name="常规 7 3 4 3 3 2 3 4 2" xfId="46943"/>
    <cellStyle name="常规 7 3 4 3 3 2 3 5" xfId="46944"/>
    <cellStyle name="常规 7 3 4 3 3 2 3 5 2" xfId="46945"/>
    <cellStyle name="常规 7 3 4 3 3 2 3 6" xfId="46946"/>
    <cellStyle name="常规 7 3 4 3 3 2 4" xfId="46947"/>
    <cellStyle name="常规 7 3 4 3 3 2 4 2" xfId="46948"/>
    <cellStyle name="常规 7 3 4 3 3 2 4 2 2" xfId="46949"/>
    <cellStyle name="常规 7 3 4 3 3 2 4 3" xfId="46950"/>
    <cellStyle name="常规 7 3 4 3 3 2 4 3 2" xfId="46951"/>
    <cellStyle name="常规 7 3 4 3 3 2 4 4" xfId="46952"/>
    <cellStyle name="常规 7 3 4 3 3 2 4 4 2" xfId="46953"/>
    <cellStyle name="常规 7 3 4 3 3 2 4 5" xfId="46954"/>
    <cellStyle name="常规 7 3 4 3 3 2 5" xfId="46955"/>
    <cellStyle name="常规 7 3 4 3 3 2 5 2" xfId="46956"/>
    <cellStyle name="常规 7 3 4 3 3 2 5 2 2" xfId="46957"/>
    <cellStyle name="常规 7 3 4 3 3 2 5 3" xfId="46958"/>
    <cellStyle name="常规 7 3 4 3 3 2 5 3 2" xfId="46959"/>
    <cellStyle name="常规 7 3 4 3 3 2 5 4" xfId="46960"/>
    <cellStyle name="常规 7 3 4 3 3 2 5 4 2" xfId="46961"/>
    <cellStyle name="常规 7 3 4 3 3 2 5 5" xfId="46962"/>
    <cellStyle name="常规 7 3 4 3 3 2 6" xfId="46963"/>
    <cellStyle name="常规 7 3 4 3 3 2 6 2" xfId="46964"/>
    <cellStyle name="常规 7 3 4 3 3 2 6 2 2" xfId="46965"/>
    <cellStyle name="常规 7 3 4 3 3 2 6 3" xfId="46966"/>
    <cellStyle name="常规 7 3 4 3 3 2 6 3 2" xfId="46967"/>
    <cellStyle name="常规 7 3 4 3 3 2 6 4" xfId="46968"/>
    <cellStyle name="常规 7 3 4 3 3 2 7" xfId="46969"/>
    <cellStyle name="常规 7 3 4 3 3 2 7 2" xfId="46970"/>
    <cellStyle name="常规 7 3 4 3 3 2 8" xfId="46971"/>
    <cellStyle name="常规 7 3 4 3 3 2 8 2" xfId="46972"/>
    <cellStyle name="常规 7 3 4 3 3 2 9" xfId="46973"/>
    <cellStyle name="常规 7 3 4 3 3 2 9 2" xfId="46974"/>
    <cellStyle name="常规 7 3 4 3 3 3" xfId="46975"/>
    <cellStyle name="常规 7 3 4 3 3 3 2" xfId="46976"/>
    <cellStyle name="常规 7 3 4 3 3 3 2 2" xfId="46977"/>
    <cellStyle name="常规 7 3 4 3 3 3 2 2 2" xfId="46978"/>
    <cellStyle name="常规 7 3 4 3 3 3 2 2 2 2" xfId="46979"/>
    <cellStyle name="常规 7 3 4 3 3 3 2 2 3" xfId="46980"/>
    <cellStyle name="常规 7 3 4 3 3 3 2 2 3 2" xfId="46981"/>
    <cellStyle name="常规 7 3 4 3 3 3 2 2 4" xfId="46982"/>
    <cellStyle name="常规 7 3 4 3 3 3 2 2 4 2" xfId="46983"/>
    <cellStyle name="常规 7 3 4 3 3 3 2 2 5" xfId="46984"/>
    <cellStyle name="常规 7 3 4 3 3 3 2 3" xfId="46985"/>
    <cellStyle name="常规 7 3 4 3 3 3 2 3 2" xfId="46986"/>
    <cellStyle name="常规 7 3 4 3 3 3 2 4" xfId="46987"/>
    <cellStyle name="常规 7 3 4 3 3 3 2 4 2" xfId="46988"/>
    <cellStyle name="常规 7 3 4 3 3 3 2 5" xfId="46989"/>
    <cellStyle name="常规 7 3 4 3 3 3 2 5 2" xfId="46990"/>
    <cellStyle name="常规 7 3 4 3 3 3 2 6" xfId="46991"/>
    <cellStyle name="常规 7 3 4 3 3 3 3" xfId="46992"/>
    <cellStyle name="常规 7 3 4 3 3 3 3 2" xfId="46993"/>
    <cellStyle name="常规 7 3 4 3 3 3 3 2 2" xfId="46994"/>
    <cellStyle name="常规 7 3 4 3 3 3 3 3" xfId="46995"/>
    <cellStyle name="常规 7 3 4 3 3 3 3 3 2" xfId="46996"/>
    <cellStyle name="常规 7 3 4 3 3 3 3 4" xfId="46997"/>
    <cellStyle name="常规 7 3 4 3 3 3 3 4 2" xfId="46998"/>
    <cellStyle name="常规 7 3 4 3 3 3 3 5" xfId="46999"/>
    <cellStyle name="常规 7 3 4 3 3 3 4" xfId="47000"/>
    <cellStyle name="常规 7 3 4 3 3 3 4 2" xfId="47001"/>
    <cellStyle name="常规 7 3 4 3 3 3 4 2 2" xfId="47002"/>
    <cellStyle name="常规 7 3 4 3 3 3 4 3" xfId="47003"/>
    <cellStyle name="常规 7 3 4 3 3 3 4 3 2" xfId="47004"/>
    <cellStyle name="常规 7 3 4 3 3 3 4 4" xfId="47005"/>
    <cellStyle name="常规 7 3 4 3 3 3 4 4 2" xfId="47006"/>
    <cellStyle name="常规 7 3 4 3 3 3 4 5" xfId="47007"/>
    <cellStyle name="常规 7 3 4 3 3 3 5" xfId="47008"/>
    <cellStyle name="常规 7 3 4 3 3 3 5 2" xfId="47009"/>
    <cellStyle name="常规 7 3 4 3 3 3 5 2 2" xfId="47010"/>
    <cellStyle name="常规 7 3 4 3 3 3 5 3" xfId="47011"/>
    <cellStyle name="常规 7 3 4 3 3 3 5 3 2" xfId="47012"/>
    <cellStyle name="常规 7 3 4 3 3 3 5 4" xfId="47013"/>
    <cellStyle name="常规 7 3 4 3 3 3 6" xfId="47014"/>
    <cellStyle name="常规 7 3 4 3 3 3 6 2" xfId="47015"/>
    <cellStyle name="常规 7 3 4 3 3 3 7" xfId="47016"/>
    <cellStyle name="常规 7 3 4 3 3 3 7 2" xfId="47017"/>
    <cellStyle name="常规 7 3 4 3 3 3 8" xfId="47018"/>
    <cellStyle name="常规 7 3 4 3 3 3 8 2" xfId="47019"/>
    <cellStyle name="常规 7 3 4 3 3 3 9" xfId="47020"/>
    <cellStyle name="常规 7 3 4 3 3 4" xfId="47021"/>
    <cellStyle name="常规 7 3 4 3 3 4 2" xfId="47022"/>
    <cellStyle name="常规 7 3 4 3 3 4 2 2" xfId="47023"/>
    <cellStyle name="常规 7 3 4 3 3 4 2 2 2" xfId="47024"/>
    <cellStyle name="常规 7 3 4 3 3 4 2 3" xfId="47025"/>
    <cellStyle name="常规 7 3 4 3 3 4 2 3 2" xfId="47026"/>
    <cellStyle name="常规 7 3 4 3 3 4 2 4" xfId="47027"/>
    <cellStyle name="常规 7 3 4 3 3 4 2 4 2" xfId="47028"/>
    <cellStyle name="常规 7 3 4 3 3 4 2 5" xfId="47029"/>
    <cellStyle name="常规 7 3 4 3 3 4 3" xfId="47030"/>
    <cellStyle name="常规 7 3 4 3 3 4 3 2" xfId="47031"/>
    <cellStyle name="常规 7 3 4 3 3 4 4" xfId="47032"/>
    <cellStyle name="常规 7 3 4 3 3 4 4 2" xfId="47033"/>
    <cellStyle name="常规 7 3 4 3 3 4 5" xfId="47034"/>
    <cellStyle name="常规 7 3 4 3 3 4 5 2" xfId="47035"/>
    <cellStyle name="常规 7 3 4 3 3 4 6" xfId="47036"/>
    <cellStyle name="常规 7 3 4 3 3 5" xfId="47037"/>
    <cellStyle name="常规 7 3 4 3 3 5 2" xfId="47038"/>
    <cellStyle name="常规 7 3 4 3 3 5 2 2" xfId="47039"/>
    <cellStyle name="常规 7 3 4 3 3 5 3" xfId="47040"/>
    <cellStyle name="常规 7 3 4 3 3 5 3 2" xfId="47041"/>
    <cellStyle name="常规 7 3 4 3 3 5 4" xfId="47042"/>
    <cellStyle name="常规 7 3 4 3 3 5 4 2" xfId="47043"/>
    <cellStyle name="常规 7 3 4 3 3 5 5" xfId="47044"/>
    <cellStyle name="常规 7 3 4 3 3 6" xfId="47045"/>
    <cellStyle name="常规 7 3 4 3 3 6 2" xfId="47046"/>
    <cellStyle name="常规 7 3 4 3 3 6 2 2" xfId="47047"/>
    <cellStyle name="常规 7 3 4 3 3 6 3" xfId="47048"/>
    <cellStyle name="常规 7 3 4 3 3 6 3 2" xfId="47049"/>
    <cellStyle name="常规 7 3 4 3 3 6 4" xfId="47050"/>
    <cellStyle name="常规 7 3 4 3 3 6 4 2" xfId="47051"/>
    <cellStyle name="常规 7 3 4 3 3 6 5" xfId="47052"/>
    <cellStyle name="常规 7 3 4 3 3 7" xfId="47053"/>
    <cellStyle name="常规 7 3 4 3 3 7 2" xfId="47054"/>
    <cellStyle name="常规 7 3 4 3 3 7 2 2" xfId="47055"/>
    <cellStyle name="常规 7 3 4 3 3 7 3" xfId="47056"/>
    <cellStyle name="常规 7 3 4 3 3 7 3 2" xfId="47057"/>
    <cellStyle name="常规 7 3 4 3 3 7 4" xfId="47058"/>
    <cellStyle name="常规 7 3 4 3 3 8" xfId="47059"/>
    <cellStyle name="常规 7 3 4 3 3 8 2" xfId="47060"/>
    <cellStyle name="常规 7 3 4 3 3 9" xfId="47061"/>
    <cellStyle name="常规 7 3 4 3 3 9 2" xfId="47062"/>
    <cellStyle name="常规 7 3 4 3 4" xfId="47063"/>
    <cellStyle name="常规 7 3 4 3 4 10" xfId="47064"/>
    <cellStyle name="常规 7 3 4 3 4 10 2" xfId="47065"/>
    <cellStyle name="常规 7 3 4 3 4 11" xfId="47066"/>
    <cellStyle name="常规 7 3 4 3 4 2" xfId="47067"/>
    <cellStyle name="常规 7 3 4 3 4 2 10" xfId="47068"/>
    <cellStyle name="常规 7 3 4 3 4 2 2" xfId="47069"/>
    <cellStyle name="常规 7 3 4 3 4 2 2 2" xfId="47070"/>
    <cellStyle name="常规 7 3 4 3 4 2 2 2 2" xfId="47071"/>
    <cellStyle name="常规 7 3 4 3 4 2 2 2 2 2" xfId="47072"/>
    <cellStyle name="常规 7 3 4 3 4 2 2 2 2 2 2" xfId="47073"/>
    <cellStyle name="常规 7 3 4 3 4 2 2 2 2 3" xfId="47074"/>
    <cellStyle name="常规 7 3 4 3 4 2 2 2 2 3 2" xfId="47075"/>
    <cellStyle name="常规 7 3 4 3 4 2 2 2 2 4" xfId="47076"/>
    <cellStyle name="常规 7 3 4 3 4 2 2 2 2 4 2" xfId="47077"/>
    <cellStyle name="常规 7 3 4 3 4 2 2 2 2 5" xfId="47078"/>
    <cellStyle name="常规 7 3 4 3 4 2 2 2 3" xfId="47079"/>
    <cellStyle name="常规 7 3 4 3 4 2 2 2 3 2" xfId="47080"/>
    <cellStyle name="常规 7 3 4 3 4 2 2 2 4" xfId="47081"/>
    <cellStyle name="常规 7 3 4 3 4 2 2 2 4 2" xfId="47082"/>
    <cellStyle name="常规 7 3 4 3 4 2 2 2 5" xfId="47083"/>
    <cellStyle name="常规 7 3 4 3 4 2 2 2 5 2" xfId="47084"/>
    <cellStyle name="常规 7 3 4 3 4 2 2 2 6" xfId="47085"/>
    <cellStyle name="常规 7 3 4 3 4 2 2 3" xfId="47086"/>
    <cellStyle name="常规 7 3 4 3 4 2 2 3 2" xfId="47087"/>
    <cellStyle name="常规 7 3 4 3 4 2 2 3 2 2" xfId="47088"/>
    <cellStyle name="常规 7 3 4 3 4 2 2 3 3" xfId="47089"/>
    <cellStyle name="常规 7 3 4 3 4 2 2 3 3 2" xfId="47090"/>
    <cellStyle name="常规 7 3 4 3 4 2 2 3 4" xfId="47091"/>
    <cellStyle name="常规 7 3 4 3 4 2 2 3 4 2" xfId="47092"/>
    <cellStyle name="常规 7 3 4 3 4 2 2 3 5" xfId="47093"/>
    <cellStyle name="常规 7 3 4 3 4 2 2 4" xfId="47094"/>
    <cellStyle name="常规 7 3 4 3 4 2 2 4 2" xfId="47095"/>
    <cellStyle name="常规 7 3 4 3 4 2 2 4 2 2" xfId="47096"/>
    <cellStyle name="常规 7 3 4 3 4 2 2 4 3" xfId="47097"/>
    <cellStyle name="常规 7 3 4 3 4 2 2 4 3 2" xfId="47098"/>
    <cellStyle name="常规 7 3 4 3 4 2 2 4 4" xfId="47099"/>
    <cellStyle name="常规 7 3 4 3 4 2 2 4 4 2" xfId="47100"/>
    <cellStyle name="常规 7 3 4 3 4 2 2 4 5" xfId="47101"/>
    <cellStyle name="常规 7 3 4 3 4 2 2 5" xfId="47102"/>
    <cellStyle name="常规 7 3 4 3 4 2 2 5 2" xfId="47103"/>
    <cellStyle name="常规 7 3 4 3 4 2 2 5 2 2" xfId="47104"/>
    <cellStyle name="常规 7 3 4 3 4 2 2 5 3" xfId="47105"/>
    <cellStyle name="常规 7 3 4 3 4 2 2 5 3 2" xfId="47106"/>
    <cellStyle name="常规 7 3 4 3 4 2 2 5 4" xfId="47107"/>
    <cellStyle name="常规 7 3 4 3 4 2 2 6" xfId="47108"/>
    <cellStyle name="常规 7 3 4 3 4 2 2 6 2" xfId="47109"/>
    <cellStyle name="常规 7 3 4 3 4 2 2 7" xfId="47110"/>
    <cellStyle name="常规 7 3 4 3 4 2 2 7 2" xfId="47111"/>
    <cellStyle name="常规 7 3 4 3 4 2 2 8" xfId="47112"/>
    <cellStyle name="常规 7 3 4 3 4 2 2 8 2" xfId="47113"/>
    <cellStyle name="常规 7 3 4 3 4 2 2 9" xfId="47114"/>
    <cellStyle name="常规 7 3 4 3 4 2 3" xfId="47115"/>
    <cellStyle name="常规 7 3 4 3 4 2 3 2" xfId="47116"/>
    <cellStyle name="常规 7 3 4 3 4 2 3 2 2" xfId="47117"/>
    <cellStyle name="常规 7 3 4 3 4 2 3 2 2 2" xfId="47118"/>
    <cellStyle name="常规 7 3 4 3 4 2 3 2 3" xfId="47119"/>
    <cellStyle name="常规 7 3 4 3 4 2 3 2 3 2" xfId="47120"/>
    <cellStyle name="常规 7 3 4 3 4 2 3 2 4" xfId="47121"/>
    <cellStyle name="常规 7 3 4 3 4 2 3 2 4 2" xfId="47122"/>
    <cellStyle name="常规 7 3 4 3 4 2 3 2 5" xfId="47123"/>
    <cellStyle name="常规 7 3 4 3 4 2 3 3" xfId="47124"/>
    <cellStyle name="常规 7 3 4 3 4 2 3 3 2" xfId="47125"/>
    <cellStyle name="常规 7 3 4 3 4 2 3 4" xfId="47126"/>
    <cellStyle name="常规 7 3 4 3 4 2 3 4 2" xfId="47127"/>
    <cellStyle name="常规 7 3 4 3 4 2 3 5" xfId="47128"/>
    <cellStyle name="常规 7 3 4 3 4 2 3 5 2" xfId="47129"/>
    <cellStyle name="常规 7 3 4 3 4 2 3 6" xfId="47130"/>
    <cellStyle name="常规 7 3 4 3 4 2 4" xfId="47131"/>
    <cellStyle name="常规 7 3 4 3 4 2 4 2" xfId="47132"/>
    <cellStyle name="常规 7 3 4 3 4 2 4 2 2" xfId="47133"/>
    <cellStyle name="常规 7 3 4 3 4 2 4 3" xfId="47134"/>
    <cellStyle name="常规 7 3 4 3 4 2 4 3 2" xfId="47135"/>
    <cellStyle name="常规 7 3 4 3 4 2 4 4" xfId="47136"/>
    <cellStyle name="常规 7 3 4 3 4 2 4 4 2" xfId="47137"/>
    <cellStyle name="常规 7 3 4 3 4 2 4 5" xfId="47138"/>
    <cellStyle name="常规 7 3 4 3 4 2 5" xfId="47139"/>
    <cellStyle name="常规 7 3 4 3 4 2 5 2" xfId="47140"/>
    <cellStyle name="常规 7 3 4 3 4 2 5 2 2" xfId="47141"/>
    <cellStyle name="常规 7 3 4 3 4 2 5 3" xfId="47142"/>
    <cellStyle name="常规 7 3 4 3 4 2 5 3 2" xfId="47143"/>
    <cellStyle name="常规 7 3 4 3 4 2 5 4" xfId="47144"/>
    <cellStyle name="常规 7 3 4 3 4 2 5 4 2" xfId="47145"/>
    <cellStyle name="常规 7 3 4 3 4 2 5 5" xfId="47146"/>
    <cellStyle name="常规 7 3 4 3 4 2 6" xfId="47147"/>
    <cellStyle name="常规 7 3 4 3 4 2 6 2" xfId="47148"/>
    <cellStyle name="常规 7 3 4 3 4 2 6 2 2" xfId="47149"/>
    <cellStyle name="常规 7 3 4 3 4 2 6 3" xfId="47150"/>
    <cellStyle name="常规 7 3 4 3 4 2 6 3 2" xfId="47151"/>
    <cellStyle name="常规 7 3 4 3 4 2 6 4" xfId="47152"/>
    <cellStyle name="常规 7 3 4 3 4 2 7" xfId="47153"/>
    <cellStyle name="常规 7 3 4 3 4 2 7 2" xfId="47154"/>
    <cellStyle name="常规 7 3 4 3 4 2 8" xfId="47155"/>
    <cellStyle name="常规 7 3 4 3 4 2 8 2" xfId="47156"/>
    <cellStyle name="常规 7 3 4 3 4 2 9" xfId="47157"/>
    <cellStyle name="常规 7 3 4 3 4 2 9 2" xfId="47158"/>
    <cellStyle name="常规 7 3 4 3 4 3" xfId="47159"/>
    <cellStyle name="常规 7 3 4 3 4 3 2" xfId="47160"/>
    <cellStyle name="常规 7 3 4 3 4 3 2 2" xfId="47161"/>
    <cellStyle name="常规 7 3 4 3 4 3 2 2 2" xfId="47162"/>
    <cellStyle name="常规 7 3 4 3 4 3 2 2 2 2" xfId="47163"/>
    <cellStyle name="常规 7 3 4 3 4 3 2 2 3" xfId="47164"/>
    <cellStyle name="常规 7 3 4 3 4 3 2 2 3 2" xfId="47165"/>
    <cellStyle name="常规 7 3 4 3 4 3 2 2 4" xfId="47166"/>
    <cellStyle name="常规 7 3 4 3 4 3 2 2 4 2" xfId="47167"/>
    <cellStyle name="常规 7 3 4 3 4 3 2 2 5" xfId="47168"/>
    <cellStyle name="常规 7 3 4 3 4 3 2 3" xfId="47169"/>
    <cellStyle name="常规 7 3 4 3 4 3 2 3 2" xfId="47170"/>
    <cellStyle name="常规 7 3 4 3 4 3 2 4" xfId="47171"/>
    <cellStyle name="常规 7 3 4 3 4 3 2 4 2" xfId="47172"/>
    <cellStyle name="常规 7 3 4 3 4 3 2 5" xfId="47173"/>
    <cellStyle name="常规 7 3 4 3 4 3 2 5 2" xfId="47174"/>
    <cellStyle name="常规 7 3 4 3 4 3 2 6" xfId="47175"/>
    <cellStyle name="常规 7 3 4 3 4 3 3" xfId="47176"/>
    <cellStyle name="常规 7 3 4 3 4 3 3 2" xfId="47177"/>
    <cellStyle name="常规 7 3 4 3 4 3 3 2 2" xfId="47178"/>
    <cellStyle name="常规 7 3 4 3 4 3 3 3" xfId="47179"/>
    <cellStyle name="常规 7 3 4 3 4 3 3 3 2" xfId="47180"/>
    <cellStyle name="常规 7 3 4 3 4 3 3 4" xfId="47181"/>
    <cellStyle name="常规 7 3 4 3 4 3 3 4 2" xfId="47182"/>
    <cellStyle name="常规 7 3 4 3 4 3 3 5" xfId="47183"/>
    <cellStyle name="常规 7 3 4 3 4 3 4" xfId="47184"/>
    <cellStyle name="常规 7 3 4 3 4 3 4 2" xfId="47185"/>
    <cellStyle name="常规 7 3 4 3 4 3 4 2 2" xfId="47186"/>
    <cellStyle name="常规 7 3 4 3 4 3 4 3" xfId="47187"/>
    <cellStyle name="常规 7 3 4 3 4 3 4 3 2" xfId="47188"/>
    <cellStyle name="常规 7 3 4 3 4 3 4 4" xfId="47189"/>
    <cellStyle name="常规 7 3 4 3 4 3 4 4 2" xfId="47190"/>
    <cellStyle name="常规 7 3 4 3 4 3 4 5" xfId="47191"/>
    <cellStyle name="常规 7 3 4 3 4 3 5" xfId="47192"/>
    <cellStyle name="常规 7 3 4 3 4 3 5 2" xfId="47193"/>
    <cellStyle name="常规 7 3 4 3 4 3 5 2 2" xfId="47194"/>
    <cellStyle name="常规 7 3 4 3 4 3 5 3" xfId="47195"/>
    <cellStyle name="常规 7 3 4 3 4 3 5 3 2" xfId="47196"/>
    <cellStyle name="常规 7 3 4 3 4 3 5 4" xfId="47197"/>
    <cellStyle name="常规 7 3 4 3 4 3 6" xfId="47198"/>
    <cellStyle name="常规 7 3 4 3 4 3 6 2" xfId="47199"/>
    <cellStyle name="常规 7 3 4 3 4 3 7" xfId="47200"/>
    <cellStyle name="常规 7 3 4 3 4 3 7 2" xfId="47201"/>
    <cellStyle name="常规 7 3 4 3 4 3 8" xfId="47202"/>
    <cellStyle name="常规 7 3 4 3 4 3 8 2" xfId="47203"/>
    <cellStyle name="常规 7 3 4 3 4 3 9" xfId="47204"/>
    <cellStyle name="常规 7 3 4 3 4 4" xfId="47205"/>
    <cellStyle name="常规 7 3 4 3 4 4 2" xfId="47206"/>
    <cellStyle name="常规 7 3 4 3 4 4 2 2" xfId="47207"/>
    <cellStyle name="常规 7 3 4 3 4 4 2 2 2" xfId="47208"/>
    <cellStyle name="常规 7 3 4 3 4 4 2 3" xfId="47209"/>
    <cellStyle name="常规 7 3 4 3 4 4 2 3 2" xfId="47210"/>
    <cellStyle name="常规 7 3 4 3 4 4 2 4" xfId="47211"/>
    <cellStyle name="常规 7 3 4 3 4 4 2 4 2" xfId="47212"/>
    <cellStyle name="常规 7 3 4 3 4 4 2 5" xfId="47213"/>
    <cellStyle name="常规 7 3 4 3 4 4 3" xfId="47214"/>
    <cellStyle name="常规 7 3 4 3 4 4 3 2" xfId="47215"/>
    <cellStyle name="常规 7 3 4 3 4 4 4" xfId="47216"/>
    <cellStyle name="常规 7 3 4 3 4 4 4 2" xfId="47217"/>
    <cellStyle name="常规 7 3 4 3 4 4 5" xfId="47218"/>
    <cellStyle name="常规 7 3 4 3 4 4 5 2" xfId="47219"/>
    <cellStyle name="常规 7 3 4 3 4 4 6" xfId="47220"/>
    <cellStyle name="常规 7 3 4 3 4 5" xfId="47221"/>
    <cellStyle name="常规 7 3 4 3 4 5 2" xfId="47222"/>
    <cellStyle name="常规 7 3 4 3 4 5 2 2" xfId="47223"/>
    <cellStyle name="常规 7 3 4 3 4 5 3" xfId="47224"/>
    <cellStyle name="常规 7 3 4 3 4 5 3 2" xfId="47225"/>
    <cellStyle name="常规 7 3 4 3 4 5 4" xfId="47226"/>
    <cellStyle name="常规 7 3 4 3 4 5 4 2" xfId="47227"/>
    <cellStyle name="常规 7 3 4 3 4 5 5" xfId="47228"/>
    <cellStyle name="常规 7 3 4 3 4 6" xfId="47229"/>
    <cellStyle name="常规 7 3 4 3 4 6 2" xfId="47230"/>
    <cellStyle name="常规 7 3 4 3 4 6 2 2" xfId="47231"/>
    <cellStyle name="常规 7 3 4 3 4 6 3" xfId="47232"/>
    <cellStyle name="常规 7 3 4 3 4 6 3 2" xfId="47233"/>
    <cellStyle name="常规 7 3 4 3 4 6 4" xfId="47234"/>
    <cellStyle name="常规 7 3 4 3 4 6 4 2" xfId="47235"/>
    <cellStyle name="常规 7 3 4 3 4 6 5" xfId="47236"/>
    <cellStyle name="常规 7 3 4 3 4 7" xfId="47237"/>
    <cellStyle name="常规 7 3 4 3 4 7 2" xfId="47238"/>
    <cellStyle name="常规 7 3 4 3 4 7 2 2" xfId="47239"/>
    <cellStyle name="常规 7 3 4 3 4 7 3" xfId="47240"/>
    <cellStyle name="常规 7 3 4 3 4 7 3 2" xfId="47241"/>
    <cellStyle name="常规 7 3 4 3 4 7 4" xfId="47242"/>
    <cellStyle name="常规 7 3 4 3 4 8" xfId="47243"/>
    <cellStyle name="常规 7 3 4 3 4 8 2" xfId="47244"/>
    <cellStyle name="常规 7 3 4 3 4 9" xfId="47245"/>
    <cellStyle name="常规 7 3 4 3 4 9 2" xfId="47246"/>
    <cellStyle name="常规 7 3 4 3 5" xfId="47247"/>
    <cellStyle name="常规 7 3 4 3 5 10" xfId="47248"/>
    <cellStyle name="常规 7 3 4 3 5 2" xfId="47249"/>
    <cellStyle name="常规 7 3 4 3 5 2 2" xfId="47250"/>
    <cellStyle name="常规 7 3 4 3 5 2 2 2" xfId="47251"/>
    <cellStyle name="常规 7 3 4 3 5 2 2 2 2" xfId="47252"/>
    <cellStyle name="常规 7 3 4 3 5 2 2 2 2 2" xfId="47253"/>
    <cellStyle name="常规 7 3 4 3 5 2 2 2 3" xfId="47254"/>
    <cellStyle name="常规 7 3 4 3 5 2 2 2 3 2" xfId="47255"/>
    <cellStyle name="常规 7 3 4 3 5 2 2 2 4" xfId="47256"/>
    <cellStyle name="常规 7 3 4 3 5 2 2 2 4 2" xfId="47257"/>
    <cellStyle name="常规 7 3 4 3 5 2 2 2 5" xfId="47258"/>
    <cellStyle name="常规 7 3 4 3 5 2 2 3" xfId="47259"/>
    <cellStyle name="常规 7 3 4 3 5 2 2 3 2" xfId="47260"/>
    <cellStyle name="常规 7 3 4 3 5 2 2 4" xfId="47261"/>
    <cellStyle name="常规 7 3 4 3 5 2 2 4 2" xfId="47262"/>
    <cellStyle name="常规 7 3 4 3 5 2 2 5" xfId="47263"/>
    <cellStyle name="常规 7 3 4 3 5 2 2 5 2" xfId="47264"/>
    <cellStyle name="常规 7 3 4 3 5 2 2 6" xfId="47265"/>
    <cellStyle name="常规 7 3 4 3 5 2 3" xfId="47266"/>
    <cellStyle name="常规 7 3 4 3 5 2 3 2" xfId="47267"/>
    <cellStyle name="常规 7 3 4 3 5 2 3 2 2" xfId="47268"/>
    <cellStyle name="常规 7 3 4 3 5 2 3 3" xfId="47269"/>
    <cellStyle name="常规 7 3 4 3 5 2 3 3 2" xfId="47270"/>
    <cellStyle name="常规 7 3 4 3 5 2 3 4" xfId="47271"/>
    <cellStyle name="常规 7 3 4 3 5 2 3 4 2" xfId="47272"/>
    <cellStyle name="常规 7 3 4 3 5 2 3 5" xfId="47273"/>
    <cellStyle name="常规 7 3 4 3 5 2 4" xfId="47274"/>
    <cellStyle name="常规 7 3 4 3 5 2 4 2" xfId="47275"/>
    <cellStyle name="常规 7 3 4 3 5 2 4 2 2" xfId="47276"/>
    <cellStyle name="常规 7 3 4 3 5 2 4 3" xfId="47277"/>
    <cellStyle name="常规 7 3 4 3 5 2 4 3 2" xfId="47278"/>
    <cellStyle name="常规 7 3 4 3 5 2 4 4" xfId="47279"/>
    <cellStyle name="常规 7 3 4 3 5 2 4 4 2" xfId="47280"/>
    <cellStyle name="常规 7 3 4 3 5 2 4 5" xfId="47281"/>
    <cellStyle name="常规 7 3 4 3 5 2 5" xfId="47282"/>
    <cellStyle name="常规 7 3 4 3 5 2 5 2" xfId="47283"/>
    <cellStyle name="常规 7 3 4 3 5 2 5 2 2" xfId="47284"/>
    <cellStyle name="常规 7 3 4 3 5 2 5 3" xfId="47285"/>
    <cellStyle name="常规 7 3 4 3 5 2 5 3 2" xfId="47286"/>
    <cellStyle name="常规 7 3 4 3 5 2 5 4" xfId="47287"/>
    <cellStyle name="常规 7 3 4 3 5 2 6" xfId="47288"/>
    <cellStyle name="常规 7 3 4 3 5 2 6 2" xfId="47289"/>
    <cellStyle name="常规 7 3 4 3 5 2 7" xfId="47290"/>
    <cellStyle name="常规 7 3 4 3 5 2 7 2" xfId="47291"/>
    <cellStyle name="常规 7 3 4 3 5 2 8" xfId="47292"/>
    <cellStyle name="常规 7 3 4 3 5 2 8 2" xfId="47293"/>
    <cellStyle name="常规 7 3 4 3 5 2 9" xfId="47294"/>
    <cellStyle name="常规 7 3 4 3 5 3" xfId="47295"/>
    <cellStyle name="常规 7 3 4 3 5 3 2" xfId="47296"/>
    <cellStyle name="常规 7 3 4 3 5 3 2 2" xfId="47297"/>
    <cellStyle name="常规 7 3 4 3 5 3 2 2 2" xfId="47298"/>
    <cellStyle name="常规 7 3 4 3 5 3 2 3" xfId="47299"/>
    <cellStyle name="常规 7 3 4 3 5 3 2 3 2" xfId="47300"/>
    <cellStyle name="常规 7 3 4 3 5 3 2 4" xfId="47301"/>
    <cellStyle name="常规 7 3 4 3 5 3 2 4 2" xfId="47302"/>
    <cellStyle name="常规 7 3 4 3 5 3 2 5" xfId="47303"/>
    <cellStyle name="常规 7 3 4 3 5 3 3" xfId="47304"/>
    <cellStyle name="常规 7 3 4 3 5 3 3 2" xfId="47305"/>
    <cellStyle name="常规 7 3 4 3 5 3 4" xfId="47306"/>
    <cellStyle name="常规 7 3 4 3 5 3 4 2" xfId="47307"/>
    <cellStyle name="常规 7 3 4 3 5 3 5" xfId="47308"/>
    <cellStyle name="常规 7 3 4 3 5 3 5 2" xfId="47309"/>
    <cellStyle name="常规 7 3 4 3 5 3 6" xfId="47310"/>
    <cellStyle name="常规 7 3 4 3 5 4" xfId="47311"/>
    <cellStyle name="常规 7 3 4 3 5 4 2" xfId="47312"/>
    <cellStyle name="常规 7 3 4 3 5 4 2 2" xfId="47313"/>
    <cellStyle name="常规 7 3 4 3 5 4 3" xfId="47314"/>
    <cellStyle name="常规 7 3 4 3 5 4 3 2" xfId="47315"/>
    <cellStyle name="常规 7 3 4 3 5 4 4" xfId="47316"/>
    <cellStyle name="常规 7 3 4 3 5 4 4 2" xfId="47317"/>
    <cellStyle name="常规 7 3 4 3 5 4 5" xfId="47318"/>
    <cellStyle name="常规 7 3 4 3 5 5" xfId="47319"/>
    <cellStyle name="常规 7 3 4 3 5 5 2" xfId="47320"/>
    <cellStyle name="常规 7 3 4 3 5 5 2 2" xfId="47321"/>
    <cellStyle name="常规 7 3 4 3 5 5 3" xfId="47322"/>
    <cellStyle name="常规 7 3 4 3 5 5 3 2" xfId="47323"/>
    <cellStyle name="常规 7 3 4 3 5 5 4" xfId="47324"/>
    <cellStyle name="常规 7 3 4 3 5 5 4 2" xfId="47325"/>
    <cellStyle name="常规 7 3 4 3 5 5 5" xfId="47326"/>
    <cellStyle name="常规 7 3 4 3 5 6" xfId="47327"/>
    <cellStyle name="常规 7 3 4 3 5 6 2" xfId="47328"/>
    <cellStyle name="常规 7 3 4 3 5 6 2 2" xfId="47329"/>
    <cellStyle name="常规 7 3 4 3 5 6 3" xfId="47330"/>
    <cellStyle name="常规 7 3 4 3 5 6 3 2" xfId="47331"/>
    <cellStyle name="常规 7 3 4 3 5 6 4" xfId="47332"/>
    <cellStyle name="常规 7 3 4 3 5 7" xfId="47333"/>
    <cellStyle name="常规 7 3 4 3 5 7 2" xfId="47334"/>
    <cellStyle name="常规 7 3 4 3 5 8" xfId="47335"/>
    <cellStyle name="常规 7 3 4 3 5 8 2" xfId="47336"/>
    <cellStyle name="常规 7 3 4 3 5 9" xfId="47337"/>
    <cellStyle name="常规 7 3 4 3 5 9 2" xfId="47338"/>
    <cellStyle name="常规 7 3 4 3 6" xfId="47339"/>
    <cellStyle name="常规 7 3 4 3 6 2" xfId="47340"/>
    <cellStyle name="常规 7 3 4 3 6 2 2" xfId="47341"/>
    <cellStyle name="常规 7 3 4 3 6 2 2 2" xfId="47342"/>
    <cellStyle name="常规 7 3 4 3 6 2 2 2 2" xfId="47343"/>
    <cellStyle name="常规 7 3 4 3 6 2 2 3" xfId="47344"/>
    <cellStyle name="常规 7 3 4 3 6 2 2 3 2" xfId="47345"/>
    <cellStyle name="常规 7 3 4 3 6 2 2 4" xfId="47346"/>
    <cellStyle name="常规 7 3 4 3 6 2 2 4 2" xfId="47347"/>
    <cellStyle name="常规 7 3 4 3 6 2 2 5" xfId="47348"/>
    <cellStyle name="常规 7 3 4 3 6 2 3" xfId="47349"/>
    <cellStyle name="常规 7 3 4 3 6 2 3 2" xfId="47350"/>
    <cellStyle name="常规 7 3 4 3 6 2 4" xfId="47351"/>
    <cellStyle name="常规 7 3 4 3 6 2 4 2" xfId="47352"/>
    <cellStyle name="常规 7 3 4 3 6 2 5" xfId="47353"/>
    <cellStyle name="常规 7 3 4 3 6 2 5 2" xfId="47354"/>
    <cellStyle name="常规 7 3 4 3 6 2 6" xfId="47355"/>
    <cellStyle name="常规 7 3 4 3 6 3" xfId="47356"/>
    <cellStyle name="常规 7 3 4 3 6 3 2" xfId="47357"/>
    <cellStyle name="常规 7 3 4 3 6 3 2 2" xfId="47358"/>
    <cellStyle name="常规 7 3 4 3 6 3 3" xfId="47359"/>
    <cellStyle name="常规 7 3 4 3 6 3 3 2" xfId="47360"/>
    <cellStyle name="常规 7 3 4 3 6 3 4" xfId="47361"/>
    <cellStyle name="常规 7 3 4 3 6 3 4 2" xfId="47362"/>
    <cellStyle name="常规 7 3 4 3 6 3 5" xfId="47363"/>
    <cellStyle name="常规 7 3 4 3 6 4" xfId="47364"/>
    <cellStyle name="常规 7 3 4 3 6 4 2" xfId="47365"/>
    <cellStyle name="常规 7 3 4 3 6 4 2 2" xfId="47366"/>
    <cellStyle name="常规 7 3 4 3 6 4 3" xfId="47367"/>
    <cellStyle name="常规 7 3 4 3 6 4 3 2" xfId="47368"/>
    <cellStyle name="常规 7 3 4 3 6 4 4" xfId="47369"/>
    <cellStyle name="常规 7 3 4 3 6 4 4 2" xfId="47370"/>
    <cellStyle name="常规 7 3 4 3 6 4 5" xfId="47371"/>
    <cellStyle name="常规 7 3 4 3 6 5" xfId="47372"/>
    <cellStyle name="常规 7 3 4 3 6 5 2" xfId="47373"/>
    <cellStyle name="常规 7 3 4 3 6 5 2 2" xfId="47374"/>
    <cellStyle name="常规 7 3 4 3 6 5 3" xfId="47375"/>
    <cellStyle name="常规 7 3 4 3 6 5 3 2" xfId="47376"/>
    <cellStyle name="常规 7 3 4 3 6 5 4" xfId="47377"/>
    <cellStyle name="常规 7 3 4 3 6 6" xfId="47378"/>
    <cellStyle name="常规 7 3 4 3 6 6 2" xfId="47379"/>
    <cellStyle name="常规 7 3 4 3 6 7" xfId="47380"/>
    <cellStyle name="常规 7 3 4 3 6 7 2" xfId="47381"/>
    <cellStyle name="常规 7 3 4 3 6 8" xfId="47382"/>
    <cellStyle name="常规 7 3 4 3 6 8 2" xfId="47383"/>
    <cellStyle name="常规 7 3 4 3 6 9" xfId="47384"/>
    <cellStyle name="常规 7 3 4 3 7" xfId="47385"/>
    <cellStyle name="常规 7 3 4 3 7 2" xfId="47386"/>
    <cellStyle name="常规 7 3 4 3 7 2 2" xfId="47387"/>
    <cellStyle name="常规 7 3 4 3 7 2 2 2" xfId="47388"/>
    <cellStyle name="常规 7 3 4 3 7 2 3" xfId="47389"/>
    <cellStyle name="常规 7 3 4 3 7 2 3 2" xfId="47390"/>
    <cellStyle name="常规 7 3 4 3 7 2 4" xfId="47391"/>
    <cellStyle name="常规 7 3 4 3 7 2 4 2" xfId="47392"/>
    <cellStyle name="常规 7 3 4 3 7 2 5" xfId="47393"/>
    <cellStyle name="常规 7 3 4 3 7 3" xfId="47394"/>
    <cellStyle name="常规 7 3 4 3 7 3 2" xfId="47395"/>
    <cellStyle name="常规 7 3 4 3 7 4" xfId="47396"/>
    <cellStyle name="常规 7 3 4 3 7 4 2" xfId="47397"/>
    <cellStyle name="常规 7 3 4 3 7 5" xfId="47398"/>
    <cellStyle name="常规 7 3 4 3 7 5 2" xfId="47399"/>
    <cellStyle name="常规 7 3 4 3 7 6" xfId="47400"/>
    <cellStyle name="常规 7 3 4 3 8" xfId="47401"/>
    <cellStyle name="常规 7 3 4 3 8 2" xfId="47402"/>
    <cellStyle name="常规 7 3 4 3 8 2 2" xfId="47403"/>
    <cellStyle name="常规 7 3 4 3 8 3" xfId="47404"/>
    <cellStyle name="常规 7 3 4 3 8 3 2" xfId="47405"/>
    <cellStyle name="常规 7 3 4 3 8 4" xfId="47406"/>
    <cellStyle name="常规 7 3 4 3 8 4 2" xfId="47407"/>
    <cellStyle name="常规 7 3 4 3 8 5" xfId="47408"/>
    <cellStyle name="常规 7 3 4 3 9" xfId="47409"/>
    <cellStyle name="常规 7 3 4 3 9 2" xfId="47410"/>
    <cellStyle name="常规 7 3 4 3 9 2 2" xfId="47411"/>
    <cellStyle name="常规 7 3 4 3 9 3" xfId="47412"/>
    <cellStyle name="常规 7 3 4 3 9 3 2" xfId="47413"/>
    <cellStyle name="常规 7 3 4 3 9 4" xfId="47414"/>
    <cellStyle name="常规 7 3 4 3 9 4 2" xfId="47415"/>
    <cellStyle name="常规 7 3 4 3 9 5" xfId="47416"/>
    <cellStyle name="常规 7 3 4 4" xfId="47417"/>
    <cellStyle name="常规 7 3 4 4 10" xfId="47418"/>
    <cellStyle name="常规 7 3 4 4 10 2" xfId="47419"/>
    <cellStyle name="常规 7 3 4 4 11" xfId="47420"/>
    <cellStyle name="常规 7 3 4 4 11 2" xfId="47421"/>
    <cellStyle name="常规 7 3 4 4 12" xfId="47422"/>
    <cellStyle name="常规 7 3 4 4 2" xfId="47423"/>
    <cellStyle name="常规 7 3 4 4 2 10" xfId="47424"/>
    <cellStyle name="常规 7 3 4 4 2 10 2" xfId="47425"/>
    <cellStyle name="常规 7 3 4 4 2 11" xfId="47426"/>
    <cellStyle name="常规 7 3 4 4 2 2" xfId="47427"/>
    <cellStyle name="常规 7 3 4 4 2 2 10" xfId="47428"/>
    <cellStyle name="常规 7 3 4 4 2 2 2" xfId="47429"/>
    <cellStyle name="常规 7 3 4 4 2 2 2 2" xfId="47430"/>
    <cellStyle name="常规 7 3 4 4 2 2 2 2 2" xfId="47431"/>
    <cellStyle name="常规 7 3 4 4 2 2 2 2 2 2" xfId="47432"/>
    <cellStyle name="常规 7 3 4 4 2 2 2 2 2 2 2" xfId="47433"/>
    <cellStyle name="常规 7 3 4 4 2 2 2 2 2 3" xfId="47434"/>
    <cellStyle name="常规 7 3 4 4 2 2 2 2 2 3 2" xfId="47435"/>
    <cellStyle name="常规 7 3 4 4 2 2 2 2 2 4" xfId="47436"/>
    <cellStyle name="常规 7 3 4 4 2 2 2 2 2 4 2" xfId="47437"/>
    <cellStyle name="常规 7 3 4 4 2 2 2 2 2 5" xfId="47438"/>
    <cellStyle name="常规 7 3 4 4 2 2 2 2 3" xfId="47439"/>
    <cellStyle name="常规 7 3 4 4 2 2 2 2 3 2" xfId="47440"/>
    <cellStyle name="常规 7 3 4 4 2 2 2 2 4" xfId="47441"/>
    <cellStyle name="常规 7 3 4 4 2 2 2 2 4 2" xfId="47442"/>
    <cellStyle name="常规 7 3 4 4 2 2 2 2 5" xfId="47443"/>
    <cellStyle name="常规 7 3 4 4 2 2 2 2 5 2" xfId="47444"/>
    <cellStyle name="常规 7 3 4 4 2 2 2 2 6" xfId="47445"/>
    <cellStyle name="常规 7 3 4 4 2 2 2 3" xfId="47446"/>
    <cellStyle name="常规 7 3 4 4 2 2 2 3 2" xfId="47447"/>
    <cellStyle name="常规 7 3 4 4 2 2 2 3 2 2" xfId="47448"/>
    <cellStyle name="常规 7 3 4 4 2 2 2 3 3" xfId="47449"/>
    <cellStyle name="常规 7 3 4 4 2 2 2 3 3 2" xfId="47450"/>
    <cellStyle name="常规 7 3 4 4 2 2 2 3 4" xfId="47451"/>
    <cellStyle name="常规 7 3 4 4 2 2 2 3 4 2" xfId="47452"/>
    <cellStyle name="常规 7 3 4 4 2 2 2 3 5" xfId="47453"/>
    <cellStyle name="常规 7 3 4 4 2 2 2 4" xfId="47454"/>
    <cellStyle name="常规 7 3 4 4 2 2 2 4 2" xfId="47455"/>
    <cellStyle name="常规 7 3 4 4 2 2 2 4 2 2" xfId="47456"/>
    <cellStyle name="常规 7 3 4 4 2 2 2 4 3" xfId="47457"/>
    <cellStyle name="常规 7 3 4 4 2 2 2 4 3 2" xfId="47458"/>
    <cellStyle name="常规 7 3 4 4 2 2 2 4 4" xfId="47459"/>
    <cellStyle name="常规 7 3 4 4 2 2 2 4 4 2" xfId="47460"/>
    <cellStyle name="常规 7 3 4 4 2 2 2 4 5" xfId="47461"/>
    <cellStyle name="常规 7 3 4 4 2 2 2 5" xfId="47462"/>
    <cellStyle name="常规 7 3 4 4 2 2 2 5 2" xfId="47463"/>
    <cellStyle name="常规 7 3 4 4 2 2 2 5 2 2" xfId="47464"/>
    <cellStyle name="常规 7 3 4 4 2 2 2 5 3" xfId="47465"/>
    <cellStyle name="常规 7 3 4 4 2 2 2 5 3 2" xfId="47466"/>
    <cellStyle name="常规 7 3 4 4 2 2 2 5 4" xfId="47467"/>
    <cellStyle name="常规 7 3 4 4 2 2 2 6" xfId="47468"/>
    <cellStyle name="常规 7 3 4 4 2 2 2 6 2" xfId="47469"/>
    <cellStyle name="常规 7 3 4 4 2 2 2 7" xfId="47470"/>
    <cellStyle name="常规 7 3 4 4 2 2 2 7 2" xfId="47471"/>
    <cellStyle name="常规 7 3 4 4 2 2 2 8" xfId="47472"/>
    <cellStyle name="常规 7 3 4 4 2 2 2 8 2" xfId="47473"/>
    <cellStyle name="常规 7 3 4 4 2 2 2 9" xfId="47474"/>
    <cellStyle name="常规 7 3 4 4 2 2 3" xfId="47475"/>
    <cellStyle name="常规 7 3 4 4 2 2 3 2" xfId="47476"/>
    <cellStyle name="常规 7 3 4 4 2 2 3 2 2" xfId="47477"/>
    <cellStyle name="常规 7 3 4 4 2 2 3 2 2 2" xfId="47478"/>
    <cellStyle name="常规 7 3 4 4 2 2 3 2 3" xfId="47479"/>
    <cellStyle name="常规 7 3 4 4 2 2 3 2 3 2" xfId="47480"/>
    <cellStyle name="常规 7 3 4 4 2 2 3 2 4" xfId="47481"/>
    <cellStyle name="常规 7 3 4 4 2 2 3 2 4 2" xfId="47482"/>
    <cellStyle name="常规 7 3 4 4 2 2 3 2 5" xfId="47483"/>
    <cellStyle name="常规 7 3 4 4 2 2 3 3" xfId="47484"/>
    <cellStyle name="常规 7 3 4 4 2 2 3 3 2" xfId="47485"/>
    <cellStyle name="常规 7 3 4 4 2 2 3 4" xfId="47486"/>
    <cellStyle name="常规 7 3 4 4 2 2 3 4 2" xfId="47487"/>
    <cellStyle name="常规 7 3 4 4 2 2 3 5" xfId="47488"/>
    <cellStyle name="常规 7 3 4 4 2 2 3 5 2" xfId="47489"/>
    <cellStyle name="常规 7 3 4 4 2 2 3 6" xfId="47490"/>
    <cellStyle name="常规 7 3 4 4 2 2 4" xfId="47491"/>
    <cellStyle name="常规 7 3 4 4 2 2 4 2" xfId="47492"/>
    <cellStyle name="常规 7 3 4 4 2 2 4 2 2" xfId="47493"/>
    <cellStyle name="常规 7 3 4 4 2 2 4 3" xfId="47494"/>
    <cellStyle name="常规 7 3 4 4 2 2 4 3 2" xfId="47495"/>
    <cellStyle name="常规 7 3 4 4 2 2 4 4" xfId="47496"/>
    <cellStyle name="常规 7 3 4 4 2 2 4 4 2" xfId="47497"/>
    <cellStyle name="常规 7 3 4 4 2 2 4 5" xfId="47498"/>
    <cellStyle name="常规 7 3 4 4 2 2 5" xfId="47499"/>
    <cellStyle name="常规 7 3 4 4 2 2 5 2" xfId="47500"/>
    <cellStyle name="常规 7 3 4 4 2 2 5 2 2" xfId="47501"/>
    <cellStyle name="常规 7 3 4 4 2 2 5 3" xfId="47502"/>
    <cellStyle name="常规 7 3 4 4 2 2 5 3 2" xfId="47503"/>
    <cellStyle name="常规 7 3 4 4 2 2 5 4" xfId="47504"/>
    <cellStyle name="常规 7 3 4 4 2 2 5 4 2" xfId="47505"/>
    <cellStyle name="常规 7 3 4 4 2 2 5 5" xfId="47506"/>
    <cellStyle name="常规 7 3 4 4 2 2 6" xfId="47507"/>
    <cellStyle name="常规 7 3 4 4 2 2 6 2" xfId="47508"/>
    <cellStyle name="常规 7 3 4 4 2 2 6 2 2" xfId="47509"/>
    <cellStyle name="常规 7 3 4 4 2 2 6 3" xfId="47510"/>
    <cellStyle name="常规 7 3 4 4 2 2 6 3 2" xfId="47511"/>
    <cellStyle name="常规 7 3 4 4 2 2 6 4" xfId="47512"/>
    <cellStyle name="常规 7 3 4 4 2 2 7" xfId="47513"/>
    <cellStyle name="常规 7 3 4 4 2 2 7 2" xfId="47514"/>
    <cellStyle name="常规 7 3 4 4 2 2 8" xfId="47515"/>
    <cellStyle name="常规 7 3 4 4 2 2 8 2" xfId="47516"/>
    <cellStyle name="常规 7 3 4 4 2 2 9" xfId="47517"/>
    <cellStyle name="常规 7 3 4 4 2 2 9 2" xfId="47518"/>
    <cellStyle name="常规 7 3 4 4 2 3" xfId="47519"/>
    <cellStyle name="常规 7 3 4 4 2 3 2" xfId="47520"/>
    <cellStyle name="常规 7 3 4 4 2 3 2 2" xfId="47521"/>
    <cellStyle name="常规 7 3 4 4 2 3 2 2 2" xfId="47522"/>
    <cellStyle name="常规 7 3 4 4 2 3 2 2 2 2" xfId="47523"/>
    <cellStyle name="常规 7 3 4 4 2 3 2 2 3" xfId="47524"/>
    <cellStyle name="常规 7 3 4 4 2 3 2 2 3 2" xfId="47525"/>
    <cellStyle name="常规 7 3 4 4 2 3 2 2 4" xfId="47526"/>
    <cellStyle name="常规 7 3 4 4 2 3 2 2 4 2" xfId="47527"/>
    <cellStyle name="常规 7 3 4 4 2 3 2 2 5" xfId="47528"/>
    <cellStyle name="常规 7 3 4 4 2 3 2 3" xfId="47529"/>
    <cellStyle name="常规 7 3 4 4 2 3 2 3 2" xfId="47530"/>
    <cellStyle name="常规 7 3 4 4 2 3 2 4" xfId="47531"/>
    <cellStyle name="常规 7 3 4 4 2 3 2 4 2" xfId="47532"/>
    <cellStyle name="常规 7 3 4 4 2 3 2 5" xfId="47533"/>
    <cellStyle name="常规 7 3 4 4 2 3 2 5 2" xfId="47534"/>
    <cellStyle name="常规 7 3 4 4 2 3 2 6" xfId="47535"/>
    <cellStyle name="常规 7 3 4 4 2 3 3" xfId="47536"/>
    <cellStyle name="常规 7 3 4 4 2 3 3 2" xfId="47537"/>
    <cellStyle name="常规 7 3 4 4 2 3 3 2 2" xfId="47538"/>
    <cellStyle name="常规 7 3 4 4 2 3 3 3" xfId="47539"/>
    <cellStyle name="常规 7 3 4 4 2 3 3 3 2" xfId="47540"/>
    <cellStyle name="常规 7 3 4 4 2 3 3 4" xfId="47541"/>
    <cellStyle name="常规 7 3 4 4 2 3 3 4 2" xfId="47542"/>
    <cellStyle name="常规 7 3 4 4 2 3 3 5" xfId="47543"/>
    <cellStyle name="常规 7 3 4 4 2 3 4" xfId="47544"/>
    <cellStyle name="常规 7 3 4 4 2 3 4 2" xfId="47545"/>
    <cellStyle name="常规 7 3 4 4 2 3 4 2 2" xfId="47546"/>
    <cellStyle name="常规 7 3 4 4 2 3 4 3" xfId="47547"/>
    <cellStyle name="常规 7 3 4 4 2 3 4 3 2" xfId="47548"/>
    <cellStyle name="常规 7 3 4 4 2 3 4 4" xfId="47549"/>
    <cellStyle name="常规 7 3 4 4 2 3 4 4 2" xfId="47550"/>
    <cellStyle name="常规 7 3 4 4 2 3 4 5" xfId="47551"/>
    <cellStyle name="常规 7 3 4 4 2 3 5" xfId="47552"/>
    <cellStyle name="常规 7 3 4 4 2 3 5 2" xfId="47553"/>
    <cellStyle name="常规 7 3 4 4 2 3 5 2 2" xfId="47554"/>
    <cellStyle name="常规 7 3 4 4 2 3 5 3" xfId="47555"/>
    <cellStyle name="常规 7 3 4 4 2 3 5 3 2" xfId="47556"/>
    <cellStyle name="常规 7 3 4 4 2 3 5 4" xfId="47557"/>
    <cellStyle name="常规 7 3 4 4 2 3 6" xfId="47558"/>
    <cellStyle name="常规 7 3 4 4 2 3 6 2" xfId="47559"/>
    <cellStyle name="常规 7 3 4 4 2 3 7" xfId="47560"/>
    <cellStyle name="常规 7 3 4 4 2 3 7 2" xfId="47561"/>
    <cellStyle name="常规 7 3 4 4 2 3 8" xfId="47562"/>
    <cellStyle name="常规 7 3 4 4 2 3 8 2" xfId="47563"/>
    <cellStyle name="常规 7 3 4 4 2 3 9" xfId="47564"/>
    <cellStyle name="常规 7 3 4 4 2 4" xfId="47565"/>
    <cellStyle name="常规 7 3 4 4 2 4 2" xfId="47566"/>
    <cellStyle name="常规 7 3 4 4 2 4 2 2" xfId="47567"/>
    <cellStyle name="常规 7 3 4 4 2 4 2 2 2" xfId="47568"/>
    <cellStyle name="常规 7 3 4 4 2 4 2 3" xfId="47569"/>
    <cellStyle name="常规 7 3 4 4 2 4 2 3 2" xfId="47570"/>
    <cellStyle name="常规 7 3 4 4 2 4 2 4" xfId="47571"/>
    <cellStyle name="常规 7 3 4 4 2 4 2 4 2" xfId="47572"/>
    <cellStyle name="常规 7 3 4 4 2 4 2 5" xfId="47573"/>
    <cellStyle name="常规 7 3 4 4 2 4 3" xfId="47574"/>
    <cellStyle name="常规 7 3 4 4 2 4 3 2" xfId="47575"/>
    <cellStyle name="常规 7 3 4 4 2 4 4" xfId="47576"/>
    <cellStyle name="常规 7 3 4 4 2 4 4 2" xfId="47577"/>
    <cellStyle name="常规 7 3 4 4 2 4 5" xfId="47578"/>
    <cellStyle name="常规 7 3 4 4 2 4 5 2" xfId="47579"/>
    <cellStyle name="常规 7 3 4 4 2 4 6" xfId="47580"/>
    <cellStyle name="常规 7 3 4 4 2 5" xfId="47581"/>
    <cellStyle name="常规 7 3 4 4 2 5 2" xfId="47582"/>
    <cellStyle name="常规 7 3 4 4 2 5 2 2" xfId="47583"/>
    <cellStyle name="常规 7 3 4 4 2 5 3" xfId="47584"/>
    <cellStyle name="常规 7 3 4 4 2 5 3 2" xfId="47585"/>
    <cellStyle name="常规 7 3 4 4 2 5 4" xfId="47586"/>
    <cellStyle name="常规 7 3 4 4 2 5 4 2" xfId="47587"/>
    <cellStyle name="常规 7 3 4 4 2 5 5" xfId="47588"/>
    <cellStyle name="常规 7 3 4 4 2 6" xfId="47589"/>
    <cellStyle name="常规 7 3 4 4 2 6 2" xfId="47590"/>
    <cellStyle name="常规 7 3 4 4 2 6 2 2" xfId="47591"/>
    <cellStyle name="常规 7 3 4 4 2 6 3" xfId="47592"/>
    <cellStyle name="常规 7 3 4 4 2 6 3 2" xfId="47593"/>
    <cellStyle name="常规 7 3 4 4 2 6 4" xfId="47594"/>
    <cellStyle name="常规 7 3 4 4 2 6 4 2" xfId="47595"/>
    <cellStyle name="常规 7 3 4 4 2 6 5" xfId="47596"/>
    <cellStyle name="常规 7 3 4 4 2 7" xfId="47597"/>
    <cellStyle name="常规 7 3 4 4 2 7 2" xfId="47598"/>
    <cellStyle name="常规 7 3 4 4 2 7 2 2" xfId="47599"/>
    <cellStyle name="常规 7 3 4 4 2 7 3" xfId="47600"/>
    <cellStyle name="常规 7 3 4 4 2 7 3 2" xfId="47601"/>
    <cellStyle name="常规 7 3 4 4 2 7 4" xfId="47602"/>
    <cellStyle name="常规 7 3 4 4 2 8" xfId="47603"/>
    <cellStyle name="常规 7 3 4 4 2 8 2" xfId="47604"/>
    <cellStyle name="常规 7 3 4 4 2 9" xfId="47605"/>
    <cellStyle name="常规 7 3 4 4 2 9 2" xfId="47606"/>
    <cellStyle name="常规 7 3 4 4 3" xfId="47607"/>
    <cellStyle name="常规 7 3 4 4 3 10" xfId="47608"/>
    <cellStyle name="常规 7 3 4 4 3 2" xfId="47609"/>
    <cellStyle name="常规 7 3 4 4 3 2 2" xfId="47610"/>
    <cellStyle name="常规 7 3 4 4 3 2 2 2" xfId="47611"/>
    <cellStyle name="常规 7 3 4 4 3 2 2 2 2" xfId="47612"/>
    <cellStyle name="常规 7 3 4 4 3 2 2 2 2 2" xfId="47613"/>
    <cellStyle name="常规 7 3 4 4 3 2 2 2 3" xfId="47614"/>
    <cellStyle name="常规 7 3 4 4 3 2 2 2 3 2" xfId="47615"/>
    <cellStyle name="常规 7 3 4 4 3 2 2 2 4" xfId="47616"/>
    <cellStyle name="常规 7 3 4 4 3 2 2 2 4 2" xfId="47617"/>
    <cellStyle name="常规 7 3 4 4 3 2 2 2 5" xfId="47618"/>
    <cellStyle name="常规 7 3 4 4 3 2 2 3" xfId="47619"/>
    <cellStyle name="常规 7 3 4 4 3 2 2 3 2" xfId="47620"/>
    <cellStyle name="常规 7 3 4 4 3 2 2 4" xfId="47621"/>
    <cellStyle name="常规 7 3 4 4 3 2 2 4 2" xfId="47622"/>
    <cellStyle name="常规 7 3 4 4 3 2 2 5" xfId="47623"/>
    <cellStyle name="常规 7 3 4 4 3 2 2 5 2" xfId="47624"/>
    <cellStyle name="常规 7 3 4 4 3 2 2 6" xfId="47625"/>
    <cellStyle name="常规 7 3 4 4 3 2 3" xfId="47626"/>
    <cellStyle name="常规 7 3 4 4 3 2 3 2" xfId="47627"/>
    <cellStyle name="常规 7 3 4 4 3 2 3 2 2" xfId="47628"/>
    <cellStyle name="常规 7 3 4 4 3 2 3 3" xfId="47629"/>
    <cellStyle name="常规 7 3 4 4 3 2 3 3 2" xfId="47630"/>
    <cellStyle name="常规 7 3 4 4 3 2 3 4" xfId="47631"/>
    <cellStyle name="常规 7 3 4 4 3 2 3 4 2" xfId="47632"/>
    <cellStyle name="常规 7 3 4 4 3 2 3 5" xfId="47633"/>
    <cellStyle name="常规 7 3 4 4 3 2 4" xfId="47634"/>
    <cellStyle name="常规 7 3 4 4 3 2 4 2" xfId="47635"/>
    <cellStyle name="常规 7 3 4 4 3 2 4 2 2" xfId="47636"/>
    <cellStyle name="常规 7 3 4 4 3 2 4 3" xfId="47637"/>
    <cellStyle name="常规 7 3 4 4 3 2 4 3 2" xfId="47638"/>
    <cellStyle name="常规 7 3 4 4 3 2 4 4" xfId="47639"/>
    <cellStyle name="常规 7 3 4 4 3 2 4 4 2" xfId="47640"/>
    <cellStyle name="常规 7 3 4 4 3 2 4 5" xfId="47641"/>
    <cellStyle name="常规 7 3 4 4 3 2 5" xfId="47642"/>
    <cellStyle name="常规 7 3 4 4 3 2 5 2" xfId="47643"/>
    <cellStyle name="常规 7 3 4 4 3 2 5 2 2" xfId="47644"/>
    <cellStyle name="常规 7 3 4 4 3 2 5 3" xfId="47645"/>
    <cellStyle name="常规 7 3 4 4 3 2 5 3 2" xfId="47646"/>
    <cellStyle name="常规 7 3 4 4 3 2 5 4" xfId="47647"/>
    <cellStyle name="常规 7 3 4 4 3 2 6" xfId="47648"/>
    <cellStyle name="常规 7 3 4 4 3 2 6 2" xfId="47649"/>
    <cellStyle name="常规 7 3 4 4 3 2 7" xfId="47650"/>
    <cellStyle name="常规 7 3 4 4 3 2 7 2" xfId="47651"/>
    <cellStyle name="常规 7 3 4 4 3 2 8" xfId="47652"/>
    <cellStyle name="常规 7 3 4 4 3 2 8 2" xfId="47653"/>
    <cellStyle name="常规 7 3 4 4 3 2 9" xfId="47654"/>
    <cellStyle name="常规 7 3 4 4 3 3" xfId="47655"/>
    <cellStyle name="常规 7 3 4 4 3 3 2" xfId="47656"/>
    <cellStyle name="常规 7 3 4 4 3 3 2 2" xfId="47657"/>
    <cellStyle name="常规 7 3 4 4 3 3 2 2 2" xfId="47658"/>
    <cellStyle name="常规 7 3 4 4 3 3 2 3" xfId="47659"/>
    <cellStyle name="常规 7 3 4 4 3 3 2 3 2" xfId="47660"/>
    <cellStyle name="常规 7 3 4 4 3 3 2 4" xfId="47661"/>
    <cellStyle name="常规 7 3 4 4 3 3 2 4 2" xfId="47662"/>
    <cellStyle name="常规 7 3 4 4 3 3 2 5" xfId="47663"/>
    <cellStyle name="常规 7 3 4 4 3 3 3" xfId="47664"/>
    <cellStyle name="常规 7 3 4 4 3 3 3 2" xfId="47665"/>
    <cellStyle name="常规 7 3 4 4 3 3 4" xfId="47666"/>
    <cellStyle name="常规 7 3 4 4 3 3 4 2" xfId="47667"/>
    <cellStyle name="常规 7 3 4 4 3 3 5" xfId="47668"/>
    <cellStyle name="常规 7 3 4 4 3 3 5 2" xfId="47669"/>
    <cellStyle name="常规 7 3 4 4 3 3 6" xfId="47670"/>
    <cellStyle name="常规 7 3 4 4 3 4" xfId="47671"/>
    <cellStyle name="常规 7 3 4 4 3 4 2" xfId="47672"/>
    <cellStyle name="常规 7 3 4 4 3 4 2 2" xfId="47673"/>
    <cellStyle name="常规 7 3 4 4 3 4 3" xfId="47674"/>
    <cellStyle name="常规 7 3 4 4 3 4 3 2" xfId="47675"/>
    <cellStyle name="常规 7 3 4 4 3 4 4" xfId="47676"/>
    <cellStyle name="常规 7 3 4 4 3 4 4 2" xfId="47677"/>
    <cellStyle name="常规 7 3 4 4 3 4 5" xfId="47678"/>
    <cellStyle name="常规 7 3 4 4 3 5" xfId="47679"/>
    <cellStyle name="常规 7 3 4 4 3 5 2" xfId="47680"/>
    <cellStyle name="常规 7 3 4 4 3 5 2 2" xfId="47681"/>
    <cellStyle name="常规 7 3 4 4 3 5 3" xfId="47682"/>
    <cellStyle name="常规 7 3 4 4 3 5 3 2" xfId="47683"/>
    <cellStyle name="常规 7 3 4 4 3 5 4" xfId="47684"/>
    <cellStyle name="常规 7 3 4 4 3 5 4 2" xfId="47685"/>
    <cellStyle name="常规 7 3 4 4 3 5 5" xfId="47686"/>
    <cellStyle name="常规 7 3 4 4 3 6" xfId="47687"/>
    <cellStyle name="常规 7 3 4 4 3 6 2" xfId="47688"/>
    <cellStyle name="常规 7 3 4 4 3 6 2 2" xfId="47689"/>
    <cellStyle name="常规 7 3 4 4 3 6 3" xfId="47690"/>
    <cellStyle name="常规 7 3 4 4 3 6 3 2" xfId="47691"/>
    <cellStyle name="常规 7 3 4 4 3 6 4" xfId="47692"/>
    <cellStyle name="常规 7 3 4 4 3 7" xfId="47693"/>
    <cellStyle name="常规 7 3 4 4 3 7 2" xfId="47694"/>
    <cellStyle name="常规 7 3 4 4 3 8" xfId="47695"/>
    <cellStyle name="常规 7 3 4 4 3 8 2" xfId="47696"/>
    <cellStyle name="常规 7 3 4 4 3 9" xfId="47697"/>
    <cellStyle name="常规 7 3 4 4 3 9 2" xfId="47698"/>
    <cellStyle name="常规 7 3 4 4 4" xfId="47699"/>
    <cellStyle name="常规 7 3 4 4 4 2" xfId="47700"/>
    <cellStyle name="常规 7 3 4 4 4 2 2" xfId="47701"/>
    <cellStyle name="常规 7 3 4 4 4 2 2 2" xfId="47702"/>
    <cellStyle name="常规 7 3 4 4 4 2 2 2 2" xfId="47703"/>
    <cellStyle name="常规 7 3 4 4 4 2 2 3" xfId="47704"/>
    <cellStyle name="常规 7 3 4 4 4 2 2 3 2" xfId="47705"/>
    <cellStyle name="常规 7 3 4 4 4 2 2 4" xfId="47706"/>
    <cellStyle name="常规 7 3 4 4 4 2 2 4 2" xfId="47707"/>
    <cellStyle name="常规 7 3 4 4 4 2 2 5" xfId="47708"/>
    <cellStyle name="常规 7 3 4 4 4 2 3" xfId="47709"/>
    <cellStyle name="常规 7 3 4 4 4 2 3 2" xfId="47710"/>
    <cellStyle name="常规 7 3 4 4 4 2 4" xfId="47711"/>
    <cellStyle name="常规 7 3 4 4 4 2 4 2" xfId="47712"/>
    <cellStyle name="常规 7 3 4 4 4 2 5" xfId="47713"/>
    <cellStyle name="常规 7 3 4 4 4 2 5 2" xfId="47714"/>
    <cellStyle name="常规 7 3 4 4 4 2 6" xfId="47715"/>
    <cellStyle name="常规 7 3 4 4 4 3" xfId="47716"/>
    <cellStyle name="常规 7 3 4 4 4 3 2" xfId="47717"/>
    <cellStyle name="常规 7 3 4 4 4 3 2 2" xfId="47718"/>
    <cellStyle name="常规 7 3 4 4 4 3 3" xfId="47719"/>
    <cellStyle name="常规 7 3 4 4 4 3 3 2" xfId="47720"/>
    <cellStyle name="常规 7 3 4 4 4 3 4" xfId="47721"/>
    <cellStyle name="常规 7 3 4 4 4 3 4 2" xfId="47722"/>
    <cellStyle name="常规 7 3 4 4 4 3 5" xfId="47723"/>
    <cellStyle name="常规 7 3 4 4 4 4" xfId="47724"/>
    <cellStyle name="常规 7 3 4 4 4 4 2" xfId="47725"/>
    <cellStyle name="常规 7 3 4 4 4 4 2 2" xfId="47726"/>
    <cellStyle name="常规 7 3 4 4 4 4 3" xfId="47727"/>
    <cellStyle name="常规 7 3 4 4 4 4 3 2" xfId="47728"/>
    <cellStyle name="常规 7 3 4 4 4 4 4" xfId="47729"/>
    <cellStyle name="常规 7 3 4 4 4 4 4 2" xfId="47730"/>
    <cellStyle name="常规 7 3 4 4 4 4 5" xfId="47731"/>
    <cellStyle name="常规 7 3 4 4 4 5" xfId="47732"/>
    <cellStyle name="常规 7 3 4 4 4 5 2" xfId="47733"/>
    <cellStyle name="常规 7 3 4 4 4 5 2 2" xfId="47734"/>
    <cellStyle name="常规 7 3 4 4 4 5 3" xfId="47735"/>
    <cellStyle name="常规 7 3 4 4 4 5 3 2" xfId="47736"/>
    <cellStyle name="常规 7 3 4 4 4 5 4" xfId="47737"/>
    <cellStyle name="常规 7 3 4 4 4 6" xfId="47738"/>
    <cellStyle name="常规 7 3 4 4 4 6 2" xfId="47739"/>
    <cellStyle name="常规 7 3 4 4 4 7" xfId="47740"/>
    <cellStyle name="常规 7 3 4 4 4 7 2" xfId="47741"/>
    <cellStyle name="常规 7 3 4 4 4 8" xfId="47742"/>
    <cellStyle name="常规 7 3 4 4 4 8 2" xfId="47743"/>
    <cellStyle name="常规 7 3 4 4 4 9" xfId="47744"/>
    <cellStyle name="常规 7 3 4 4 5" xfId="47745"/>
    <cellStyle name="常规 7 3 4 4 5 2" xfId="47746"/>
    <cellStyle name="常规 7 3 4 4 5 2 2" xfId="47747"/>
    <cellStyle name="常规 7 3 4 4 5 2 2 2" xfId="47748"/>
    <cellStyle name="常规 7 3 4 4 5 2 3" xfId="47749"/>
    <cellStyle name="常规 7 3 4 4 5 2 3 2" xfId="47750"/>
    <cellStyle name="常规 7 3 4 4 5 2 4" xfId="47751"/>
    <cellStyle name="常规 7 3 4 4 5 2 4 2" xfId="47752"/>
    <cellStyle name="常规 7 3 4 4 5 2 5" xfId="47753"/>
    <cellStyle name="常规 7 3 4 4 5 3" xfId="47754"/>
    <cellStyle name="常规 7 3 4 4 5 3 2" xfId="47755"/>
    <cellStyle name="常规 7 3 4 4 5 4" xfId="47756"/>
    <cellStyle name="常规 7 3 4 4 5 4 2" xfId="47757"/>
    <cellStyle name="常规 7 3 4 4 5 5" xfId="47758"/>
    <cellStyle name="常规 7 3 4 4 5 5 2" xfId="47759"/>
    <cellStyle name="常规 7 3 4 4 5 6" xfId="47760"/>
    <cellStyle name="常规 7 3 4 4 6" xfId="47761"/>
    <cellStyle name="常规 7 3 4 4 6 2" xfId="47762"/>
    <cellStyle name="常规 7 3 4 4 6 2 2" xfId="47763"/>
    <cellStyle name="常规 7 3 4 4 6 3" xfId="47764"/>
    <cellStyle name="常规 7 3 4 4 6 3 2" xfId="47765"/>
    <cellStyle name="常规 7 3 4 4 6 4" xfId="47766"/>
    <cellStyle name="常规 7 3 4 4 6 4 2" xfId="47767"/>
    <cellStyle name="常规 7 3 4 4 6 5" xfId="47768"/>
    <cellStyle name="常规 7 3 4 4 7" xfId="47769"/>
    <cellStyle name="常规 7 3 4 4 7 2" xfId="47770"/>
    <cellStyle name="常规 7 3 4 4 7 2 2" xfId="47771"/>
    <cellStyle name="常规 7 3 4 4 7 3" xfId="47772"/>
    <cellStyle name="常规 7 3 4 4 7 3 2" xfId="47773"/>
    <cellStyle name="常规 7 3 4 4 7 4" xfId="47774"/>
    <cellStyle name="常规 7 3 4 4 7 4 2" xfId="47775"/>
    <cellStyle name="常规 7 3 4 4 7 5" xfId="47776"/>
    <cellStyle name="常规 7 3 4 4 8" xfId="47777"/>
    <cellStyle name="常规 7 3 4 4 8 2" xfId="47778"/>
    <cellStyle name="常规 7 3 4 4 8 2 2" xfId="47779"/>
    <cellStyle name="常规 7 3 4 4 8 3" xfId="47780"/>
    <cellStyle name="常规 7 3 4 4 8 3 2" xfId="47781"/>
    <cellStyle name="常规 7 3 4 4 8 4" xfId="47782"/>
    <cellStyle name="常规 7 3 4 4 9" xfId="47783"/>
    <cellStyle name="常规 7 3 4 4 9 2" xfId="47784"/>
    <cellStyle name="常规 7 3 4 5" xfId="47785"/>
    <cellStyle name="常规 7 3 4 5 10" xfId="47786"/>
    <cellStyle name="常规 7 3 4 5 10 2" xfId="47787"/>
    <cellStyle name="常规 7 3 4 5 11" xfId="47788"/>
    <cellStyle name="常规 7 3 4 5 2" xfId="47789"/>
    <cellStyle name="常规 7 3 4 5 2 10" xfId="47790"/>
    <cellStyle name="常规 7 3 4 5 2 2" xfId="47791"/>
    <cellStyle name="常规 7 3 4 5 2 2 2" xfId="47792"/>
    <cellStyle name="常规 7 3 4 5 2 2 2 2" xfId="47793"/>
    <cellStyle name="常规 7 3 4 5 2 2 2 2 2" xfId="47794"/>
    <cellStyle name="常规 7 3 4 5 2 2 2 2 2 2" xfId="47795"/>
    <cellStyle name="常规 7 3 4 5 2 2 2 2 3" xfId="47796"/>
    <cellStyle name="常规 7 3 4 5 2 2 2 2 3 2" xfId="47797"/>
    <cellStyle name="常规 7 3 4 5 2 2 2 2 4" xfId="47798"/>
    <cellStyle name="常规 7 3 4 5 2 2 2 2 4 2" xfId="47799"/>
    <cellStyle name="常规 7 3 4 5 2 2 2 2 5" xfId="47800"/>
    <cellStyle name="常规 7 3 4 5 2 2 2 3" xfId="47801"/>
    <cellStyle name="常规 7 3 4 5 2 2 2 3 2" xfId="47802"/>
    <cellStyle name="常规 7 3 4 5 2 2 2 4" xfId="47803"/>
    <cellStyle name="常规 7 3 4 5 2 2 2 4 2" xfId="47804"/>
    <cellStyle name="常规 7 3 4 5 2 2 2 5" xfId="47805"/>
    <cellStyle name="常规 7 3 4 5 2 2 2 5 2" xfId="47806"/>
    <cellStyle name="常规 7 3 4 5 2 2 2 6" xfId="47807"/>
    <cellStyle name="常规 7 3 4 5 2 2 3" xfId="47808"/>
    <cellStyle name="常规 7 3 4 5 2 2 3 2" xfId="47809"/>
    <cellStyle name="常规 7 3 4 5 2 2 3 2 2" xfId="47810"/>
    <cellStyle name="常规 7 3 4 5 2 2 3 3" xfId="47811"/>
    <cellStyle name="常规 7 3 4 5 2 2 3 3 2" xfId="47812"/>
    <cellStyle name="常规 7 3 4 5 2 2 3 4" xfId="47813"/>
    <cellStyle name="常规 7 3 4 5 2 2 3 4 2" xfId="47814"/>
    <cellStyle name="常规 7 3 4 5 2 2 3 5" xfId="47815"/>
    <cellStyle name="常规 7 3 4 5 2 2 4" xfId="47816"/>
    <cellStyle name="常规 7 3 4 5 2 2 4 2" xfId="47817"/>
    <cellStyle name="常规 7 3 4 5 2 2 4 2 2" xfId="47818"/>
    <cellStyle name="常规 7 3 4 5 2 2 4 3" xfId="47819"/>
    <cellStyle name="常规 7 3 4 5 2 2 4 3 2" xfId="47820"/>
    <cellStyle name="常规 7 3 4 5 2 2 4 4" xfId="47821"/>
    <cellStyle name="常规 7 3 4 5 2 2 4 4 2" xfId="47822"/>
    <cellStyle name="常规 7 3 4 5 2 2 4 5" xfId="47823"/>
    <cellStyle name="常规 7 3 4 5 2 2 5" xfId="47824"/>
    <cellStyle name="常规 7 3 4 5 2 2 5 2" xfId="47825"/>
    <cellStyle name="常规 7 3 4 5 2 2 5 2 2" xfId="47826"/>
    <cellStyle name="常规 7 3 4 5 2 2 5 3" xfId="47827"/>
    <cellStyle name="常规 7 3 4 5 2 2 5 3 2" xfId="47828"/>
    <cellStyle name="常规 7 3 4 5 2 2 5 4" xfId="47829"/>
    <cellStyle name="常规 7 3 4 5 2 2 6" xfId="47830"/>
    <cellStyle name="常规 7 3 4 5 2 2 6 2" xfId="47831"/>
    <cellStyle name="常规 7 3 4 5 2 2 7" xfId="47832"/>
    <cellStyle name="常规 7 3 4 5 2 2 7 2" xfId="47833"/>
    <cellStyle name="常规 7 3 4 5 2 2 8" xfId="47834"/>
    <cellStyle name="常规 7 3 4 5 2 2 8 2" xfId="47835"/>
    <cellStyle name="常规 7 3 4 5 2 2 9" xfId="47836"/>
    <cellStyle name="常规 7 3 4 5 2 3" xfId="47837"/>
    <cellStyle name="常规 7 3 4 5 2 3 2" xfId="47838"/>
    <cellStyle name="常规 7 3 4 5 2 3 2 2" xfId="47839"/>
    <cellStyle name="常规 7 3 4 5 2 3 2 2 2" xfId="47840"/>
    <cellStyle name="常规 7 3 4 5 2 3 2 3" xfId="47841"/>
    <cellStyle name="常规 7 3 4 5 2 3 2 3 2" xfId="47842"/>
    <cellStyle name="常规 7 3 4 5 2 3 2 4" xfId="47843"/>
    <cellStyle name="常规 7 3 4 5 2 3 2 4 2" xfId="47844"/>
    <cellStyle name="常规 7 3 4 5 2 3 2 5" xfId="47845"/>
    <cellStyle name="常规 7 3 4 5 2 3 3" xfId="47846"/>
    <cellStyle name="常规 7 3 4 5 2 3 3 2" xfId="47847"/>
    <cellStyle name="常规 7 3 4 5 2 3 4" xfId="47848"/>
    <cellStyle name="常规 7 3 4 5 2 3 4 2" xfId="47849"/>
    <cellStyle name="常规 7 3 4 5 2 3 5" xfId="47850"/>
    <cellStyle name="常规 7 3 4 5 2 3 5 2" xfId="47851"/>
    <cellStyle name="常规 7 3 4 5 2 3 6" xfId="47852"/>
    <cellStyle name="常规 7 3 4 5 2 4" xfId="47853"/>
    <cellStyle name="常规 7 3 4 5 2 4 2" xfId="47854"/>
    <cellStyle name="常规 7 3 4 5 2 4 2 2" xfId="47855"/>
    <cellStyle name="常规 7 3 4 5 2 4 3" xfId="47856"/>
    <cellStyle name="常规 7 3 4 5 2 4 3 2" xfId="47857"/>
    <cellStyle name="常规 7 3 4 5 2 4 4" xfId="47858"/>
    <cellStyle name="常规 7 3 4 5 2 4 4 2" xfId="47859"/>
    <cellStyle name="常规 7 3 4 5 2 4 5" xfId="47860"/>
    <cellStyle name="常规 7 3 4 5 2 5" xfId="47861"/>
    <cellStyle name="常规 7 3 4 5 2 5 2" xfId="47862"/>
    <cellStyle name="常规 7 3 4 5 2 5 2 2" xfId="47863"/>
    <cellStyle name="常规 7 3 4 5 2 5 3" xfId="47864"/>
    <cellStyle name="常规 7 3 4 5 2 5 3 2" xfId="47865"/>
    <cellStyle name="常规 7 3 4 5 2 5 4" xfId="47866"/>
    <cellStyle name="常规 7 3 4 5 2 5 4 2" xfId="47867"/>
    <cellStyle name="常规 7 3 4 5 2 5 5" xfId="47868"/>
    <cellStyle name="常规 7 3 4 5 2 6" xfId="47869"/>
    <cellStyle name="常规 7 3 4 5 2 6 2" xfId="47870"/>
    <cellStyle name="常规 7 3 4 5 2 6 2 2" xfId="47871"/>
    <cellStyle name="常规 7 3 4 5 2 6 3" xfId="47872"/>
    <cellStyle name="常规 7 3 4 5 2 6 3 2" xfId="47873"/>
    <cellStyle name="常规 7 3 4 5 2 6 4" xfId="47874"/>
    <cellStyle name="常规 7 3 4 5 2 7" xfId="47875"/>
    <cellStyle name="常规 7 3 4 5 2 7 2" xfId="47876"/>
    <cellStyle name="常规 7 3 4 5 2 8" xfId="47877"/>
    <cellStyle name="常规 7 3 4 5 2 8 2" xfId="47878"/>
    <cellStyle name="常规 7 3 4 5 2 9" xfId="47879"/>
    <cellStyle name="常规 7 3 4 5 2 9 2" xfId="47880"/>
    <cellStyle name="常规 7 3 4 5 3" xfId="47881"/>
    <cellStyle name="常规 7 3 4 5 3 2" xfId="47882"/>
    <cellStyle name="常规 7 3 4 5 3 2 2" xfId="47883"/>
    <cellStyle name="常规 7 3 4 5 3 2 2 2" xfId="47884"/>
    <cellStyle name="常规 7 3 4 5 3 2 2 2 2" xfId="47885"/>
    <cellStyle name="常规 7 3 4 5 3 2 2 3" xfId="47886"/>
    <cellStyle name="常规 7 3 4 5 3 2 2 3 2" xfId="47887"/>
    <cellStyle name="常规 7 3 4 5 3 2 2 4" xfId="47888"/>
    <cellStyle name="常规 7 3 4 5 3 2 2 4 2" xfId="47889"/>
    <cellStyle name="常规 7 3 4 5 3 2 2 5" xfId="47890"/>
    <cellStyle name="常规 7 3 4 5 3 2 3" xfId="47891"/>
    <cellStyle name="常规 7 3 4 5 3 2 3 2" xfId="47892"/>
    <cellStyle name="常规 7 3 4 5 3 2 4" xfId="47893"/>
    <cellStyle name="常规 7 3 4 5 3 2 4 2" xfId="47894"/>
    <cellStyle name="常规 7 3 4 5 3 2 5" xfId="47895"/>
    <cellStyle name="常规 7 3 4 5 3 2 5 2" xfId="47896"/>
    <cellStyle name="常规 7 3 4 5 3 2 6" xfId="47897"/>
    <cellStyle name="常规 7 3 4 5 3 3" xfId="47898"/>
    <cellStyle name="常规 7 3 4 5 3 3 2" xfId="47899"/>
    <cellStyle name="常规 7 3 4 5 3 3 2 2" xfId="47900"/>
    <cellStyle name="常规 7 3 4 5 3 3 3" xfId="47901"/>
    <cellStyle name="常规 7 3 4 5 3 3 3 2" xfId="47902"/>
    <cellStyle name="常规 7 3 4 5 3 3 4" xfId="47903"/>
    <cellStyle name="常规 7 3 4 5 3 3 4 2" xfId="47904"/>
    <cellStyle name="常规 7 3 4 5 3 3 5" xfId="47905"/>
    <cellStyle name="常规 7 3 4 5 3 4" xfId="47906"/>
    <cellStyle name="常规 7 3 4 5 3 4 2" xfId="47907"/>
    <cellStyle name="常规 7 3 4 5 3 4 2 2" xfId="47908"/>
    <cellStyle name="常规 7 3 4 5 3 4 3" xfId="47909"/>
    <cellStyle name="常规 7 3 4 5 3 4 3 2" xfId="47910"/>
    <cellStyle name="常规 7 3 4 5 3 4 4" xfId="47911"/>
    <cellStyle name="常规 7 3 4 5 3 4 4 2" xfId="47912"/>
    <cellStyle name="常规 7 3 4 5 3 4 5" xfId="47913"/>
    <cellStyle name="常规 7 3 4 5 3 5" xfId="47914"/>
    <cellStyle name="常规 7 3 4 5 3 5 2" xfId="47915"/>
    <cellStyle name="常规 7 3 4 5 3 5 2 2" xfId="47916"/>
    <cellStyle name="常规 7 3 4 5 3 5 3" xfId="47917"/>
    <cellStyle name="常规 7 3 4 5 3 5 3 2" xfId="47918"/>
    <cellStyle name="常规 7 3 4 5 3 5 4" xfId="47919"/>
    <cellStyle name="常规 7 3 4 5 3 6" xfId="47920"/>
    <cellStyle name="常规 7 3 4 5 3 6 2" xfId="47921"/>
    <cellStyle name="常规 7 3 4 5 3 7" xfId="47922"/>
    <cellStyle name="常规 7 3 4 5 3 7 2" xfId="47923"/>
    <cellStyle name="常规 7 3 4 5 3 8" xfId="47924"/>
    <cellStyle name="常规 7 3 4 5 3 8 2" xfId="47925"/>
    <cellStyle name="常规 7 3 4 5 3 9" xfId="47926"/>
    <cellStyle name="常规 7 3 4 5 4" xfId="47927"/>
    <cellStyle name="常规 7 3 4 5 4 2" xfId="47928"/>
    <cellStyle name="常规 7 3 4 5 4 2 2" xfId="47929"/>
    <cellStyle name="常规 7 3 4 5 4 2 2 2" xfId="47930"/>
    <cellStyle name="常规 7 3 4 5 4 2 3" xfId="47931"/>
    <cellStyle name="常规 7 3 4 5 4 2 3 2" xfId="47932"/>
    <cellStyle name="常规 7 3 4 5 4 2 4" xfId="47933"/>
    <cellStyle name="常规 7 3 4 5 4 2 4 2" xfId="47934"/>
    <cellStyle name="常规 7 3 4 5 4 2 5" xfId="47935"/>
    <cellStyle name="常规 7 3 4 5 4 3" xfId="47936"/>
    <cellStyle name="常规 7 3 4 5 4 3 2" xfId="47937"/>
    <cellStyle name="常规 7 3 4 5 4 4" xfId="47938"/>
    <cellStyle name="常规 7 3 4 5 4 4 2" xfId="47939"/>
    <cellStyle name="常规 7 3 4 5 4 5" xfId="47940"/>
    <cellStyle name="常规 7 3 4 5 4 5 2" xfId="47941"/>
    <cellStyle name="常规 7 3 4 5 4 6" xfId="47942"/>
    <cellStyle name="常规 7 3 4 5 5" xfId="47943"/>
    <cellStyle name="常规 7 3 4 5 5 2" xfId="47944"/>
    <cellStyle name="常规 7 3 4 5 5 2 2" xfId="47945"/>
    <cellStyle name="常规 7 3 4 5 5 3" xfId="47946"/>
    <cellStyle name="常规 7 3 4 5 5 3 2" xfId="47947"/>
    <cellStyle name="常规 7 3 4 5 5 4" xfId="47948"/>
    <cellStyle name="常规 7 3 4 5 5 4 2" xfId="47949"/>
    <cellStyle name="常规 7 3 4 5 5 5" xfId="47950"/>
    <cellStyle name="常规 7 3 4 5 6" xfId="47951"/>
    <cellStyle name="常规 7 3 4 5 6 2" xfId="47952"/>
    <cellStyle name="常规 7 3 4 5 6 2 2" xfId="47953"/>
    <cellStyle name="常规 7 3 4 5 6 3" xfId="47954"/>
    <cellStyle name="常规 7 3 4 5 6 3 2" xfId="47955"/>
    <cellStyle name="常规 7 3 4 5 6 4" xfId="47956"/>
    <cellStyle name="常规 7 3 4 5 6 4 2" xfId="47957"/>
    <cellStyle name="常规 7 3 4 5 6 5" xfId="47958"/>
    <cellStyle name="常规 7 3 4 5 7" xfId="47959"/>
    <cellStyle name="常规 7 3 4 5 7 2" xfId="47960"/>
    <cellStyle name="常规 7 3 4 5 7 2 2" xfId="47961"/>
    <cellStyle name="常规 7 3 4 5 7 3" xfId="47962"/>
    <cellStyle name="常规 7 3 4 5 7 3 2" xfId="47963"/>
    <cellStyle name="常规 7 3 4 5 7 4" xfId="47964"/>
    <cellStyle name="常规 7 3 4 5 8" xfId="47965"/>
    <cellStyle name="常规 7 3 4 5 8 2" xfId="47966"/>
    <cellStyle name="常规 7 3 4 5 9" xfId="47967"/>
    <cellStyle name="常规 7 3 4 5 9 2" xfId="47968"/>
    <cellStyle name="常规 7 3 4 6" xfId="47969"/>
    <cellStyle name="常规 7 3 4 6 10" xfId="47970"/>
    <cellStyle name="常规 7 3 4 6 10 2" xfId="47971"/>
    <cellStyle name="常规 7 3 4 6 11" xfId="47972"/>
    <cellStyle name="常规 7 3 4 6 2" xfId="47973"/>
    <cellStyle name="常规 7 3 4 6 2 10" xfId="47974"/>
    <cellStyle name="常规 7 3 4 6 2 2" xfId="47975"/>
    <cellStyle name="常规 7 3 4 6 2 2 2" xfId="47976"/>
    <cellStyle name="常规 7 3 4 6 2 2 2 2" xfId="47977"/>
    <cellStyle name="常规 7 3 4 6 2 2 2 2 2" xfId="47978"/>
    <cellStyle name="常规 7 3 4 6 2 2 2 2 2 2" xfId="47979"/>
    <cellStyle name="常规 7 3 4 6 2 2 2 2 3" xfId="47980"/>
    <cellStyle name="常规 7 3 4 6 2 2 2 2 3 2" xfId="47981"/>
    <cellStyle name="常规 7 3 4 6 2 2 2 2 4" xfId="47982"/>
    <cellStyle name="常规 7 3 4 6 2 2 2 2 4 2" xfId="47983"/>
    <cellStyle name="常规 7 3 4 6 2 2 2 2 5" xfId="47984"/>
    <cellStyle name="常规 7 3 4 6 2 2 2 3" xfId="47985"/>
    <cellStyle name="常规 7 3 4 6 2 2 2 3 2" xfId="47986"/>
    <cellStyle name="常规 7 3 4 6 2 2 2 4" xfId="47987"/>
    <cellStyle name="常规 7 3 4 6 2 2 2 4 2" xfId="47988"/>
    <cellStyle name="常规 7 3 4 6 2 2 2 5" xfId="47989"/>
    <cellStyle name="常规 7 3 4 6 2 2 2 5 2" xfId="47990"/>
    <cellStyle name="常规 7 3 4 6 2 2 2 6" xfId="47991"/>
    <cellStyle name="常规 7 3 4 6 2 2 3" xfId="47992"/>
    <cellStyle name="常规 7 3 4 6 2 2 3 2" xfId="47993"/>
    <cellStyle name="常规 7 3 4 6 2 2 3 2 2" xfId="47994"/>
    <cellStyle name="常规 7 3 4 6 2 2 3 3" xfId="47995"/>
    <cellStyle name="常规 7 3 4 6 2 2 3 3 2" xfId="47996"/>
    <cellStyle name="常规 7 3 4 6 2 2 3 4" xfId="47997"/>
    <cellStyle name="常规 7 3 4 6 2 2 3 4 2" xfId="47998"/>
    <cellStyle name="常规 7 3 4 6 2 2 3 5" xfId="47999"/>
    <cellStyle name="常规 7 3 4 6 2 2 4" xfId="48000"/>
    <cellStyle name="常规 7 3 4 6 2 2 4 2" xfId="48001"/>
    <cellStyle name="常规 7 3 4 6 2 2 4 2 2" xfId="48002"/>
    <cellStyle name="常规 7 3 4 6 2 2 4 3" xfId="48003"/>
    <cellStyle name="常规 7 3 4 6 2 2 4 3 2" xfId="48004"/>
    <cellStyle name="常规 7 3 4 6 2 2 4 4" xfId="48005"/>
    <cellStyle name="常规 7 3 4 6 2 2 4 4 2" xfId="48006"/>
    <cellStyle name="常规 7 3 4 6 2 2 4 5" xfId="48007"/>
    <cellStyle name="常规 7 3 4 6 2 2 5" xfId="48008"/>
    <cellStyle name="常规 7 3 4 6 2 2 5 2" xfId="48009"/>
    <cellStyle name="常规 7 3 4 6 2 2 5 2 2" xfId="48010"/>
    <cellStyle name="常规 7 3 4 6 2 2 5 3" xfId="48011"/>
    <cellStyle name="常规 7 3 4 6 2 2 5 3 2" xfId="48012"/>
    <cellStyle name="常规 7 3 4 6 2 2 5 4" xfId="48013"/>
    <cellStyle name="常规 7 3 4 6 2 2 6" xfId="48014"/>
    <cellStyle name="常规 7 3 4 6 2 2 6 2" xfId="48015"/>
    <cellStyle name="常规 7 3 4 6 2 2 7" xfId="48016"/>
    <cellStyle name="常规 7 3 4 6 2 2 7 2" xfId="48017"/>
    <cellStyle name="常规 7 3 4 6 2 2 8" xfId="48018"/>
    <cellStyle name="常规 7 3 4 6 2 2 8 2" xfId="48019"/>
    <cellStyle name="常规 7 3 4 6 2 2 9" xfId="48020"/>
    <cellStyle name="常规 7 3 4 6 2 3" xfId="48021"/>
    <cellStyle name="常规 7 3 4 6 2 3 2" xfId="48022"/>
    <cellStyle name="常规 7 3 4 6 2 3 2 2" xfId="48023"/>
    <cellStyle name="常规 7 3 4 6 2 3 2 2 2" xfId="48024"/>
    <cellStyle name="常规 7 3 4 6 2 3 2 3" xfId="48025"/>
    <cellStyle name="常规 7 3 4 6 2 3 2 3 2" xfId="48026"/>
    <cellStyle name="常规 7 3 4 6 2 3 2 4" xfId="48027"/>
    <cellStyle name="常规 7 3 4 6 2 3 2 4 2" xfId="48028"/>
    <cellStyle name="常规 7 3 4 6 2 3 2 5" xfId="48029"/>
    <cellStyle name="常规 7 3 4 6 2 3 3" xfId="48030"/>
    <cellStyle name="常规 7 3 4 6 2 3 3 2" xfId="48031"/>
    <cellStyle name="常规 7 3 4 6 2 3 4" xfId="48032"/>
    <cellStyle name="常规 7 3 4 6 2 3 4 2" xfId="48033"/>
    <cellStyle name="常规 7 3 4 6 2 3 5" xfId="48034"/>
    <cellStyle name="常规 7 3 4 6 2 3 5 2" xfId="48035"/>
    <cellStyle name="常规 7 3 4 6 2 3 6" xfId="48036"/>
    <cellStyle name="常规 7 3 4 6 2 4" xfId="48037"/>
    <cellStyle name="常规 7 3 4 6 2 4 2" xfId="48038"/>
    <cellStyle name="常规 7 3 4 6 2 4 2 2" xfId="48039"/>
    <cellStyle name="常规 7 3 4 6 2 4 3" xfId="48040"/>
    <cellStyle name="常规 7 3 4 6 2 4 3 2" xfId="48041"/>
    <cellStyle name="常规 7 3 4 6 2 4 4" xfId="48042"/>
    <cellStyle name="常规 7 3 4 6 2 4 4 2" xfId="48043"/>
    <cellStyle name="常规 7 3 4 6 2 4 5" xfId="48044"/>
    <cellStyle name="常规 7 3 4 6 2 5" xfId="48045"/>
    <cellStyle name="常规 7 3 4 6 2 5 2" xfId="48046"/>
    <cellStyle name="常规 7 3 4 6 2 5 2 2" xfId="48047"/>
    <cellStyle name="常规 7 3 4 6 2 5 3" xfId="48048"/>
    <cellStyle name="常规 7 3 4 6 2 5 3 2" xfId="48049"/>
    <cellStyle name="常规 7 3 4 6 2 5 4" xfId="48050"/>
    <cellStyle name="常规 7 3 4 6 2 5 4 2" xfId="48051"/>
    <cellStyle name="常规 7 3 4 6 2 5 5" xfId="48052"/>
    <cellStyle name="常规 7 3 4 6 2 6" xfId="48053"/>
    <cellStyle name="常规 7 3 4 6 2 6 2" xfId="48054"/>
    <cellStyle name="常规 7 3 4 6 2 6 2 2" xfId="48055"/>
    <cellStyle name="常规 7 3 4 6 2 6 3" xfId="48056"/>
    <cellStyle name="常规 7 3 4 6 2 6 3 2" xfId="48057"/>
    <cellStyle name="常规 7 3 4 6 2 6 4" xfId="48058"/>
    <cellStyle name="常规 7 3 4 6 2 7" xfId="48059"/>
    <cellStyle name="常规 7 3 4 6 2 7 2" xfId="48060"/>
    <cellStyle name="常规 7 3 4 6 2 8" xfId="48061"/>
    <cellStyle name="常规 7 3 4 6 2 8 2" xfId="48062"/>
    <cellStyle name="常规 7 3 4 6 2 9" xfId="48063"/>
    <cellStyle name="常规 7 3 4 6 2 9 2" xfId="48064"/>
    <cellStyle name="常规 7 3 4 6 3" xfId="48065"/>
    <cellStyle name="常规 7 3 4 6 3 2" xfId="48066"/>
    <cellStyle name="常规 7 3 4 6 3 2 2" xfId="48067"/>
    <cellStyle name="常规 7 3 4 6 3 2 2 2" xfId="48068"/>
    <cellStyle name="常规 7 3 4 6 3 2 2 2 2" xfId="48069"/>
    <cellStyle name="常规 7 3 4 6 3 2 2 3" xfId="48070"/>
    <cellStyle name="常规 7 3 4 6 3 2 2 3 2" xfId="48071"/>
    <cellStyle name="常规 7 3 4 6 3 2 2 4" xfId="48072"/>
    <cellStyle name="常规 7 3 4 6 3 2 2 4 2" xfId="48073"/>
    <cellStyle name="常规 7 3 4 6 3 2 2 5" xfId="48074"/>
    <cellStyle name="常规 7 3 4 6 3 2 3" xfId="48075"/>
    <cellStyle name="常规 7 3 4 6 3 2 3 2" xfId="48076"/>
    <cellStyle name="常规 7 3 4 6 3 2 4" xfId="48077"/>
    <cellStyle name="常规 7 3 4 6 3 2 4 2" xfId="48078"/>
    <cellStyle name="常规 7 3 4 6 3 2 5" xfId="48079"/>
    <cellStyle name="常规 7 3 4 6 3 2 5 2" xfId="48080"/>
    <cellStyle name="常规 7 3 4 6 3 2 6" xfId="48081"/>
    <cellStyle name="常规 7 3 4 6 3 3" xfId="48082"/>
    <cellStyle name="常规 7 3 4 6 3 3 2" xfId="48083"/>
    <cellStyle name="常规 7 3 4 6 3 3 2 2" xfId="48084"/>
    <cellStyle name="常规 7 3 4 6 3 3 3" xfId="48085"/>
    <cellStyle name="常规 7 3 4 6 3 3 3 2" xfId="48086"/>
    <cellStyle name="常规 7 3 4 6 3 3 4" xfId="48087"/>
    <cellStyle name="常规 7 3 4 6 3 3 4 2" xfId="48088"/>
    <cellStyle name="常规 7 3 4 6 3 3 5" xfId="48089"/>
    <cellStyle name="常规 7 3 4 6 3 4" xfId="48090"/>
    <cellStyle name="常规 7 3 4 6 3 4 2" xfId="48091"/>
    <cellStyle name="常规 7 3 4 6 3 4 2 2" xfId="48092"/>
    <cellStyle name="常规 7 3 4 6 3 4 3" xfId="48093"/>
    <cellStyle name="常规 7 3 4 6 3 4 3 2" xfId="48094"/>
    <cellStyle name="常规 7 3 4 6 3 4 4" xfId="48095"/>
    <cellStyle name="常规 7 3 4 6 3 4 4 2" xfId="48096"/>
    <cellStyle name="常规 7 3 4 6 3 4 5" xfId="48097"/>
    <cellStyle name="常规 7 3 4 6 3 5" xfId="48098"/>
    <cellStyle name="常规 7 3 4 6 3 5 2" xfId="48099"/>
    <cellStyle name="常规 7 3 4 6 3 5 2 2" xfId="48100"/>
    <cellStyle name="常规 7 3 4 6 3 5 3" xfId="48101"/>
    <cellStyle name="常规 7 3 4 6 3 5 3 2" xfId="48102"/>
    <cellStyle name="常规 7 3 4 6 3 5 4" xfId="48103"/>
    <cellStyle name="常规 7 3 4 6 3 6" xfId="48104"/>
    <cellStyle name="常规 7 3 4 6 3 6 2" xfId="48105"/>
    <cellStyle name="常规 7 3 4 6 3 7" xfId="48106"/>
    <cellStyle name="常规 7 3 4 6 3 7 2" xfId="48107"/>
    <cellStyle name="常规 7 3 4 6 3 8" xfId="48108"/>
    <cellStyle name="常规 7 3 4 6 3 8 2" xfId="48109"/>
    <cellStyle name="常规 7 3 4 6 3 9" xfId="48110"/>
    <cellStyle name="常规 7 3 4 6 4" xfId="48111"/>
    <cellStyle name="常规 7 3 4 6 4 2" xfId="48112"/>
    <cellStyle name="常规 7 3 4 6 4 2 2" xfId="48113"/>
    <cellStyle name="常规 7 3 4 6 4 2 2 2" xfId="48114"/>
    <cellStyle name="常规 7 3 4 6 4 2 3" xfId="48115"/>
    <cellStyle name="常规 7 3 4 6 4 2 3 2" xfId="48116"/>
    <cellStyle name="常规 7 3 4 6 4 2 4" xfId="48117"/>
    <cellStyle name="常规 7 3 4 6 4 2 4 2" xfId="48118"/>
    <cellStyle name="常规 7 3 4 6 4 2 5" xfId="48119"/>
    <cellStyle name="常规 7 3 4 6 4 3" xfId="48120"/>
    <cellStyle name="常规 7 3 4 6 4 3 2" xfId="48121"/>
    <cellStyle name="常规 7 3 4 6 4 4" xfId="48122"/>
    <cellStyle name="常规 7 3 4 6 4 4 2" xfId="48123"/>
    <cellStyle name="常规 7 3 4 6 4 5" xfId="48124"/>
    <cellStyle name="常规 7 3 4 6 4 5 2" xfId="48125"/>
    <cellStyle name="常规 7 3 4 6 4 6" xfId="48126"/>
    <cellStyle name="常规 7 3 4 6 5" xfId="48127"/>
    <cellStyle name="常规 7 3 4 6 5 2" xfId="48128"/>
    <cellStyle name="常规 7 3 4 6 5 2 2" xfId="48129"/>
    <cellStyle name="常规 7 3 4 6 5 3" xfId="48130"/>
    <cellStyle name="常规 7 3 4 6 5 3 2" xfId="48131"/>
    <cellStyle name="常规 7 3 4 6 5 4" xfId="48132"/>
    <cellStyle name="常规 7 3 4 6 5 4 2" xfId="48133"/>
    <cellStyle name="常规 7 3 4 6 5 5" xfId="48134"/>
    <cellStyle name="常规 7 3 4 6 6" xfId="48135"/>
    <cellStyle name="常规 7 3 4 6 6 2" xfId="48136"/>
    <cellStyle name="常规 7 3 4 6 6 2 2" xfId="48137"/>
    <cellStyle name="常规 7 3 4 6 6 3" xfId="48138"/>
    <cellStyle name="常规 7 3 4 6 6 3 2" xfId="48139"/>
    <cellStyle name="常规 7 3 4 6 6 4" xfId="48140"/>
    <cellStyle name="常规 7 3 4 6 6 4 2" xfId="48141"/>
    <cellStyle name="常规 7 3 4 6 6 5" xfId="48142"/>
    <cellStyle name="常规 7 3 4 6 7" xfId="48143"/>
    <cellStyle name="常规 7 3 4 6 7 2" xfId="48144"/>
    <cellStyle name="常规 7 3 4 6 7 2 2" xfId="48145"/>
    <cellStyle name="常规 7 3 4 6 7 3" xfId="48146"/>
    <cellStyle name="常规 7 3 4 6 7 3 2" xfId="48147"/>
    <cellStyle name="常规 7 3 4 6 7 4" xfId="48148"/>
    <cellStyle name="常规 7 3 4 6 8" xfId="48149"/>
    <cellStyle name="常规 7 3 4 6 8 2" xfId="48150"/>
    <cellStyle name="常规 7 3 4 6 9" xfId="48151"/>
    <cellStyle name="常规 7 3 4 6 9 2" xfId="48152"/>
    <cellStyle name="常规 7 3 4 7" xfId="48153"/>
    <cellStyle name="常规 7 3 4 7 10" xfId="48154"/>
    <cellStyle name="常规 7 3 4 7 2" xfId="48155"/>
    <cellStyle name="常规 7 3 4 7 2 2" xfId="48156"/>
    <cellStyle name="常规 7 3 4 7 2 2 2" xfId="48157"/>
    <cellStyle name="常规 7 3 4 7 2 2 2 2" xfId="48158"/>
    <cellStyle name="常规 7 3 4 7 2 2 2 2 2" xfId="48159"/>
    <cellStyle name="常规 7 3 4 7 2 2 2 3" xfId="48160"/>
    <cellStyle name="常规 7 3 4 7 2 2 2 3 2" xfId="48161"/>
    <cellStyle name="常规 7 3 4 7 2 2 2 4" xfId="48162"/>
    <cellStyle name="常规 7 3 4 7 2 2 2 4 2" xfId="48163"/>
    <cellStyle name="常规 7 3 4 7 2 2 2 5" xfId="48164"/>
    <cellStyle name="常规 7 3 4 7 2 2 3" xfId="48165"/>
    <cellStyle name="常规 7 3 4 7 2 2 3 2" xfId="48166"/>
    <cellStyle name="常规 7 3 4 7 2 2 4" xfId="48167"/>
    <cellStyle name="常规 7 3 4 7 2 2 4 2" xfId="48168"/>
    <cellStyle name="常规 7 3 4 7 2 2 5" xfId="48169"/>
    <cellStyle name="常规 7 3 4 7 2 2 5 2" xfId="48170"/>
    <cellStyle name="常规 7 3 4 7 2 2 6" xfId="48171"/>
    <cellStyle name="常规 7 3 4 7 2 3" xfId="48172"/>
    <cellStyle name="常规 7 3 4 7 2 3 2" xfId="48173"/>
    <cellStyle name="常规 7 3 4 7 2 3 2 2" xfId="48174"/>
    <cellStyle name="常规 7 3 4 7 2 3 3" xfId="48175"/>
    <cellStyle name="常规 7 3 4 7 2 3 3 2" xfId="48176"/>
    <cellStyle name="常规 7 3 4 7 2 3 4" xfId="48177"/>
    <cellStyle name="常规 7 3 4 7 2 3 4 2" xfId="48178"/>
    <cellStyle name="常规 7 3 4 7 2 3 5" xfId="48179"/>
    <cellStyle name="常规 7 3 4 7 2 4" xfId="48180"/>
    <cellStyle name="常规 7 3 4 7 2 4 2" xfId="48181"/>
    <cellStyle name="常规 7 3 4 7 2 4 2 2" xfId="48182"/>
    <cellStyle name="常规 7 3 4 7 2 4 3" xfId="48183"/>
    <cellStyle name="常规 7 3 4 7 2 4 3 2" xfId="48184"/>
    <cellStyle name="常规 7 3 4 7 2 4 4" xfId="48185"/>
    <cellStyle name="常规 7 3 4 7 2 4 4 2" xfId="48186"/>
    <cellStyle name="常规 7 3 4 7 2 4 5" xfId="48187"/>
    <cellStyle name="常规 7 3 4 7 2 5" xfId="48188"/>
    <cellStyle name="常规 7 3 4 7 2 5 2" xfId="48189"/>
    <cellStyle name="常规 7 3 4 7 2 5 2 2" xfId="48190"/>
    <cellStyle name="常规 7 3 4 7 2 5 3" xfId="48191"/>
    <cellStyle name="常规 7 3 4 7 2 5 3 2" xfId="48192"/>
    <cellStyle name="常规 7 3 4 7 2 5 4" xfId="48193"/>
    <cellStyle name="常规 7 3 4 7 2 6" xfId="48194"/>
    <cellStyle name="常规 7 3 4 7 2 6 2" xfId="48195"/>
    <cellStyle name="常规 7 3 4 7 2 7" xfId="48196"/>
    <cellStyle name="常规 7 3 4 7 2 7 2" xfId="48197"/>
    <cellStyle name="常规 7 3 4 7 2 8" xfId="48198"/>
    <cellStyle name="常规 7 3 4 7 2 8 2" xfId="48199"/>
    <cellStyle name="常规 7 3 4 7 2 9" xfId="48200"/>
    <cellStyle name="常规 7 3 4 7 3" xfId="48201"/>
    <cellStyle name="常规 7 3 4 7 3 2" xfId="48202"/>
    <cellStyle name="常规 7 3 4 7 3 2 2" xfId="48203"/>
    <cellStyle name="常规 7 3 4 7 3 2 2 2" xfId="48204"/>
    <cellStyle name="常规 7 3 4 7 3 2 3" xfId="48205"/>
    <cellStyle name="常规 7 3 4 7 3 2 3 2" xfId="48206"/>
    <cellStyle name="常规 7 3 4 7 3 2 4" xfId="48207"/>
    <cellStyle name="常规 7 3 4 7 3 2 4 2" xfId="48208"/>
    <cellStyle name="常规 7 3 4 7 3 2 5" xfId="48209"/>
    <cellStyle name="常规 7 3 4 7 3 3" xfId="48210"/>
    <cellStyle name="常规 7 3 4 7 3 3 2" xfId="48211"/>
    <cellStyle name="常规 7 3 4 7 3 4" xfId="48212"/>
    <cellStyle name="常规 7 3 4 7 3 4 2" xfId="48213"/>
    <cellStyle name="常规 7 3 4 7 3 5" xfId="48214"/>
    <cellStyle name="常规 7 3 4 7 3 5 2" xfId="48215"/>
    <cellStyle name="常规 7 3 4 7 3 6" xfId="48216"/>
    <cellStyle name="常规 7 3 4 7 4" xfId="48217"/>
    <cellStyle name="常规 7 3 4 7 4 2" xfId="48218"/>
    <cellStyle name="常规 7 3 4 7 4 2 2" xfId="48219"/>
    <cellStyle name="常规 7 3 4 7 4 3" xfId="48220"/>
    <cellStyle name="常规 7 3 4 7 4 3 2" xfId="48221"/>
    <cellStyle name="常规 7 3 4 7 4 4" xfId="48222"/>
    <cellStyle name="常规 7 3 4 7 4 4 2" xfId="48223"/>
    <cellStyle name="常规 7 3 4 7 4 5" xfId="48224"/>
    <cellStyle name="常规 7 3 4 7 5" xfId="48225"/>
    <cellStyle name="常规 7 3 4 7 5 2" xfId="48226"/>
    <cellStyle name="常规 7 3 4 7 5 2 2" xfId="48227"/>
    <cellStyle name="常规 7 3 4 7 5 3" xfId="48228"/>
    <cellStyle name="常规 7 3 4 7 5 3 2" xfId="48229"/>
    <cellStyle name="常规 7 3 4 7 5 4" xfId="48230"/>
    <cellStyle name="常规 7 3 4 7 5 4 2" xfId="48231"/>
    <cellStyle name="常规 7 3 4 7 5 5" xfId="48232"/>
    <cellStyle name="常规 7 3 4 7 6" xfId="48233"/>
    <cellStyle name="常规 7 3 4 7 6 2" xfId="48234"/>
    <cellStyle name="常规 7 3 4 7 6 2 2" xfId="48235"/>
    <cellStyle name="常规 7 3 4 7 6 3" xfId="48236"/>
    <cellStyle name="常规 7 3 4 7 6 3 2" xfId="48237"/>
    <cellStyle name="常规 7 3 4 7 6 4" xfId="48238"/>
    <cellStyle name="常规 7 3 4 7 7" xfId="48239"/>
    <cellStyle name="常规 7 3 4 7 7 2" xfId="48240"/>
    <cellStyle name="常规 7 3 4 7 8" xfId="48241"/>
    <cellStyle name="常规 7 3 4 7 8 2" xfId="48242"/>
    <cellStyle name="常规 7 3 4 7 9" xfId="48243"/>
    <cellStyle name="常规 7 3 4 7 9 2" xfId="48244"/>
    <cellStyle name="常规 7 3 4 8" xfId="48245"/>
    <cellStyle name="常规 7 3 4 8 2" xfId="48246"/>
    <cellStyle name="常规 7 3 4 8 2 2" xfId="48247"/>
    <cellStyle name="常规 7 3 4 8 2 2 2" xfId="48248"/>
    <cellStyle name="常规 7 3 4 8 2 2 2 2" xfId="48249"/>
    <cellStyle name="常规 7 3 4 8 2 2 3" xfId="48250"/>
    <cellStyle name="常规 7 3 4 8 2 2 3 2" xfId="48251"/>
    <cellStyle name="常规 7 3 4 8 2 2 4" xfId="48252"/>
    <cellStyle name="常规 7 3 4 8 2 2 4 2" xfId="48253"/>
    <cellStyle name="常规 7 3 4 8 2 2 5" xfId="48254"/>
    <cellStyle name="常规 7 3 4 8 2 3" xfId="48255"/>
    <cellStyle name="常规 7 3 4 8 2 3 2" xfId="48256"/>
    <cellStyle name="常规 7 3 4 8 2 4" xfId="48257"/>
    <cellStyle name="常规 7 3 4 8 2 4 2" xfId="48258"/>
    <cellStyle name="常规 7 3 4 8 2 5" xfId="48259"/>
    <cellStyle name="常规 7 3 4 8 2 5 2" xfId="48260"/>
    <cellStyle name="常规 7 3 4 8 2 6" xfId="48261"/>
    <cellStyle name="常规 7 3 4 8 3" xfId="48262"/>
    <cellStyle name="常规 7 3 4 8 3 2" xfId="48263"/>
    <cellStyle name="常规 7 3 4 8 3 2 2" xfId="48264"/>
    <cellStyle name="常规 7 3 4 8 3 3" xfId="48265"/>
    <cellStyle name="常规 7 3 4 8 3 3 2" xfId="48266"/>
    <cellStyle name="常规 7 3 4 8 3 4" xfId="48267"/>
    <cellStyle name="常规 7 3 4 8 3 4 2" xfId="48268"/>
    <cellStyle name="常规 7 3 4 8 3 5" xfId="48269"/>
    <cellStyle name="常规 7 3 4 8 4" xfId="48270"/>
    <cellStyle name="常规 7 3 4 8 4 2" xfId="48271"/>
    <cellStyle name="常规 7 3 4 8 4 2 2" xfId="48272"/>
    <cellStyle name="常规 7 3 4 8 4 3" xfId="48273"/>
    <cellStyle name="常规 7 3 4 8 4 3 2" xfId="48274"/>
    <cellStyle name="常规 7 3 4 8 4 4" xfId="48275"/>
    <cellStyle name="常规 7 3 4 8 4 4 2" xfId="48276"/>
    <cellStyle name="常规 7 3 4 8 4 5" xfId="48277"/>
    <cellStyle name="常规 7 3 4 8 5" xfId="48278"/>
    <cellStyle name="常规 7 3 4 8 5 2" xfId="48279"/>
    <cellStyle name="常规 7 3 4 8 5 2 2" xfId="48280"/>
    <cellStyle name="常规 7 3 4 8 5 3" xfId="48281"/>
    <cellStyle name="常规 7 3 4 8 5 3 2" xfId="48282"/>
    <cellStyle name="常规 7 3 4 8 5 4" xfId="48283"/>
    <cellStyle name="常规 7 3 4 8 6" xfId="48284"/>
    <cellStyle name="常规 7 3 4 8 6 2" xfId="48285"/>
    <cellStyle name="常规 7 3 4 8 7" xfId="48286"/>
    <cellStyle name="常规 7 3 4 8 7 2" xfId="48287"/>
    <cellStyle name="常规 7 3 4 8 8" xfId="48288"/>
    <cellStyle name="常规 7 3 4 8 8 2" xfId="48289"/>
    <cellStyle name="常规 7 3 4 8 9" xfId="48290"/>
    <cellStyle name="常规 7 3 4 9" xfId="48291"/>
    <cellStyle name="常规 7 3 4 9 2" xfId="48292"/>
    <cellStyle name="常规 7 3 4 9 2 2" xfId="48293"/>
    <cellStyle name="常规 7 3 4 9 2 2 2" xfId="48294"/>
    <cellStyle name="常规 7 3 4 9 2 3" xfId="48295"/>
    <cellStyle name="常规 7 3 4 9 2 3 2" xfId="48296"/>
    <cellStyle name="常规 7 3 4 9 2 4" xfId="48297"/>
    <cellStyle name="常规 7 3 4 9 2 4 2" xfId="48298"/>
    <cellStyle name="常规 7 3 4 9 2 5" xfId="48299"/>
    <cellStyle name="常规 7 3 4 9 3" xfId="48300"/>
    <cellStyle name="常规 7 3 4 9 3 2" xfId="48301"/>
    <cellStyle name="常规 7 3 4 9 4" xfId="48302"/>
    <cellStyle name="常规 7 3 4 9 4 2" xfId="48303"/>
    <cellStyle name="常规 7 3 4 9 5" xfId="48304"/>
    <cellStyle name="常规 7 3 4 9 5 2" xfId="48305"/>
    <cellStyle name="常规 7 3 4 9 6" xfId="48306"/>
    <cellStyle name="常规 7 3 5" xfId="48307"/>
    <cellStyle name="常规 7 3 5 10" xfId="48308"/>
    <cellStyle name="常规 7 3 5 10 2" xfId="48309"/>
    <cellStyle name="常规 7 3 5 10 2 2" xfId="48310"/>
    <cellStyle name="常规 7 3 5 10 3" xfId="48311"/>
    <cellStyle name="常规 7 3 5 10 3 2" xfId="48312"/>
    <cellStyle name="常规 7 3 5 10 4" xfId="48313"/>
    <cellStyle name="常规 7 3 5 10 4 2" xfId="48314"/>
    <cellStyle name="常规 7 3 5 10 5" xfId="48315"/>
    <cellStyle name="常规 7 3 5 11" xfId="48316"/>
    <cellStyle name="常规 7 3 5 11 2" xfId="48317"/>
    <cellStyle name="常规 7 3 5 11 2 2" xfId="48318"/>
    <cellStyle name="常规 7 3 5 11 3" xfId="48319"/>
    <cellStyle name="常规 7 3 5 11 3 2" xfId="48320"/>
    <cellStyle name="常规 7 3 5 11 4" xfId="48321"/>
    <cellStyle name="常规 7 3 5 12" xfId="48322"/>
    <cellStyle name="常规 7 3 5 12 2" xfId="48323"/>
    <cellStyle name="常规 7 3 5 13" xfId="48324"/>
    <cellStyle name="常规 7 3 5 13 2" xfId="48325"/>
    <cellStyle name="常规 7 3 5 14" xfId="48326"/>
    <cellStyle name="常规 7 3 5 14 2" xfId="48327"/>
    <cellStyle name="常规 7 3 5 15" xfId="48328"/>
    <cellStyle name="常规 7 3 5 2" xfId="48329"/>
    <cellStyle name="常规 7 3 5 2 10" xfId="48330"/>
    <cellStyle name="常规 7 3 5 2 10 2" xfId="48331"/>
    <cellStyle name="常规 7 3 5 2 11" xfId="48332"/>
    <cellStyle name="常规 7 3 5 2 11 2" xfId="48333"/>
    <cellStyle name="常规 7 3 5 2 12" xfId="48334"/>
    <cellStyle name="常规 7 3 5 2 12 2" xfId="48335"/>
    <cellStyle name="常规 7 3 5 2 13" xfId="48336"/>
    <cellStyle name="常规 7 3 5 2 2" xfId="48337"/>
    <cellStyle name="常规 7 3 5 2 2 10" xfId="48338"/>
    <cellStyle name="常规 7 3 5 2 2 10 2" xfId="48339"/>
    <cellStyle name="常规 7 3 5 2 2 11" xfId="48340"/>
    <cellStyle name="常规 7 3 5 2 2 2" xfId="48341"/>
    <cellStyle name="常规 7 3 5 2 2 2 10" xfId="48342"/>
    <cellStyle name="常规 7 3 5 2 2 2 2" xfId="48343"/>
    <cellStyle name="常规 7 3 5 2 2 2 2 2" xfId="48344"/>
    <cellStyle name="常规 7 3 5 2 2 2 2 2 2" xfId="48345"/>
    <cellStyle name="常规 7 3 5 2 2 2 2 2 2 2" xfId="48346"/>
    <cellStyle name="常规 7 3 5 2 2 2 2 2 2 2 2" xfId="48347"/>
    <cellStyle name="常规 7 3 5 2 2 2 2 2 2 3" xfId="48348"/>
    <cellStyle name="常规 7 3 5 2 2 2 2 2 2 3 2" xfId="48349"/>
    <cellStyle name="常规 7 3 5 2 2 2 2 2 2 4" xfId="48350"/>
    <cellStyle name="常规 7 3 5 2 2 2 2 2 2 4 2" xfId="48351"/>
    <cellStyle name="常规 7 3 5 2 2 2 2 2 2 5" xfId="48352"/>
    <cellStyle name="常规 7 3 5 2 2 2 2 2 3" xfId="48353"/>
    <cellStyle name="常规 7 3 5 2 2 2 2 2 3 2" xfId="48354"/>
    <cellStyle name="常规 7 3 5 2 2 2 2 2 4" xfId="48355"/>
    <cellStyle name="常规 7 3 5 2 2 2 2 2 4 2" xfId="48356"/>
    <cellStyle name="常规 7 3 5 2 2 2 2 2 5" xfId="48357"/>
    <cellStyle name="常规 7 3 5 2 2 2 2 2 5 2" xfId="48358"/>
    <cellStyle name="常规 7 3 5 2 2 2 2 2 6" xfId="48359"/>
    <cellStyle name="常规 7 3 5 2 2 2 2 3" xfId="48360"/>
    <cellStyle name="常规 7 3 5 2 2 2 2 3 2" xfId="48361"/>
    <cellStyle name="常规 7 3 5 2 2 2 2 3 2 2" xfId="48362"/>
    <cellStyle name="常规 7 3 5 2 2 2 2 3 3" xfId="48363"/>
    <cellStyle name="常规 7 3 5 2 2 2 2 3 3 2" xfId="48364"/>
    <cellStyle name="常规 7 3 5 2 2 2 2 3 4" xfId="48365"/>
    <cellStyle name="常规 7 3 5 2 2 2 2 3 4 2" xfId="48366"/>
    <cellStyle name="常规 7 3 5 2 2 2 2 3 5" xfId="48367"/>
    <cellStyle name="常规 7 3 5 2 2 2 2 4" xfId="48368"/>
    <cellStyle name="常规 7 3 5 2 2 2 2 4 2" xfId="48369"/>
    <cellStyle name="常规 7 3 5 2 2 2 2 4 2 2" xfId="48370"/>
    <cellStyle name="常规 7 3 5 2 2 2 2 4 3" xfId="48371"/>
    <cellStyle name="常规 7 3 5 2 2 2 2 4 3 2" xfId="48372"/>
    <cellStyle name="常规 7 3 5 2 2 2 2 4 4" xfId="48373"/>
    <cellStyle name="常规 7 3 5 2 2 2 2 4 4 2" xfId="48374"/>
    <cellStyle name="常规 7 3 5 2 2 2 2 4 5" xfId="48375"/>
    <cellStyle name="常规 7 3 5 2 2 2 2 5" xfId="48376"/>
    <cellStyle name="常规 7 3 5 2 2 2 2 5 2" xfId="48377"/>
    <cellStyle name="常规 7 3 5 2 2 2 2 5 2 2" xfId="48378"/>
    <cellStyle name="常规 7 3 5 2 2 2 2 5 3" xfId="48379"/>
    <cellStyle name="常规 7 3 5 2 2 2 2 5 3 2" xfId="48380"/>
    <cellStyle name="常规 7 3 5 2 2 2 2 5 4" xfId="48381"/>
    <cellStyle name="常规 7 3 5 2 2 2 2 6" xfId="48382"/>
    <cellStyle name="常规 7 3 5 2 2 2 2 6 2" xfId="48383"/>
    <cellStyle name="常规 7 3 5 2 2 2 2 7" xfId="48384"/>
    <cellStyle name="常规 7 3 5 2 2 2 2 7 2" xfId="48385"/>
    <cellStyle name="常规 7 3 5 2 2 2 2 8" xfId="48386"/>
    <cellStyle name="常规 7 3 5 2 2 2 2 8 2" xfId="48387"/>
    <cellStyle name="常规 7 3 5 2 2 2 2 9" xfId="48388"/>
    <cellStyle name="常规 7 3 5 2 2 2 3" xfId="48389"/>
    <cellStyle name="常规 7 3 5 2 2 2 3 2" xfId="48390"/>
    <cellStyle name="常规 7 3 5 2 2 2 3 2 2" xfId="48391"/>
    <cellStyle name="常规 7 3 5 2 2 2 3 2 2 2" xfId="48392"/>
    <cellStyle name="常规 7 3 5 2 2 2 3 2 3" xfId="48393"/>
    <cellStyle name="常规 7 3 5 2 2 2 3 2 3 2" xfId="48394"/>
    <cellStyle name="常规 7 3 5 2 2 2 3 2 4" xfId="48395"/>
    <cellStyle name="常规 7 3 5 2 2 2 3 2 4 2" xfId="48396"/>
    <cellStyle name="常规 7 3 5 2 2 2 3 2 5" xfId="48397"/>
    <cellStyle name="常规 7 3 5 2 2 2 3 3" xfId="48398"/>
    <cellStyle name="常规 7 3 5 2 2 2 3 3 2" xfId="48399"/>
    <cellStyle name="常规 7 3 5 2 2 2 3 4" xfId="48400"/>
    <cellStyle name="常规 7 3 5 2 2 2 3 4 2" xfId="48401"/>
    <cellStyle name="常规 7 3 5 2 2 2 3 5" xfId="48402"/>
    <cellStyle name="常规 7 3 5 2 2 2 3 5 2" xfId="48403"/>
    <cellStyle name="常规 7 3 5 2 2 2 3 6" xfId="48404"/>
    <cellStyle name="常规 7 3 5 2 2 2 4" xfId="48405"/>
    <cellStyle name="常规 7 3 5 2 2 2 4 2" xfId="48406"/>
    <cellStyle name="常规 7 3 5 2 2 2 4 2 2" xfId="48407"/>
    <cellStyle name="常规 7 3 5 2 2 2 4 3" xfId="48408"/>
    <cellStyle name="常规 7 3 5 2 2 2 4 3 2" xfId="48409"/>
    <cellStyle name="常规 7 3 5 2 2 2 4 4" xfId="48410"/>
    <cellStyle name="常规 7 3 5 2 2 2 4 4 2" xfId="48411"/>
    <cellStyle name="常规 7 3 5 2 2 2 4 5" xfId="48412"/>
    <cellStyle name="常规 7 3 5 2 2 2 5" xfId="48413"/>
    <cellStyle name="常规 7 3 5 2 2 2 5 2" xfId="48414"/>
    <cellStyle name="常规 7 3 5 2 2 2 5 2 2" xfId="48415"/>
    <cellStyle name="常规 7 3 5 2 2 2 5 3" xfId="48416"/>
    <cellStyle name="常规 7 3 5 2 2 2 5 3 2" xfId="48417"/>
    <cellStyle name="常规 7 3 5 2 2 2 5 4" xfId="48418"/>
    <cellStyle name="常规 7 3 5 2 2 2 5 4 2" xfId="48419"/>
    <cellStyle name="常规 7 3 5 2 2 2 5 5" xfId="48420"/>
    <cellStyle name="常规 7 3 5 2 2 2 6" xfId="48421"/>
    <cellStyle name="常规 7 3 5 2 2 2 6 2" xfId="48422"/>
    <cellStyle name="常规 7 3 5 2 2 2 6 2 2" xfId="48423"/>
    <cellStyle name="常规 7 3 5 2 2 2 6 3" xfId="48424"/>
    <cellStyle name="常规 7 3 5 2 2 2 6 3 2" xfId="48425"/>
    <cellStyle name="常规 7 3 5 2 2 2 6 4" xfId="48426"/>
    <cellStyle name="常规 7 3 5 2 2 2 7" xfId="48427"/>
    <cellStyle name="常规 7 3 5 2 2 2 7 2" xfId="48428"/>
    <cellStyle name="常规 7 3 5 2 2 2 8" xfId="48429"/>
    <cellStyle name="常规 7 3 5 2 2 2 8 2" xfId="48430"/>
    <cellStyle name="常规 7 3 5 2 2 2 9" xfId="48431"/>
    <cellStyle name="常规 7 3 5 2 2 2 9 2" xfId="48432"/>
    <cellStyle name="常规 7 3 5 2 2 3" xfId="48433"/>
    <cellStyle name="常规 7 3 5 2 2 3 2" xfId="48434"/>
    <cellStyle name="常规 7 3 5 2 2 3 2 2" xfId="48435"/>
    <cellStyle name="常规 7 3 5 2 2 3 2 2 2" xfId="48436"/>
    <cellStyle name="常规 7 3 5 2 2 3 2 2 2 2" xfId="48437"/>
    <cellStyle name="常规 7 3 5 2 2 3 2 2 3" xfId="48438"/>
    <cellStyle name="常规 7 3 5 2 2 3 2 2 3 2" xfId="48439"/>
    <cellStyle name="常规 7 3 5 2 2 3 2 2 4" xfId="48440"/>
    <cellStyle name="常规 7 3 5 2 2 3 2 2 4 2" xfId="48441"/>
    <cellStyle name="常规 7 3 5 2 2 3 2 2 5" xfId="48442"/>
    <cellStyle name="常规 7 3 5 2 2 3 2 3" xfId="48443"/>
    <cellStyle name="常规 7 3 5 2 2 3 2 3 2" xfId="48444"/>
    <cellStyle name="常规 7 3 5 2 2 3 2 4" xfId="48445"/>
    <cellStyle name="常规 7 3 5 2 2 3 2 4 2" xfId="48446"/>
    <cellStyle name="常规 7 3 5 2 2 3 2 5" xfId="48447"/>
    <cellStyle name="常规 7 3 5 2 2 3 2 5 2" xfId="48448"/>
    <cellStyle name="常规 7 3 5 2 2 3 2 6" xfId="48449"/>
    <cellStyle name="常规 7 3 5 2 2 3 3" xfId="48450"/>
    <cellStyle name="常规 7 3 5 2 2 3 3 2" xfId="48451"/>
    <cellStyle name="常规 7 3 5 2 2 3 3 2 2" xfId="48452"/>
    <cellStyle name="常规 7 3 5 2 2 3 3 3" xfId="48453"/>
    <cellStyle name="常规 7 3 5 2 2 3 3 3 2" xfId="48454"/>
    <cellStyle name="常规 7 3 5 2 2 3 3 4" xfId="48455"/>
    <cellStyle name="常规 7 3 5 2 2 3 3 4 2" xfId="48456"/>
    <cellStyle name="常规 7 3 5 2 2 3 3 5" xfId="48457"/>
    <cellStyle name="常规 7 3 5 2 2 3 4" xfId="48458"/>
    <cellStyle name="常规 7 3 5 2 2 3 4 2" xfId="48459"/>
    <cellStyle name="常规 7 3 5 2 2 3 4 2 2" xfId="48460"/>
    <cellStyle name="常规 7 3 5 2 2 3 4 3" xfId="48461"/>
    <cellStyle name="常规 7 3 5 2 2 3 4 3 2" xfId="48462"/>
    <cellStyle name="常规 7 3 5 2 2 3 4 4" xfId="48463"/>
    <cellStyle name="常规 7 3 5 2 2 3 4 4 2" xfId="48464"/>
    <cellStyle name="常规 7 3 5 2 2 3 4 5" xfId="48465"/>
    <cellStyle name="常规 7 3 5 2 2 3 5" xfId="48466"/>
    <cellStyle name="常规 7 3 5 2 2 3 5 2" xfId="48467"/>
    <cellStyle name="常规 7 3 5 2 2 3 5 2 2" xfId="48468"/>
    <cellStyle name="常规 7 3 5 2 2 3 5 3" xfId="48469"/>
    <cellStyle name="常规 7 3 5 2 2 3 5 3 2" xfId="48470"/>
    <cellStyle name="常规 7 3 5 2 2 3 5 4" xfId="48471"/>
    <cellStyle name="常规 7 3 5 2 2 3 6" xfId="48472"/>
    <cellStyle name="常规 7 3 5 2 2 3 6 2" xfId="48473"/>
    <cellStyle name="常规 7 3 5 2 2 3 7" xfId="48474"/>
    <cellStyle name="常规 7 3 5 2 2 3 7 2" xfId="48475"/>
    <cellStyle name="常规 7 3 5 2 2 3 8" xfId="48476"/>
    <cellStyle name="常规 7 3 5 2 2 3 8 2" xfId="48477"/>
    <cellStyle name="常规 7 3 5 2 2 3 9" xfId="48478"/>
    <cellStyle name="常规 7 3 5 2 2 4" xfId="48479"/>
    <cellStyle name="常规 7 3 5 2 2 4 2" xfId="48480"/>
    <cellStyle name="常规 7 3 5 2 2 4 2 2" xfId="48481"/>
    <cellStyle name="常规 7 3 5 2 2 4 2 2 2" xfId="48482"/>
    <cellStyle name="常规 7 3 5 2 2 4 2 3" xfId="48483"/>
    <cellStyle name="常规 7 3 5 2 2 4 2 3 2" xfId="48484"/>
    <cellStyle name="常规 7 3 5 2 2 4 2 4" xfId="48485"/>
    <cellStyle name="常规 7 3 5 2 2 4 2 4 2" xfId="48486"/>
    <cellStyle name="常规 7 3 5 2 2 4 2 5" xfId="48487"/>
    <cellStyle name="常规 7 3 5 2 2 4 3" xfId="48488"/>
    <cellStyle name="常规 7 3 5 2 2 4 3 2" xfId="48489"/>
    <cellStyle name="常规 7 3 5 2 2 4 4" xfId="48490"/>
    <cellStyle name="常规 7 3 5 2 2 4 4 2" xfId="48491"/>
    <cellStyle name="常规 7 3 5 2 2 4 5" xfId="48492"/>
    <cellStyle name="常规 7 3 5 2 2 4 5 2" xfId="48493"/>
    <cellStyle name="常规 7 3 5 2 2 4 6" xfId="48494"/>
    <cellStyle name="常规 7 3 5 2 2 5" xfId="48495"/>
    <cellStyle name="常规 7 3 5 2 2 5 2" xfId="48496"/>
    <cellStyle name="常规 7 3 5 2 2 5 2 2" xfId="48497"/>
    <cellStyle name="常规 7 3 5 2 2 5 3" xfId="48498"/>
    <cellStyle name="常规 7 3 5 2 2 5 3 2" xfId="48499"/>
    <cellStyle name="常规 7 3 5 2 2 5 4" xfId="48500"/>
    <cellStyle name="常规 7 3 5 2 2 5 4 2" xfId="48501"/>
    <cellStyle name="常规 7 3 5 2 2 5 5" xfId="48502"/>
    <cellStyle name="常规 7 3 5 2 2 6" xfId="48503"/>
    <cellStyle name="常规 7 3 5 2 2 6 2" xfId="48504"/>
    <cellStyle name="常规 7 3 5 2 2 6 2 2" xfId="48505"/>
    <cellStyle name="常规 7 3 5 2 2 6 3" xfId="48506"/>
    <cellStyle name="常规 7 3 5 2 2 6 3 2" xfId="48507"/>
    <cellStyle name="常规 7 3 5 2 2 6 4" xfId="48508"/>
    <cellStyle name="常规 7 3 5 2 2 6 4 2" xfId="48509"/>
    <cellStyle name="常规 7 3 5 2 2 6 5" xfId="48510"/>
    <cellStyle name="常规 7 3 5 2 2 7" xfId="48511"/>
    <cellStyle name="常规 7 3 5 2 2 7 2" xfId="48512"/>
    <cellStyle name="常规 7 3 5 2 2 7 2 2" xfId="48513"/>
    <cellStyle name="常规 7 3 5 2 2 7 3" xfId="48514"/>
    <cellStyle name="常规 7 3 5 2 2 7 3 2" xfId="48515"/>
    <cellStyle name="常规 7 3 5 2 2 7 4" xfId="48516"/>
    <cellStyle name="常规 7 3 5 2 2 8" xfId="48517"/>
    <cellStyle name="常规 7 3 5 2 2 8 2" xfId="48518"/>
    <cellStyle name="常规 7 3 5 2 2 9" xfId="48519"/>
    <cellStyle name="常规 7 3 5 2 2 9 2" xfId="48520"/>
    <cellStyle name="常规 7 3 5 2 3" xfId="48521"/>
    <cellStyle name="常规 7 3 5 2 3 10" xfId="48522"/>
    <cellStyle name="常规 7 3 5 2 3 10 2" xfId="48523"/>
    <cellStyle name="常规 7 3 5 2 3 11" xfId="48524"/>
    <cellStyle name="常规 7 3 5 2 3 2" xfId="48525"/>
    <cellStyle name="常规 7 3 5 2 3 2 10" xfId="48526"/>
    <cellStyle name="常规 7 3 5 2 3 2 2" xfId="48527"/>
    <cellStyle name="常规 7 3 5 2 3 2 2 2" xfId="48528"/>
    <cellStyle name="常规 7 3 5 2 3 2 2 2 2" xfId="48529"/>
    <cellStyle name="常规 7 3 5 2 3 2 2 2 2 2" xfId="48530"/>
    <cellStyle name="常规 7 3 5 2 3 2 2 2 2 2 2" xfId="48531"/>
    <cellStyle name="常规 7 3 5 2 3 2 2 2 2 3" xfId="48532"/>
    <cellStyle name="常规 7 3 5 2 3 2 2 2 2 3 2" xfId="48533"/>
    <cellStyle name="常规 7 3 5 2 3 2 2 2 2 4" xfId="48534"/>
    <cellStyle name="常规 7 3 5 2 3 2 2 2 2 4 2" xfId="48535"/>
    <cellStyle name="常规 7 3 5 2 3 2 2 2 2 5" xfId="48536"/>
    <cellStyle name="常规 7 3 5 2 3 2 2 2 3" xfId="48537"/>
    <cellStyle name="常规 7 3 5 2 3 2 2 2 3 2" xfId="48538"/>
    <cellStyle name="常规 7 3 5 2 3 2 2 2 4" xfId="48539"/>
    <cellStyle name="常规 7 3 5 2 3 2 2 2 4 2" xfId="48540"/>
    <cellStyle name="常规 7 3 5 2 3 2 2 2 5" xfId="48541"/>
    <cellStyle name="常规 7 3 5 2 3 2 2 2 5 2" xfId="48542"/>
    <cellStyle name="常规 7 3 5 2 3 2 2 2 6" xfId="48543"/>
    <cellStyle name="常规 7 3 5 2 3 2 2 3" xfId="48544"/>
    <cellStyle name="常规 7 3 5 2 3 2 2 3 2" xfId="48545"/>
    <cellStyle name="常规 7 3 5 2 3 2 2 3 2 2" xfId="48546"/>
    <cellStyle name="常规 7 3 5 2 3 2 2 3 3" xfId="48547"/>
    <cellStyle name="常规 7 3 5 2 3 2 2 3 3 2" xfId="48548"/>
    <cellStyle name="常规 7 3 5 2 3 2 2 3 4" xfId="48549"/>
    <cellStyle name="常规 7 3 5 2 3 2 2 3 4 2" xfId="48550"/>
    <cellStyle name="常规 7 3 5 2 3 2 2 3 5" xfId="48551"/>
    <cellStyle name="常规 7 3 5 2 3 2 2 4" xfId="48552"/>
    <cellStyle name="常规 7 3 5 2 3 2 2 4 2" xfId="48553"/>
    <cellStyle name="常规 7 3 5 2 3 2 2 4 2 2" xfId="48554"/>
    <cellStyle name="常规 7 3 5 2 3 2 2 4 3" xfId="48555"/>
    <cellStyle name="常规 7 3 5 2 3 2 2 4 3 2" xfId="48556"/>
    <cellStyle name="常规 7 3 5 2 3 2 2 4 4" xfId="48557"/>
    <cellStyle name="常规 7 3 5 2 3 2 2 4 4 2" xfId="48558"/>
    <cellStyle name="常规 7 3 5 2 3 2 2 4 5" xfId="48559"/>
    <cellStyle name="常规 7 3 5 2 3 2 2 5" xfId="48560"/>
    <cellStyle name="常规 7 3 5 2 3 2 2 5 2" xfId="48561"/>
    <cellStyle name="常规 7 3 5 2 3 2 2 5 2 2" xfId="48562"/>
    <cellStyle name="常规 7 3 5 2 3 2 2 5 3" xfId="48563"/>
    <cellStyle name="常规 7 3 5 2 3 2 2 5 3 2" xfId="48564"/>
    <cellStyle name="常规 7 3 5 2 3 2 2 5 4" xfId="48565"/>
    <cellStyle name="常规 7 3 5 2 3 2 2 6" xfId="48566"/>
    <cellStyle name="常规 7 3 5 2 3 2 2 6 2" xfId="48567"/>
    <cellStyle name="常规 7 3 5 2 3 2 2 7" xfId="48568"/>
    <cellStyle name="常规 7 3 5 2 3 2 2 7 2" xfId="48569"/>
    <cellStyle name="常规 7 3 5 2 3 2 2 8" xfId="48570"/>
    <cellStyle name="常规 7 3 5 2 3 2 2 8 2" xfId="48571"/>
    <cellStyle name="常规 7 3 5 2 3 2 2 9" xfId="48572"/>
    <cellStyle name="常规 7 3 5 2 3 2 3" xfId="48573"/>
    <cellStyle name="常规 7 3 5 2 3 2 3 2" xfId="48574"/>
    <cellStyle name="常规 7 3 5 2 3 2 3 2 2" xfId="48575"/>
    <cellStyle name="常规 7 3 5 2 3 2 3 2 2 2" xfId="48576"/>
    <cellStyle name="常规 7 3 5 2 3 2 3 2 3" xfId="48577"/>
    <cellStyle name="常规 7 3 5 2 3 2 3 2 3 2" xfId="48578"/>
    <cellStyle name="常规 7 3 5 2 3 2 3 2 4" xfId="48579"/>
    <cellStyle name="常规 7 3 5 2 3 2 3 2 4 2" xfId="48580"/>
    <cellStyle name="常规 7 3 5 2 3 2 3 2 5" xfId="48581"/>
    <cellStyle name="常规 7 3 5 2 3 2 3 3" xfId="48582"/>
    <cellStyle name="常规 7 3 5 2 3 2 3 3 2" xfId="48583"/>
    <cellStyle name="常规 7 3 5 2 3 2 3 4" xfId="48584"/>
    <cellStyle name="常规 7 3 5 2 3 2 3 4 2" xfId="48585"/>
    <cellStyle name="常规 7 3 5 2 3 2 3 5" xfId="48586"/>
    <cellStyle name="常规 7 3 5 2 3 2 3 5 2" xfId="48587"/>
    <cellStyle name="常规 7 3 5 2 3 2 3 6" xfId="48588"/>
    <cellStyle name="常规 7 3 5 2 3 2 4" xfId="48589"/>
    <cellStyle name="常规 7 3 5 2 3 2 4 2" xfId="48590"/>
    <cellStyle name="常规 7 3 5 2 3 2 4 2 2" xfId="48591"/>
    <cellStyle name="常规 7 3 5 2 3 2 4 3" xfId="48592"/>
    <cellStyle name="常规 7 3 5 2 3 2 4 3 2" xfId="48593"/>
    <cellStyle name="常规 7 3 5 2 3 2 4 4" xfId="48594"/>
    <cellStyle name="常规 7 3 5 2 3 2 4 4 2" xfId="48595"/>
    <cellStyle name="常规 7 3 5 2 3 2 4 5" xfId="48596"/>
    <cellStyle name="常规 7 3 5 2 3 2 5" xfId="48597"/>
    <cellStyle name="常规 7 3 5 2 3 2 5 2" xfId="48598"/>
    <cellStyle name="常规 7 3 5 2 3 2 5 2 2" xfId="48599"/>
    <cellStyle name="常规 7 3 5 2 3 2 5 3" xfId="48600"/>
    <cellStyle name="常规 7 3 5 2 3 2 5 3 2" xfId="48601"/>
    <cellStyle name="常规 7 3 5 2 3 2 5 4" xfId="48602"/>
    <cellStyle name="常规 7 3 5 2 3 2 5 4 2" xfId="48603"/>
    <cellStyle name="常规 7 3 5 2 3 2 5 5" xfId="48604"/>
    <cellStyle name="常规 7 3 5 2 3 2 6" xfId="48605"/>
    <cellStyle name="常规 7 3 5 2 3 2 6 2" xfId="48606"/>
    <cellStyle name="常规 7 3 5 2 3 2 6 2 2" xfId="48607"/>
    <cellStyle name="常规 7 3 5 2 3 2 6 3" xfId="48608"/>
    <cellStyle name="常规 7 3 5 2 3 2 6 3 2" xfId="48609"/>
    <cellStyle name="常规 7 3 5 2 3 2 6 4" xfId="48610"/>
    <cellStyle name="常规 7 3 5 2 3 2 7" xfId="48611"/>
    <cellStyle name="常规 7 3 5 2 3 2 7 2" xfId="48612"/>
    <cellStyle name="常规 7 3 5 2 3 2 8" xfId="48613"/>
    <cellStyle name="常规 7 3 5 2 3 2 8 2" xfId="48614"/>
    <cellStyle name="常规 7 3 5 2 3 2 9" xfId="48615"/>
    <cellStyle name="常规 7 3 5 2 3 2 9 2" xfId="48616"/>
    <cellStyle name="常规 7 3 5 2 3 3" xfId="48617"/>
    <cellStyle name="常规 7 3 5 2 3 3 2" xfId="48618"/>
    <cellStyle name="常规 7 3 5 2 3 3 2 2" xfId="48619"/>
    <cellStyle name="常规 7 3 5 2 3 3 2 2 2" xfId="48620"/>
    <cellStyle name="常规 7 3 5 2 3 3 2 2 2 2" xfId="48621"/>
    <cellStyle name="常规 7 3 5 2 3 3 2 2 3" xfId="48622"/>
    <cellStyle name="常规 7 3 5 2 3 3 2 2 3 2" xfId="48623"/>
    <cellStyle name="常规 7 3 5 2 3 3 2 2 4" xfId="48624"/>
    <cellStyle name="常规 7 3 5 2 3 3 2 2 4 2" xfId="48625"/>
    <cellStyle name="常规 7 3 5 2 3 3 2 2 5" xfId="48626"/>
    <cellStyle name="常规 7 3 5 2 3 3 2 3" xfId="48627"/>
    <cellStyle name="常规 7 3 5 2 3 3 2 3 2" xfId="48628"/>
    <cellStyle name="常规 7 3 5 2 3 3 2 4" xfId="48629"/>
    <cellStyle name="常规 7 3 5 2 3 3 2 4 2" xfId="48630"/>
    <cellStyle name="常规 7 3 5 2 3 3 2 5" xfId="48631"/>
    <cellStyle name="常规 7 3 5 2 3 3 2 5 2" xfId="48632"/>
    <cellStyle name="常规 7 3 5 2 3 3 2 6" xfId="48633"/>
    <cellStyle name="常规 7 3 5 2 3 3 3" xfId="48634"/>
    <cellStyle name="常规 7 3 5 2 3 3 3 2" xfId="48635"/>
    <cellStyle name="常规 7 3 5 2 3 3 3 2 2" xfId="48636"/>
    <cellStyle name="常规 7 3 5 2 3 3 3 3" xfId="48637"/>
    <cellStyle name="常规 7 3 5 2 3 3 3 3 2" xfId="48638"/>
    <cellStyle name="常规 7 3 5 2 3 3 3 4" xfId="48639"/>
    <cellStyle name="常规 7 3 5 2 3 3 3 4 2" xfId="48640"/>
    <cellStyle name="常规 7 3 5 2 3 3 3 5" xfId="48641"/>
    <cellStyle name="常规 7 3 5 2 3 3 4" xfId="48642"/>
    <cellStyle name="常规 7 3 5 2 3 3 4 2" xfId="48643"/>
    <cellStyle name="常规 7 3 5 2 3 3 4 2 2" xfId="48644"/>
    <cellStyle name="常规 7 3 5 2 3 3 4 3" xfId="48645"/>
    <cellStyle name="常规 7 3 5 2 3 3 4 3 2" xfId="48646"/>
    <cellStyle name="常规 7 3 5 2 3 3 4 4" xfId="48647"/>
    <cellStyle name="常规 7 3 5 2 3 3 4 4 2" xfId="48648"/>
    <cellStyle name="常规 7 3 5 2 3 3 4 5" xfId="48649"/>
    <cellStyle name="常规 7 3 5 2 3 3 5" xfId="48650"/>
    <cellStyle name="常规 7 3 5 2 3 3 5 2" xfId="48651"/>
    <cellStyle name="常规 7 3 5 2 3 3 5 2 2" xfId="48652"/>
    <cellStyle name="常规 7 3 5 2 3 3 5 3" xfId="48653"/>
    <cellStyle name="常规 7 3 5 2 3 3 5 3 2" xfId="48654"/>
    <cellStyle name="常规 7 3 5 2 3 3 5 4" xfId="48655"/>
    <cellStyle name="常规 7 3 5 2 3 3 6" xfId="48656"/>
    <cellStyle name="常规 7 3 5 2 3 3 6 2" xfId="48657"/>
    <cellStyle name="常规 7 3 5 2 3 3 7" xfId="48658"/>
    <cellStyle name="常规 7 3 5 2 3 3 7 2" xfId="48659"/>
    <cellStyle name="常规 7 3 5 2 3 3 8" xfId="48660"/>
    <cellStyle name="常规 7 3 5 2 3 3 8 2" xfId="48661"/>
    <cellStyle name="常规 7 3 5 2 3 3 9" xfId="48662"/>
    <cellStyle name="常规 7 3 5 2 3 4" xfId="48663"/>
    <cellStyle name="常规 7 3 5 2 3 4 2" xfId="48664"/>
    <cellStyle name="常规 7 3 5 2 3 4 2 2" xfId="48665"/>
    <cellStyle name="常规 7 3 5 2 3 4 2 2 2" xfId="48666"/>
    <cellStyle name="常规 7 3 5 2 3 4 2 3" xfId="48667"/>
    <cellStyle name="常规 7 3 5 2 3 4 2 3 2" xfId="48668"/>
    <cellStyle name="常规 7 3 5 2 3 4 2 4" xfId="48669"/>
    <cellStyle name="常规 7 3 5 2 3 4 2 4 2" xfId="48670"/>
    <cellStyle name="常规 7 3 5 2 3 4 2 5" xfId="48671"/>
    <cellStyle name="常规 7 3 5 2 3 4 3" xfId="48672"/>
    <cellStyle name="常规 7 3 5 2 3 4 3 2" xfId="48673"/>
    <cellStyle name="常规 7 3 5 2 3 4 4" xfId="48674"/>
    <cellStyle name="常规 7 3 5 2 3 4 4 2" xfId="48675"/>
    <cellStyle name="常规 7 3 5 2 3 4 5" xfId="48676"/>
    <cellStyle name="常规 7 3 5 2 3 4 5 2" xfId="48677"/>
    <cellStyle name="常规 7 3 5 2 3 4 6" xfId="48678"/>
    <cellStyle name="常规 7 3 5 2 3 5" xfId="48679"/>
    <cellStyle name="常规 7 3 5 2 3 5 2" xfId="48680"/>
    <cellStyle name="常规 7 3 5 2 3 5 2 2" xfId="48681"/>
    <cellStyle name="常规 7 3 5 2 3 5 3" xfId="48682"/>
    <cellStyle name="常规 7 3 5 2 3 5 3 2" xfId="48683"/>
    <cellStyle name="常规 7 3 5 2 3 5 4" xfId="48684"/>
    <cellStyle name="常规 7 3 5 2 3 5 4 2" xfId="48685"/>
    <cellStyle name="常规 7 3 5 2 3 5 5" xfId="48686"/>
    <cellStyle name="常规 7 3 5 2 3 6" xfId="48687"/>
    <cellStyle name="常规 7 3 5 2 3 6 2" xfId="48688"/>
    <cellStyle name="常规 7 3 5 2 3 6 2 2" xfId="48689"/>
    <cellStyle name="常规 7 3 5 2 3 6 3" xfId="48690"/>
    <cellStyle name="常规 7 3 5 2 3 6 3 2" xfId="48691"/>
    <cellStyle name="常规 7 3 5 2 3 6 4" xfId="48692"/>
    <cellStyle name="常规 7 3 5 2 3 6 4 2" xfId="48693"/>
    <cellStyle name="常规 7 3 5 2 3 6 5" xfId="48694"/>
    <cellStyle name="常规 7 3 5 2 3 7" xfId="48695"/>
    <cellStyle name="常规 7 3 5 2 3 7 2" xfId="48696"/>
    <cellStyle name="常规 7 3 5 2 3 7 2 2" xfId="48697"/>
    <cellStyle name="常规 7 3 5 2 3 7 3" xfId="48698"/>
    <cellStyle name="常规 7 3 5 2 3 7 3 2" xfId="48699"/>
    <cellStyle name="常规 7 3 5 2 3 7 4" xfId="48700"/>
    <cellStyle name="常规 7 3 5 2 3 8" xfId="48701"/>
    <cellStyle name="常规 7 3 5 2 3 8 2" xfId="48702"/>
    <cellStyle name="常规 7 3 5 2 3 9" xfId="48703"/>
    <cellStyle name="常规 7 3 5 2 3 9 2" xfId="48704"/>
    <cellStyle name="常规 7 3 5 2 4" xfId="48705"/>
    <cellStyle name="常规 7 3 5 2 4 10" xfId="48706"/>
    <cellStyle name="常规 7 3 5 2 4 2" xfId="48707"/>
    <cellStyle name="常规 7 3 5 2 4 2 2" xfId="48708"/>
    <cellStyle name="常规 7 3 5 2 4 2 2 2" xfId="48709"/>
    <cellStyle name="常规 7 3 5 2 4 2 2 2 2" xfId="48710"/>
    <cellStyle name="常规 7 3 5 2 4 2 2 2 2 2" xfId="48711"/>
    <cellStyle name="常规 7 3 5 2 4 2 2 2 3" xfId="48712"/>
    <cellStyle name="常规 7 3 5 2 4 2 2 2 3 2" xfId="48713"/>
    <cellStyle name="常规 7 3 5 2 4 2 2 2 4" xfId="48714"/>
    <cellStyle name="常规 7 3 5 2 4 2 2 2 4 2" xfId="48715"/>
    <cellStyle name="常规 7 3 5 2 4 2 2 2 5" xfId="48716"/>
    <cellStyle name="常规 7 3 5 2 4 2 2 3" xfId="48717"/>
    <cellStyle name="常规 7 3 5 2 4 2 2 3 2" xfId="48718"/>
    <cellStyle name="常规 7 3 5 2 4 2 2 4" xfId="48719"/>
    <cellStyle name="常规 7 3 5 2 4 2 2 4 2" xfId="48720"/>
    <cellStyle name="常规 7 3 5 2 4 2 2 5" xfId="48721"/>
    <cellStyle name="常规 7 3 5 2 4 2 2 5 2" xfId="48722"/>
    <cellStyle name="常规 7 3 5 2 4 2 2 6" xfId="48723"/>
    <cellStyle name="常规 7 3 5 2 4 2 3" xfId="48724"/>
    <cellStyle name="常规 7 3 5 2 4 2 3 2" xfId="48725"/>
    <cellStyle name="常规 7 3 5 2 4 2 3 2 2" xfId="48726"/>
    <cellStyle name="常规 7 3 5 2 4 2 3 3" xfId="48727"/>
    <cellStyle name="常规 7 3 5 2 4 2 3 3 2" xfId="48728"/>
    <cellStyle name="常规 7 3 5 2 4 2 3 4" xfId="48729"/>
    <cellStyle name="常规 7 3 5 2 4 2 3 4 2" xfId="48730"/>
    <cellStyle name="常规 7 3 5 2 4 2 3 5" xfId="48731"/>
    <cellStyle name="常规 7 3 5 2 4 2 4" xfId="48732"/>
    <cellStyle name="常规 7 3 5 2 4 2 4 2" xfId="48733"/>
    <cellStyle name="常规 7 3 5 2 4 2 4 2 2" xfId="48734"/>
    <cellStyle name="常规 7 3 5 2 4 2 4 3" xfId="48735"/>
    <cellStyle name="常规 7 3 5 2 4 2 4 3 2" xfId="48736"/>
    <cellStyle name="常规 7 3 5 2 4 2 4 4" xfId="48737"/>
    <cellStyle name="常规 7 3 5 2 4 2 4 4 2" xfId="48738"/>
    <cellStyle name="常规 7 3 5 2 4 2 4 5" xfId="48739"/>
    <cellStyle name="常规 7 3 5 2 4 2 5" xfId="48740"/>
    <cellStyle name="常规 7 3 5 2 4 2 5 2" xfId="48741"/>
    <cellStyle name="常规 7 3 5 2 4 2 5 2 2" xfId="48742"/>
    <cellStyle name="常规 7 3 5 2 4 2 5 3" xfId="48743"/>
    <cellStyle name="常规 7 3 5 2 4 2 5 3 2" xfId="48744"/>
    <cellStyle name="常规 7 3 5 2 4 2 5 4" xfId="48745"/>
    <cellStyle name="常规 7 3 5 2 4 2 6" xfId="48746"/>
    <cellStyle name="常规 7 3 5 2 4 2 6 2" xfId="48747"/>
    <cellStyle name="常规 7 3 5 2 4 2 7" xfId="48748"/>
    <cellStyle name="常规 7 3 5 2 4 2 7 2" xfId="48749"/>
    <cellStyle name="常规 7 3 5 2 4 2 8" xfId="48750"/>
    <cellStyle name="常规 7 3 5 2 4 2 8 2" xfId="48751"/>
    <cellStyle name="常规 7 3 5 2 4 2 9" xfId="48752"/>
    <cellStyle name="常规 7 3 5 2 4 3" xfId="48753"/>
    <cellStyle name="常规 7 3 5 2 4 3 2" xfId="48754"/>
    <cellStyle name="常规 7 3 5 2 4 3 2 2" xfId="48755"/>
    <cellStyle name="常规 7 3 5 2 4 3 2 2 2" xfId="48756"/>
    <cellStyle name="常规 7 3 5 2 4 3 2 3" xfId="48757"/>
    <cellStyle name="常规 7 3 5 2 4 3 2 3 2" xfId="48758"/>
    <cellStyle name="常规 7 3 5 2 4 3 2 4" xfId="48759"/>
    <cellStyle name="常规 7 3 5 2 4 3 2 4 2" xfId="48760"/>
    <cellStyle name="常规 7 3 5 2 4 3 2 5" xfId="48761"/>
    <cellStyle name="常规 7 3 5 2 4 3 3" xfId="48762"/>
    <cellStyle name="常规 7 3 5 2 4 3 3 2" xfId="48763"/>
    <cellStyle name="常规 7 3 5 2 4 3 4" xfId="48764"/>
    <cellStyle name="常规 7 3 5 2 4 3 4 2" xfId="48765"/>
    <cellStyle name="常规 7 3 5 2 4 3 5" xfId="48766"/>
    <cellStyle name="常规 7 3 5 2 4 3 5 2" xfId="48767"/>
    <cellStyle name="常规 7 3 5 2 4 3 6" xfId="48768"/>
    <cellStyle name="常规 7 3 5 2 4 4" xfId="48769"/>
    <cellStyle name="常规 7 3 5 2 4 4 2" xfId="48770"/>
    <cellStyle name="常规 7 3 5 2 4 4 2 2" xfId="48771"/>
    <cellStyle name="常规 7 3 5 2 4 4 3" xfId="48772"/>
    <cellStyle name="常规 7 3 5 2 4 4 3 2" xfId="48773"/>
    <cellStyle name="常规 7 3 5 2 4 4 4" xfId="48774"/>
    <cellStyle name="常规 7 3 5 2 4 4 4 2" xfId="48775"/>
    <cellStyle name="常规 7 3 5 2 4 4 5" xfId="48776"/>
    <cellStyle name="常规 7 3 5 2 4 5" xfId="48777"/>
    <cellStyle name="常规 7 3 5 2 4 5 2" xfId="48778"/>
    <cellStyle name="常规 7 3 5 2 4 5 2 2" xfId="48779"/>
    <cellStyle name="常规 7 3 5 2 4 5 3" xfId="48780"/>
    <cellStyle name="常规 7 3 5 2 4 5 3 2" xfId="48781"/>
    <cellStyle name="常规 7 3 5 2 4 5 4" xfId="48782"/>
    <cellStyle name="常规 7 3 5 2 4 5 4 2" xfId="48783"/>
    <cellStyle name="常规 7 3 5 2 4 5 5" xfId="48784"/>
    <cellStyle name="常规 7 3 5 2 4 6" xfId="48785"/>
    <cellStyle name="常规 7 3 5 2 4 6 2" xfId="48786"/>
    <cellStyle name="常规 7 3 5 2 4 6 2 2" xfId="48787"/>
    <cellStyle name="常规 7 3 5 2 4 6 3" xfId="48788"/>
    <cellStyle name="常规 7 3 5 2 4 6 3 2" xfId="48789"/>
    <cellStyle name="常规 7 3 5 2 4 6 4" xfId="48790"/>
    <cellStyle name="常规 7 3 5 2 4 7" xfId="48791"/>
    <cellStyle name="常规 7 3 5 2 4 7 2" xfId="48792"/>
    <cellStyle name="常规 7 3 5 2 4 8" xfId="48793"/>
    <cellStyle name="常规 7 3 5 2 4 8 2" xfId="48794"/>
    <cellStyle name="常规 7 3 5 2 4 9" xfId="48795"/>
    <cellStyle name="常规 7 3 5 2 4 9 2" xfId="48796"/>
    <cellStyle name="常规 7 3 5 2 5" xfId="48797"/>
    <cellStyle name="常规 7 3 5 2 5 2" xfId="48798"/>
    <cellStyle name="常规 7 3 5 2 5 2 2" xfId="48799"/>
    <cellStyle name="常规 7 3 5 2 5 2 2 2" xfId="48800"/>
    <cellStyle name="常规 7 3 5 2 5 2 2 2 2" xfId="48801"/>
    <cellStyle name="常规 7 3 5 2 5 2 2 3" xfId="48802"/>
    <cellStyle name="常规 7 3 5 2 5 2 2 3 2" xfId="48803"/>
    <cellStyle name="常规 7 3 5 2 5 2 2 4" xfId="48804"/>
    <cellStyle name="常规 7 3 5 2 5 2 2 4 2" xfId="48805"/>
    <cellStyle name="常规 7 3 5 2 5 2 2 5" xfId="48806"/>
    <cellStyle name="常规 7 3 5 2 5 2 3" xfId="48807"/>
    <cellStyle name="常规 7 3 5 2 5 2 3 2" xfId="48808"/>
    <cellStyle name="常规 7 3 5 2 5 2 4" xfId="48809"/>
    <cellStyle name="常规 7 3 5 2 5 2 4 2" xfId="48810"/>
    <cellStyle name="常规 7 3 5 2 5 2 5" xfId="48811"/>
    <cellStyle name="常规 7 3 5 2 5 2 5 2" xfId="48812"/>
    <cellStyle name="常规 7 3 5 2 5 2 6" xfId="48813"/>
    <cellStyle name="常规 7 3 5 2 5 3" xfId="48814"/>
    <cellStyle name="常规 7 3 5 2 5 3 2" xfId="48815"/>
    <cellStyle name="常规 7 3 5 2 5 3 2 2" xfId="48816"/>
    <cellStyle name="常规 7 3 5 2 5 3 3" xfId="48817"/>
    <cellStyle name="常规 7 3 5 2 5 3 3 2" xfId="48818"/>
    <cellStyle name="常规 7 3 5 2 5 3 4" xfId="48819"/>
    <cellStyle name="常规 7 3 5 2 5 3 4 2" xfId="48820"/>
    <cellStyle name="常规 7 3 5 2 5 3 5" xfId="48821"/>
    <cellStyle name="常规 7 3 5 2 5 4" xfId="48822"/>
    <cellStyle name="常规 7 3 5 2 5 4 2" xfId="48823"/>
    <cellStyle name="常规 7 3 5 2 5 4 2 2" xfId="48824"/>
    <cellStyle name="常规 7 3 5 2 5 4 3" xfId="48825"/>
    <cellStyle name="常规 7 3 5 2 5 4 3 2" xfId="48826"/>
    <cellStyle name="常规 7 3 5 2 5 4 4" xfId="48827"/>
    <cellStyle name="常规 7 3 5 2 5 4 4 2" xfId="48828"/>
    <cellStyle name="常规 7 3 5 2 5 4 5" xfId="48829"/>
    <cellStyle name="常规 7 3 5 2 5 5" xfId="48830"/>
    <cellStyle name="常规 7 3 5 2 5 5 2" xfId="48831"/>
    <cellStyle name="常规 7 3 5 2 5 5 2 2" xfId="48832"/>
    <cellStyle name="常规 7 3 5 2 5 5 3" xfId="48833"/>
    <cellStyle name="常规 7 3 5 2 5 5 3 2" xfId="48834"/>
    <cellStyle name="常规 7 3 5 2 5 5 4" xfId="48835"/>
    <cellStyle name="常规 7 3 5 2 5 6" xfId="48836"/>
    <cellStyle name="常规 7 3 5 2 5 6 2" xfId="48837"/>
    <cellStyle name="常规 7 3 5 2 5 7" xfId="48838"/>
    <cellStyle name="常规 7 3 5 2 5 7 2" xfId="48839"/>
    <cellStyle name="常规 7 3 5 2 5 8" xfId="48840"/>
    <cellStyle name="常规 7 3 5 2 5 8 2" xfId="48841"/>
    <cellStyle name="常规 7 3 5 2 5 9" xfId="48842"/>
    <cellStyle name="常规 7 3 5 2 6" xfId="48843"/>
    <cellStyle name="常规 7 3 5 2 6 2" xfId="48844"/>
    <cellStyle name="常规 7 3 5 2 6 2 2" xfId="48845"/>
    <cellStyle name="常规 7 3 5 2 6 2 2 2" xfId="48846"/>
    <cellStyle name="常规 7 3 5 2 6 2 3" xfId="48847"/>
    <cellStyle name="常规 7 3 5 2 6 2 3 2" xfId="48848"/>
    <cellStyle name="常规 7 3 5 2 6 2 4" xfId="48849"/>
    <cellStyle name="常规 7 3 5 2 6 2 4 2" xfId="48850"/>
    <cellStyle name="常规 7 3 5 2 6 2 5" xfId="48851"/>
    <cellStyle name="常规 7 3 5 2 6 3" xfId="48852"/>
    <cellStyle name="常规 7 3 5 2 6 3 2" xfId="48853"/>
    <cellStyle name="常规 7 3 5 2 6 4" xfId="48854"/>
    <cellStyle name="常规 7 3 5 2 6 4 2" xfId="48855"/>
    <cellStyle name="常规 7 3 5 2 6 5" xfId="48856"/>
    <cellStyle name="常规 7 3 5 2 6 5 2" xfId="48857"/>
    <cellStyle name="常规 7 3 5 2 6 6" xfId="48858"/>
    <cellStyle name="常规 7 3 5 2 7" xfId="48859"/>
    <cellStyle name="常规 7 3 5 2 7 2" xfId="48860"/>
    <cellStyle name="常规 7 3 5 2 7 2 2" xfId="48861"/>
    <cellStyle name="常规 7 3 5 2 7 3" xfId="48862"/>
    <cellStyle name="常规 7 3 5 2 7 3 2" xfId="48863"/>
    <cellStyle name="常规 7 3 5 2 7 4" xfId="48864"/>
    <cellStyle name="常规 7 3 5 2 7 4 2" xfId="48865"/>
    <cellStyle name="常规 7 3 5 2 7 5" xfId="48866"/>
    <cellStyle name="常规 7 3 5 2 8" xfId="48867"/>
    <cellStyle name="常规 7 3 5 2 8 2" xfId="48868"/>
    <cellStyle name="常规 7 3 5 2 8 2 2" xfId="48869"/>
    <cellStyle name="常规 7 3 5 2 8 3" xfId="48870"/>
    <cellStyle name="常规 7 3 5 2 8 3 2" xfId="48871"/>
    <cellStyle name="常规 7 3 5 2 8 4" xfId="48872"/>
    <cellStyle name="常规 7 3 5 2 8 4 2" xfId="48873"/>
    <cellStyle name="常规 7 3 5 2 8 5" xfId="48874"/>
    <cellStyle name="常规 7 3 5 2 9" xfId="48875"/>
    <cellStyle name="常规 7 3 5 2 9 2" xfId="48876"/>
    <cellStyle name="常规 7 3 5 2 9 2 2" xfId="48877"/>
    <cellStyle name="常规 7 3 5 2 9 3" xfId="48878"/>
    <cellStyle name="常规 7 3 5 2 9 3 2" xfId="48879"/>
    <cellStyle name="常规 7 3 5 2 9 4" xfId="48880"/>
    <cellStyle name="常规 7 3 5 3" xfId="48881"/>
    <cellStyle name="常规 7 3 5 3 10" xfId="48882"/>
    <cellStyle name="常规 7 3 5 3 10 2" xfId="48883"/>
    <cellStyle name="常规 7 3 5 3 11" xfId="48884"/>
    <cellStyle name="常规 7 3 5 3 2" xfId="48885"/>
    <cellStyle name="常规 7 3 5 3 2 10" xfId="48886"/>
    <cellStyle name="常规 7 3 5 3 2 2" xfId="48887"/>
    <cellStyle name="常规 7 3 5 3 2 2 2" xfId="48888"/>
    <cellStyle name="常规 7 3 5 3 2 2 2 2" xfId="48889"/>
    <cellStyle name="常规 7 3 5 3 2 2 2 2 2" xfId="48890"/>
    <cellStyle name="常规 7 3 5 3 2 2 2 2 2 2" xfId="48891"/>
    <cellStyle name="常规 7 3 5 3 2 2 2 2 3" xfId="48892"/>
    <cellStyle name="常规 7 3 5 3 2 2 2 2 3 2" xfId="48893"/>
    <cellStyle name="常规 7 3 5 3 2 2 2 2 4" xfId="48894"/>
    <cellStyle name="常规 7 3 5 3 2 2 2 2 4 2" xfId="48895"/>
    <cellStyle name="常规 7 3 5 3 2 2 2 2 5" xfId="48896"/>
    <cellStyle name="常规 7 3 5 3 2 2 2 3" xfId="48897"/>
    <cellStyle name="常规 7 3 5 3 2 2 2 3 2" xfId="48898"/>
    <cellStyle name="常规 7 3 5 3 2 2 2 4" xfId="48899"/>
    <cellStyle name="常规 7 3 5 3 2 2 2 4 2" xfId="48900"/>
    <cellStyle name="常规 7 3 5 3 2 2 2 5" xfId="48901"/>
    <cellStyle name="常规 7 3 5 3 2 2 2 5 2" xfId="48902"/>
    <cellStyle name="常规 7 3 5 3 2 2 2 6" xfId="48903"/>
    <cellStyle name="常规 7 3 5 3 2 2 3" xfId="48904"/>
    <cellStyle name="常规 7 3 5 3 2 2 3 2" xfId="48905"/>
    <cellStyle name="常规 7 3 5 3 2 2 3 2 2" xfId="48906"/>
    <cellStyle name="常规 7 3 5 3 2 2 3 3" xfId="48907"/>
    <cellStyle name="常规 7 3 5 3 2 2 3 3 2" xfId="48908"/>
    <cellStyle name="常规 7 3 5 3 2 2 3 4" xfId="48909"/>
    <cellStyle name="常规 7 3 5 3 2 2 3 4 2" xfId="48910"/>
    <cellStyle name="常规 7 3 5 3 2 2 3 5" xfId="48911"/>
    <cellStyle name="常规 7 3 5 3 2 2 4" xfId="48912"/>
    <cellStyle name="常规 7 3 5 3 2 2 4 2" xfId="48913"/>
    <cellStyle name="常规 7 3 5 3 2 2 4 2 2" xfId="48914"/>
    <cellStyle name="常规 7 3 5 3 2 2 4 3" xfId="48915"/>
    <cellStyle name="常规 7 3 5 3 2 2 4 3 2" xfId="48916"/>
    <cellStyle name="常规 7 3 5 3 2 2 4 4" xfId="48917"/>
    <cellStyle name="常规 7 3 5 3 2 2 4 4 2" xfId="48918"/>
    <cellStyle name="常规 7 3 5 3 2 2 4 5" xfId="48919"/>
    <cellStyle name="常规 7 3 5 3 2 2 5" xfId="48920"/>
    <cellStyle name="常规 7 3 5 3 2 2 5 2" xfId="48921"/>
    <cellStyle name="常规 7 3 5 3 2 2 5 2 2" xfId="48922"/>
    <cellStyle name="常规 7 3 5 3 2 2 5 3" xfId="48923"/>
    <cellStyle name="常规 7 3 5 3 2 2 5 3 2" xfId="48924"/>
    <cellStyle name="常规 7 3 5 3 2 2 5 4" xfId="48925"/>
    <cellStyle name="常规 7 3 5 3 2 2 6" xfId="48926"/>
    <cellStyle name="常规 7 3 5 3 2 2 6 2" xfId="48927"/>
    <cellStyle name="常规 7 3 5 3 2 2 7" xfId="48928"/>
    <cellStyle name="常规 7 3 5 3 2 2 7 2" xfId="48929"/>
    <cellStyle name="常规 7 3 5 3 2 2 8" xfId="48930"/>
    <cellStyle name="常规 7 3 5 3 2 2 8 2" xfId="48931"/>
    <cellStyle name="常规 7 3 5 3 2 2 9" xfId="48932"/>
    <cellStyle name="常规 7 3 5 3 2 3" xfId="48933"/>
    <cellStyle name="常规 7 3 5 3 2 3 2" xfId="48934"/>
    <cellStyle name="常规 7 3 5 3 2 3 2 2" xfId="48935"/>
    <cellStyle name="常规 7 3 5 3 2 3 2 2 2" xfId="48936"/>
    <cellStyle name="常规 7 3 5 3 2 3 2 3" xfId="48937"/>
    <cellStyle name="常规 7 3 5 3 2 3 2 3 2" xfId="48938"/>
    <cellStyle name="常规 7 3 5 3 2 3 2 4" xfId="48939"/>
    <cellStyle name="常规 7 3 5 3 2 3 2 4 2" xfId="48940"/>
    <cellStyle name="常规 7 3 5 3 2 3 2 5" xfId="48941"/>
    <cellStyle name="常规 7 3 5 3 2 3 3" xfId="48942"/>
    <cellStyle name="常规 7 3 5 3 2 3 3 2" xfId="48943"/>
    <cellStyle name="常规 7 3 5 3 2 3 4" xfId="48944"/>
    <cellStyle name="常规 7 3 5 3 2 3 4 2" xfId="48945"/>
    <cellStyle name="常规 7 3 5 3 2 3 5" xfId="48946"/>
    <cellStyle name="常规 7 3 5 3 2 3 5 2" xfId="48947"/>
    <cellStyle name="常规 7 3 5 3 2 3 6" xfId="48948"/>
    <cellStyle name="常规 7 3 5 3 2 4" xfId="48949"/>
    <cellStyle name="常规 7 3 5 3 2 4 2" xfId="48950"/>
    <cellStyle name="常规 7 3 5 3 2 4 2 2" xfId="48951"/>
    <cellStyle name="常规 7 3 5 3 2 4 3" xfId="48952"/>
    <cellStyle name="常规 7 3 5 3 2 4 3 2" xfId="48953"/>
    <cellStyle name="常规 7 3 5 3 2 4 4" xfId="48954"/>
    <cellStyle name="常规 7 3 5 3 2 4 4 2" xfId="48955"/>
    <cellStyle name="常规 7 3 5 3 2 4 5" xfId="48956"/>
    <cellStyle name="常规 7 3 5 3 2 5" xfId="48957"/>
    <cellStyle name="常规 7 3 5 3 2 5 2" xfId="48958"/>
    <cellStyle name="常规 7 3 5 3 2 5 2 2" xfId="48959"/>
    <cellStyle name="常规 7 3 5 3 2 5 3" xfId="48960"/>
    <cellStyle name="常规 7 3 5 3 2 5 3 2" xfId="48961"/>
    <cellStyle name="常规 7 3 5 3 2 5 4" xfId="48962"/>
    <cellStyle name="常规 7 3 5 3 2 5 4 2" xfId="48963"/>
    <cellStyle name="常规 7 3 5 3 2 5 5" xfId="48964"/>
    <cellStyle name="常规 7 3 5 3 2 6" xfId="48965"/>
    <cellStyle name="常规 7 3 5 3 2 6 2" xfId="48966"/>
    <cellStyle name="常规 7 3 5 3 2 6 2 2" xfId="48967"/>
    <cellStyle name="常规 7 3 5 3 2 6 3" xfId="48968"/>
    <cellStyle name="常规 7 3 5 3 2 6 3 2" xfId="48969"/>
    <cellStyle name="常规 7 3 5 3 2 6 4" xfId="48970"/>
    <cellStyle name="常规 7 3 5 3 2 7" xfId="48971"/>
    <cellStyle name="常规 7 3 5 3 2 7 2" xfId="48972"/>
    <cellStyle name="常规 7 3 5 3 2 8" xfId="48973"/>
    <cellStyle name="常规 7 3 5 3 2 8 2" xfId="48974"/>
    <cellStyle name="常规 7 3 5 3 2 9" xfId="48975"/>
    <cellStyle name="常规 7 3 5 3 2 9 2" xfId="48976"/>
    <cellStyle name="常规 7 3 5 3 3" xfId="48977"/>
    <cellStyle name="常规 7 3 5 3 3 2" xfId="48978"/>
    <cellStyle name="常规 7 3 5 3 3 2 2" xfId="48979"/>
    <cellStyle name="常规 7 3 5 3 3 2 2 2" xfId="48980"/>
    <cellStyle name="常规 7 3 5 3 3 2 2 2 2" xfId="48981"/>
    <cellStyle name="常规 7 3 5 3 3 2 2 3" xfId="48982"/>
    <cellStyle name="常规 7 3 5 3 3 2 2 3 2" xfId="48983"/>
    <cellStyle name="常规 7 3 5 3 3 2 2 4" xfId="48984"/>
    <cellStyle name="常规 7 3 5 3 3 2 2 4 2" xfId="48985"/>
    <cellStyle name="常规 7 3 5 3 3 2 2 5" xfId="48986"/>
    <cellStyle name="常规 7 3 5 3 3 2 3" xfId="48987"/>
    <cellStyle name="常规 7 3 5 3 3 2 3 2" xfId="48988"/>
    <cellStyle name="常规 7 3 5 3 3 2 4" xfId="48989"/>
    <cellStyle name="常规 7 3 5 3 3 2 4 2" xfId="48990"/>
    <cellStyle name="常规 7 3 5 3 3 2 5" xfId="48991"/>
    <cellStyle name="常规 7 3 5 3 3 2 5 2" xfId="48992"/>
    <cellStyle name="常规 7 3 5 3 3 2 6" xfId="48993"/>
    <cellStyle name="常规 7 3 5 3 3 3" xfId="48994"/>
    <cellStyle name="常规 7 3 5 3 3 3 2" xfId="48995"/>
    <cellStyle name="常规 7 3 5 3 3 3 2 2" xfId="48996"/>
    <cellStyle name="常规 7 3 5 3 3 3 3" xfId="48997"/>
    <cellStyle name="常规 7 3 5 3 3 3 3 2" xfId="48998"/>
    <cellStyle name="常规 7 3 5 3 3 3 4" xfId="48999"/>
    <cellStyle name="常规 7 3 5 3 3 3 4 2" xfId="49000"/>
    <cellStyle name="常规 7 3 5 3 3 3 5" xfId="49001"/>
    <cellStyle name="常规 7 3 5 3 3 4" xfId="49002"/>
    <cellStyle name="常规 7 3 5 3 3 4 2" xfId="49003"/>
    <cellStyle name="常规 7 3 5 3 3 4 2 2" xfId="49004"/>
    <cellStyle name="常规 7 3 5 3 3 4 3" xfId="49005"/>
    <cellStyle name="常规 7 3 5 3 3 4 3 2" xfId="49006"/>
    <cellStyle name="常规 7 3 5 3 3 4 4" xfId="49007"/>
    <cellStyle name="常规 7 3 5 3 3 4 4 2" xfId="49008"/>
    <cellStyle name="常规 7 3 5 3 3 4 5" xfId="49009"/>
    <cellStyle name="常规 7 3 5 3 3 5" xfId="49010"/>
    <cellStyle name="常规 7 3 5 3 3 5 2" xfId="49011"/>
    <cellStyle name="常规 7 3 5 3 3 5 2 2" xfId="49012"/>
    <cellStyle name="常规 7 3 5 3 3 5 3" xfId="49013"/>
    <cellStyle name="常规 7 3 5 3 3 5 3 2" xfId="49014"/>
    <cellStyle name="常规 7 3 5 3 3 5 4" xfId="49015"/>
    <cellStyle name="常规 7 3 5 3 3 6" xfId="49016"/>
    <cellStyle name="常规 7 3 5 3 3 6 2" xfId="49017"/>
    <cellStyle name="常规 7 3 5 3 3 7" xfId="49018"/>
    <cellStyle name="常规 7 3 5 3 3 7 2" xfId="49019"/>
    <cellStyle name="常规 7 3 5 3 3 8" xfId="49020"/>
    <cellStyle name="常规 7 3 5 3 3 8 2" xfId="49021"/>
    <cellStyle name="常规 7 3 5 3 3 9" xfId="49022"/>
    <cellStyle name="常规 7 3 5 3 4" xfId="49023"/>
    <cellStyle name="常规 7 3 5 3 4 2" xfId="49024"/>
    <cellStyle name="常规 7 3 5 3 4 2 2" xfId="49025"/>
    <cellStyle name="常规 7 3 5 3 4 2 2 2" xfId="49026"/>
    <cellStyle name="常规 7 3 5 3 4 2 3" xfId="49027"/>
    <cellStyle name="常规 7 3 5 3 4 2 3 2" xfId="49028"/>
    <cellStyle name="常规 7 3 5 3 4 2 4" xfId="49029"/>
    <cellStyle name="常规 7 3 5 3 4 2 4 2" xfId="49030"/>
    <cellStyle name="常规 7 3 5 3 4 2 5" xfId="49031"/>
    <cellStyle name="常规 7 3 5 3 4 3" xfId="49032"/>
    <cellStyle name="常规 7 3 5 3 4 3 2" xfId="49033"/>
    <cellStyle name="常规 7 3 5 3 4 4" xfId="49034"/>
    <cellStyle name="常规 7 3 5 3 4 4 2" xfId="49035"/>
    <cellStyle name="常规 7 3 5 3 4 5" xfId="49036"/>
    <cellStyle name="常规 7 3 5 3 4 5 2" xfId="49037"/>
    <cellStyle name="常规 7 3 5 3 4 6" xfId="49038"/>
    <cellStyle name="常规 7 3 5 3 5" xfId="49039"/>
    <cellStyle name="常规 7 3 5 3 5 2" xfId="49040"/>
    <cellStyle name="常规 7 3 5 3 5 2 2" xfId="49041"/>
    <cellStyle name="常规 7 3 5 3 5 3" xfId="49042"/>
    <cellStyle name="常规 7 3 5 3 5 3 2" xfId="49043"/>
    <cellStyle name="常规 7 3 5 3 5 4" xfId="49044"/>
    <cellStyle name="常规 7 3 5 3 5 4 2" xfId="49045"/>
    <cellStyle name="常规 7 3 5 3 5 5" xfId="49046"/>
    <cellStyle name="常规 7 3 5 3 6" xfId="49047"/>
    <cellStyle name="常规 7 3 5 3 6 2" xfId="49048"/>
    <cellStyle name="常规 7 3 5 3 6 2 2" xfId="49049"/>
    <cellStyle name="常规 7 3 5 3 6 3" xfId="49050"/>
    <cellStyle name="常规 7 3 5 3 6 3 2" xfId="49051"/>
    <cellStyle name="常规 7 3 5 3 6 4" xfId="49052"/>
    <cellStyle name="常规 7 3 5 3 6 4 2" xfId="49053"/>
    <cellStyle name="常规 7 3 5 3 6 5" xfId="49054"/>
    <cellStyle name="常规 7 3 5 3 7" xfId="49055"/>
    <cellStyle name="常规 7 3 5 3 7 2" xfId="49056"/>
    <cellStyle name="常规 7 3 5 3 7 2 2" xfId="49057"/>
    <cellStyle name="常规 7 3 5 3 7 3" xfId="49058"/>
    <cellStyle name="常规 7 3 5 3 7 3 2" xfId="49059"/>
    <cellStyle name="常规 7 3 5 3 7 4" xfId="49060"/>
    <cellStyle name="常规 7 3 5 3 8" xfId="49061"/>
    <cellStyle name="常规 7 3 5 3 8 2" xfId="49062"/>
    <cellStyle name="常规 7 3 5 3 9" xfId="49063"/>
    <cellStyle name="常规 7 3 5 3 9 2" xfId="49064"/>
    <cellStyle name="常规 7 3 5 4" xfId="49065"/>
    <cellStyle name="常规 7 3 5 4 10" xfId="49066"/>
    <cellStyle name="常规 7 3 5 4 10 2" xfId="49067"/>
    <cellStyle name="常规 7 3 5 4 11" xfId="49068"/>
    <cellStyle name="常规 7 3 5 4 2" xfId="49069"/>
    <cellStyle name="常规 7 3 5 4 2 10" xfId="49070"/>
    <cellStyle name="常规 7 3 5 4 2 2" xfId="49071"/>
    <cellStyle name="常规 7 3 5 4 2 2 2" xfId="49072"/>
    <cellStyle name="常规 7 3 5 4 2 2 2 2" xfId="49073"/>
    <cellStyle name="常规 7 3 5 4 2 2 2 2 2" xfId="49074"/>
    <cellStyle name="常规 7 3 5 4 2 2 2 2 2 2" xfId="49075"/>
    <cellStyle name="常规 7 3 5 4 2 2 2 2 3" xfId="49076"/>
    <cellStyle name="常规 7 3 5 4 2 2 2 2 3 2" xfId="49077"/>
    <cellStyle name="常规 7 3 5 4 2 2 2 2 4" xfId="49078"/>
    <cellStyle name="常规 7 3 5 4 2 2 2 2 4 2" xfId="49079"/>
    <cellStyle name="常规 7 3 5 4 2 2 2 2 5" xfId="49080"/>
    <cellStyle name="常规 7 3 5 4 2 2 2 3" xfId="49081"/>
    <cellStyle name="常规 7 3 5 4 2 2 2 3 2" xfId="49082"/>
    <cellStyle name="常规 7 3 5 4 2 2 2 4" xfId="49083"/>
    <cellStyle name="常规 7 3 5 4 2 2 2 4 2" xfId="49084"/>
    <cellStyle name="常规 7 3 5 4 2 2 2 5" xfId="49085"/>
    <cellStyle name="常规 7 3 5 4 2 2 2 5 2" xfId="49086"/>
    <cellStyle name="常规 7 3 5 4 2 2 2 6" xfId="49087"/>
    <cellStyle name="常规 7 3 5 4 2 2 3" xfId="49088"/>
    <cellStyle name="常规 7 3 5 4 2 2 3 2" xfId="49089"/>
    <cellStyle name="常规 7 3 5 4 2 2 3 2 2" xfId="49090"/>
    <cellStyle name="常规 7 3 5 4 2 2 3 3" xfId="49091"/>
    <cellStyle name="常规 7 3 5 4 2 2 3 3 2" xfId="49092"/>
    <cellStyle name="常规 7 3 5 4 2 2 3 4" xfId="49093"/>
    <cellStyle name="常规 7 3 5 4 2 2 3 4 2" xfId="49094"/>
    <cellStyle name="常规 7 3 5 4 2 2 3 5" xfId="49095"/>
    <cellStyle name="常规 7 3 5 4 2 2 4" xfId="49096"/>
    <cellStyle name="常规 7 3 5 4 2 2 4 2" xfId="49097"/>
    <cellStyle name="常规 7 3 5 4 2 2 4 2 2" xfId="49098"/>
    <cellStyle name="常规 7 3 5 4 2 2 4 3" xfId="49099"/>
    <cellStyle name="常规 7 3 5 4 2 2 4 3 2" xfId="49100"/>
    <cellStyle name="常规 7 3 5 4 2 2 4 4" xfId="49101"/>
    <cellStyle name="常规 7 3 5 4 2 2 4 4 2" xfId="49102"/>
    <cellStyle name="常规 7 3 5 4 2 2 4 5" xfId="49103"/>
    <cellStyle name="常规 7 3 5 4 2 2 5" xfId="49104"/>
    <cellStyle name="常规 7 3 5 4 2 2 5 2" xfId="49105"/>
    <cellStyle name="常规 7 3 5 4 2 2 5 2 2" xfId="49106"/>
    <cellStyle name="常规 7 3 5 4 2 2 5 3" xfId="49107"/>
    <cellStyle name="常规 7 3 5 4 2 2 5 3 2" xfId="49108"/>
    <cellStyle name="常规 7 3 5 4 2 2 5 4" xfId="49109"/>
    <cellStyle name="常规 7 3 5 4 2 2 6" xfId="49110"/>
    <cellStyle name="常规 7 3 5 4 2 2 6 2" xfId="49111"/>
    <cellStyle name="常规 7 3 5 4 2 2 7" xfId="49112"/>
    <cellStyle name="常规 7 3 5 4 2 2 7 2" xfId="49113"/>
    <cellStyle name="常规 7 3 5 4 2 2 8" xfId="49114"/>
    <cellStyle name="常规 7 3 5 4 2 2 8 2" xfId="49115"/>
    <cellStyle name="常规 7 3 5 4 2 2 9" xfId="49116"/>
    <cellStyle name="常规 7 3 5 4 2 3" xfId="49117"/>
    <cellStyle name="常规 7 3 5 4 2 3 2" xfId="49118"/>
    <cellStyle name="常规 7 3 5 4 2 3 2 2" xfId="49119"/>
    <cellStyle name="常规 7 3 5 4 2 3 2 2 2" xfId="49120"/>
    <cellStyle name="常规 7 3 5 4 2 3 2 3" xfId="49121"/>
    <cellStyle name="常规 7 3 5 4 2 3 2 3 2" xfId="49122"/>
    <cellStyle name="常规 7 3 5 4 2 3 2 4" xfId="49123"/>
    <cellStyle name="常规 7 3 5 4 2 3 2 4 2" xfId="49124"/>
    <cellStyle name="常规 7 3 5 4 2 3 2 5" xfId="49125"/>
    <cellStyle name="常规 7 3 5 4 2 3 3" xfId="49126"/>
    <cellStyle name="常规 7 3 5 4 2 3 3 2" xfId="49127"/>
    <cellStyle name="常规 7 3 5 4 2 3 4" xfId="49128"/>
    <cellStyle name="常规 7 3 5 4 2 3 4 2" xfId="49129"/>
    <cellStyle name="常规 7 3 5 4 2 3 5" xfId="49130"/>
    <cellStyle name="常规 7 3 5 4 2 3 5 2" xfId="49131"/>
    <cellStyle name="常规 7 3 5 4 2 3 6" xfId="49132"/>
    <cellStyle name="常规 7 3 5 4 2 4" xfId="49133"/>
    <cellStyle name="常规 7 3 5 4 2 4 2" xfId="49134"/>
    <cellStyle name="常规 7 3 5 4 2 4 2 2" xfId="49135"/>
    <cellStyle name="常规 7 3 5 4 2 4 3" xfId="49136"/>
    <cellStyle name="常规 7 3 5 4 2 4 3 2" xfId="49137"/>
    <cellStyle name="常规 7 3 5 4 2 4 4" xfId="49138"/>
    <cellStyle name="常规 7 3 5 4 2 4 4 2" xfId="49139"/>
    <cellStyle name="常规 7 3 5 4 2 4 5" xfId="49140"/>
    <cellStyle name="常规 7 3 5 4 2 5" xfId="49141"/>
    <cellStyle name="常规 7 3 5 4 2 5 2" xfId="49142"/>
    <cellStyle name="常规 7 3 5 4 2 5 2 2" xfId="49143"/>
    <cellStyle name="常规 7 3 5 4 2 5 3" xfId="49144"/>
    <cellStyle name="常规 7 3 5 4 2 5 3 2" xfId="49145"/>
    <cellStyle name="常规 7 3 5 4 2 5 4" xfId="49146"/>
    <cellStyle name="常规 7 3 5 4 2 5 4 2" xfId="49147"/>
    <cellStyle name="常规 7 3 5 4 2 5 5" xfId="49148"/>
    <cellStyle name="常规 7 3 5 4 2 6" xfId="49149"/>
    <cellStyle name="常规 7 3 5 4 2 6 2" xfId="49150"/>
    <cellStyle name="常规 7 3 5 4 2 6 2 2" xfId="49151"/>
    <cellStyle name="常规 7 3 5 4 2 6 3" xfId="49152"/>
    <cellStyle name="常规 7 3 5 4 2 6 3 2" xfId="49153"/>
    <cellStyle name="常规 7 3 5 4 2 6 4" xfId="49154"/>
    <cellStyle name="常规 7 3 5 4 2 7" xfId="49155"/>
    <cellStyle name="常规 7 3 5 4 2 7 2" xfId="49156"/>
    <cellStyle name="常规 7 3 5 4 2 8" xfId="49157"/>
    <cellStyle name="常规 7 3 5 4 2 8 2" xfId="49158"/>
    <cellStyle name="常规 7 3 5 4 2 9" xfId="49159"/>
    <cellStyle name="常规 7 3 5 4 2 9 2" xfId="49160"/>
    <cellStyle name="常规 7 3 5 4 3" xfId="49161"/>
    <cellStyle name="常规 7 3 5 4 3 2" xfId="49162"/>
    <cellStyle name="常规 7 3 5 4 3 2 2" xfId="49163"/>
    <cellStyle name="常规 7 3 5 4 3 2 2 2" xfId="49164"/>
    <cellStyle name="常规 7 3 5 4 3 2 2 2 2" xfId="49165"/>
    <cellStyle name="常规 7 3 5 4 3 2 2 3" xfId="49166"/>
    <cellStyle name="常规 7 3 5 4 3 2 2 3 2" xfId="49167"/>
    <cellStyle name="常规 7 3 5 4 3 2 2 4" xfId="49168"/>
    <cellStyle name="常规 7 3 5 4 3 2 2 4 2" xfId="49169"/>
    <cellStyle name="常规 7 3 5 4 3 2 2 5" xfId="49170"/>
    <cellStyle name="常规 7 3 5 4 3 2 3" xfId="49171"/>
    <cellStyle name="常规 7 3 5 4 3 2 3 2" xfId="49172"/>
    <cellStyle name="常规 7 3 5 4 3 2 4" xfId="49173"/>
    <cellStyle name="常规 7 3 5 4 3 2 4 2" xfId="49174"/>
    <cellStyle name="常规 7 3 5 4 3 2 5" xfId="49175"/>
    <cellStyle name="常规 7 3 5 4 3 2 5 2" xfId="49176"/>
    <cellStyle name="常规 7 3 5 4 3 2 6" xfId="49177"/>
    <cellStyle name="常规 7 3 5 4 3 3" xfId="49178"/>
    <cellStyle name="常规 7 3 5 4 3 3 2" xfId="49179"/>
    <cellStyle name="常规 7 3 5 4 3 3 2 2" xfId="49180"/>
    <cellStyle name="常规 7 3 5 4 3 3 3" xfId="49181"/>
    <cellStyle name="常规 7 3 5 4 3 3 3 2" xfId="49182"/>
    <cellStyle name="常规 7 3 5 4 3 3 4" xfId="49183"/>
    <cellStyle name="常规 7 3 5 4 3 3 4 2" xfId="49184"/>
    <cellStyle name="常规 7 3 5 4 3 3 5" xfId="49185"/>
    <cellStyle name="常规 7 3 5 4 3 4" xfId="49186"/>
    <cellStyle name="常规 7 3 5 4 3 4 2" xfId="49187"/>
    <cellStyle name="常规 7 3 5 4 3 4 2 2" xfId="49188"/>
    <cellStyle name="常规 7 3 5 4 3 4 3" xfId="49189"/>
    <cellStyle name="常规 7 3 5 4 3 4 3 2" xfId="49190"/>
    <cellStyle name="常规 7 3 5 4 3 4 4" xfId="49191"/>
    <cellStyle name="常规 7 3 5 4 3 4 4 2" xfId="49192"/>
    <cellStyle name="常规 7 3 5 4 3 4 5" xfId="49193"/>
    <cellStyle name="常规 7 3 5 4 3 5" xfId="49194"/>
    <cellStyle name="常规 7 3 5 4 3 5 2" xfId="49195"/>
    <cellStyle name="常规 7 3 5 4 3 5 2 2" xfId="49196"/>
    <cellStyle name="常规 7 3 5 4 3 5 3" xfId="49197"/>
    <cellStyle name="常规 7 3 5 4 3 5 3 2" xfId="49198"/>
    <cellStyle name="常规 7 3 5 4 3 5 4" xfId="49199"/>
    <cellStyle name="常规 7 3 5 4 3 6" xfId="49200"/>
    <cellStyle name="常规 7 3 5 4 3 6 2" xfId="49201"/>
    <cellStyle name="常规 7 3 5 4 3 7" xfId="49202"/>
    <cellStyle name="常规 7 3 5 4 3 7 2" xfId="49203"/>
    <cellStyle name="常规 7 3 5 4 3 8" xfId="49204"/>
    <cellStyle name="常规 7 3 5 4 3 8 2" xfId="49205"/>
    <cellStyle name="常规 7 3 5 4 3 9" xfId="49206"/>
    <cellStyle name="常规 7 3 5 4 4" xfId="49207"/>
    <cellStyle name="常规 7 3 5 4 4 2" xfId="49208"/>
    <cellStyle name="常规 7 3 5 4 4 2 2" xfId="49209"/>
    <cellStyle name="常规 7 3 5 4 4 2 2 2" xfId="49210"/>
    <cellStyle name="常规 7 3 5 4 4 2 3" xfId="49211"/>
    <cellStyle name="常规 7 3 5 4 4 2 3 2" xfId="49212"/>
    <cellStyle name="常规 7 3 5 4 4 2 4" xfId="49213"/>
    <cellStyle name="常规 7 3 5 4 4 2 4 2" xfId="49214"/>
    <cellStyle name="常规 7 3 5 4 4 2 5" xfId="49215"/>
    <cellStyle name="常规 7 3 5 4 4 3" xfId="49216"/>
    <cellStyle name="常规 7 3 5 4 4 3 2" xfId="49217"/>
    <cellStyle name="常规 7 3 5 4 4 4" xfId="49218"/>
    <cellStyle name="常规 7 3 5 4 4 4 2" xfId="49219"/>
    <cellStyle name="常规 7 3 5 4 4 5" xfId="49220"/>
    <cellStyle name="常规 7 3 5 4 4 5 2" xfId="49221"/>
    <cellStyle name="常规 7 3 5 4 4 6" xfId="49222"/>
    <cellStyle name="常规 7 3 5 4 5" xfId="49223"/>
    <cellStyle name="常规 7 3 5 4 5 2" xfId="49224"/>
    <cellStyle name="常规 7 3 5 4 5 2 2" xfId="49225"/>
    <cellStyle name="常规 7 3 5 4 5 3" xfId="49226"/>
    <cellStyle name="常规 7 3 5 4 5 3 2" xfId="49227"/>
    <cellStyle name="常规 7 3 5 4 5 4" xfId="49228"/>
    <cellStyle name="常规 7 3 5 4 5 4 2" xfId="49229"/>
    <cellStyle name="常规 7 3 5 4 5 5" xfId="49230"/>
    <cellStyle name="常规 7 3 5 4 6" xfId="49231"/>
    <cellStyle name="常规 7 3 5 4 6 2" xfId="49232"/>
    <cellStyle name="常规 7 3 5 4 6 2 2" xfId="49233"/>
    <cellStyle name="常规 7 3 5 4 6 3" xfId="49234"/>
    <cellStyle name="常规 7 3 5 4 6 3 2" xfId="49235"/>
    <cellStyle name="常规 7 3 5 4 6 4" xfId="49236"/>
    <cellStyle name="常规 7 3 5 4 6 4 2" xfId="49237"/>
    <cellStyle name="常规 7 3 5 4 6 5" xfId="49238"/>
    <cellStyle name="常规 7 3 5 4 7" xfId="49239"/>
    <cellStyle name="常规 7 3 5 4 7 2" xfId="49240"/>
    <cellStyle name="常规 7 3 5 4 7 2 2" xfId="49241"/>
    <cellStyle name="常规 7 3 5 4 7 3" xfId="49242"/>
    <cellStyle name="常规 7 3 5 4 7 3 2" xfId="49243"/>
    <cellStyle name="常规 7 3 5 4 7 4" xfId="49244"/>
    <cellStyle name="常规 7 3 5 4 8" xfId="49245"/>
    <cellStyle name="常规 7 3 5 4 8 2" xfId="49246"/>
    <cellStyle name="常规 7 3 5 4 9" xfId="49247"/>
    <cellStyle name="常规 7 3 5 4 9 2" xfId="49248"/>
    <cellStyle name="常规 7 3 5 5" xfId="49249"/>
    <cellStyle name="常规 7 3 5 5 10" xfId="49250"/>
    <cellStyle name="常规 7 3 5 5 2" xfId="49251"/>
    <cellStyle name="常规 7 3 5 5 2 2" xfId="49252"/>
    <cellStyle name="常规 7 3 5 5 2 2 2" xfId="49253"/>
    <cellStyle name="常规 7 3 5 5 2 2 2 2" xfId="49254"/>
    <cellStyle name="常规 7 3 5 5 2 2 2 2 2" xfId="49255"/>
    <cellStyle name="常规 7 3 5 5 2 2 2 3" xfId="49256"/>
    <cellStyle name="常规 7 3 5 5 2 2 2 3 2" xfId="49257"/>
    <cellStyle name="常规 7 3 5 5 2 2 2 4" xfId="49258"/>
    <cellStyle name="常规 7 3 5 5 2 2 2 4 2" xfId="49259"/>
    <cellStyle name="常规 7 3 5 5 2 2 2 5" xfId="49260"/>
    <cellStyle name="常规 7 3 5 5 2 2 3" xfId="49261"/>
    <cellStyle name="常规 7 3 5 5 2 2 3 2" xfId="49262"/>
    <cellStyle name="常规 7 3 5 5 2 2 4" xfId="49263"/>
    <cellStyle name="常规 7 3 5 5 2 2 4 2" xfId="49264"/>
    <cellStyle name="常规 7 3 5 5 2 2 5" xfId="49265"/>
    <cellStyle name="常规 7 3 5 5 2 2 5 2" xfId="49266"/>
    <cellStyle name="常规 7 3 5 5 2 2 6" xfId="49267"/>
    <cellStyle name="常规 7 3 5 5 2 3" xfId="49268"/>
    <cellStyle name="常规 7 3 5 5 2 3 2" xfId="49269"/>
    <cellStyle name="常规 7 3 5 5 2 3 2 2" xfId="49270"/>
    <cellStyle name="常规 7 3 5 5 2 3 3" xfId="49271"/>
    <cellStyle name="常规 7 3 5 5 2 3 3 2" xfId="49272"/>
    <cellStyle name="常规 7 3 5 5 2 3 4" xfId="49273"/>
    <cellStyle name="常规 7 3 5 5 2 3 4 2" xfId="49274"/>
    <cellStyle name="常规 7 3 5 5 2 3 5" xfId="49275"/>
    <cellStyle name="常规 7 3 5 5 2 4" xfId="49276"/>
    <cellStyle name="常规 7 3 5 5 2 4 2" xfId="49277"/>
    <cellStyle name="常规 7 3 5 5 2 4 2 2" xfId="49278"/>
    <cellStyle name="常规 7 3 5 5 2 4 3" xfId="49279"/>
    <cellStyle name="常规 7 3 5 5 2 4 3 2" xfId="49280"/>
    <cellStyle name="常规 7 3 5 5 2 4 4" xfId="49281"/>
    <cellStyle name="常规 7 3 5 5 2 4 4 2" xfId="49282"/>
    <cellStyle name="常规 7 3 5 5 2 4 5" xfId="49283"/>
    <cellStyle name="常规 7 3 5 5 2 5" xfId="49284"/>
    <cellStyle name="常规 7 3 5 5 2 5 2" xfId="49285"/>
    <cellStyle name="常规 7 3 5 5 2 5 2 2" xfId="49286"/>
    <cellStyle name="常规 7 3 5 5 2 5 3" xfId="49287"/>
    <cellStyle name="常规 7 3 5 5 2 5 3 2" xfId="49288"/>
    <cellStyle name="常规 7 3 5 5 2 5 4" xfId="49289"/>
    <cellStyle name="常规 7 3 5 5 2 6" xfId="49290"/>
    <cellStyle name="常规 7 3 5 5 2 6 2" xfId="49291"/>
    <cellStyle name="常规 7 3 5 5 2 7" xfId="49292"/>
    <cellStyle name="常规 7 3 5 5 2 7 2" xfId="49293"/>
    <cellStyle name="常规 7 3 5 5 2 8" xfId="49294"/>
    <cellStyle name="常规 7 3 5 5 2 8 2" xfId="49295"/>
    <cellStyle name="常规 7 3 5 5 2 9" xfId="49296"/>
    <cellStyle name="常规 7 3 5 5 3" xfId="49297"/>
    <cellStyle name="常规 7 3 5 5 3 2" xfId="49298"/>
    <cellStyle name="常规 7 3 5 5 3 2 2" xfId="49299"/>
    <cellStyle name="常规 7 3 5 5 3 2 2 2" xfId="49300"/>
    <cellStyle name="常规 7 3 5 5 3 2 3" xfId="49301"/>
    <cellStyle name="常规 7 3 5 5 3 2 3 2" xfId="49302"/>
    <cellStyle name="常规 7 3 5 5 3 2 4" xfId="49303"/>
    <cellStyle name="常规 7 3 5 5 3 2 4 2" xfId="49304"/>
    <cellStyle name="常规 7 3 5 5 3 2 5" xfId="49305"/>
    <cellStyle name="常规 7 3 5 5 3 3" xfId="49306"/>
    <cellStyle name="常规 7 3 5 5 3 3 2" xfId="49307"/>
    <cellStyle name="常规 7 3 5 5 3 4" xfId="49308"/>
    <cellStyle name="常规 7 3 5 5 3 4 2" xfId="49309"/>
    <cellStyle name="常规 7 3 5 5 3 5" xfId="49310"/>
    <cellStyle name="常规 7 3 5 5 3 5 2" xfId="49311"/>
    <cellStyle name="常规 7 3 5 5 3 6" xfId="49312"/>
    <cellStyle name="常规 7 3 5 5 4" xfId="49313"/>
    <cellStyle name="常规 7 3 5 5 4 2" xfId="49314"/>
    <cellStyle name="常规 7 3 5 5 4 2 2" xfId="49315"/>
    <cellStyle name="常规 7 3 5 5 4 3" xfId="49316"/>
    <cellStyle name="常规 7 3 5 5 4 3 2" xfId="49317"/>
    <cellStyle name="常规 7 3 5 5 4 4" xfId="49318"/>
    <cellStyle name="常规 7 3 5 5 4 4 2" xfId="49319"/>
    <cellStyle name="常规 7 3 5 5 4 5" xfId="49320"/>
    <cellStyle name="常规 7 3 5 5 5" xfId="49321"/>
    <cellStyle name="常规 7 3 5 5 5 2" xfId="49322"/>
    <cellStyle name="常规 7 3 5 5 5 2 2" xfId="49323"/>
    <cellStyle name="常规 7 3 5 5 5 3" xfId="49324"/>
    <cellStyle name="常规 7 3 5 5 5 3 2" xfId="49325"/>
    <cellStyle name="常规 7 3 5 5 5 4" xfId="49326"/>
    <cellStyle name="常规 7 3 5 5 5 4 2" xfId="49327"/>
    <cellStyle name="常规 7 3 5 5 5 5" xfId="49328"/>
    <cellStyle name="常规 7 3 5 5 6" xfId="49329"/>
    <cellStyle name="常规 7 3 5 5 6 2" xfId="49330"/>
    <cellStyle name="常规 7 3 5 5 6 2 2" xfId="49331"/>
    <cellStyle name="常规 7 3 5 5 6 3" xfId="49332"/>
    <cellStyle name="常规 7 3 5 5 6 3 2" xfId="49333"/>
    <cellStyle name="常规 7 3 5 5 6 4" xfId="49334"/>
    <cellStyle name="常规 7 3 5 5 7" xfId="49335"/>
    <cellStyle name="常规 7 3 5 5 7 2" xfId="49336"/>
    <cellStyle name="常规 7 3 5 5 8" xfId="49337"/>
    <cellStyle name="常规 7 3 5 5 8 2" xfId="49338"/>
    <cellStyle name="常规 7 3 5 5 9" xfId="49339"/>
    <cellStyle name="常规 7 3 5 5 9 2" xfId="49340"/>
    <cellStyle name="常规 7 3 5 6" xfId="49341"/>
    <cellStyle name="常规 7 3 5 6 2" xfId="49342"/>
    <cellStyle name="常规 7 3 5 6 2 2" xfId="49343"/>
    <cellStyle name="常规 7 3 5 6 2 2 2" xfId="49344"/>
    <cellStyle name="常规 7 3 5 6 2 2 2 2" xfId="49345"/>
    <cellStyle name="常规 7 3 5 6 2 2 3" xfId="49346"/>
    <cellStyle name="常规 7 3 5 6 2 2 3 2" xfId="49347"/>
    <cellStyle name="常规 7 3 5 6 2 2 4" xfId="49348"/>
    <cellStyle name="常规 7 3 5 6 2 2 4 2" xfId="49349"/>
    <cellStyle name="常规 7 3 5 6 2 2 5" xfId="49350"/>
    <cellStyle name="常规 7 3 5 6 2 3" xfId="49351"/>
    <cellStyle name="常规 7 3 5 6 2 3 2" xfId="49352"/>
    <cellStyle name="常规 7 3 5 6 2 4" xfId="49353"/>
    <cellStyle name="常规 7 3 5 6 2 4 2" xfId="49354"/>
    <cellStyle name="常规 7 3 5 6 2 5" xfId="49355"/>
    <cellStyle name="常规 7 3 5 6 2 5 2" xfId="49356"/>
    <cellStyle name="常规 7 3 5 6 2 6" xfId="49357"/>
    <cellStyle name="常规 7 3 5 6 3" xfId="49358"/>
    <cellStyle name="常规 7 3 5 6 3 2" xfId="49359"/>
    <cellStyle name="常规 7 3 5 6 3 2 2" xfId="49360"/>
    <cellStyle name="常规 7 3 5 6 3 3" xfId="49361"/>
    <cellStyle name="常规 7 3 5 6 3 3 2" xfId="49362"/>
    <cellStyle name="常规 7 3 5 6 3 4" xfId="49363"/>
    <cellStyle name="常规 7 3 5 6 3 4 2" xfId="49364"/>
    <cellStyle name="常规 7 3 5 6 3 5" xfId="49365"/>
    <cellStyle name="常规 7 3 5 6 4" xfId="49366"/>
    <cellStyle name="常规 7 3 5 6 4 2" xfId="49367"/>
    <cellStyle name="常规 7 3 5 6 4 2 2" xfId="49368"/>
    <cellStyle name="常规 7 3 5 6 4 3" xfId="49369"/>
    <cellStyle name="常规 7 3 5 6 4 3 2" xfId="49370"/>
    <cellStyle name="常规 7 3 5 6 4 4" xfId="49371"/>
    <cellStyle name="常规 7 3 5 6 4 4 2" xfId="49372"/>
    <cellStyle name="常规 7 3 5 6 4 5" xfId="49373"/>
    <cellStyle name="常规 7 3 5 6 5" xfId="49374"/>
    <cellStyle name="常规 7 3 5 6 5 2" xfId="49375"/>
    <cellStyle name="常规 7 3 5 6 5 2 2" xfId="49376"/>
    <cellStyle name="常规 7 3 5 6 5 3" xfId="49377"/>
    <cellStyle name="常规 7 3 5 6 5 3 2" xfId="49378"/>
    <cellStyle name="常规 7 3 5 6 5 4" xfId="49379"/>
    <cellStyle name="常规 7 3 5 6 6" xfId="49380"/>
    <cellStyle name="常规 7 3 5 6 6 2" xfId="49381"/>
    <cellStyle name="常规 7 3 5 6 7" xfId="49382"/>
    <cellStyle name="常规 7 3 5 6 7 2" xfId="49383"/>
    <cellStyle name="常规 7 3 5 6 8" xfId="49384"/>
    <cellStyle name="常规 7 3 5 6 8 2" xfId="49385"/>
    <cellStyle name="常规 7 3 5 6 9" xfId="49386"/>
    <cellStyle name="常规 7 3 5 7" xfId="49387"/>
    <cellStyle name="常规 7 3 5 7 2" xfId="49388"/>
    <cellStyle name="常规 7 3 5 7 2 2" xfId="49389"/>
    <cellStyle name="常规 7 3 5 7 2 2 2" xfId="49390"/>
    <cellStyle name="常规 7 3 5 7 2 3" xfId="49391"/>
    <cellStyle name="常规 7 3 5 7 2 3 2" xfId="49392"/>
    <cellStyle name="常规 7 3 5 7 2 4" xfId="49393"/>
    <cellStyle name="常规 7 3 5 7 2 4 2" xfId="49394"/>
    <cellStyle name="常规 7 3 5 7 2 5" xfId="49395"/>
    <cellStyle name="常规 7 3 5 7 3" xfId="49396"/>
    <cellStyle name="常规 7 3 5 7 3 2" xfId="49397"/>
    <cellStyle name="常规 7 3 5 7 4" xfId="49398"/>
    <cellStyle name="常规 7 3 5 7 4 2" xfId="49399"/>
    <cellStyle name="常规 7 3 5 7 5" xfId="49400"/>
    <cellStyle name="常规 7 3 5 7 5 2" xfId="49401"/>
    <cellStyle name="常规 7 3 5 7 6" xfId="49402"/>
    <cellStyle name="常规 7 3 5 8" xfId="49403"/>
    <cellStyle name="常规 7 3 5 8 2" xfId="49404"/>
    <cellStyle name="常规 7 3 5 8 2 2" xfId="49405"/>
    <cellStyle name="常规 7 3 5 8 3" xfId="49406"/>
    <cellStyle name="常规 7 3 5 8 3 2" xfId="49407"/>
    <cellStyle name="常规 7 3 5 8 4" xfId="49408"/>
    <cellStyle name="常规 7 3 5 8 4 2" xfId="49409"/>
    <cellStyle name="常规 7 3 5 8 5" xfId="49410"/>
    <cellStyle name="常规 7 3 5 9" xfId="49411"/>
    <cellStyle name="常规 7 3 5 9 2" xfId="49412"/>
    <cellStyle name="常规 7 3 5 9 2 2" xfId="49413"/>
    <cellStyle name="常规 7 3 5 9 3" xfId="49414"/>
    <cellStyle name="常规 7 3 5 9 3 2" xfId="49415"/>
    <cellStyle name="常规 7 3 5 9 4" xfId="49416"/>
    <cellStyle name="常规 7 3 5 9 4 2" xfId="49417"/>
    <cellStyle name="常规 7 3 5 9 5" xfId="49418"/>
    <cellStyle name="常规 7 3 6" xfId="49419"/>
    <cellStyle name="常规 7 3 6 10" xfId="49420"/>
    <cellStyle name="常规 7 3 6 10 2" xfId="49421"/>
    <cellStyle name="常规 7 3 6 10 2 2" xfId="49422"/>
    <cellStyle name="常规 7 3 6 10 3" xfId="49423"/>
    <cellStyle name="常规 7 3 6 10 3 2" xfId="49424"/>
    <cellStyle name="常规 7 3 6 10 4" xfId="49425"/>
    <cellStyle name="常规 7 3 6 10 4 2" xfId="49426"/>
    <cellStyle name="常规 7 3 6 10 5" xfId="49427"/>
    <cellStyle name="常规 7 3 6 11" xfId="49428"/>
    <cellStyle name="常规 7 3 6 11 2" xfId="49429"/>
    <cellStyle name="常规 7 3 6 11 2 2" xfId="49430"/>
    <cellStyle name="常规 7 3 6 11 3" xfId="49431"/>
    <cellStyle name="常规 7 3 6 11 3 2" xfId="49432"/>
    <cellStyle name="常规 7 3 6 11 4" xfId="49433"/>
    <cellStyle name="常规 7 3 6 12" xfId="49434"/>
    <cellStyle name="常规 7 3 6 12 2" xfId="49435"/>
    <cellStyle name="常规 7 3 6 13" xfId="49436"/>
    <cellStyle name="常规 7 3 6 13 2" xfId="49437"/>
    <cellStyle name="常规 7 3 6 14" xfId="49438"/>
    <cellStyle name="常规 7 3 6 14 2" xfId="49439"/>
    <cellStyle name="常规 7 3 6 15" xfId="49440"/>
    <cellStyle name="常规 7 3 6 2" xfId="49441"/>
    <cellStyle name="常规 7 3 6 2 10" xfId="49442"/>
    <cellStyle name="常规 7 3 6 2 10 2" xfId="49443"/>
    <cellStyle name="常规 7 3 6 2 11" xfId="49444"/>
    <cellStyle name="常规 7 3 6 2 11 2" xfId="49445"/>
    <cellStyle name="常规 7 3 6 2 12" xfId="49446"/>
    <cellStyle name="常规 7 3 6 2 12 2" xfId="49447"/>
    <cellStyle name="常规 7 3 6 2 13" xfId="49448"/>
    <cellStyle name="常规 7 3 6 2 2" xfId="49449"/>
    <cellStyle name="常规 7 3 6 2 2 10" xfId="49450"/>
    <cellStyle name="常规 7 3 6 2 2 10 2" xfId="49451"/>
    <cellStyle name="常规 7 3 6 2 2 11" xfId="49452"/>
    <cellStyle name="常规 7 3 6 2 2 2" xfId="49453"/>
    <cellStyle name="常规 7 3 6 2 2 2 10" xfId="49454"/>
    <cellStyle name="常规 7 3 6 2 2 2 2" xfId="49455"/>
    <cellStyle name="常规 7 3 6 2 2 2 2 2" xfId="49456"/>
    <cellStyle name="常规 7 3 6 2 2 2 2 2 2" xfId="49457"/>
    <cellStyle name="常规 7 3 6 2 2 2 2 2 2 2" xfId="49458"/>
    <cellStyle name="常规 7 3 6 2 2 2 2 2 2 2 2" xfId="49459"/>
    <cellStyle name="常规 7 3 6 2 2 2 2 2 2 3" xfId="49460"/>
    <cellStyle name="常规 7 3 6 2 2 2 2 2 2 3 2" xfId="49461"/>
    <cellStyle name="常规 7 3 6 2 2 2 2 2 2 4" xfId="49462"/>
    <cellStyle name="常规 7 3 6 2 2 2 2 2 2 4 2" xfId="49463"/>
    <cellStyle name="常规 7 3 6 2 2 2 2 2 2 5" xfId="49464"/>
    <cellStyle name="常规 7 3 6 2 2 2 2 2 3" xfId="49465"/>
    <cellStyle name="常规 7 3 6 2 2 2 2 2 3 2" xfId="49466"/>
    <cellStyle name="常规 7 3 6 2 2 2 2 2 4" xfId="49467"/>
    <cellStyle name="常规 7 3 6 2 2 2 2 2 4 2" xfId="49468"/>
    <cellStyle name="常规 7 3 6 2 2 2 2 2 5" xfId="49469"/>
    <cellStyle name="常规 7 3 6 2 2 2 2 2 5 2" xfId="49470"/>
    <cellStyle name="常规 7 3 6 2 2 2 2 2 6" xfId="49471"/>
    <cellStyle name="常规 7 3 6 2 2 2 2 3" xfId="49472"/>
    <cellStyle name="常规 7 3 6 2 2 2 2 3 2" xfId="49473"/>
    <cellStyle name="常规 7 3 6 2 2 2 2 3 2 2" xfId="49474"/>
    <cellStyle name="常规 7 3 6 2 2 2 2 3 3" xfId="49475"/>
    <cellStyle name="常规 7 3 6 2 2 2 2 3 3 2" xfId="49476"/>
    <cellStyle name="常规 7 3 6 2 2 2 2 3 4" xfId="49477"/>
    <cellStyle name="常规 7 3 6 2 2 2 2 3 4 2" xfId="49478"/>
    <cellStyle name="常规 7 3 6 2 2 2 2 3 5" xfId="49479"/>
    <cellStyle name="常规 7 3 6 2 2 2 2 4" xfId="49480"/>
    <cellStyle name="常规 7 3 6 2 2 2 2 4 2" xfId="49481"/>
    <cellStyle name="常规 7 3 6 2 2 2 2 4 2 2" xfId="49482"/>
    <cellStyle name="常规 7 3 6 2 2 2 2 4 3" xfId="49483"/>
    <cellStyle name="常规 7 3 6 2 2 2 2 4 3 2" xfId="49484"/>
    <cellStyle name="常规 7 3 6 2 2 2 2 4 4" xfId="49485"/>
    <cellStyle name="常规 7 3 6 2 2 2 2 4 4 2" xfId="49486"/>
    <cellStyle name="常规 7 3 6 2 2 2 2 4 5" xfId="49487"/>
    <cellStyle name="常规 7 3 6 2 2 2 2 5" xfId="49488"/>
    <cellStyle name="常规 7 3 6 2 2 2 2 5 2" xfId="49489"/>
    <cellStyle name="常规 7 3 6 2 2 2 2 5 2 2" xfId="49490"/>
    <cellStyle name="常规 7 3 6 2 2 2 2 5 3" xfId="49491"/>
    <cellStyle name="常规 7 3 6 2 2 2 2 5 3 2" xfId="49492"/>
    <cellStyle name="常规 7 3 6 2 2 2 2 5 4" xfId="49493"/>
    <cellStyle name="常规 7 3 6 2 2 2 2 6" xfId="49494"/>
    <cellStyle name="常规 7 3 6 2 2 2 2 6 2" xfId="49495"/>
    <cellStyle name="常规 7 3 6 2 2 2 2 7" xfId="49496"/>
    <cellStyle name="常规 7 3 6 2 2 2 2 7 2" xfId="49497"/>
    <cellStyle name="常规 7 3 6 2 2 2 2 8" xfId="49498"/>
    <cellStyle name="常规 7 3 6 2 2 2 2 8 2" xfId="49499"/>
    <cellStyle name="常规 7 3 6 2 2 2 2 9" xfId="49500"/>
    <cellStyle name="常规 7 3 6 2 2 2 3" xfId="49501"/>
    <cellStyle name="常规 7 3 6 2 2 2 3 2" xfId="49502"/>
    <cellStyle name="常规 7 3 6 2 2 2 3 2 2" xfId="49503"/>
    <cellStyle name="常规 7 3 6 2 2 2 3 2 2 2" xfId="49504"/>
    <cellStyle name="常规 7 3 6 2 2 2 3 2 3" xfId="49505"/>
    <cellStyle name="常规 7 3 6 2 2 2 3 2 3 2" xfId="49506"/>
    <cellStyle name="常规 7 3 6 2 2 2 3 2 4" xfId="49507"/>
    <cellStyle name="常规 7 3 6 2 2 2 3 2 4 2" xfId="49508"/>
    <cellStyle name="常规 7 3 6 2 2 2 3 2 5" xfId="49509"/>
    <cellStyle name="常规 7 3 6 2 2 2 3 3" xfId="49510"/>
    <cellStyle name="常规 7 3 6 2 2 2 3 3 2" xfId="49511"/>
    <cellStyle name="常规 7 3 6 2 2 2 3 4" xfId="49512"/>
    <cellStyle name="常规 7 3 6 2 2 2 3 4 2" xfId="49513"/>
    <cellStyle name="常规 7 3 6 2 2 2 3 5" xfId="49514"/>
    <cellStyle name="常规 7 3 6 2 2 2 3 5 2" xfId="49515"/>
    <cellStyle name="常规 7 3 6 2 2 2 3 6" xfId="49516"/>
    <cellStyle name="常规 7 3 6 2 2 2 4" xfId="49517"/>
    <cellStyle name="常规 7 3 6 2 2 2 4 2" xfId="49518"/>
    <cellStyle name="常规 7 3 6 2 2 2 4 2 2" xfId="49519"/>
    <cellStyle name="常规 7 3 6 2 2 2 4 3" xfId="49520"/>
    <cellStyle name="常规 7 3 6 2 2 2 4 3 2" xfId="49521"/>
    <cellStyle name="常规 7 3 6 2 2 2 4 4" xfId="49522"/>
    <cellStyle name="常规 7 3 6 2 2 2 4 4 2" xfId="49523"/>
    <cellStyle name="常规 7 3 6 2 2 2 4 5" xfId="49524"/>
    <cellStyle name="常规 7 3 6 2 2 2 5" xfId="49525"/>
    <cellStyle name="常规 7 3 6 2 2 2 5 2" xfId="49526"/>
    <cellStyle name="常规 7 3 6 2 2 2 5 2 2" xfId="49527"/>
    <cellStyle name="常规 7 3 6 2 2 2 5 3" xfId="49528"/>
    <cellStyle name="常规 7 3 6 2 2 2 5 3 2" xfId="49529"/>
    <cellStyle name="常规 7 3 6 2 2 2 5 4" xfId="49530"/>
    <cellStyle name="常规 7 3 6 2 2 2 5 4 2" xfId="49531"/>
    <cellStyle name="常规 7 3 6 2 2 2 5 5" xfId="49532"/>
    <cellStyle name="常规 7 3 6 2 2 2 6" xfId="49533"/>
    <cellStyle name="常规 7 3 6 2 2 2 6 2" xfId="49534"/>
    <cellStyle name="常规 7 3 6 2 2 2 6 2 2" xfId="49535"/>
    <cellStyle name="常规 7 3 6 2 2 2 6 3" xfId="49536"/>
    <cellStyle name="常规 7 3 6 2 2 2 6 3 2" xfId="49537"/>
    <cellStyle name="常规 7 3 6 2 2 2 6 4" xfId="49538"/>
    <cellStyle name="常规 7 3 6 2 2 2 7" xfId="49539"/>
    <cellStyle name="常规 7 3 6 2 2 2 7 2" xfId="49540"/>
    <cellStyle name="常规 7 3 6 2 2 2 8" xfId="49541"/>
    <cellStyle name="常规 7 3 6 2 2 2 8 2" xfId="49542"/>
    <cellStyle name="常规 7 3 6 2 2 2 9" xfId="49543"/>
    <cellStyle name="常规 7 3 6 2 2 2 9 2" xfId="49544"/>
    <cellStyle name="常规 7 3 6 2 2 3" xfId="49545"/>
    <cellStyle name="常规 7 3 6 2 2 3 2" xfId="49546"/>
    <cellStyle name="常规 7 3 6 2 2 3 2 2" xfId="49547"/>
    <cellStyle name="常规 7 3 6 2 2 3 2 2 2" xfId="49548"/>
    <cellStyle name="常规 7 3 6 2 2 3 2 2 2 2" xfId="49549"/>
    <cellStyle name="常规 7 3 6 2 2 3 2 2 3" xfId="49550"/>
    <cellStyle name="常规 7 3 6 2 2 3 2 2 3 2" xfId="49551"/>
    <cellStyle name="常规 7 3 6 2 2 3 2 2 4" xfId="49552"/>
    <cellStyle name="常规 7 3 6 2 2 3 2 2 4 2" xfId="49553"/>
    <cellStyle name="常规 7 3 6 2 2 3 2 2 5" xfId="49554"/>
    <cellStyle name="常规 7 3 6 2 2 3 2 3" xfId="49555"/>
    <cellStyle name="常规 7 3 6 2 2 3 2 3 2" xfId="49556"/>
    <cellStyle name="常规 7 3 6 2 2 3 2 4" xfId="49557"/>
    <cellStyle name="常规 7 3 6 2 2 3 2 4 2" xfId="49558"/>
    <cellStyle name="常规 7 3 6 2 2 3 2 5" xfId="49559"/>
    <cellStyle name="常规 7 3 6 2 2 3 2 5 2" xfId="49560"/>
    <cellStyle name="常规 7 3 6 2 2 3 2 6" xfId="49561"/>
    <cellStyle name="常规 7 3 6 2 2 3 3" xfId="49562"/>
    <cellStyle name="常规 7 3 6 2 2 3 3 2" xfId="49563"/>
    <cellStyle name="常规 7 3 6 2 2 3 3 2 2" xfId="49564"/>
    <cellStyle name="常规 7 3 6 2 2 3 3 3" xfId="49565"/>
    <cellStyle name="常规 7 3 6 2 2 3 3 3 2" xfId="49566"/>
    <cellStyle name="常规 7 3 6 2 2 3 3 4" xfId="49567"/>
    <cellStyle name="常规 7 3 6 2 2 3 3 4 2" xfId="49568"/>
    <cellStyle name="常规 7 3 6 2 2 3 3 5" xfId="49569"/>
    <cellStyle name="常规 7 3 6 2 2 3 4" xfId="49570"/>
    <cellStyle name="常规 7 3 6 2 2 3 4 2" xfId="49571"/>
    <cellStyle name="常规 7 3 6 2 2 3 4 2 2" xfId="49572"/>
    <cellStyle name="常规 7 3 6 2 2 3 4 3" xfId="49573"/>
    <cellStyle name="常规 7 3 6 2 2 3 4 3 2" xfId="49574"/>
    <cellStyle name="常规 7 3 6 2 2 3 4 4" xfId="49575"/>
    <cellStyle name="常规 7 3 6 2 2 3 4 4 2" xfId="49576"/>
    <cellStyle name="常规 7 3 6 2 2 3 4 5" xfId="49577"/>
    <cellStyle name="常规 7 3 6 2 2 3 5" xfId="49578"/>
    <cellStyle name="常规 7 3 6 2 2 3 5 2" xfId="49579"/>
    <cellStyle name="常规 7 3 6 2 2 3 5 2 2" xfId="49580"/>
    <cellStyle name="常规 7 3 6 2 2 3 5 3" xfId="49581"/>
    <cellStyle name="常规 7 3 6 2 2 3 5 3 2" xfId="49582"/>
    <cellStyle name="常规 7 3 6 2 2 3 5 4" xfId="49583"/>
    <cellStyle name="常规 7 3 6 2 2 3 6" xfId="49584"/>
    <cellStyle name="常规 7 3 6 2 2 3 6 2" xfId="49585"/>
    <cellStyle name="常规 7 3 6 2 2 3 7" xfId="49586"/>
    <cellStyle name="常规 7 3 6 2 2 3 7 2" xfId="49587"/>
    <cellStyle name="常规 7 3 6 2 2 3 8" xfId="49588"/>
    <cellStyle name="常规 7 3 6 2 2 3 8 2" xfId="49589"/>
    <cellStyle name="常规 7 3 6 2 2 3 9" xfId="49590"/>
    <cellStyle name="常规 7 3 6 2 2 4" xfId="49591"/>
    <cellStyle name="常规 7 3 6 2 2 4 2" xfId="49592"/>
    <cellStyle name="常规 7 3 6 2 2 4 2 2" xfId="49593"/>
    <cellStyle name="常规 7 3 6 2 2 4 2 2 2" xfId="49594"/>
    <cellStyle name="常规 7 3 6 2 2 4 2 3" xfId="49595"/>
    <cellStyle name="常规 7 3 6 2 2 4 2 3 2" xfId="49596"/>
    <cellStyle name="常规 7 3 6 2 2 4 2 4" xfId="49597"/>
    <cellStyle name="常规 7 3 6 2 2 4 2 4 2" xfId="49598"/>
    <cellStyle name="常规 7 3 6 2 2 4 2 5" xfId="49599"/>
    <cellStyle name="常规 7 3 6 2 2 4 3" xfId="49600"/>
    <cellStyle name="常规 7 3 6 2 2 4 3 2" xfId="49601"/>
    <cellStyle name="常规 7 3 6 2 2 4 4" xfId="49602"/>
    <cellStyle name="常规 7 3 6 2 2 4 4 2" xfId="49603"/>
    <cellStyle name="常规 7 3 6 2 2 4 5" xfId="49604"/>
    <cellStyle name="常规 7 3 6 2 2 4 5 2" xfId="49605"/>
    <cellStyle name="常规 7 3 6 2 2 4 6" xfId="49606"/>
    <cellStyle name="常规 7 3 6 2 2 5" xfId="49607"/>
    <cellStyle name="常规 7 3 6 2 2 5 2" xfId="49608"/>
    <cellStyle name="常规 7 3 6 2 2 5 2 2" xfId="49609"/>
    <cellStyle name="常规 7 3 6 2 2 5 3" xfId="49610"/>
    <cellStyle name="常规 7 3 6 2 2 5 3 2" xfId="49611"/>
    <cellStyle name="常规 7 3 6 2 2 5 4" xfId="49612"/>
    <cellStyle name="常规 7 3 6 2 2 5 4 2" xfId="49613"/>
    <cellStyle name="常规 7 3 6 2 2 5 5" xfId="49614"/>
    <cellStyle name="常规 7 3 6 2 2 6" xfId="49615"/>
    <cellStyle name="常规 7 3 6 2 2 6 2" xfId="49616"/>
    <cellStyle name="常规 7 3 6 2 2 6 2 2" xfId="49617"/>
    <cellStyle name="常规 7 3 6 2 2 6 3" xfId="49618"/>
    <cellStyle name="常规 7 3 6 2 2 6 3 2" xfId="49619"/>
    <cellStyle name="常规 7 3 6 2 2 6 4" xfId="49620"/>
    <cellStyle name="常规 7 3 6 2 2 6 4 2" xfId="49621"/>
    <cellStyle name="常规 7 3 6 2 2 6 5" xfId="49622"/>
    <cellStyle name="常规 7 3 6 2 2 7" xfId="49623"/>
    <cellStyle name="常规 7 3 6 2 2 7 2" xfId="49624"/>
    <cellStyle name="常规 7 3 6 2 2 7 2 2" xfId="49625"/>
    <cellStyle name="常规 7 3 6 2 2 7 3" xfId="49626"/>
    <cellStyle name="常规 7 3 6 2 2 7 3 2" xfId="49627"/>
    <cellStyle name="常规 7 3 6 2 2 7 4" xfId="49628"/>
    <cellStyle name="常规 7 3 6 2 2 8" xfId="49629"/>
    <cellStyle name="常规 7 3 6 2 2 8 2" xfId="49630"/>
    <cellStyle name="常规 7 3 6 2 2 9" xfId="49631"/>
    <cellStyle name="常规 7 3 6 2 2 9 2" xfId="49632"/>
    <cellStyle name="常规 7 3 6 2 3" xfId="49633"/>
    <cellStyle name="常规 7 3 6 2 3 10" xfId="49634"/>
    <cellStyle name="常规 7 3 6 2 3 10 2" xfId="49635"/>
    <cellStyle name="常规 7 3 6 2 3 11" xfId="49636"/>
    <cellStyle name="常规 7 3 6 2 3 2" xfId="49637"/>
    <cellStyle name="常规 7 3 6 2 3 2 10" xfId="49638"/>
    <cellStyle name="常规 7 3 6 2 3 2 2" xfId="49639"/>
    <cellStyle name="常规 7 3 6 2 3 2 2 2" xfId="49640"/>
    <cellStyle name="常规 7 3 6 2 3 2 2 2 2" xfId="49641"/>
    <cellStyle name="常规 7 3 6 2 3 2 2 2 2 2" xfId="49642"/>
    <cellStyle name="常规 7 3 6 2 3 2 2 2 2 2 2" xfId="49643"/>
    <cellStyle name="常规 7 3 6 2 3 2 2 2 2 3" xfId="49644"/>
    <cellStyle name="常规 7 3 6 2 3 2 2 2 2 3 2" xfId="49645"/>
    <cellStyle name="常规 7 3 6 2 3 2 2 2 2 4" xfId="49646"/>
    <cellStyle name="常规 7 3 6 2 3 2 2 2 2 4 2" xfId="49647"/>
    <cellStyle name="常规 7 3 6 2 3 2 2 2 2 5" xfId="49648"/>
    <cellStyle name="常规 7 3 6 2 3 2 2 2 3" xfId="49649"/>
    <cellStyle name="常规 7 3 6 2 3 2 2 2 3 2" xfId="49650"/>
    <cellStyle name="常规 7 3 6 2 3 2 2 2 4" xfId="49651"/>
    <cellStyle name="常规 7 3 6 2 3 2 2 2 4 2" xfId="49652"/>
    <cellStyle name="常规 7 3 6 2 3 2 2 2 5" xfId="49653"/>
    <cellStyle name="常规 7 3 6 2 3 2 2 2 5 2" xfId="49654"/>
    <cellStyle name="常规 7 3 6 2 3 2 2 2 6" xfId="49655"/>
    <cellStyle name="常规 7 3 6 2 3 2 2 3" xfId="49656"/>
    <cellStyle name="常规 7 3 6 2 3 2 2 3 2" xfId="49657"/>
    <cellStyle name="常规 7 3 6 2 3 2 2 3 2 2" xfId="49658"/>
    <cellStyle name="常规 7 3 6 2 3 2 2 3 3" xfId="49659"/>
    <cellStyle name="常规 7 3 6 2 3 2 2 3 3 2" xfId="49660"/>
    <cellStyle name="常规 7 3 6 2 3 2 2 3 4" xfId="49661"/>
    <cellStyle name="常规 7 3 6 2 3 2 2 3 4 2" xfId="49662"/>
    <cellStyle name="常规 7 3 6 2 3 2 2 3 5" xfId="49663"/>
    <cellStyle name="常规 7 3 6 2 3 2 2 4" xfId="49664"/>
    <cellStyle name="常规 7 3 6 2 3 2 2 4 2" xfId="49665"/>
    <cellStyle name="常规 7 3 6 2 3 2 2 4 2 2" xfId="49666"/>
    <cellStyle name="常规 7 3 6 2 3 2 2 4 3" xfId="49667"/>
    <cellStyle name="常规 7 3 6 2 3 2 2 4 3 2" xfId="49668"/>
    <cellStyle name="常规 7 3 6 2 3 2 2 4 4" xfId="49669"/>
    <cellStyle name="常规 7 3 6 2 3 2 2 4 4 2" xfId="49670"/>
    <cellStyle name="常规 7 3 6 2 3 2 2 4 5" xfId="49671"/>
    <cellStyle name="常规 7 3 6 2 3 2 2 5" xfId="49672"/>
    <cellStyle name="常规 7 3 6 2 3 2 2 5 2" xfId="49673"/>
    <cellStyle name="常规 7 3 6 2 3 2 2 5 2 2" xfId="49674"/>
    <cellStyle name="常规 7 3 6 2 3 2 2 5 3" xfId="49675"/>
    <cellStyle name="常规 7 3 6 2 3 2 2 5 3 2" xfId="49676"/>
    <cellStyle name="常规 7 3 6 2 3 2 2 5 4" xfId="49677"/>
    <cellStyle name="常规 7 3 6 2 3 2 2 6" xfId="49678"/>
    <cellStyle name="常规 7 3 6 2 3 2 2 6 2" xfId="49679"/>
    <cellStyle name="常规 7 3 6 2 3 2 2 7" xfId="49680"/>
    <cellStyle name="常规 7 3 6 2 3 2 2 7 2" xfId="49681"/>
    <cellStyle name="常规 7 3 6 2 3 2 2 8" xfId="49682"/>
    <cellStyle name="常规 7 3 6 2 3 2 2 8 2" xfId="49683"/>
    <cellStyle name="常规 7 3 6 2 3 2 2 9" xfId="49684"/>
    <cellStyle name="常规 7 3 6 2 3 2 3" xfId="49685"/>
    <cellStyle name="常规 7 3 6 2 3 2 3 2" xfId="49686"/>
    <cellStyle name="常规 7 3 6 2 3 2 3 2 2" xfId="49687"/>
    <cellStyle name="常规 7 3 6 2 3 2 3 2 2 2" xfId="49688"/>
    <cellStyle name="常规 7 3 6 2 3 2 3 2 3" xfId="49689"/>
    <cellStyle name="常规 7 3 6 2 3 2 3 2 3 2" xfId="49690"/>
    <cellStyle name="常规 7 3 6 2 3 2 3 2 4" xfId="49691"/>
    <cellStyle name="常规 7 3 6 2 3 2 3 2 4 2" xfId="49692"/>
    <cellStyle name="常规 7 3 6 2 3 2 3 2 5" xfId="49693"/>
    <cellStyle name="常规 7 3 6 2 3 2 3 3" xfId="49694"/>
    <cellStyle name="常规 7 3 6 2 3 2 3 3 2" xfId="49695"/>
    <cellStyle name="常规 7 3 6 2 3 2 3 4" xfId="49696"/>
    <cellStyle name="常规 7 3 6 2 3 2 3 4 2" xfId="49697"/>
    <cellStyle name="常规 7 3 6 2 3 2 3 5" xfId="49698"/>
    <cellStyle name="常规 7 3 6 2 3 2 3 5 2" xfId="49699"/>
    <cellStyle name="常规 7 3 6 2 3 2 3 6" xfId="49700"/>
    <cellStyle name="常规 7 3 6 2 3 2 4" xfId="49701"/>
    <cellStyle name="常规 7 3 6 2 3 2 4 2" xfId="49702"/>
    <cellStyle name="常规 7 3 6 2 3 2 4 2 2" xfId="49703"/>
    <cellStyle name="常规 7 3 6 2 3 2 4 3" xfId="49704"/>
    <cellStyle name="常规 7 3 6 2 3 2 4 3 2" xfId="49705"/>
    <cellStyle name="常规 7 3 6 2 3 2 4 4" xfId="49706"/>
    <cellStyle name="常规 7 3 6 2 3 2 4 4 2" xfId="49707"/>
    <cellStyle name="常规 7 3 6 2 3 2 4 5" xfId="49708"/>
    <cellStyle name="常规 7 3 6 2 3 2 5" xfId="49709"/>
    <cellStyle name="常规 7 3 6 2 3 2 5 2" xfId="49710"/>
    <cellStyle name="常规 7 3 6 2 3 2 5 2 2" xfId="49711"/>
    <cellStyle name="常规 7 3 6 2 3 2 5 3" xfId="49712"/>
    <cellStyle name="常规 7 3 6 2 3 2 5 3 2" xfId="49713"/>
    <cellStyle name="常规 7 3 6 2 3 2 5 4" xfId="49714"/>
    <cellStyle name="常规 7 3 6 2 3 2 5 4 2" xfId="49715"/>
    <cellStyle name="常规 7 3 6 2 3 2 5 5" xfId="49716"/>
    <cellStyle name="常规 7 3 6 2 3 2 6" xfId="49717"/>
    <cellStyle name="常规 7 3 6 2 3 2 6 2" xfId="49718"/>
    <cellStyle name="常规 7 3 6 2 3 2 6 2 2" xfId="49719"/>
    <cellStyle name="常规 7 3 6 2 3 2 6 3" xfId="49720"/>
    <cellStyle name="常规 7 3 6 2 3 2 6 3 2" xfId="49721"/>
    <cellStyle name="常规 7 3 6 2 3 2 6 4" xfId="49722"/>
    <cellStyle name="常规 7 3 6 2 3 2 7" xfId="49723"/>
    <cellStyle name="常规 7 3 6 2 3 2 7 2" xfId="49724"/>
    <cellStyle name="常规 7 3 6 2 3 2 8" xfId="49725"/>
    <cellStyle name="常规 7 3 6 2 3 2 8 2" xfId="49726"/>
    <cellStyle name="常规 7 3 6 2 3 2 9" xfId="49727"/>
    <cellStyle name="常规 7 3 6 2 3 2 9 2" xfId="49728"/>
    <cellStyle name="常规 7 3 6 2 3 3" xfId="49729"/>
    <cellStyle name="常规 7 3 6 2 3 3 2" xfId="49730"/>
    <cellStyle name="常规 7 3 6 2 3 3 2 2" xfId="49731"/>
    <cellStyle name="常规 7 3 6 2 3 3 2 2 2" xfId="49732"/>
    <cellStyle name="常规 7 3 6 2 3 3 2 2 2 2" xfId="49733"/>
    <cellStyle name="常规 7 3 6 2 3 3 2 2 3" xfId="49734"/>
    <cellStyle name="常规 7 3 6 2 3 3 2 2 3 2" xfId="49735"/>
    <cellStyle name="常规 7 3 6 2 3 3 2 2 4" xfId="49736"/>
    <cellStyle name="常规 7 3 6 2 3 3 2 2 4 2" xfId="49737"/>
    <cellStyle name="常规 7 3 6 2 3 3 2 2 5" xfId="49738"/>
    <cellStyle name="常规 7 3 6 2 3 3 2 3" xfId="49739"/>
    <cellStyle name="常规 7 3 6 2 3 3 2 3 2" xfId="49740"/>
    <cellStyle name="常规 7 3 6 2 3 3 2 4" xfId="49741"/>
    <cellStyle name="常规 7 3 6 2 3 3 2 4 2" xfId="49742"/>
    <cellStyle name="常规 7 3 6 2 3 3 2 5" xfId="49743"/>
    <cellStyle name="常规 7 3 6 2 3 3 2 5 2" xfId="49744"/>
    <cellStyle name="常规 7 3 6 2 3 3 2 6" xfId="49745"/>
    <cellStyle name="常规 7 3 6 2 3 3 3" xfId="49746"/>
    <cellStyle name="常规 7 3 6 2 3 3 3 2" xfId="49747"/>
    <cellStyle name="常规 7 3 6 2 3 3 3 2 2" xfId="49748"/>
    <cellStyle name="常规 7 3 6 2 3 3 3 3" xfId="49749"/>
    <cellStyle name="常规 7 3 6 2 3 3 3 3 2" xfId="49750"/>
    <cellStyle name="常规 7 3 6 2 3 3 3 4" xfId="49751"/>
    <cellStyle name="常规 7 3 6 2 3 3 3 4 2" xfId="49752"/>
    <cellStyle name="常规 7 3 6 2 3 3 3 5" xfId="49753"/>
    <cellStyle name="常规 7 3 6 2 3 3 4" xfId="49754"/>
    <cellStyle name="常规 7 3 6 2 3 3 4 2" xfId="49755"/>
    <cellStyle name="常规 7 3 6 2 3 3 4 2 2" xfId="49756"/>
    <cellStyle name="常规 7 3 6 2 3 3 4 3" xfId="49757"/>
    <cellStyle name="常规 7 3 6 2 3 3 4 3 2" xfId="49758"/>
    <cellStyle name="常规 7 3 6 2 3 3 4 4" xfId="49759"/>
    <cellStyle name="常规 7 3 6 2 3 3 4 4 2" xfId="49760"/>
    <cellStyle name="常规 7 3 6 2 3 3 4 5" xfId="49761"/>
    <cellStyle name="常规 7 3 6 2 3 3 5" xfId="49762"/>
    <cellStyle name="常规 7 3 6 2 3 3 5 2" xfId="49763"/>
    <cellStyle name="常规 7 3 6 2 3 3 5 2 2" xfId="49764"/>
    <cellStyle name="常规 7 3 6 2 3 3 5 3" xfId="49765"/>
    <cellStyle name="常规 7 3 6 2 3 3 5 3 2" xfId="49766"/>
    <cellStyle name="常规 7 3 6 2 3 3 5 4" xfId="49767"/>
    <cellStyle name="常规 7 3 6 2 3 3 6" xfId="49768"/>
    <cellStyle name="常规 7 3 6 2 3 3 6 2" xfId="49769"/>
    <cellStyle name="常规 7 3 6 2 3 3 7" xfId="49770"/>
    <cellStyle name="常规 7 3 6 2 3 3 7 2" xfId="49771"/>
    <cellStyle name="常规 7 3 6 2 3 3 8" xfId="49772"/>
    <cellStyle name="常规 7 3 6 2 3 3 8 2" xfId="49773"/>
    <cellStyle name="常规 7 3 6 2 3 3 9" xfId="49774"/>
    <cellStyle name="常规 7 3 6 2 3 4" xfId="49775"/>
    <cellStyle name="常规 7 3 6 2 3 4 2" xfId="49776"/>
    <cellStyle name="常规 7 3 6 2 3 4 2 2" xfId="49777"/>
    <cellStyle name="常规 7 3 6 2 3 4 2 2 2" xfId="49778"/>
    <cellStyle name="常规 7 3 6 2 3 4 2 3" xfId="49779"/>
    <cellStyle name="常规 7 3 6 2 3 4 2 3 2" xfId="49780"/>
    <cellStyle name="常规 7 3 6 2 3 4 2 4" xfId="49781"/>
    <cellStyle name="常规 7 3 6 2 3 4 2 4 2" xfId="49782"/>
    <cellStyle name="常规 7 3 6 2 3 4 2 5" xfId="49783"/>
    <cellStyle name="常规 7 3 6 2 3 4 3" xfId="49784"/>
    <cellStyle name="常规 7 3 6 2 3 4 3 2" xfId="49785"/>
    <cellStyle name="常规 7 3 6 2 3 4 4" xfId="49786"/>
    <cellStyle name="常规 7 3 6 2 3 4 4 2" xfId="49787"/>
    <cellStyle name="常规 7 3 6 2 3 4 5" xfId="49788"/>
    <cellStyle name="常规 7 3 6 2 3 4 5 2" xfId="49789"/>
    <cellStyle name="常规 7 3 6 2 3 4 6" xfId="49790"/>
    <cellStyle name="常规 7 3 6 2 3 5" xfId="49791"/>
    <cellStyle name="常规 7 3 6 2 3 5 2" xfId="49792"/>
    <cellStyle name="常规 7 3 6 2 3 5 2 2" xfId="49793"/>
    <cellStyle name="常规 7 3 6 2 3 5 3" xfId="49794"/>
    <cellStyle name="常规 7 3 6 2 3 5 3 2" xfId="49795"/>
    <cellStyle name="常规 7 3 6 2 3 5 4" xfId="49796"/>
    <cellStyle name="常规 7 3 6 2 3 5 4 2" xfId="49797"/>
    <cellStyle name="常规 7 3 6 2 3 5 5" xfId="49798"/>
    <cellStyle name="常规 7 3 6 2 3 6" xfId="49799"/>
    <cellStyle name="常规 7 3 6 2 3 6 2" xfId="49800"/>
    <cellStyle name="常规 7 3 6 2 3 6 2 2" xfId="49801"/>
    <cellStyle name="常规 7 3 6 2 3 6 3" xfId="49802"/>
    <cellStyle name="常规 7 3 6 2 3 6 3 2" xfId="49803"/>
    <cellStyle name="常规 7 3 6 2 3 6 4" xfId="49804"/>
    <cellStyle name="常规 7 3 6 2 3 6 4 2" xfId="49805"/>
    <cellStyle name="常规 7 3 6 2 3 6 5" xfId="49806"/>
    <cellStyle name="常规 7 3 6 2 3 7" xfId="49807"/>
    <cellStyle name="常规 7 3 6 2 3 7 2" xfId="49808"/>
    <cellStyle name="常规 7 3 6 2 3 7 2 2" xfId="49809"/>
    <cellStyle name="常规 7 3 6 2 3 7 3" xfId="49810"/>
    <cellStyle name="常规 7 3 6 2 3 7 3 2" xfId="49811"/>
    <cellStyle name="常规 7 3 6 2 3 7 4" xfId="49812"/>
    <cellStyle name="常规 7 3 6 2 3 8" xfId="49813"/>
    <cellStyle name="常规 7 3 6 2 3 8 2" xfId="49814"/>
    <cellStyle name="常规 7 3 6 2 3 9" xfId="49815"/>
    <cellStyle name="常规 7 3 6 2 3 9 2" xfId="49816"/>
    <cellStyle name="常规 7 3 6 2 4" xfId="49817"/>
    <cellStyle name="常规 7 3 6 2 4 10" xfId="49818"/>
    <cellStyle name="常规 7 3 6 2 4 2" xfId="49819"/>
    <cellStyle name="常规 7 3 6 2 4 2 2" xfId="49820"/>
    <cellStyle name="常规 7 3 6 2 4 2 2 2" xfId="49821"/>
    <cellStyle name="常规 7 3 6 2 4 2 2 2 2" xfId="49822"/>
    <cellStyle name="常规 7 3 6 2 4 2 2 2 2 2" xfId="49823"/>
    <cellStyle name="常规 7 3 6 2 4 2 2 2 3" xfId="49824"/>
    <cellStyle name="常规 7 3 6 2 4 2 2 2 3 2" xfId="49825"/>
    <cellStyle name="常规 7 3 6 2 4 2 2 2 4" xfId="49826"/>
    <cellStyle name="常规 7 3 6 2 4 2 2 2 4 2" xfId="49827"/>
    <cellStyle name="常规 7 3 6 2 4 2 2 2 5" xfId="49828"/>
    <cellStyle name="常规 7 3 6 2 4 2 2 3" xfId="49829"/>
    <cellStyle name="常规 7 3 6 2 4 2 2 3 2" xfId="49830"/>
    <cellStyle name="常规 7 3 6 2 4 2 2 4" xfId="49831"/>
    <cellStyle name="常规 7 3 6 2 4 2 2 4 2" xfId="49832"/>
    <cellStyle name="常规 7 3 6 2 4 2 2 5" xfId="49833"/>
    <cellStyle name="常规 7 3 6 2 4 2 2 5 2" xfId="49834"/>
    <cellStyle name="常规 7 3 6 2 4 2 2 6" xfId="49835"/>
    <cellStyle name="常规 7 3 6 2 4 2 3" xfId="49836"/>
    <cellStyle name="常规 7 3 6 2 4 2 3 2" xfId="49837"/>
    <cellStyle name="常规 7 3 6 2 4 2 3 2 2" xfId="49838"/>
    <cellStyle name="常规 7 3 6 2 4 2 3 3" xfId="49839"/>
    <cellStyle name="常规 7 3 6 2 4 2 3 3 2" xfId="49840"/>
    <cellStyle name="常规 7 3 6 2 4 2 3 4" xfId="49841"/>
    <cellStyle name="常规 7 3 6 2 4 2 3 4 2" xfId="49842"/>
    <cellStyle name="常规 7 3 6 2 4 2 3 5" xfId="49843"/>
    <cellStyle name="常规 7 3 6 2 4 2 4" xfId="49844"/>
    <cellStyle name="常规 7 3 6 2 4 2 4 2" xfId="49845"/>
    <cellStyle name="常规 7 3 6 2 4 2 4 2 2" xfId="49846"/>
    <cellStyle name="常规 7 3 6 2 4 2 4 3" xfId="49847"/>
    <cellStyle name="常规 7 3 6 2 4 2 4 3 2" xfId="49848"/>
    <cellStyle name="常规 7 3 6 2 4 2 4 4" xfId="49849"/>
    <cellStyle name="常规 7 3 6 2 4 2 4 4 2" xfId="49850"/>
    <cellStyle name="常规 7 3 6 2 4 2 4 5" xfId="49851"/>
    <cellStyle name="常规 7 3 6 2 4 2 5" xfId="49852"/>
    <cellStyle name="常规 7 3 6 2 4 2 5 2" xfId="49853"/>
    <cellStyle name="常规 7 3 6 2 4 2 5 2 2" xfId="49854"/>
    <cellStyle name="常规 7 3 6 2 4 2 5 3" xfId="49855"/>
    <cellStyle name="常规 7 3 6 2 4 2 5 3 2" xfId="49856"/>
    <cellStyle name="常规 7 3 6 2 4 2 5 4" xfId="49857"/>
    <cellStyle name="常规 7 3 6 2 4 2 6" xfId="49858"/>
    <cellStyle name="常规 7 3 6 2 4 2 6 2" xfId="49859"/>
    <cellStyle name="常规 7 3 6 2 4 2 7" xfId="49860"/>
    <cellStyle name="常规 7 3 6 2 4 2 7 2" xfId="49861"/>
    <cellStyle name="常规 7 3 6 2 4 2 8" xfId="49862"/>
    <cellStyle name="常规 7 3 6 2 4 2 8 2" xfId="49863"/>
    <cellStyle name="常规 7 3 6 2 4 2 9" xfId="49864"/>
    <cellStyle name="常规 7 3 6 2 4 3" xfId="49865"/>
    <cellStyle name="常规 7 3 6 2 4 3 2" xfId="49866"/>
    <cellStyle name="常规 7 3 6 2 4 3 2 2" xfId="49867"/>
    <cellStyle name="常规 7 3 6 2 4 3 2 2 2" xfId="49868"/>
    <cellStyle name="常规 7 3 6 2 4 3 2 3" xfId="49869"/>
    <cellStyle name="常规 7 3 6 2 4 3 2 3 2" xfId="49870"/>
    <cellStyle name="常规 7 3 6 2 4 3 2 4" xfId="49871"/>
    <cellStyle name="常规 7 3 6 2 4 3 2 4 2" xfId="49872"/>
    <cellStyle name="常规 7 3 6 2 4 3 2 5" xfId="49873"/>
    <cellStyle name="常规 7 3 6 2 4 3 3" xfId="49874"/>
    <cellStyle name="常规 7 3 6 2 4 3 3 2" xfId="49875"/>
    <cellStyle name="常规 7 3 6 2 4 3 4" xfId="49876"/>
    <cellStyle name="常规 7 3 6 2 4 3 4 2" xfId="49877"/>
    <cellStyle name="常规 7 3 6 2 4 3 5" xfId="49878"/>
    <cellStyle name="常规 7 3 6 2 4 3 5 2" xfId="49879"/>
    <cellStyle name="常规 7 3 6 2 4 3 6" xfId="49880"/>
    <cellStyle name="常规 7 3 6 2 4 4" xfId="49881"/>
    <cellStyle name="常规 7 3 6 2 4 4 2" xfId="49882"/>
    <cellStyle name="常规 7 3 6 2 4 4 2 2" xfId="49883"/>
    <cellStyle name="常规 7 3 6 2 4 4 3" xfId="49884"/>
    <cellStyle name="常规 7 3 6 2 4 4 3 2" xfId="49885"/>
    <cellStyle name="常规 7 3 6 2 4 4 4" xfId="49886"/>
    <cellStyle name="常规 7 3 6 2 4 4 4 2" xfId="49887"/>
    <cellStyle name="常规 7 3 6 2 4 4 5" xfId="49888"/>
    <cellStyle name="常规 7 3 6 2 4 5" xfId="49889"/>
    <cellStyle name="常规 7 3 6 2 4 5 2" xfId="49890"/>
    <cellStyle name="常规 7 3 6 2 4 5 2 2" xfId="49891"/>
    <cellStyle name="常规 7 3 6 2 4 5 3" xfId="49892"/>
    <cellStyle name="常规 7 3 6 2 4 5 3 2" xfId="49893"/>
    <cellStyle name="常规 7 3 6 2 4 5 4" xfId="49894"/>
    <cellStyle name="常规 7 3 6 2 4 5 4 2" xfId="49895"/>
    <cellStyle name="常规 7 3 6 2 4 5 5" xfId="49896"/>
    <cellStyle name="常规 7 3 6 2 4 6" xfId="49897"/>
    <cellStyle name="常规 7 3 6 2 4 6 2" xfId="49898"/>
    <cellStyle name="常规 7 3 6 2 4 6 2 2" xfId="49899"/>
    <cellStyle name="常规 7 3 6 2 4 6 3" xfId="49900"/>
    <cellStyle name="常规 7 3 6 2 4 6 3 2" xfId="49901"/>
    <cellStyle name="常规 7 3 6 2 4 6 4" xfId="49902"/>
    <cellStyle name="常规 7 3 6 2 4 7" xfId="49903"/>
    <cellStyle name="常规 7 3 6 2 4 7 2" xfId="49904"/>
    <cellStyle name="常规 7 3 6 2 4 8" xfId="49905"/>
    <cellStyle name="常规 7 3 6 2 4 8 2" xfId="49906"/>
    <cellStyle name="常规 7 3 6 2 4 9" xfId="49907"/>
    <cellStyle name="常规 7 3 6 2 4 9 2" xfId="49908"/>
    <cellStyle name="常规 7 3 6 2 5" xfId="49909"/>
    <cellStyle name="常规 7 3 6 2 5 2" xfId="49910"/>
    <cellStyle name="常规 7 3 6 2 5 2 2" xfId="49911"/>
    <cellStyle name="常规 7 3 6 2 5 2 2 2" xfId="49912"/>
    <cellStyle name="常规 7 3 6 2 5 2 2 2 2" xfId="49913"/>
    <cellStyle name="常规 7 3 6 2 5 2 2 3" xfId="49914"/>
    <cellStyle name="常规 7 3 6 2 5 2 2 3 2" xfId="49915"/>
    <cellStyle name="常规 7 3 6 2 5 2 2 4" xfId="49916"/>
    <cellStyle name="常规 7 3 6 2 5 2 2 4 2" xfId="49917"/>
    <cellStyle name="常规 7 3 6 2 5 2 2 5" xfId="49918"/>
    <cellStyle name="常规 7 3 6 2 5 2 3" xfId="49919"/>
    <cellStyle name="常规 7 3 6 2 5 2 3 2" xfId="49920"/>
    <cellStyle name="常规 7 3 6 2 5 2 4" xfId="49921"/>
    <cellStyle name="常规 7 3 6 2 5 2 4 2" xfId="49922"/>
    <cellStyle name="常规 7 3 6 2 5 2 5" xfId="49923"/>
    <cellStyle name="常规 7 3 6 2 5 2 5 2" xfId="49924"/>
    <cellStyle name="常规 7 3 6 2 5 2 6" xfId="49925"/>
    <cellStyle name="常规 7 3 6 2 5 3" xfId="49926"/>
    <cellStyle name="常规 7 3 6 2 5 3 2" xfId="49927"/>
    <cellStyle name="常规 7 3 6 2 5 3 2 2" xfId="49928"/>
    <cellStyle name="常规 7 3 6 2 5 3 3" xfId="49929"/>
    <cellStyle name="常规 7 3 6 2 5 3 3 2" xfId="49930"/>
    <cellStyle name="常规 7 3 6 2 5 3 4" xfId="49931"/>
    <cellStyle name="常规 7 3 6 2 5 3 4 2" xfId="49932"/>
    <cellStyle name="常规 7 3 6 2 5 3 5" xfId="49933"/>
    <cellStyle name="常规 7 3 6 2 5 4" xfId="49934"/>
    <cellStyle name="常规 7 3 6 2 5 4 2" xfId="49935"/>
    <cellStyle name="常规 7 3 6 2 5 4 2 2" xfId="49936"/>
    <cellStyle name="常规 7 3 6 2 5 4 3" xfId="49937"/>
    <cellStyle name="常规 7 3 6 2 5 4 3 2" xfId="49938"/>
    <cellStyle name="常规 7 3 6 2 5 4 4" xfId="49939"/>
    <cellStyle name="常规 7 3 6 2 5 4 4 2" xfId="49940"/>
    <cellStyle name="常规 7 3 6 2 5 4 5" xfId="49941"/>
    <cellStyle name="常规 7 3 6 2 5 5" xfId="49942"/>
    <cellStyle name="常规 7 3 6 2 5 5 2" xfId="49943"/>
    <cellStyle name="常规 7 3 6 2 5 5 2 2" xfId="49944"/>
    <cellStyle name="常规 7 3 6 2 5 5 3" xfId="49945"/>
    <cellStyle name="常规 7 3 6 2 5 5 3 2" xfId="49946"/>
    <cellStyle name="常规 7 3 6 2 5 5 4" xfId="49947"/>
    <cellStyle name="常规 7 3 6 2 5 6" xfId="49948"/>
    <cellStyle name="常规 7 3 6 2 5 6 2" xfId="49949"/>
    <cellStyle name="常规 7 3 6 2 5 7" xfId="49950"/>
    <cellStyle name="常规 7 3 6 2 5 7 2" xfId="49951"/>
    <cellStyle name="常规 7 3 6 2 5 8" xfId="49952"/>
    <cellStyle name="常规 7 3 6 2 5 8 2" xfId="49953"/>
    <cellStyle name="常规 7 3 6 2 5 9" xfId="49954"/>
    <cellStyle name="常规 7 3 6 2 6" xfId="49955"/>
    <cellStyle name="常规 7 3 6 2 6 2" xfId="49956"/>
    <cellStyle name="常规 7 3 6 2 6 2 2" xfId="49957"/>
    <cellStyle name="常规 7 3 6 2 6 2 2 2" xfId="49958"/>
    <cellStyle name="常规 7 3 6 2 6 2 3" xfId="49959"/>
    <cellStyle name="常规 7 3 6 2 6 2 3 2" xfId="49960"/>
    <cellStyle name="常规 7 3 6 2 6 2 4" xfId="49961"/>
    <cellStyle name="常规 7 3 6 2 6 2 4 2" xfId="49962"/>
    <cellStyle name="常规 7 3 6 2 6 2 5" xfId="49963"/>
    <cellStyle name="常规 7 3 6 2 6 3" xfId="49964"/>
    <cellStyle name="常规 7 3 6 2 6 3 2" xfId="49965"/>
    <cellStyle name="常规 7 3 6 2 6 4" xfId="49966"/>
    <cellStyle name="常规 7 3 6 2 6 4 2" xfId="49967"/>
    <cellStyle name="常规 7 3 6 2 6 5" xfId="49968"/>
    <cellStyle name="常规 7 3 6 2 6 5 2" xfId="49969"/>
    <cellStyle name="常规 7 3 6 2 6 6" xfId="49970"/>
    <cellStyle name="常规 7 3 6 2 7" xfId="49971"/>
    <cellStyle name="常规 7 3 6 2 7 2" xfId="49972"/>
    <cellStyle name="常规 7 3 6 2 7 2 2" xfId="49973"/>
    <cellStyle name="常规 7 3 6 2 7 3" xfId="49974"/>
    <cellStyle name="常规 7 3 6 2 7 3 2" xfId="49975"/>
    <cellStyle name="常规 7 3 6 2 7 4" xfId="49976"/>
    <cellStyle name="常规 7 3 6 2 7 4 2" xfId="49977"/>
    <cellStyle name="常规 7 3 6 2 7 5" xfId="49978"/>
    <cellStyle name="常规 7 3 6 2 8" xfId="49979"/>
    <cellStyle name="常规 7 3 6 2 8 2" xfId="49980"/>
    <cellStyle name="常规 7 3 6 2 8 2 2" xfId="49981"/>
    <cellStyle name="常规 7 3 6 2 8 3" xfId="49982"/>
    <cellStyle name="常规 7 3 6 2 8 3 2" xfId="49983"/>
    <cellStyle name="常规 7 3 6 2 8 4" xfId="49984"/>
    <cellStyle name="常规 7 3 6 2 8 4 2" xfId="49985"/>
    <cellStyle name="常规 7 3 6 2 8 5" xfId="49986"/>
    <cellStyle name="常规 7 3 6 2 9" xfId="49987"/>
    <cellStyle name="常规 7 3 6 2 9 2" xfId="49988"/>
    <cellStyle name="常规 7 3 6 2 9 2 2" xfId="49989"/>
    <cellStyle name="常规 7 3 6 2 9 3" xfId="49990"/>
    <cellStyle name="常规 7 3 6 2 9 3 2" xfId="49991"/>
    <cellStyle name="常规 7 3 6 2 9 4" xfId="49992"/>
    <cellStyle name="常规 7 3 6 3" xfId="49993"/>
    <cellStyle name="常规 7 3 6 3 10" xfId="49994"/>
    <cellStyle name="常规 7 3 6 3 10 2" xfId="49995"/>
    <cellStyle name="常规 7 3 6 3 11" xfId="49996"/>
    <cellStyle name="常规 7 3 6 3 2" xfId="49997"/>
    <cellStyle name="常规 7 3 6 3 2 10" xfId="49998"/>
    <cellStyle name="常规 7 3 6 3 2 2" xfId="49999"/>
    <cellStyle name="常规 7 3 6 3 2 2 2" xfId="50000"/>
    <cellStyle name="常规 7 3 6 3 2 2 2 2" xfId="50001"/>
    <cellStyle name="常规 7 3 6 3 2 2 2 2 2" xfId="50002"/>
    <cellStyle name="常规 7 3 6 3 2 2 2 2 2 2" xfId="50003"/>
    <cellStyle name="常规 7 3 6 3 2 2 2 2 3" xfId="50004"/>
    <cellStyle name="常规 7 3 6 3 2 2 2 2 3 2" xfId="50005"/>
    <cellStyle name="常规 7 3 6 3 2 2 2 2 4" xfId="50006"/>
    <cellStyle name="常规 7 3 6 3 2 2 2 2 4 2" xfId="50007"/>
    <cellStyle name="常规 7 3 6 3 2 2 2 2 5" xfId="50008"/>
    <cellStyle name="常规 7 3 6 3 2 2 2 3" xfId="50009"/>
    <cellStyle name="常规 7 3 6 3 2 2 2 3 2" xfId="50010"/>
    <cellStyle name="常规 7 3 6 3 2 2 2 4" xfId="50011"/>
    <cellStyle name="常规 7 3 6 3 2 2 2 4 2" xfId="50012"/>
    <cellStyle name="常规 7 3 6 3 2 2 2 5" xfId="50013"/>
    <cellStyle name="常规 7 3 6 3 2 2 2 5 2" xfId="50014"/>
    <cellStyle name="常规 7 3 6 3 2 2 2 6" xfId="50015"/>
    <cellStyle name="常规 7 3 6 3 2 2 3" xfId="50016"/>
    <cellStyle name="常规 7 3 6 3 2 2 3 2" xfId="50017"/>
    <cellStyle name="常规 7 3 6 3 2 2 3 2 2" xfId="50018"/>
    <cellStyle name="常规 7 3 6 3 2 2 3 3" xfId="50019"/>
    <cellStyle name="常规 7 3 6 3 2 2 3 3 2" xfId="50020"/>
    <cellStyle name="常规 7 3 6 3 2 2 3 4" xfId="50021"/>
    <cellStyle name="常规 7 3 6 3 2 2 3 4 2" xfId="50022"/>
    <cellStyle name="常规 7 3 6 3 2 2 3 5" xfId="50023"/>
    <cellStyle name="常规 7 3 6 3 2 2 4" xfId="50024"/>
    <cellStyle name="常规 7 3 6 3 2 2 4 2" xfId="50025"/>
    <cellStyle name="常规 7 3 6 3 2 2 4 2 2" xfId="50026"/>
    <cellStyle name="常规 7 3 6 3 2 2 4 3" xfId="50027"/>
    <cellStyle name="常规 7 3 6 3 2 2 4 3 2" xfId="50028"/>
    <cellStyle name="常规 7 3 6 3 2 2 4 4" xfId="50029"/>
    <cellStyle name="常规 7 3 6 3 2 2 4 4 2" xfId="50030"/>
    <cellStyle name="常规 7 3 6 3 2 2 4 5" xfId="50031"/>
    <cellStyle name="常规 7 3 6 3 2 2 5" xfId="50032"/>
    <cellStyle name="常规 7 3 6 3 2 2 5 2" xfId="50033"/>
    <cellStyle name="常规 7 3 6 3 2 2 5 2 2" xfId="50034"/>
    <cellStyle name="常规 7 3 6 3 2 2 5 3" xfId="50035"/>
    <cellStyle name="常规 7 3 6 3 2 2 5 3 2" xfId="50036"/>
    <cellStyle name="常规 7 3 6 3 2 2 5 4" xfId="50037"/>
    <cellStyle name="常规 7 3 6 3 2 2 6" xfId="50038"/>
    <cellStyle name="常规 7 3 6 3 2 2 6 2" xfId="50039"/>
    <cellStyle name="常规 7 3 6 3 2 2 7" xfId="50040"/>
    <cellStyle name="常规 7 3 6 3 2 2 7 2" xfId="50041"/>
    <cellStyle name="常规 7 3 6 3 2 2 8" xfId="50042"/>
    <cellStyle name="常规 7 3 6 3 2 2 8 2" xfId="50043"/>
    <cellStyle name="常规 7 3 6 3 2 2 9" xfId="50044"/>
    <cellStyle name="常规 7 3 6 3 2 3" xfId="50045"/>
    <cellStyle name="常规 7 3 6 3 2 3 2" xfId="50046"/>
    <cellStyle name="常规 7 3 6 3 2 3 2 2" xfId="50047"/>
    <cellStyle name="常规 7 3 6 3 2 3 2 2 2" xfId="50048"/>
    <cellStyle name="常规 7 3 6 3 2 3 2 3" xfId="50049"/>
    <cellStyle name="常规 7 3 6 3 2 3 2 3 2" xfId="50050"/>
    <cellStyle name="常规 7 3 6 3 2 3 2 4" xfId="50051"/>
    <cellStyle name="常规 7 3 6 3 2 3 2 4 2" xfId="50052"/>
    <cellStyle name="常规 7 3 6 3 2 3 2 5" xfId="50053"/>
    <cellStyle name="常规 7 3 6 3 2 3 3" xfId="50054"/>
    <cellStyle name="常规 7 3 6 3 2 3 3 2" xfId="50055"/>
    <cellStyle name="常规 7 3 6 3 2 3 4" xfId="50056"/>
    <cellStyle name="常规 7 3 6 3 2 3 4 2" xfId="50057"/>
    <cellStyle name="常规 7 3 6 3 2 3 5" xfId="50058"/>
    <cellStyle name="常规 7 3 6 3 2 3 5 2" xfId="50059"/>
    <cellStyle name="常规 7 3 6 3 2 3 6" xfId="50060"/>
    <cellStyle name="常规 7 3 6 3 2 4" xfId="50061"/>
    <cellStyle name="常规 7 3 6 3 2 4 2" xfId="50062"/>
    <cellStyle name="常规 7 3 6 3 2 4 2 2" xfId="50063"/>
    <cellStyle name="常规 7 3 6 3 2 4 3" xfId="50064"/>
    <cellStyle name="常规 7 3 6 3 2 4 3 2" xfId="50065"/>
    <cellStyle name="常规 7 3 6 3 2 4 4" xfId="50066"/>
    <cellStyle name="常规 7 3 6 3 2 4 4 2" xfId="50067"/>
    <cellStyle name="常规 7 3 6 3 2 4 5" xfId="50068"/>
    <cellStyle name="常规 7 3 6 3 2 5" xfId="50069"/>
    <cellStyle name="常规 7 3 6 3 2 5 2" xfId="50070"/>
    <cellStyle name="常规 7 3 6 3 2 5 2 2" xfId="50071"/>
    <cellStyle name="常规 7 3 6 3 2 5 3" xfId="50072"/>
    <cellStyle name="常规 7 3 6 3 2 5 3 2" xfId="50073"/>
    <cellStyle name="常规 7 3 6 3 2 5 4" xfId="50074"/>
    <cellStyle name="常规 7 3 6 3 2 5 4 2" xfId="50075"/>
    <cellStyle name="常规 7 3 6 3 2 5 5" xfId="50076"/>
    <cellStyle name="常规 7 3 6 3 2 6" xfId="50077"/>
    <cellStyle name="常规 7 3 6 3 2 6 2" xfId="50078"/>
    <cellStyle name="常规 7 3 6 3 2 6 2 2" xfId="50079"/>
    <cellStyle name="常规 7 3 6 3 2 6 3" xfId="50080"/>
    <cellStyle name="常规 7 3 6 3 2 6 3 2" xfId="50081"/>
    <cellStyle name="常规 7 3 6 3 2 6 4" xfId="50082"/>
    <cellStyle name="常规 7 3 6 3 2 7" xfId="50083"/>
    <cellStyle name="常规 7 3 6 3 2 7 2" xfId="50084"/>
    <cellStyle name="常规 7 3 6 3 2 8" xfId="50085"/>
    <cellStyle name="常规 7 3 6 3 2 8 2" xfId="50086"/>
    <cellStyle name="常规 7 3 6 3 2 9" xfId="50087"/>
    <cellStyle name="常规 7 3 6 3 2 9 2" xfId="50088"/>
    <cellStyle name="常规 7 3 6 3 3" xfId="50089"/>
    <cellStyle name="常规 7 3 6 3 3 2" xfId="50090"/>
    <cellStyle name="常规 7 3 6 3 3 2 2" xfId="50091"/>
    <cellStyle name="常规 7 3 6 3 3 2 2 2" xfId="50092"/>
    <cellStyle name="常规 7 3 6 3 3 2 2 2 2" xfId="50093"/>
    <cellStyle name="常规 7 3 6 3 3 2 2 3" xfId="50094"/>
    <cellStyle name="常规 7 3 6 3 3 2 2 3 2" xfId="50095"/>
    <cellStyle name="常规 7 3 6 3 3 2 2 4" xfId="50096"/>
    <cellStyle name="常规 7 3 6 3 3 2 2 4 2" xfId="50097"/>
    <cellStyle name="常规 7 3 6 3 3 2 2 5" xfId="50098"/>
    <cellStyle name="常规 7 3 6 3 3 2 3" xfId="50099"/>
    <cellStyle name="常规 7 3 6 3 3 2 3 2" xfId="50100"/>
    <cellStyle name="常规 7 3 6 3 3 2 4" xfId="50101"/>
    <cellStyle name="常规 7 3 6 3 3 2 4 2" xfId="50102"/>
    <cellStyle name="常规 7 3 6 3 3 2 5" xfId="50103"/>
    <cellStyle name="常规 7 3 6 3 3 2 5 2" xfId="50104"/>
    <cellStyle name="常规 7 3 6 3 3 2 6" xfId="50105"/>
    <cellStyle name="常规 7 3 6 3 3 3" xfId="50106"/>
    <cellStyle name="常规 7 3 6 3 3 3 2" xfId="50107"/>
    <cellStyle name="常规 7 3 6 3 3 3 2 2" xfId="50108"/>
    <cellStyle name="常规 7 3 6 3 3 3 3" xfId="50109"/>
    <cellStyle name="常规 7 3 6 3 3 3 3 2" xfId="50110"/>
    <cellStyle name="常规 7 3 6 3 3 3 4" xfId="50111"/>
    <cellStyle name="常规 7 3 6 3 3 3 4 2" xfId="50112"/>
    <cellStyle name="常规 7 3 6 3 3 3 5" xfId="50113"/>
    <cellStyle name="常规 7 3 6 3 3 4" xfId="50114"/>
    <cellStyle name="常规 7 3 6 3 3 4 2" xfId="50115"/>
    <cellStyle name="常规 7 3 6 3 3 4 2 2" xfId="50116"/>
    <cellStyle name="常规 7 3 6 3 3 4 3" xfId="50117"/>
    <cellStyle name="常规 7 3 6 3 3 4 3 2" xfId="50118"/>
    <cellStyle name="常规 7 3 6 3 3 4 4" xfId="50119"/>
    <cellStyle name="常规 7 3 6 3 3 4 4 2" xfId="50120"/>
    <cellStyle name="常规 7 3 6 3 3 4 5" xfId="50121"/>
    <cellStyle name="常规 7 3 6 3 3 5" xfId="50122"/>
    <cellStyle name="常规 7 3 6 3 3 5 2" xfId="50123"/>
    <cellStyle name="常规 7 3 6 3 3 5 2 2" xfId="50124"/>
    <cellStyle name="常规 7 3 6 3 3 5 3" xfId="50125"/>
    <cellStyle name="常规 7 3 6 3 3 5 3 2" xfId="50126"/>
    <cellStyle name="常规 7 3 6 3 3 5 4" xfId="50127"/>
    <cellStyle name="常规 7 3 6 3 3 6" xfId="50128"/>
    <cellStyle name="常规 7 3 6 3 3 6 2" xfId="50129"/>
    <cellStyle name="常规 7 3 6 3 3 7" xfId="50130"/>
    <cellStyle name="常规 7 3 6 3 3 7 2" xfId="50131"/>
    <cellStyle name="常规 7 3 6 3 3 8" xfId="50132"/>
    <cellStyle name="常规 7 3 6 3 3 8 2" xfId="50133"/>
    <cellStyle name="常规 7 3 6 3 3 9" xfId="50134"/>
    <cellStyle name="常规 7 3 6 3 4" xfId="50135"/>
    <cellStyle name="常规 7 3 6 3 4 2" xfId="50136"/>
    <cellStyle name="常规 7 3 6 3 4 2 2" xfId="50137"/>
    <cellStyle name="常规 7 3 6 3 4 2 2 2" xfId="50138"/>
    <cellStyle name="常规 7 3 6 3 4 2 3" xfId="50139"/>
    <cellStyle name="常规 7 3 6 3 4 2 3 2" xfId="50140"/>
    <cellStyle name="常规 7 3 6 3 4 2 4" xfId="50141"/>
    <cellStyle name="常规 7 3 6 3 4 2 4 2" xfId="50142"/>
    <cellStyle name="常规 7 3 6 3 4 2 5" xfId="50143"/>
    <cellStyle name="常规 7 3 6 3 4 3" xfId="50144"/>
    <cellStyle name="常规 7 3 6 3 4 3 2" xfId="50145"/>
    <cellStyle name="常规 7 3 6 3 4 4" xfId="50146"/>
    <cellStyle name="常规 7 3 6 3 4 4 2" xfId="50147"/>
    <cellStyle name="常规 7 3 6 3 4 5" xfId="50148"/>
    <cellStyle name="常规 7 3 6 3 4 5 2" xfId="50149"/>
    <cellStyle name="常规 7 3 6 3 4 6" xfId="50150"/>
    <cellStyle name="常规 7 3 6 3 5" xfId="50151"/>
    <cellStyle name="常规 7 3 6 3 5 2" xfId="50152"/>
    <cellStyle name="常规 7 3 6 3 5 2 2" xfId="50153"/>
    <cellStyle name="常规 7 3 6 3 5 3" xfId="50154"/>
    <cellStyle name="常规 7 3 6 3 5 3 2" xfId="50155"/>
    <cellStyle name="常规 7 3 6 3 5 4" xfId="50156"/>
    <cellStyle name="常规 7 3 6 3 5 4 2" xfId="50157"/>
    <cellStyle name="常规 7 3 6 3 5 5" xfId="50158"/>
    <cellStyle name="常规 7 3 6 3 6" xfId="50159"/>
    <cellStyle name="常规 7 3 6 3 6 2" xfId="50160"/>
    <cellStyle name="常规 7 3 6 3 6 2 2" xfId="50161"/>
    <cellStyle name="常规 7 3 6 3 6 3" xfId="50162"/>
    <cellStyle name="常规 7 3 6 3 6 3 2" xfId="50163"/>
    <cellStyle name="常规 7 3 6 3 6 4" xfId="50164"/>
    <cellStyle name="常规 7 3 6 3 6 4 2" xfId="50165"/>
    <cellStyle name="常规 7 3 6 3 6 5" xfId="50166"/>
    <cellStyle name="常规 7 3 6 3 7" xfId="50167"/>
    <cellStyle name="常规 7 3 6 3 7 2" xfId="50168"/>
    <cellStyle name="常规 7 3 6 3 7 2 2" xfId="50169"/>
    <cellStyle name="常规 7 3 6 3 7 3" xfId="50170"/>
    <cellStyle name="常规 7 3 6 3 7 3 2" xfId="50171"/>
    <cellStyle name="常规 7 3 6 3 7 4" xfId="50172"/>
    <cellStyle name="常规 7 3 6 3 8" xfId="50173"/>
    <cellStyle name="常规 7 3 6 3 8 2" xfId="50174"/>
    <cellStyle name="常规 7 3 6 3 9" xfId="50175"/>
    <cellStyle name="常规 7 3 6 3 9 2" xfId="50176"/>
    <cellStyle name="常规 7 3 6 4" xfId="50177"/>
    <cellStyle name="常规 7 3 6 4 10" xfId="50178"/>
    <cellStyle name="常规 7 3 6 4 10 2" xfId="50179"/>
    <cellStyle name="常规 7 3 6 4 11" xfId="50180"/>
    <cellStyle name="常规 7 3 6 4 2" xfId="50181"/>
    <cellStyle name="常规 7 3 6 4 2 10" xfId="50182"/>
    <cellStyle name="常规 7 3 6 4 2 2" xfId="50183"/>
    <cellStyle name="常规 7 3 6 4 2 2 2" xfId="50184"/>
    <cellStyle name="常规 7 3 6 4 2 2 2 2" xfId="50185"/>
    <cellStyle name="常规 7 3 6 4 2 2 2 2 2" xfId="50186"/>
    <cellStyle name="常规 7 3 6 4 2 2 2 2 2 2" xfId="50187"/>
    <cellStyle name="常规 7 3 6 4 2 2 2 2 3" xfId="50188"/>
    <cellStyle name="常规 7 3 6 4 2 2 2 2 3 2" xfId="50189"/>
    <cellStyle name="常规 7 3 6 4 2 2 2 2 4" xfId="50190"/>
    <cellStyle name="常规 7 3 6 4 2 2 2 2 4 2" xfId="50191"/>
    <cellStyle name="常规 7 3 6 4 2 2 2 2 5" xfId="50192"/>
    <cellStyle name="常规 7 3 6 4 2 2 2 3" xfId="50193"/>
    <cellStyle name="常规 7 3 6 4 2 2 2 3 2" xfId="50194"/>
    <cellStyle name="常规 7 3 6 4 2 2 2 4" xfId="50195"/>
    <cellStyle name="常规 7 3 6 4 2 2 2 4 2" xfId="50196"/>
    <cellStyle name="常规 7 3 6 4 2 2 2 5" xfId="50197"/>
    <cellStyle name="常规 7 3 6 4 2 2 2 5 2" xfId="50198"/>
    <cellStyle name="常规 7 3 6 4 2 2 2 6" xfId="50199"/>
    <cellStyle name="常规 7 3 6 4 2 2 3" xfId="50200"/>
    <cellStyle name="常规 7 3 6 4 2 2 3 2" xfId="50201"/>
    <cellStyle name="常规 7 3 6 4 2 2 3 2 2" xfId="50202"/>
    <cellStyle name="常规 7 3 6 4 2 2 3 3" xfId="50203"/>
    <cellStyle name="常规 7 3 6 4 2 2 3 3 2" xfId="50204"/>
    <cellStyle name="常规 7 3 6 4 2 2 3 4" xfId="50205"/>
    <cellStyle name="常规 7 3 6 4 2 2 3 4 2" xfId="50206"/>
    <cellStyle name="常规 7 3 6 4 2 2 3 5" xfId="50207"/>
    <cellStyle name="常规 7 3 6 4 2 2 4" xfId="50208"/>
    <cellStyle name="常规 7 3 6 4 2 2 4 2" xfId="50209"/>
    <cellStyle name="常规 7 3 6 4 2 2 4 2 2" xfId="50210"/>
    <cellStyle name="常规 7 3 6 4 2 2 4 3" xfId="50211"/>
    <cellStyle name="常规 7 3 6 4 2 2 4 3 2" xfId="50212"/>
    <cellStyle name="常规 7 3 6 4 2 2 4 4" xfId="50213"/>
    <cellStyle name="常规 7 3 6 4 2 2 4 4 2" xfId="50214"/>
    <cellStyle name="常规 7 3 6 4 2 2 4 5" xfId="50215"/>
    <cellStyle name="常规 7 3 6 4 2 2 5" xfId="50216"/>
    <cellStyle name="常规 7 3 6 4 2 2 5 2" xfId="50217"/>
    <cellStyle name="常规 7 3 6 4 2 2 5 2 2" xfId="50218"/>
    <cellStyle name="常规 7 3 6 4 2 2 5 3" xfId="50219"/>
    <cellStyle name="常规 7 3 6 4 2 2 5 3 2" xfId="50220"/>
    <cellStyle name="常规 7 3 6 4 2 2 5 4" xfId="50221"/>
    <cellStyle name="常规 7 3 6 4 2 2 6" xfId="50222"/>
    <cellStyle name="常规 7 3 6 4 2 2 6 2" xfId="50223"/>
    <cellStyle name="常规 7 3 6 4 2 2 7" xfId="50224"/>
    <cellStyle name="常规 7 3 6 4 2 2 7 2" xfId="50225"/>
    <cellStyle name="常规 7 3 6 4 2 2 8" xfId="50226"/>
    <cellStyle name="常规 7 3 6 4 2 2 8 2" xfId="50227"/>
    <cellStyle name="常规 7 3 6 4 2 2 9" xfId="50228"/>
    <cellStyle name="常规 7 3 6 4 2 3" xfId="50229"/>
    <cellStyle name="常规 7 3 6 4 2 3 2" xfId="50230"/>
    <cellStyle name="常规 7 3 6 4 2 3 2 2" xfId="50231"/>
    <cellStyle name="常规 7 3 6 4 2 3 2 2 2" xfId="50232"/>
    <cellStyle name="常规 7 3 6 4 2 3 2 3" xfId="50233"/>
    <cellStyle name="常规 7 3 6 4 2 3 2 3 2" xfId="50234"/>
    <cellStyle name="常规 7 3 6 4 2 3 2 4" xfId="50235"/>
    <cellStyle name="常规 7 3 6 4 2 3 2 4 2" xfId="50236"/>
    <cellStyle name="常规 7 3 6 4 2 3 2 5" xfId="50237"/>
    <cellStyle name="常规 7 3 6 4 2 3 3" xfId="50238"/>
    <cellStyle name="常规 7 3 6 4 2 3 3 2" xfId="50239"/>
    <cellStyle name="常规 7 3 6 4 2 3 4" xfId="50240"/>
    <cellStyle name="常规 7 3 6 4 2 3 4 2" xfId="50241"/>
    <cellStyle name="常规 7 3 6 4 2 3 5" xfId="50242"/>
    <cellStyle name="常规 7 3 6 4 2 3 5 2" xfId="50243"/>
    <cellStyle name="常规 7 3 6 4 2 3 6" xfId="50244"/>
    <cellStyle name="常规 7 3 6 4 2 4" xfId="50245"/>
    <cellStyle name="常规 7 3 6 4 2 4 2" xfId="50246"/>
    <cellStyle name="常规 7 3 6 4 2 4 2 2" xfId="50247"/>
    <cellStyle name="常规 7 3 6 4 2 4 3" xfId="50248"/>
    <cellStyle name="常规 7 3 6 4 2 4 3 2" xfId="50249"/>
    <cellStyle name="常规 7 3 6 4 2 4 4" xfId="50250"/>
    <cellStyle name="常规 7 3 6 4 2 4 4 2" xfId="50251"/>
    <cellStyle name="常规 7 3 6 4 2 4 5" xfId="50252"/>
    <cellStyle name="常规 7 3 6 4 2 5" xfId="50253"/>
    <cellStyle name="常规 7 3 6 4 2 5 2" xfId="50254"/>
    <cellStyle name="常规 7 3 6 4 2 5 2 2" xfId="50255"/>
    <cellStyle name="常规 7 3 6 4 2 5 3" xfId="50256"/>
    <cellStyle name="常规 7 3 6 4 2 5 3 2" xfId="50257"/>
    <cellStyle name="常规 7 3 6 4 2 5 4" xfId="50258"/>
    <cellStyle name="常规 7 3 6 4 2 5 4 2" xfId="50259"/>
    <cellStyle name="常规 7 3 6 4 2 5 5" xfId="50260"/>
    <cellStyle name="常规 7 3 6 4 2 6" xfId="50261"/>
    <cellStyle name="常规 7 3 6 4 2 6 2" xfId="50262"/>
    <cellStyle name="常规 7 3 6 4 2 6 2 2" xfId="50263"/>
    <cellStyle name="常规 7 3 6 4 2 6 3" xfId="50264"/>
    <cellStyle name="常规 7 3 6 4 2 6 3 2" xfId="50265"/>
    <cellStyle name="常规 7 3 6 4 2 6 4" xfId="50266"/>
    <cellStyle name="常规 7 3 6 4 2 7" xfId="50267"/>
    <cellStyle name="常规 7 3 6 4 2 7 2" xfId="50268"/>
    <cellStyle name="常规 7 3 6 4 2 8" xfId="50269"/>
    <cellStyle name="常规 7 3 6 4 2 8 2" xfId="50270"/>
    <cellStyle name="常规 7 3 6 4 2 9" xfId="50271"/>
    <cellStyle name="常规 7 3 6 4 2 9 2" xfId="50272"/>
    <cellStyle name="常规 7 3 6 4 3" xfId="50273"/>
    <cellStyle name="常规 7 3 6 4 3 2" xfId="50274"/>
    <cellStyle name="常规 7 3 6 4 3 2 2" xfId="50275"/>
    <cellStyle name="常规 7 3 6 4 3 2 2 2" xfId="50276"/>
    <cellStyle name="常规 7 3 6 4 3 2 2 2 2" xfId="50277"/>
    <cellStyle name="常规 7 3 6 4 3 2 2 3" xfId="50278"/>
    <cellStyle name="常规 7 3 6 4 3 2 2 3 2" xfId="50279"/>
    <cellStyle name="常规 7 3 6 4 3 2 2 4" xfId="50280"/>
    <cellStyle name="常规 7 3 6 4 3 2 2 4 2" xfId="50281"/>
    <cellStyle name="常规 7 3 6 4 3 2 2 5" xfId="50282"/>
    <cellStyle name="常规 7 3 6 4 3 2 3" xfId="50283"/>
    <cellStyle name="常规 7 3 6 4 3 2 3 2" xfId="50284"/>
    <cellStyle name="常规 7 3 6 4 3 2 4" xfId="50285"/>
    <cellStyle name="常规 7 3 6 4 3 2 4 2" xfId="50286"/>
    <cellStyle name="常规 7 3 6 4 3 2 5" xfId="50287"/>
    <cellStyle name="常规 7 3 6 4 3 2 5 2" xfId="50288"/>
    <cellStyle name="常规 7 3 6 4 3 2 6" xfId="50289"/>
    <cellStyle name="常规 7 3 6 4 3 3" xfId="50290"/>
    <cellStyle name="常规 7 3 6 4 3 3 2" xfId="50291"/>
    <cellStyle name="常规 7 3 6 4 3 3 2 2" xfId="50292"/>
    <cellStyle name="常规 7 3 6 4 3 3 3" xfId="50293"/>
    <cellStyle name="常规 7 3 6 4 3 3 3 2" xfId="50294"/>
    <cellStyle name="常规 7 3 6 4 3 3 4" xfId="50295"/>
    <cellStyle name="常规 7 3 6 4 3 3 4 2" xfId="50296"/>
    <cellStyle name="常规 7 3 6 4 3 3 5" xfId="50297"/>
    <cellStyle name="常规 7 3 6 4 3 4" xfId="50298"/>
    <cellStyle name="常规 7 3 6 4 3 4 2" xfId="50299"/>
    <cellStyle name="常规 7 3 6 4 3 4 2 2" xfId="50300"/>
    <cellStyle name="常规 7 3 6 4 3 4 3" xfId="50301"/>
    <cellStyle name="常规 7 3 6 4 3 4 3 2" xfId="50302"/>
    <cellStyle name="常规 7 3 6 4 3 4 4" xfId="50303"/>
    <cellStyle name="常规 7 3 6 4 3 4 4 2" xfId="50304"/>
    <cellStyle name="常规 7 3 6 4 3 4 5" xfId="50305"/>
    <cellStyle name="常规 7 3 6 4 3 5" xfId="50306"/>
    <cellStyle name="常规 7 3 6 4 3 5 2" xfId="50307"/>
    <cellStyle name="常规 7 3 6 4 3 5 2 2" xfId="50308"/>
    <cellStyle name="常规 7 3 6 4 3 5 3" xfId="50309"/>
    <cellStyle name="常规 7 3 6 4 3 5 3 2" xfId="50310"/>
    <cellStyle name="常规 7 3 6 4 3 5 4" xfId="50311"/>
    <cellStyle name="常规 7 3 6 4 3 6" xfId="50312"/>
    <cellStyle name="常规 7 3 6 4 3 6 2" xfId="50313"/>
    <cellStyle name="常规 7 3 6 4 3 7" xfId="50314"/>
    <cellStyle name="常规 7 3 6 4 3 7 2" xfId="50315"/>
    <cellStyle name="常规 7 3 6 4 3 8" xfId="50316"/>
    <cellStyle name="常规 7 3 6 4 3 8 2" xfId="50317"/>
    <cellStyle name="常规 7 3 6 4 3 9" xfId="50318"/>
    <cellStyle name="常规 7 3 6 4 4" xfId="50319"/>
    <cellStyle name="常规 7 3 6 4 4 2" xfId="50320"/>
    <cellStyle name="常规 7 3 6 4 4 2 2" xfId="50321"/>
    <cellStyle name="常规 7 3 6 4 4 2 2 2" xfId="50322"/>
    <cellStyle name="常规 7 3 6 4 4 2 3" xfId="50323"/>
    <cellStyle name="常规 7 3 6 4 4 2 3 2" xfId="50324"/>
    <cellStyle name="常规 7 3 6 4 4 2 4" xfId="50325"/>
    <cellStyle name="常规 7 3 6 4 4 2 4 2" xfId="50326"/>
    <cellStyle name="常规 7 3 6 4 4 2 5" xfId="50327"/>
    <cellStyle name="常规 7 3 6 4 4 3" xfId="50328"/>
    <cellStyle name="常规 7 3 6 4 4 3 2" xfId="50329"/>
    <cellStyle name="常规 7 3 6 4 4 4" xfId="50330"/>
    <cellStyle name="常规 7 3 6 4 4 4 2" xfId="50331"/>
    <cellStyle name="常规 7 3 6 4 4 5" xfId="50332"/>
    <cellStyle name="常规 7 3 6 4 4 5 2" xfId="50333"/>
    <cellStyle name="常规 7 3 6 4 4 6" xfId="50334"/>
    <cellStyle name="常规 7 3 6 4 5" xfId="50335"/>
    <cellStyle name="常规 7 3 6 4 5 2" xfId="50336"/>
    <cellStyle name="常规 7 3 6 4 5 2 2" xfId="50337"/>
    <cellStyle name="常规 7 3 6 4 5 3" xfId="50338"/>
    <cellStyle name="常规 7 3 6 4 5 3 2" xfId="50339"/>
    <cellStyle name="常规 7 3 6 4 5 4" xfId="50340"/>
    <cellStyle name="常规 7 3 6 4 5 4 2" xfId="50341"/>
    <cellStyle name="常规 7 3 6 4 5 5" xfId="50342"/>
    <cellStyle name="常规 7 3 6 4 6" xfId="50343"/>
    <cellStyle name="常规 7 3 6 4 6 2" xfId="50344"/>
    <cellStyle name="常规 7 3 6 4 6 2 2" xfId="50345"/>
    <cellStyle name="常规 7 3 6 4 6 3" xfId="50346"/>
    <cellStyle name="常规 7 3 6 4 6 3 2" xfId="50347"/>
    <cellStyle name="常规 7 3 6 4 6 4" xfId="50348"/>
    <cellStyle name="常规 7 3 6 4 6 4 2" xfId="50349"/>
    <cellStyle name="常规 7 3 6 4 6 5" xfId="50350"/>
    <cellStyle name="常规 7 3 6 4 7" xfId="50351"/>
    <cellStyle name="常规 7 3 6 4 7 2" xfId="50352"/>
    <cellStyle name="常规 7 3 6 4 7 2 2" xfId="50353"/>
    <cellStyle name="常规 7 3 6 4 7 3" xfId="50354"/>
    <cellStyle name="常规 7 3 6 4 7 3 2" xfId="50355"/>
    <cellStyle name="常规 7 3 6 4 7 4" xfId="50356"/>
    <cellStyle name="常规 7 3 6 4 8" xfId="50357"/>
    <cellStyle name="常规 7 3 6 4 8 2" xfId="50358"/>
    <cellStyle name="常规 7 3 6 4 9" xfId="50359"/>
    <cellStyle name="常规 7 3 6 4 9 2" xfId="50360"/>
    <cellStyle name="常规 7 3 6 5" xfId="50361"/>
    <cellStyle name="常规 7 3 6 5 10" xfId="50362"/>
    <cellStyle name="常规 7 3 6 5 2" xfId="50363"/>
    <cellStyle name="常规 7 3 6 5 2 2" xfId="50364"/>
    <cellStyle name="常规 7 3 6 5 2 2 2" xfId="50365"/>
    <cellStyle name="常规 7 3 6 5 2 2 2 2" xfId="50366"/>
    <cellStyle name="常规 7 3 6 5 2 2 2 2 2" xfId="50367"/>
    <cellStyle name="常规 7 3 6 5 2 2 2 3" xfId="50368"/>
    <cellStyle name="常规 7 3 6 5 2 2 2 3 2" xfId="50369"/>
    <cellStyle name="常规 7 3 6 5 2 2 2 4" xfId="50370"/>
    <cellStyle name="常规 7 3 6 5 2 2 2 4 2" xfId="50371"/>
    <cellStyle name="常规 7 3 6 5 2 2 2 5" xfId="50372"/>
    <cellStyle name="常规 7 3 6 5 2 2 3" xfId="50373"/>
    <cellStyle name="常规 7 3 6 5 2 2 3 2" xfId="50374"/>
    <cellStyle name="常规 7 3 6 5 2 2 4" xfId="50375"/>
    <cellStyle name="常规 7 3 6 5 2 2 4 2" xfId="50376"/>
    <cellStyle name="常规 7 3 6 5 2 2 5" xfId="50377"/>
    <cellStyle name="常规 7 3 6 5 2 2 5 2" xfId="50378"/>
    <cellStyle name="常规 7 3 6 5 2 2 6" xfId="50379"/>
    <cellStyle name="常规 7 3 6 5 2 3" xfId="50380"/>
    <cellStyle name="常规 7 3 6 5 2 3 2" xfId="50381"/>
    <cellStyle name="常规 7 3 6 5 2 3 2 2" xfId="50382"/>
    <cellStyle name="常规 7 3 6 5 2 3 3" xfId="50383"/>
    <cellStyle name="常规 7 3 6 5 2 3 3 2" xfId="50384"/>
    <cellStyle name="常规 7 3 6 5 2 3 4" xfId="50385"/>
    <cellStyle name="常规 7 3 6 5 2 3 4 2" xfId="50386"/>
    <cellStyle name="常规 7 3 6 5 2 3 5" xfId="50387"/>
    <cellStyle name="常规 7 3 6 5 2 4" xfId="50388"/>
    <cellStyle name="常规 7 3 6 5 2 4 2" xfId="50389"/>
    <cellStyle name="常规 7 3 6 5 2 4 2 2" xfId="50390"/>
    <cellStyle name="常规 7 3 6 5 2 4 3" xfId="50391"/>
    <cellStyle name="常规 7 3 6 5 2 4 3 2" xfId="50392"/>
    <cellStyle name="常规 7 3 6 5 2 4 4" xfId="50393"/>
    <cellStyle name="常规 7 3 6 5 2 4 4 2" xfId="50394"/>
    <cellStyle name="常规 7 3 6 5 2 4 5" xfId="50395"/>
    <cellStyle name="常规 7 3 6 5 2 5" xfId="50396"/>
    <cellStyle name="常规 7 3 6 5 2 5 2" xfId="50397"/>
    <cellStyle name="常规 7 3 6 5 2 5 2 2" xfId="50398"/>
    <cellStyle name="常规 7 3 6 5 2 5 3" xfId="50399"/>
    <cellStyle name="常规 7 3 6 5 2 5 3 2" xfId="50400"/>
    <cellStyle name="常规 7 3 6 5 2 5 4" xfId="50401"/>
    <cellStyle name="常规 7 3 6 5 2 6" xfId="50402"/>
    <cellStyle name="常规 7 3 6 5 2 6 2" xfId="50403"/>
    <cellStyle name="常规 7 3 6 5 2 7" xfId="50404"/>
    <cellStyle name="常规 7 3 6 5 2 7 2" xfId="50405"/>
    <cellStyle name="常规 7 3 6 5 2 8" xfId="50406"/>
    <cellStyle name="常规 7 3 6 5 2 8 2" xfId="50407"/>
    <cellStyle name="常规 7 3 6 5 2 9" xfId="50408"/>
    <cellStyle name="常规 7 3 6 5 3" xfId="50409"/>
    <cellStyle name="常规 7 3 6 5 3 2" xfId="50410"/>
    <cellStyle name="常规 7 3 6 5 3 2 2" xfId="50411"/>
    <cellStyle name="常规 7 3 6 5 3 2 2 2" xfId="50412"/>
    <cellStyle name="常规 7 3 6 5 3 2 3" xfId="50413"/>
    <cellStyle name="常规 7 3 6 5 3 2 3 2" xfId="50414"/>
    <cellStyle name="常规 7 3 6 5 3 2 4" xfId="50415"/>
    <cellStyle name="常规 7 3 6 5 3 2 4 2" xfId="50416"/>
    <cellStyle name="常规 7 3 6 5 3 2 5" xfId="50417"/>
    <cellStyle name="常规 7 3 6 5 3 3" xfId="50418"/>
    <cellStyle name="常规 7 3 6 5 3 3 2" xfId="50419"/>
    <cellStyle name="常规 7 3 6 5 3 4" xfId="50420"/>
    <cellStyle name="常规 7 3 6 5 3 4 2" xfId="50421"/>
    <cellStyle name="常规 7 3 6 5 3 5" xfId="50422"/>
    <cellStyle name="常规 7 3 6 5 3 5 2" xfId="50423"/>
    <cellStyle name="常规 7 3 6 5 3 6" xfId="50424"/>
    <cellStyle name="常规 7 3 6 5 4" xfId="50425"/>
    <cellStyle name="常规 7 3 6 5 4 2" xfId="50426"/>
    <cellStyle name="常规 7 3 6 5 4 2 2" xfId="50427"/>
    <cellStyle name="常规 7 3 6 5 4 3" xfId="50428"/>
    <cellStyle name="常规 7 3 6 5 4 3 2" xfId="50429"/>
    <cellStyle name="常规 7 3 6 5 4 4" xfId="50430"/>
    <cellStyle name="常规 7 3 6 5 4 4 2" xfId="50431"/>
    <cellStyle name="常规 7 3 6 5 4 5" xfId="50432"/>
    <cellStyle name="常规 7 3 6 5 5" xfId="50433"/>
    <cellStyle name="常规 7 3 6 5 5 2" xfId="50434"/>
    <cellStyle name="常规 7 3 6 5 5 2 2" xfId="50435"/>
    <cellStyle name="常规 7 3 6 5 5 3" xfId="50436"/>
    <cellStyle name="常规 7 3 6 5 5 3 2" xfId="50437"/>
    <cellStyle name="常规 7 3 6 5 5 4" xfId="50438"/>
    <cellStyle name="常规 7 3 6 5 5 4 2" xfId="50439"/>
    <cellStyle name="常规 7 3 6 5 5 5" xfId="50440"/>
    <cellStyle name="常规 7 3 6 5 6" xfId="50441"/>
    <cellStyle name="常规 7 3 6 5 6 2" xfId="50442"/>
    <cellStyle name="常规 7 3 6 5 6 2 2" xfId="50443"/>
    <cellStyle name="常规 7 3 6 5 6 3" xfId="50444"/>
    <cellStyle name="常规 7 3 6 5 6 3 2" xfId="50445"/>
    <cellStyle name="常规 7 3 6 5 6 4" xfId="50446"/>
    <cellStyle name="常规 7 3 6 5 7" xfId="50447"/>
    <cellStyle name="常规 7 3 6 5 7 2" xfId="50448"/>
    <cellStyle name="常规 7 3 6 5 8" xfId="50449"/>
    <cellStyle name="常规 7 3 6 5 8 2" xfId="50450"/>
    <cellStyle name="常规 7 3 6 5 9" xfId="50451"/>
    <cellStyle name="常规 7 3 6 5 9 2" xfId="50452"/>
    <cellStyle name="常规 7 3 6 6" xfId="50453"/>
    <cellStyle name="常规 7 3 6 6 2" xfId="50454"/>
    <cellStyle name="常规 7 3 6 6 2 2" xfId="50455"/>
    <cellStyle name="常规 7 3 6 6 2 2 2" xfId="50456"/>
    <cellStyle name="常规 7 3 6 6 2 2 2 2" xfId="50457"/>
    <cellStyle name="常规 7 3 6 6 2 2 3" xfId="50458"/>
    <cellStyle name="常规 7 3 6 6 2 2 3 2" xfId="50459"/>
    <cellStyle name="常规 7 3 6 6 2 2 4" xfId="50460"/>
    <cellStyle name="常规 7 3 6 6 2 2 4 2" xfId="50461"/>
    <cellStyle name="常规 7 3 6 6 2 2 5" xfId="50462"/>
    <cellStyle name="常规 7 3 6 6 2 3" xfId="50463"/>
    <cellStyle name="常规 7 3 6 6 2 3 2" xfId="50464"/>
    <cellStyle name="常规 7 3 6 6 2 4" xfId="50465"/>
    <cellStyle name="常规 7 3 6 6 2 4 2" xfId="50466"/>
    <cellStyle name="常规 7 3 6 6 2 5" xfId="50467"/>
    <cellStyle name="常规 7 3 6 6 2 5 2" xfId="50468"/>
    <cellStyle name="常规 7 3 6 6 2 6" xfId="50469"/>
    <cellStyle name="常规 7 3 6 6 3" xfId="50470"/>
    <cellStyle name="常规 7 3 6 6 3 2" xfId="50471"/>
    <cellStyle name="常规 7 3 6 6 3 2 2" xfId="50472"/>
    <cellStyle name="常规 7 3 6 6 3 3" xfId="50473"/>
    <cellStyle name="常规 7 3 6 6 3 3 2" xfId="50474"/>
    <cellStyle name="常规 7 3 6 6 3 4" xfId="50475"/>
    <cellStyle name="常规 7 3 6 6 3 4 2" xfId="50476"/>
    <cellStyle name="常规 7 3 6 6 3 5" xfId="50477"/>
    <cellStyle name="常规 7 3 6 6 4" xfId="50478"/>
    <cellStyle name="常规 7 3 6 6 4 2" xfId="50479"/>
    <cellStyle name="常规 7 3 6 6 4 2 2" xfId="50480"/>
    <cellStyle name="常规 7 3 6 6 4 3" xfId="50481"/>
    <cellStyle name="常规 7 3 6 6 4 3 2" xfId="50482"/>
    <cellStyle name="常规 7 3 6 6 4 4" xfId="50483"/>
    <cellStyle name="常规 7 3 6 6 4 4 2" xfId="50484"/>
    <cellStyle name="常规 7 3 6 6 4 5" xfId="50485"/>
    <cellStyle name="常规 7 3 6 6 5" xfId="50486"/>
    <cellStyle name="常规 7 3 6 6 5 2" xfId="50487"/>
    <cellStyle name="常规 7 3 6 6 5 2 2" xfId="50488"/>
    <cellStyle name="常规 7 3 6 6 5 3" xfId="50489"/>
    <cellStyle name="常规 7 3 6 6 5 3 2" xfId="50490"/>
    <cellStyle name="常规 7 3 6 6 5 4" xfId="50491"/>
    <cellStyle name="常规 7 3 6 6 6" xfId="50492"/>
    <cellStyle name="常规 7 3 6 6 6 2" xfId="50493"/>
    <cellStyle name="常规 7 3 6 6 7" xfId="50494"/>
    <cellStyle name="常规 7 3 6 6 7 2" xfId="50495"/>
    <cellStyle name="常规 7 3 6 6 8" xfId="50496"/>
    <cellStyle name="常规 7 3 6 6 8 2" xfId="50497"/>
    <cellStyle name="常规 7 3 6 6 9" xfId="50498"/>
    <cellStyle name="常规 7 3 6 7" xfId="50499"/>
    <cellStyle name="常规 7 3 6 7 2" xfId="50500"/>
    <cellStyle name="常规 7 3 6 7 2 2" xfId="50501"/>
    <cellStyle name="常规 7 3 6 7 2 2 2" xfId="50502"/>
    <cellStyle name="常规 7 3 6 7 2 3" xfId="50503"/>
    <cellStyle name="常规 7 3 6 7 2 3 2" xfId="50504"/>
    <cellStyle name="常规 7 3 6 7 2 4" xfId="50505"/>
    <cellStyle name="常规 7 3 6 7 2 4 2" xfId="50506"/>
    <cellStyle name="常规 7 3 6 7 2 5" xfId="50507"/>
    <cellStyle name="常规 7 3 6 7 3" xfId="50508"/>
    <cellStyle name="常规 7 3 6 7 3 2" xfId="50509"/>
    <cellStyle name="常规 7 3 6 7 4" xfId="50510"/>
    <cellStyle name="常规 7 3 6 7 4 2" xfId="50511"/>
    <cellStyle name="常规 7 3 6 7 5" xfId="50512"/>
    <cellStyle name="常规 7 3 6 7 5 2" xfId="50513"/>
    <cellStyle name="常规 7 3 6 7 6" xfId="50514"/>
    <cellStyle name="常规 7 3 6 8" xfId="50515"/>
    <cellStyle name="常规 7 3 6 8 2" xfId="50516"/>
    <cellStyle name="常规 7 3 6 8 2 2" xfId="50517"/>
    <cellStyle name="常规 7 3 6 8 3" xfId="50518"/>
    <cellStyle name="常规 7 3 6 8 3 2" xfId="50519"/>
    <cellStyle name="常规 7 3 6 8 4" xfId="50520"/>
    <cellStyle name="常规 7 3 6 8 4 2" xfId="50521"/>
    <cellStyle name="常规 7 3 6 8 5" xfId="50522"/>
    <cellStyle name="常规 7 3 6 9" xfId="50523"/>
    <cellStyle name="常规 7 3 6 9 2" xfId="50524"/>
    <cellStyle name="常规 7 3 6 9 2 2" xfId="50525"/>
    <cellStyle name="常规 7 3 6 9 3" xfId="50526"/>
    <cellStyle name="常规 7 3 6 9 3 2" xfId="50527"/>
    <cellStyle name="常规 7 3 6 9 4" xfId="50528"/>
    <cellStyle name="常规 7 3 6 9 4 2" xfId="50529"/>
    <cellStyle name="常规 7 3 6 9 5" xfId="50530"/>
    <cellStyle name="常规 7 3 7" xfId="50531"/>
    <cellStyle name="常规 7 3 7 10" xfId="50532"/>
    <cellStyle name="常规 7 3 7 10 2" xfId="50533"/>
    <cellStyle name="常规 7 3 7 11" xfId="50534"/>
    <cellStyle name="常规 7 3 7 11 2" xfId="50535"/>
    <cellStyle name="常规 7 3 7 12" xfId="50536"/>
    <cellStyle name="常规 7 3 7 12 2" xfId="50537"/>
    <cellStyle name="常规 7 3 7 13" xfId="50538"/>
    <cellStyle name="常规 7 3 7 2" xfId="50539"/>
    <cellStyle name="常规 7 3 7 2 10" xfId="50540"/>
    <cellStyle name="常规 7 3 7 2 10 2" xfId="50541"/>
    <cellStyle name="常规 7 3 7 2 11" xfId="50542"/>
    <cellStyle name="常规 7 3 7 2 2" xfId="50543"/>
    <cellStyle name="常规 7 3 7 2 2 10" xfId="50544"/>
    <cellStyle name="常规 7 3 7 2 2 2" xfId="50545"/>
    <cellStyle name="常规 7 3 7 2 2 2 2" xfId="50546"/>
    <cellStyle name="常规 7 3 7 2 2 2 2 2" xfId="50547"/>
    <cellStyle name="常规 7 3 7 2 2 2 2 2 2" xfId="50548"/>
    <cellStyle name="常规 7 3 7 2 2 2 2 2 2 2" xfId="50549"/>
    <cellStyle name="常规 7 3 7 2 2 2 2 2 3" xfId="50550"/>
    <cellStyle name="常规 7 3 7 2 2 2 2 2 3 2" xfId="50551"/>
    <cellStyle name="常规 7 3 7 2 2 2 2 2 4" xfId="50552"/>
    <cellStyle name="常规 7 3 7 2 2 2 2 2 4 2" xfId="50553"/>
    <cellStyle name="常规 7 3 7 2 2 2 2 2 5" xfId="50554"/>
    <cellStyle name="常规 7 3 7 2 2 2 2 3" xfId="50555"/>
    <cellStyle name="常规 7 3 7 2 2 2 2 3 2" xfId="50556"/>
    <cellStyle name="常规 7 3 7 2 2 2 2 4" xfId="50557"/>
    <cellStyle name="常规 7 3 7 2 2 2 2 4 2" xfId="50558"/>
    <cellStyle name="常规 7 3 7 2 2 2 2 5" xfId="50559"/>
    <cellStyle name="常规 7 3 7 2 2 2 2 5 2" xfId="50560"/>
    <cellStyle name="常规 7 3 7 2 2 2 2 6" xfId="50561"/>
    <cellStyle name="常规 7 3 7 2 2 2 3" xfId="50562"/>
    <cellStyle name="常规 7 3 7 2 2 2 3 2" xfId="50563"/>
    <cellStyle name="常规 7 3 7 2 2 2 3 2 2" xfId="50564"/>
    <cellStyle name="常规 7 3 7 2 2 2 3 3" xfId="50565"/>
    <cellStyle name="常规 7 3 7 2 2 2 3 3 2" xfId="50566"/>
    <cellStyle name="常规 7 3 7 2 2 2 3 4" xfId="50567"/>
    <cellStyle name="常规 7 3 7 2 2 2 3 4 2" xfId="50568"/>
    <cellStyle name="常规 7 3 7 2 2 2 3 5" xfId="50569"/>
    <cellStyle name="常规 7 3 7 2 2 2 4" xfId="50570"/>
    <cellStyle name="常规 7 3 7 2 2 2 4 2" xfId="50571"/>
    <cellStyle name="常规 7 3 7 2 2 2 4 2 2" xfId="50572"/>
    <cellStyle name="常规 7 3 7 2 2 2 4 3" xfId="50573"/>
    <cellStyle name="常规 7 3 7 2 2 2 4 3 2" xfId="50574"/>
    <cellStyle name="常规 7 3 7 2 2 2 4 4" xfId="50575"/>
    <cellStyle name="常规 7 3 7 2 2 2 4 4 2" xfId="50576"/>
    <cellStyle name="常规 7 3 7 2 2 2 4 5" xfId="50577"/>
    <cellStyle name="常规 7 3 7 2 2 2 5" xfId="50578"/>
    <cellStyle name="常规 7 3 7 2 2 2 5 2" xfId="50579"/>
    <cellStyle name="常规 7 3 7 2 2 2 5 2 2" xfId="50580"/>
    <cellStyle name="常规 7 3 7 2 2 2 5 3" xfId="50581"/>
    <cellStyle name="常规 7 3 7 2 2 2 5 3 2" xfId="50582"/>
    <cellStyle name="常规 7 3 7 2 2 2 5 4" xfId="50583"/>
    <cellStyle name="常规 7 3 7 2 2 2 6" xfId="50584"/>
    <cellStyle name="常规 7 3 7 2 2 2 6 2" xfId="50585"/>
    <cellStyle name="常规 7 3 7 2 2 2 7" xfId="50586"/>
    <cellStyle name="常规 7 3 7 2 2 2 7 2" xfId="50587"/>
    <cellStyle name="常规 7 3 7 2 2 2 8" xfId="50588"/>
    <cellStyle name="常规 7 3 7 2 2 2 8 2" xfId="50589"/>
    <cellStyle name="常规 7 3 7 2 2 2 9" xfId="50590"/>
    <cellStyle name="常规 7 3 7 2 2 3" xfId="50591"/>
    <cellStyle name="常规 7 3 7 2 2 3 2" xfId="50592"/>
    <cellStyle name="常规 7 3 7 2 2 3 2 2" xfId="50593"/>
    <cellStyle name="常规 7 3 7 2 2 3 2 2 2" xfId="50594"/>
    <cellStyle name="常规 7 3 7 2 2 3 2 3" xfId="50595"/>
    <cellStyle name="常规 7 3 7 2 2 3 2 3 2" xfId="50596"/>
    <cellStyle name="常规 7 3 7 2 2 3 2 4" xfId="50597"/>
    <cellStyle name="常规 7 3 7 2 2 3 2 4 2" xfId="50598"/>
    <cellStyle name="常规 7 3 7 2 2 3 2 5" xfId="50599"/>
    <cellStyle name="常规 7 3 7 2 2 3 3" xfId="50600"/>
    <cellStyle name="常规 7 3 7 2 2 3 3 2" xfId="50601"/>
    <cellStyle name="常规 7 3 7 2 2 3 4" xfId="50602"/>
    <cellStyle name="常规 7 3 7 2 2 3 4 2" xfId="50603"/>
    <cellStyle name="常规 7 3 7 2 2 3 5" xfId="50604"/>
    <cellStyle name="常规 7 3 7 2 2 3 5 2" xfId="50605"/>
    <cellStyle name="常规 7 3 7 2 2 3 6" xfId="50606"/>
    <cellStyle name="常规 7 3 7 2 2 4" xfId="50607"/>
    <cellStyle name="常规 7 3 7 2 2 4 2" xfId="50608"/>
    <cellStyle name="常规 7 3 7 2 2 4 2 2" xfId="50609"/>
    <cellStyle name="常规 7 3 7 2 2 4 3" xfId="50610"/>
    <cellStyle name="常规 7 3 7 2 2 4 3 2" xfId="50611"/>
    <cellStyle name="常规 7 3 7 2 2 4 4" xfId="50612"/>
    <cellStyle name="常规 7 3 7 2 2 4 4 2" xfId="50613"/>
    <cellStyle name="常规 7 3 7 2 2 4 5" xfId="50614"/>
    <cellStyle name="常规 7 3 7 2 2 5" xfId="50615"/>
    <cellStyle name="常规 7 3 7 2 2 5 2" xfId="50616"/>
    <cellStyle name="常规 7 3 7 2 2 5 2 2" xfId="50617"/>
    <cellStyle name="常规 7 3 7 2 2 5 3" xfId="50618"/>
    <cellStyle name="常规 7 3 7 2 2 5 3 2" xfId="50619"/>
    <cellStyle name="常规 7 3 7 2 2 5 4" xfId="50620"/>
    <cellStyle name="常规 7 3 7 2 2 5 4 2" xfId="50621"/>
    <cellStyle name="常规 7 3 7 2 2 5 5" xfId="50622"/>
    <cellStyle name="常规 7 3 7 2 2 6" xfId="50623"/>
    <cellStyle name="常规 7 3 7 2 2 6 2" xfId="50624"/>
    <cellStyle name="常规 7 3 7 2 2 6 2 2" xfId="50625"/>
    <cellStyle name="常规 7 3 7 2 2 6 3" xfId="50626"/>
    <cellStyle name="常规 7 3 7 2 2 6 3 2" xfId="50627"/>
    <cellStyle name="常规 7 3 7 2 2 6 4" xfId="50628"/>
    <cellStyle name="常规 7 3 7 2 2 7" xfId="50629"/>
    <cellStyle name="常规 7 3 7 2 2 7 2" xfId="50630"/>
    <cellStyle name="常规 7 3 7 2 2 8" xfId="50631"/>
    <cellStyle name="常规 7 3 7 2 2 8 2" xfId="50632"/>
    <cellStyle name="常规 7 3 7 2 2 9" xfId="50633"/>
    <cellStyle name="常规 7 3 7 2 2 9 2" xfId="50634"/>
    <cellStyle name="常规 7 3 7 2 3" xfId="50635"/>
    <cellStyle name="常规 7 3 7 2 3 2" xfId="50636"/>
    <cellStyle name="常规 7 3 7 2 3 2 2" xfId="50637"/>
    <cellStyle name="常规 7 3 7 2 3 2 2 2" xfId="50638"/>
    <cellStyle name="常规 7 3 7 2 3 2 2 2 2" xfId="50639"/>
    <cellStyle name="常规 7 3 7 2 3 2 2 3" xfId="50640"/>
    <cellStyle name="常规 7 3 7 2 3 2 2 3 2" xfId="50641"/>
    <cellStyle name="常规 7 3 7 2 3 2 2 4" xfId="50642"/>
    <cellStyle name="常规 7 3 7 2 3 2 2 4 2" xfId="50643"/>
    <cellStyle name="常规 7 3 7 2 3 2 2 5" xfId="50644"/>
    <cellStyle name="常规 7 3 7 2 3 2 3" xfId="50645"/>
    <cellStyle name="常规 7 3 7 2 3 2 3 2" xfId="50646"/>
    <cellStyle name="常规 7 3 7 2 3 2 4" xfId="50647"/>
    <cellStyle name="常规 7 3 7 2 3 2 4 2" xfId="50648"/>
    <cellStyle name="常规 7 3 7 2 3 2 5" xfId="50649"/>
    <cellStyle name="常规 7 3 7 2 3 2 5 2" xfId="50650"/>
    <cellStyle name="常规 7 3 7 2 3 2 6" xfId="50651"/>
    <cellStyle name="常规 7 3 7 2 3 3" xfId="50652"/>
    <cellStyle name="常规 7 3 7 2 3 3 2" xfId="50653"/>
    <cellStyle name="常规 7 3 7 2 3 3 2 2" xfId="50654"/>
    <cellStyle name="常规 7 3 7 2 3 3 3" xfId="50655"/>
    <cellStyle name="常规 7 3 7 2 3 3 3 2" xfId="50656"/>
    <cellStyle name="常规 7 3 7 2 3 3 4" xfId="50657"/>
    <cellStyle name="常规 7 3 7 2 3 3 4 2" xfId="50658"/>
    <cellStyle name="常规 7 3 7 2 3 3 5" xfId="50659"/>
    <cellStyle name="常规 7 3 7 2 3 4" xfId="50660"/>
    <cellStyle name="常规 7 3 7 2 3 4 2" xfId="50661"/>
    <cellStyle name="常规 7 3 7 2 3 4 2 2" xfId="50662"/>
    <cellStyle name="常规 7 3 7 2 3 4 3" xfId="50663"/>
    <cellStyle name="常规 7 3 7 2 3 4 3 2" xfId="50664"/>
    <cellStyle name="常规 7 3 7 2 3 4 4" xfId="50665"/>
    <cellStyle name="常规 7 3 7 2 3 4 4 2" xfId="50666"/>
    <cellStyle name="常规 7 3 7 2 3 4 5" xfId="50667"/>
    <cellStyle name="常规 7 3 7 2 3 5" xfId="50668"/>
    <cellStyle name="常规 7 3 7 2 3 5 2" xfId="50669"/>
    <cellStyle name="常规 7 3 7 2 3 5 2 2" xfId="50670"/>
    <cellStyle name="常规 7 3 7 2 3 5 3" xfId="50671"/>
    <cellStyle name="常规 7 3 7 2 3 5 3 2" xfId="50672"/>
    <cellStyle name="常规 7 3 7 2 3 5 4" xfId="50673"/>
    <cellStyle name="常规 7 3 7 2 3 6" xfId="50674"/>
    <cellStyle name="常规 7 3 7 2 3 6 2" xfId="50675"/>
    <cellStyle name="常规 7 3 7 2 3 7" xfId="50676"/>
    <cellStyle name="常规 7 3 7 2 3 7 2" xfId="50677"/>
    <cellStyle name="常规 7 3 7 2 3 8" xfId="50678"/>
    <cellStyle name="常规 7 3 7 2 3 8 2" xfId="50679"/>
    <cellStyle name="常规 7 3 7 2 3 9" xfId="50680"/>
    <cellStyle name="常规 7 3 7 2 4" xfId="50681"/>
    <cellStyle name="常规 7 3 7 2 4 2" xfId="50682"/>
    <cellStyle name="常规 7 3 7 2 4 2 2" xfId="50683"/>
    <cellStyle name="常规 7 3 7 2 4 2 2 2" xfId="50684"/>
    <cellStyle name="常规 7 3 7 2 4 2 3" xfId="50685"/>
    <cellStyle name="常规 7 3 7 2 4 2 3 2" xfId="50686"/>
    <cellStyle name="常规 7 3 7 2 4 2 4" xfId="50687"/>
    <cellStyle name="常规 7 3 7 2 4 2 4 2" xfId="50688"/>
    <cellStyle name="常规 7 3 7 2 4 2 5" xfId="50689"/>
    <cellStyle name="常规 7 3 7 2 4 3" xfId="50690"/>
    <cellStyle name="常规 7 3 7 2 4 3 2" xfId="50691"/>
    <cellStyle name="常规 7 3 7 2 4 4" xfId="50692"/>
    <cellStyle name="常规 7 3 7 2 4 4 2" xfId="50693"/>
    <cellStyle name="常规 7 3 7 2 4 5" xfId="50694"/>
    <cellStyle name="常规 7 3 7 2 4 5 2" xfId="50695"/>
    <cellStyle name="常规 7 3 7 2 4 6" xfId="50696"/>
    <cellStyle name="常规 7 3 7 2 5" xfId="50697"/>
    <cellStyle name="常规 7 3 7 2 5 2" xfId="50698"/>
    <cellStyle name="常规 7 3 7 2 5 2 2" xfId="50699"/>
    <cellStyle name="常规 7 3 7 2 5 3" xfId="50700"/>
    <cellStyle name="常规 7 3 7 2 5 3 2" xfId="50701"/>
    <cellStyle name="常规 7 3 7 2 5 4" xfId="50702"/>
    <cellStyle name="常规 7 3 7 2 5 4 2" xfId="50703"/>
    <cellStyle name="常规 7 3 7 2 5 5" xfId="50704"/>
    <cellStyle name="常规 7 3 7 2 6" xfId="50705"/>
    <cellStyle name="常规 7 3 7 2 6 2" xfId="50706"/>
    <cellStyle name="常规 7 3 7 2 6 2 2" xfId="50707"/>
    <cellStyle name="常规 7 3 7 2 6 3" xfId="50708"/>
    <cellStyle name="常规 7 3 7 2 6 3 2" xfId="50709"/>
    <cellStyle name="常规 7 3 7 2 6 4" xfId="50710"/>
    <cellStyle name="常规 7 3 7 2 6 4 2" xfId="50711"/>
    <cellStyle name="常规 7 3 7 2 6 5" xfId="50712"/>
    <cellStyle name="常规 7 3 7 2 7" xfId="50713"/>
    <cellStyle name="常规 7 3 7 2 7 2" xfId="50714"/>
    <cellStyle name="常规 7 3 7 2 7 2 2" xfId="50715"/>
    <cellStyle name="常规 7 3 7 2 7 3" xfId="50716"/>
    <cellStyle name="常规 7 3 7 2 7 3 2" xfId="50717"/>
    <cellStyle name="常规 7 3 7 2 7 4" xfId="50718"/>
    <cellStyle name="常规 7 3 7 2 8" xfId="50719"/>
    <cellStyle name="常规 7 3 7 2 8 2" xfId="50720"/>
    <cellStyle name="常规 7 3 7 2 9" xfId="50721"/>
    <cellStyle name="常规 7 3 7 2 9 2" xfId="50722"/>
    <cellStyle name="常规 7 3 7 3" xfId="50723"/>
    <cellStyle name="常规 7 3 7 3 10" xfId="50724"/>
    <cellStyle name="常规 7 3 7 3 10 2" xfId="50725"/>
    <cellStyle name="常规 7 3 7 3 11" xfId="50726"/>
    <cellStyle name="常规 7 3 7 3 2" xfId="50727"/>
    <cellStyle name="常规 7 3 7 3 2 10" xfId="50728"/>
    <cellStyle name="常规 7 3 7 3 2 2" xfId="50729"/>
    <cellStyle name="常规 7 3 7 3 2 2 2" xfId="50730"/>
    <cellStyle name="常规 7 3 7 3 2 2 2 2" xfId="50731"/>
    <cellStyle name="常规 7 3 7 3 2 2 2 2 2" xfId="50732"/>
    <cellStyle name="常规 7 3 7 3 2 2 2 2 2 2" xfId="50733"/>
    <cellStyle name="常规 7 3 7 3 2 2 2 2 3" xfId="50734"/>
    <cellStyle name="常规 7 3 7 3 2 2 2 2 3 2" xfId="50735"/>
    <cellStyle name="常规 7 3 7 3 2 2 2 2 4" xfId="50736"/>
    <cellStyle name="常规 7 3 7 3 2 2 2 2 4 2" xfId="50737"/>
    <cellStyle name="常规 7 3 7 3 2 2 2 2 5" xfId="50738"/>
    <cellStyle name="常规 7 3 7 3 2 2 2 3" xfId="50739"/>
    <cellStyle name="常规 7 3 7 3 2 2 2 3 2" xfId="50740"/>
    <cellStyle name="常规 7 3 7 3 2 2 2 4" xfId="50741"/>
    <cellStyle name="常规 7 3 7 3 2 2 2 4 2" xfId="50742"/>
    <cellStyle name="常规 7 3 7 3 2 2 2 5" xfId="50743"/>
    <cellStyle name="常规 7 3 7 3 2 2 2 5 2" xfId="50744"/>
    <cellStyle name="常规 7 3 7 3 2 2 2 6" xfId="50745"/>
    <cellStyle name="常规 7 3 7 3 2 2 3" xfId="50746"/>
    <cellStyle name="常规 7 3 7 3 2 2 3 2" xfId="50747"/>
    <cellStyle name="常规 7 3 7 3 2 2 3 2 2" xfId="50748"/>
    <cellStyle name="常规 7 3 7 3 2 2 3 3" xfId="50749"/>
    <cellStyle name="常规 7 3 7 3 2 2 3 3 2" xfId="50750"/>
    <cellStyle name="常规 7 3 7 3 2 2 3 4" xfId="50751"/>
    <cellStyle name="常规 7 3 7 3 2 2 3 4 2" xfId="50752"/>
    <cellStyle name="常规 7 3 7 3 2 2 3 5" xfId="50753"/>
    <cellStyle name="常规 7 3 7 3 2 2 4" xfId="50754"/>
    <cellStyle name="常规 7 3 7 3 2 2 4 2" xfId="50755"/>
    <cellStyle name="常规 7 3 7 3 2 2 4 2 2" xfId="50756"/>
    <cellStyle name="常规 7 3 7 3 2 2 4 3" xfId="50757"/>
    <cellStyle name="常规 7 3 7 3 2 2 4 3 2" xfId="50758"/>
    <cellStyle name="常规 7 3 7 3 2 2 4 4" xfId="50759"/>
    <cellStyle name="常规 7 3 7 3 2 2 4 4 2" xfId="50760"/>
    <cellStyle name="常规 7 3 7 3 2 2 4 5" xfId="50761"/>
    <cellStyle name="常规 7 3 7 3 2 2 5" xfId="50762"/>
    <cellStyle name="常规 7 3 7 3 2 2 5 2" xfId="50763"/>
    <cellStyle name="常规 7 3 7 3 2 2 5 2 2" xfId="50764"/>
    <cellStyle name="常规 7 3 7 3 2 2 5 3" xfId="50765"/>
    <cellStyle name="常规 7 3 7 3 2 2 5 3 2" xfId="50766"/>
    <cellStyle name="常规 7 3 7 3 2 2 5 4" xfId="50767"/>
    <cellStyle name="常规 7 3 7 3 2 2 6" xfId="50768"/>
    <cellStyle name="常规 7 3 7 3 2 2 6 2" xfId="50769"/>
    <cellStyle name="常规 7 3 7 3 2 2 7" xfId="50770"/>
    <cellStyle name="常规 7 3 7 3 2 2 7 2" xfId="50771"/>
    <cellStyle name="常规 7 3 7 3 2 2 8" xfId="50772"/>
    <cellStyle name="常规 7 3 7 3 2 2 8 2" xfId="50773"/>
    <cellStyle name="常规 7 3 7 3 2 2 9" xfId="50774"/>
    <cellStyle name="常规 7 3 7 3 2 3" xfId="50775"/>
    <cellStyle name="常规 7 3 7 3 2 3 2" xfId="50776"/>
    <cellStyle name="常规 7 3 7 3 2 3 2 2" xfId="50777"/>
    <cellStyle name="常规 7 3 7 3 2 3 2 2 2" xfId="50778"/>
    <cellStyle name="常规 7 3 7 3 2 3 2 3" xfId="50779"/>
    <cellStyle name="常规 7 3 7 3 2 3 2 3 2" xfId="50780"/>
    <cellStyle name="常规 7 3 7 3 2 3 2 4" xfId="50781"/>
    <cellStyle name="常规 7 3 7 3 2 3 2 4 2" xfId="50782"/>
    <cellStyle name="常规 7 3 7 3 2 3 2 5" xfId="50783"/>
    <cellStyle name="常规 7 3 7 3 2 3 3" xfId="50784"/>
    <cellStyle name="常规 7 3 7 3 2 3 3 2" xfId="50785"/>
    <cellStyle name="常规 7 3 7 3 2 3 4" xfId="50786"/>
    <cellStyle name="常规 7 3 7 3 2 3 4 2" xfId="50787"/>
    <cellStyle name="常规 7 3 7 3 2 3 5" xfId="50788"/>
    <cellStyle name="常规 7 3 7 3 2 3 5 2" xfId="50789"/>
    <cellStyle name="常规 7 3 7 3 2 3 6" xfId="50790"/>
    <cellStyle name="常规 7 3 7 3 2 4" xfId="50791"/>
    <cellStyle name="常规 7 3 7 3 2 4 2" xfId="50792"/>
    <cellStyle name="常规 7 3 7 3 2 4 2 2" xfId="50793"/>
    <cellStyle name="常规 7 3 7 3 2 4 3" xfId="50794"/>
    <cellStyle name="常规 7 3 7 3 2 4 3 2" xfId="50795"/>
    <cellStyle name="常规 7 3 7 3 2 4 4" xfId="50796"/>
    <cellStyle name="常规 7 3 7 3 2 4 4 2" xfId="50797"/>
    <cellStyle name="常规 7 3 7 3 2 4 5" xfId="50798"/>
    <cellStyle name="常规 7 3 7 3 2 5" xfId="50799"/>
    <cellStyle name="常规 7 3 7 3 2 5 2" xfId="50800"/>
    <cellStyle name="常规 7 3 7 3 2 5 2 2" xfId="50801"/>
    <cellStyle name="常规 7 3 7 3 2 5 3" xfId="50802"/>
    <cellStyle name="常规 7 3 7 3 2 5 3 2" xfId="50803"/>
    <cellStyle name="常规 7 3 7 3 2 5 4" xfId="50804"/>
    <cellStyle name="常规 7 3 7 3 2 5 4 2" xfId="50805"/>
    <cellStyle name="常规 7 3 7 3 2 5 5" xfId="50806"/>
    <cellStyle name="常规 7 3 7 3 2 6" xfId="50807"/>
    <cellStyle name="常规 7 3 7 3 2 6 2" xfId="50808"/>
    <cellStyle name="常规 7 3 7 3 2 6 2 2" xfId="50809"/>
    <cellStyle name="常规 7 3 7 3 2 6 3" xfId="50810"/>
    <cellStyle name="常规 7 3 7 3 2 6 3 2" xfId="50811"/>
    <cellStyle name="常规 7 3 7 3 2 6 4" xfId="50812"/>
    <cellStyle name="常规 7 3 7 3 2 7" xfId="50813"/>
    <cellStyle name="常规 7 3 7 3 2 7 2" xfId="50814"/>
    <cellStyle name="常规 7 3 7 3 2 8" xfId="50815"/>
    <cellStyle name="常规 7 3 7 3 2 8 2" xfId="50816"/>
    <cellStyle name="常规 7 3 7 3 2 9" xfId="50817"/>
    <cellStyle name="常规 7 3 7 3 2 9 2" xfId="50818"/>
    <cellStyle name="常规 7 3 7 3 3" xfId="50819"/>
    <cellStyle name="常规 7 3 7 3 3 2" xfId="50820"/>
    <cellStyle name="常规 7 3 7 3 3 2 2" xfId="50821"/>
    <cellStyle name="常规 7 3 7 3 3 2 2 2" xfId="50822"/>
    <cellStyle name="常规 7 3 7 3 3 2 2 2 2" xfId="50823"/>
    <cellStyle name="常规 7 3 7 3 3 2 2 3" xfId="50824"/>
    <cellStyle name="常规 7 3 7 3 3 2 2 3 2" xfId="50825"/>
    <cellStyle name="常规 7 3 7 3 3 2 2 4" xfId="50826"/>
    <cellStyle name="常规 7 3 7 3 3 2 2 4 2" xfId="50827"/>
    <cellStyle name="常规 7 3 7 3 3 2 2 5" xfId="50828"/>
    <cellStyle name="常规 7 3 7 3 3 2 3" xfId="50829"/>
    <cellStyle name="常规 7 3 7 3 3 2 3 2" xfId="50830"/>
    <cellStyle name="常规 7 3 7 3 3 2 4" xfId="50831"/>
    <cellStyle name="常规 7 3 7 3 3 2 4 2" xfId="50832"/>
    <cellStyle name="常规 7 3 7 3 3 2 5" xfId="50833"/>
    <cellStyle name="常规 7 3 7 3 3 2 5 2" xfId="50834"/>
    <cellStyle name="常规 7 3 7 3 3 2 6" xfId="50835"/>
    <cellStyle name="常规 7 3 7 3 3 3" xfId="50836"/>
    <cellStyle name="常规 7 3 7 3 3 3 2" xfId="50837"/>
    <cellStyle name="常规 7 3 7 3 3 3 2 2" xfId="50838"/>
    <cellStyle name="常规 7 3 7 3 3 3 3" xfId="50839"/>
    <cellStyle name="常规 7 3 7 3 3 3 3 2" xfId="50840"/>
    <cellStyle name="常规 7 3 7 3 3 3 4" xfId="50841"/>
    <cellStyle name="常规 7 3 7 3 3 3 4 2" xfId="50842"/>
    <cellStyle name="常规 7 3 7 3 3 3 5" xfId="50843"/>
    <cellStyle name="常规 7 3 7 3 3 4" xfId="50844"/>
    <cellStyle name="常规 7 3 7 3 3 4 2" xfId="50845"/>
    <cellStyle name="常规 7 3 7 3 3 4 2 2" xfId="50846"/>
    <cellStyle name="常规 7 3 7 3 3 4 3" xfId="50847"/>
    <cellStyle name="常规 7 3 7 3 3 4 3 2" xfId="50848"/>
    <cellStyle name="常规 7 3 7 3 3 4 4" xfId="50849"/>
    <cellStyle name="常规 7 3 7 3 3 4 4 2" xfId="50850"/>
    <cellStyle name="常规 7 3 7 3 3 4 5" xfId="50851"/>
    <cellStyle name="常规 7 3 7 3 3 5" xfId="50852"/>
    <cellStyle name="常规 7 3 7 3 3 5 2" xfId="50853"/>
    <cellStyle name="常规 7 3 7 3 3 5 2 2" xfId="50854"/>
    <cellStyle name="常规 7 3 7 3 3 5 3" xfId="50855"/>
    <cellStyle name="常规 7 3 7 3 3 5 3 2" xfId="50856"/>
    <cellStyle name="常规 7 3 7 3 3 5 4" xfId="50857"/>
    <cellStyle name="常规 7 3 7 3 3 6" xfId="50858"/>
    <cellStyle name="常规 7 3 7 3 3 6 2" xfId="50859"/>
    <cellStyle name="常规 7 3 7 3 3 7" xfId="50860"/>
    <cellStyle name="常规 7 3 7 3 3 7 2" xfId="50861"/>
    <cellStyle name="常规 7 3 7 3 3 8" xfId="50862"/>
    <cellStyle name="常规 7 3 7 3 3 8 2" xfId="50863"/>
    <cellStyle name="常规 7 3 7 3 3 9" xfId="50864"/>
    <cellStyle name="常规 7 3 7 3 4" xfId="50865"/>
    <cellStyle name="常规 7 3 7 3 4 2" xfId="50866"/>
    <cellStyle name="常规 7 3 7 3 4 2 2" xfId="50867"/>
    <cellStyle name="常规 7 3 7 3 4 2 2 2" xfId="50868"/>
    <cellStyle name="常规 7 3 7 3 4 2 3" xfId="50869"/>
    <cellStyle name="常规 7 3 7 3 4 2 3 2" xfId="50870"/>
    <cellStyle name="常规 7 3 7 3 4 2 4" xfId="50871"/>
    <cellStyle name="常规 7 3 7 3 4 2 4 2" xfId="50872"/>
    <cellStyle name="常规 7 3 7 3 4 2 5" xfId="50873"/>
    <cellStyle name="常规 7 3 7 3 4 3" xfId="50874"/>
    <cellStyle name="常规 7 3 7 3 4 3 2" xfId="50875"/>
    <cellStyle name="常规 7 3 7 3 4 4" xfId="50876"/>
    <cellStyle name="常规 7 3 7 3 4 4 2" xfId="50877"/>
    <cellStyle name="常规 7 3 7 3 4 5" xfId="50878"/>
    <cellStyle name="常规 7 3 7 3 4 5 2" xfId="50879"/>
    <cellStyle name="常规 7 3 7 3 4 6" xfId="50880"/>
    <cellStyle name="常规 7 3 7 3 5" xfId="50881"/>
    <cellStyle name="常规 7 3 7 3 5 2" xfId="50882"/>
    <cellStyle name="常规 7 3 7 3 5 2 2" xfId="50883"/>
    <cellStyle name="常规 7 3 7 3 5 3" xfId="50884"/>
    <cellStyle name="常规 7 3 7 3 5 3 2" xfId="50885"/>
    <cellStyle name="常规 7 3 7 3 5 4" xfId="50886"/>
    <cellStyle name="常规 7 3 7 3 5 4 2" xfId="50887"/>
    <cellStyle name="常规 7 3 7 3 5 5" xfId="50888"/>
    <cellStyle name="常规 7 3 7 3 6" xfId="50889"/>
    <cellStyle name="常规 7 3 7 3 6 2" xfId="50890"/>
    <cellStyle name="常规 7 3 7 3 6 2 2" xfId="50891"/>
    <cellStyle name="常规 7 3 7 3 6 3" xfId="50892"/>
    <cellStyle name="常规 7 3 7 3 6 3 2" xfId="50893"/>
    <cellStyle name="常规 7 3 7 3 6 4" xfId="50894"/>
    <cellStyle name="常规 7 3 7 3 6 4 2" xfId="50895"/>
    <cellStyle name="常规 7 3 7 3 6 5" xfId="50896"/>
    <cellStyle name="常规 7 3 7 3 7" xfId="50897"/>
    <cellStyle name="常规 7 3 7 3 7 2" xfId="50898"/>
    <cellStyle name="常规 7 3 7 3 7 2 2" xfId="50899"/>
    <cellStyle name="常规 7 3 7 3 7 3" xfId="50900"/>
    <cellStyle name="常规 7 3 7 3 7 3 2" xfId="50901"/>
    <cellStyle name="常规 7 3 7 3 7 4" xfId="50902"/>
    <cellStyle name="常规 7 3 7 3 8" xfId="50903"/>
    <cellStyle name="常规 7 3 7 3 8 2" xfId="50904"/>
    <cellStyle name="常规 7 3 7 3 9" xfId="50905"/>
    <cellStyle name="常规 7 3 7 3 9 2" xfId="50906"/>
    <cellStyle name="常规 7 3 7 4" xfId="50907"/>
    <cellStyle name="常规 7 3 7 4 10" xfId="50908"/>
    <cellStyle name="常规 7 3 7 4 2" xfId="50909"/>
    <cellStyle name="常规 7 3 7 4 2 2" xfId="50910"/>
    <cellStyle name="常规 7 3 7 4 2 2 2" xfId="50911"/>
    <cellStyle name="常规 7 3 7 4 2 2 2 2" xfId="50912"/>
    <cellStyle name="常规 7 3 7 4 2 2 2 2 2" xfId="50913"/>
    <cellStyle name="常规 7 3 7 4 2 2 2 3" xfId="50914"/>
    <cellStyle name="常规 7 3 7 4 2 2 2 3 2" xfId="50915"/>
    <cellStyle name="常规 7 3 7 4 2 2 2 4" xfId="50916"/>
    <cellStyle name="常规 7 3 7 4 2 2 2 4 2" xfId="50917"/>
    <cellStyle name="常规 7 3 7 4 2 2 2 5" xfId="50918"/>
    <cellStyle name="常规 7 3 7 4 2 2 3" xfId="50919"/>
    <cellStyle name="常规 7 3 7 4 2 2 3 2" xfId="50920"/>
    <cellStyle name="常规 7 3 7 4 2 2 4" xfId="50921"/>
    <cellStyle name="常规 7 3 7 4 2 2 4 2" xfId="50922"/>
    <cellStyle name="常规 7 3 7 4 2 2 5" xfId="50923"/>
    <cellStyle name="常规 7 3 7 4 2 2 5 2" xfId="50924"/>
    <cellStyle name="常规 7 3 7 4 2 2 6" xfId="50925"/>
    <cellStyle name="常规 7 3 7 4 2 3" xfId="50926"/>
    <cellStyle name="常规 7 3 7 4 2 3 2" xfId="50927"/>
    <cellStyle name="常规 7 3 7 4 2 3 2 2" xfId="50928"/>
    <cellStyle name="常规 7 3 7 4 2 3 3" xfId="50929"/>
    <cellStyle name="常规 7 3 7 4 2 3 3 2" xfId="50930"/>
    <cellStyle name="常规 7 3 7 4 2 3 4" xfId="50931"/>
    <cellStyle name="常规 7 3 7 4 2 3 4 2" xfId="50932"/>
    <cellStyle name="常规 7 3 7 4 2 3 5" xfId="50933"/>
    <cellStyle name="常规 7 3 7 4 2 4" xfId="50934"/>
    <cellStyle name="常规 7 3 7 4 2 4 2" xfId="50935"/>
    <cellStyle name="常规 7 3 7 4 2 4 2 2" xfId="50936"/>
    <cellStyle name="常规 7 3 7 4 2 4 3" xfId="50937"/>
    <cellStyle name="常规 7 3 7 4 2 4 3 2" xfId="50938"/>
    <cellStyle name="常规 7 3 7 4 2 4 4" xfId="50939"/>
    <cellStyle name="常规 7 3 7 4 2 4 4 2" xfId="50940"/>
    <cellStyle name="常规 7 3 7 4 2 4 5" xfId="50941"/>
    <cellStyle name="常规 7 3 7 4 2 5" xfId="50942"/>
    <cellStyle name="常规 7 3 7 4 2 5 2" xfId="50943"/>
    <cellStyle name="常规 7 3 7 4 2 5 2 2" xfId="50944"/>
    <cellStyle name="常规 7 3 7 4 2 5 3" xfId="50945"/>
    <cellStyle name="常规 7 3 7 4 2 5 3 2" xfId="50946"/>
    <cellStyle name="常规 7 3 7 4 2 5 4" xfId="50947"/>
    <cellStyle name="常规 7 3 7 4 2 6" xfId="50948"/>
    <cellStyle name="常规 7 3 7 4 2 6 2" xfId="50949"/>
    <cellStyle name="常规 7 3 7 4 2 7" xfId="50950"/>
    <cellStyle name="常规 7 3 7 4 2 7 2" xfId="50951"/>
    <cellStyle name="常规 7 3 7 4 2 8" xfId="50952"/>
    <cellStyle name="常规 7 3 7 4 2 8 2" xfId="50953"/>
    <cellStyle name="常规 7 3 7 4 2 9" xfId="50954"/>
    <cellStyle name="常规 7 3 7 4 3" xfId="50955"/>
    <cellStyle name="常规 7 3 7 4 3 2" xfId="50956"/>
    <cellStyle name="常规 7 3 7 4 3 2 2" xfId="50957"/>
    <cellStyle name="常规 7 3 7 4 3 2 2 2" xfId="50958"/>
    <cellStyle name="常规 7 3 7 4 3 2 3" xfId="50959"/>
    <cellStyle name="常规 7 3 7 4 3 2 3 2" xfId="50960"/>
    <cellStyle name="常规 7 3 7 4 3 2 4" xfId="50961"/>
    <cellStyle name="常规 7 3 7 4 3 2 4 2" xfId="50962"/>
    <cellStyle name="常规 7 3 7 4 3 2 5" xfId="50963"/>
    <cellStyle name="常规 7 3 7 4 3 3" xfId="50964"/>
    <cellStyle name="常规 7 3 7 4 3 3 2" xfId="50965"/>
    <cellStyle name="常规 7 3 7 4 3 4" xfId="50966"/>
    <cellStyle name="常规 7 3 7 4 3 4 2" xfId="50967"/>
    <cellStyle name="常规 7 3 7 4 3 5" xfId="50968"/>
    <cellStyle name="常规 7 3 7 4 3 5 2" xfId="50969"/>
    <cellStyle name="常规 7 3 7 4 3 6" xfId="50970"/>
    <cellStyle name="常规 7 3 7 4 4" xfId="50971"/>
    <cellStyle name="常规 7 3 7 4 4 2" xfId="50972"/>
    <cellStyle name="常规 7 3 7 4 4 2 2" xfId="50973"/>
    <cellStyle name="常规 7 3 7 4 4 3" xfId="50974"/>
    <cellStyle name="常规 7 3 7 4 4 3 2" xfId="50975"/>
    <cellStyle name="常规 7 3 7 4 4 4" xfId="50976"/>
    <cellStyle name="常规 7 3 7 4 4 4 2" xfId="50977"/>
    <cellStyle name="常规 7 3 7 4 4 5" xfId="50978"/>
    <cellStyle name="常规 7 3 7 4 5" xfId="50979"/>
    <cellStyle name="常规 7 3 7 4 5 2" xfId="50980"/>
    <cellStyle name="常规 7 3 7 4 5 2 2" xfId="50981"/>
    <cellStyle name="常规 7 3 7 4 5 3" xfId="50982"/>
    <cellStyle name="常规 7 3 7 4 5 3 2" xfId="50983"/>
    <cellStyle name="常规 7 3 7 4 5 4" xfId="50984"/>
    <cellStyle name="常规 7 3 7 4 5 4 2" xfId="50985"/>
    <cellStyle name="常规 7 3 7 4 5 5" xfId="50986"/>
    <cellStyle name="常规 7 3 7 4 6" xfId="50987"/>
    <cellStyle name="常规 7 3 7 4 6 2" xfId="50988"/>
    <cellStyle name="常规 7 3 7 4 6 2 2" xfId="50989"/>
    <cellStyle name="常规 7 3 7 4 6 3" xfId="50990"/>
    <cellStyle name="常规 7 3 7 4 6 3 2" xfId="50991"/>
    <cellStyle name="常规 7 3 7 4 6 4" xfId="50992"/>
    <cellStyle name="常规 7 3 7 4 7" xfId="50993"/>
    <cellStyle name="常规 7 3 7 4 7 2" xfId="50994"/>
    <cellStyle name="常规 7 3 7 4 8" xfId="50995"/>
    <cellStyle name="常规 7 3 7 4 8 2" xfId="50996"/>
    <cellStyle name="常规 7 3 7 4 9" xfId="50997"/>
    <cellStyle name="常规 7 3 7 4 9 2" xfId="50998"/>
    <cellStyle name="常规 7 3 7 5" xfId="50999"/>
    <cellStyle name="常规 7 3 7 5 2" xfId="51000"/>
    <cellStyle name="常规 7 3 7 5 2 2" xfId="51001"/>
    <cellStyle name="常规 7 3 7 5 2 2 2" xfId="51002"/>
    <cellStyle name="常规 7 3 7 5 2 2 2 2" xfId="51003"/>
    <cellStyle name="常规 7 3 7 5 2 2 3" xfId="51004"/>
    <cellStyle name="常规 7 3 7 5 2 2 3 2" xfId="51005"/>
    <cellStyle name="常规 7 3 7 5 2 2 4" xfId="51006"/>
    <cellStyle name="常规 7 3 7 5 2 2 4 2" xfId="51007"/>
    <cellStyle name="常规 7 3 7 5 2 2 5" xfId="51008"/>
    <cellStyle name="常规 7 3 7 5 2 3" xfId="51009"/>
    <cellStyle name="常规 7 3 7 5 2 3 2" xfId="51010"/>
    <cellStyle name="常规 7 3 7 5 2 4" xfId="51011"/>
    <cellStyle name="常规 7 3 7 5 2 4 2" xfId="51012"/>
    <cellStyle name="常规 7 3 7 5 2 5" xfId="51013"/>
    <cellStyle name="常规 7 3 7 5 2 5 2" xfId="51014"/>
    <cellStyle name="常规 7 3 7 5 2 6" xfId="51015"/>
    <cellStyle name="常规 7 3 7 5 3" xfId="51016"/>
    <cellStyle name="常规 7 3 7 5 3 2" xfId="51017"/>
    <cellStyle name="常规 7 3 7 5 3 2 2" xfId="51018"/>
    <cellStyle name="常规 7 3 7 5 3 3" xfId="51019"/>
    <cellStyle name="常规 7 3 7 5 3 3 2" xfId="51020"/>
    <cellStyle name="常规 7 3 7 5 3 4" xfId="51021"/>
    <cellStyle name="常规 7 3 7 5 3 4 2" xfId="51022"/>
    <cellStyle name="常规 7 3 7 5 3 5" xfId="51023"/>
    <cellStyle name="常规 7 3 7 5 4" xfId="51024"/>
    <cellStyle name="常规 7 3 7 5 4 2" xfId="51025"/>
    <cellStyle name="常规 7 3 7 5 4 2 2" xfId="51026"/>
    <cellStyle name="常规 7 3 7 5 4 3" xfId="51027"/>
    <cellStyle name="常规 7 3 7 5 4 3 2" xfId="51028"/>
    <cellStyle name="常规 7 3 7 5 4 4" xfId="51029"/>
    <cellStyle name="常规 7 3 7 5 4 4 2" xfId="51030"/>
    <cellStyle name="常规 7 3 7 5 4 5" xfId="51031"/>
    <cellStyle name="常规 7 3 7 5 5" xfId="51032"/>
    <cellStyle name="常规 7 3 7 5 5 2" xfId="51033"/>
    <cellStyle name="常规 7 3 7 5 5 2 2" xfId="51034"/>
    <cellStyle name="常规 7 3 7 5 5 3" xfId="51035"/>
    <cellStyle name="常规 7 3 7 5 5 3 2" xfId="51036"/>
    <cellStyle name="常规 7 3 7 5 5 4" xfId="51037"/>
    <cellStyle name="常规 7 3 7 5 6" xfId="51038"/>
    <cellStyle name="常规 7 3 7 5 6 2" xfId="51039"/>
    <cellStyle name="常规 7 3 7 5 7" xfId="51040"/>
    <cellStyle name="常规 7 3 7 5 7 2" xfId="51041"/>
    <cellStyle name="常规 7 3 7 5 8" xfId="51042"/>
    <cellStyle name="常规 7 3 7 5 8 2" xfId="51043"/>
    <cellStyle name="常规 7 3 7 5 9" xfId="51044"/>
    <cellStyle name="常规 7 3 7 6" xfId="51045"/>
    <cellStyle name="常规 7 3 7 6 2" xfId="51046"/>
    <cellStyle name="常规 7 3 7 6 2 2" xfId="51047"/>
    <cellStyle name="常规 7 3 7 6 2 2 2" xfId="51048"/>
    <cellStyle name="常规 7 3 7 6 2 3" xfId="51049"/>
    <cellStyle name="常规 7 3 7 6 2 3 2" xfId="51050"/>
    <cellStyle name="常规 7 3 7 6 2 4" xfId="51051"/>
    <cellStyle name="常规 7 3 7 6 2 4 2" xfId="51052"/>
    <cellStyle name="常规 7 3 7 6 2 5" xfId="51053"/>
    <cellStyle name="常规 7 3 7 6 3" xfId="51054"/>
    <cellStyle name="常规 7 3 7 6 3 2" xfId="51055"/>
    <cellStyle name="常规 7 3 7 6 4" xfId="51056"/>
    <cellStyle name="常规 7 3 7 6 4 2" xfId="51057"/>
    <cellStyle name="常规 7 3 7 6 5" xfId="51058"/>
    <cellStyle name="常规 7 3 7 6 5 2" xfId="51059"/>
    <cellStyle name="常规 7 3 7 6 6" xfId="51060"/>
    <cellStyle name="常规 7 3 7 7" xfId="51061"/>
    <cellStyle name="常规 7 3 7 7 2" xfId="51062"/>
    <cellStyle name="常规 7 3 7 7 2 2" xfId="51063"/>
    <cellStyle name="常规 7 3 7 7 3" xfId="51064"/>
    <cellStyle name="常规 7 3 7 7 3 2" xfId="51065"/>
    <cellStyle name="常规 7 3 7 7 4" xfId="51066"/>
    <cellStyle name="常规 7 3 7 7 4 2" xfId="51067"/>
    <cellStyle name="常规 7 3 7 7 5" xfId="51068"/>
    <cellStyle name="常规 7 3 7 8" xfId="51069"/>
    <cellStyle name="常规 7 3 7 8 2" xfId="51070"/>
    <cellStyle name="常规 7 3 7 8 2 2" xfId="51071"/>
    <cellStyle name="常规 7 3 7 8 3" xfId="51072"/>
    <cellStyle name="常规 7 3 7 8 3 2" xfId="51073"/>
    <cellStyle name="常规 7 3 7 8 4" xfId="51074"/>
    <cellStyle name="常规 7 3 7 8 4 2" xfId="51075"/>
    <cellStyle name="常规 7 3 7 8 5" xfId="51076"/>
    <cellStyle name="常规 7 3 7 9" xfId="51077"/>
    <cellStyle name="常规 7 3 7 9 2" xfId="51078"/>
    <cellStyle name="常规 7 3 7 9 2 2" xfId="51079"/>
    <cellStyle name="常规 7 3 7 9 3" xfId="51080"/>
    <cellStyle name="常规 7 3 7 9 3 2" xfId="51081"/>
    <cellStyle name="常规 7 3 7 9 4" xfId="51082"/>
    <cellStyle name="常规 7 3 8" xfId="51083"/>
    <cellStyle name="常规 7 3 8 10" xfId="51084"/>
    <cellStyle name="常规 7 3 8 10 2" xfId="51085"/>
    <cellStyle name="常规 7 3 8 11" xfId="51086"/>
    <cellStyle name="常规 7 3 8 11 2" xfId="51087"/>
    <cellStyle name="常规 7 3 8 12" xfId="51088"/>
    <cellStyle name="常规 7 3 8 2" xfId="51089"/>
    <cellStyle name="常规 7 3 8 2 10" xfId="51090"/>
    <cellStyle name="常规 7 3 8 2 10 2" xfId="51091"/>
    <cellStyle name="常规 7 3 8 2 11" xfId="51092"/>
    <cellStyle name="常规 7 3 8 2 2" xfId="51093"/>
    <cellStyle name="常规 7 3 8 2 2 10" xfId="51094"/>
    <cellStyle name="常规 7 3 8 2 2 2" xfId="51095"/>
    <cellStyle name="常规 7 3 8 2 2 2 2" xfId="51096"/>
    <cellStyle name="常规 7 3 8 2 2 2 2 2" xfId="51097"/>
    <cellStyle name="常规 7 3 8 2 2 2 2 2 2" xfId="51098"/>
    <cellStyle name="常规 7 3 8 2 2 2 2 2 2 2" xfId="51099"/>
    <cellStyle name="常规 7 3 8 2 2 2 2 2 3" xfId="51100"/>
    <cellStyle name="常规 7 3 8 2 2 2 2 2 3 2" xfId="51101"/>
    <cellStyle name="常规 7 3 8 2 2 2 2 2 4" xfId="51102"/>
    <cellStyle name="常规 7 3 8 2 2 2 2 2 4 2" xfId="51103"/>
    <cellStyle name="常规 7 3 8 2 2 2 2 2 5" xfId="51104"/>
    <cellStyle name="常规 7 3 8 2 2 2 2 3" xfId="51105"/>
    <cellStyle name="常规 7 3 8 2 2 2 2 3 2" xfId="51106"/>
    <cellStyle name="常规 7 3 8 2 2 2 2 4" xfId="51107"/>
    <cellStyle name="常规 7 3 8 2 2 2 2 4 2" xfId="51108"/>
    <cellStyle name="常规 7 3 8 2 2 2 2 5" xfId="51109"/>
    <cellStyle name="常规 7 3 8 2 2 2 2 5 2" xfId="51110"/>
    <cellStyle name="常规 7 3 8 2 2 2 2 6" xfId="51111"/>
    <cellStyle name="常规 7 3 8 2 2 2 3" xfId="51112"/>
    <cellStyle name="常规 7 3 8 2 2 2 3 2" xfId="51113"/>
    <cellStyle name="常规 7 3 8 2 2 2 3 2 2" xfId="51114"/>
    <cellStyle name="常规 7 3 8 2 2 2 3 3" xfId="51115"/>
    <cellStyle name="常规 7 3 8 2 2 2 3 3 2" xfId="51116"/>
    <cellStyle name="常规 7 3 8 2 2 2 3 4" xfId="51117"/>
    <cellStyle name="常规 7 3 8 2 2 2 3 4 2" xfId="51118"/>
    <cellStyle name="常规 7 3 8 2 2 2 3 5" xfId="51119"/>
    <cellStyle name="常规 7 3 8 2 2 2 4" xfId="51120"/>
    <cellStyle name="常规 7 3 8 2 2 2 4 2" xfId="51121"/>
    <cellStyle name="常规 7 3 8 2 2 2 4 2 2" xfId="51122"/>
    <cellStyle name="常规 7 3 8 2 2 2 4 3" xfId="51123"/>
    <cellStyle name="常规 7 3 8 2 2 2 4 3 2" xfId="51124"/>
    <cellStyle name="常规 7 3 8 2 2 2 4 4" xfId="51125"/>
    <cellStyle name="常规 7 3 8 2 2 2 4 4 2" xfId="51126"/>
    <cellStyle name="常规 7 3 8 2 2 2 4 5" xfId="51127"/>
    <cellStyle name="常规 7 3 8 2 2 2 5" xfId="51128"/>
    <cellStyle name="常规 7 3 8 2 2 2 5 2" xfId="51129"/>
    <cellStyle name="常规 7 3 8 2 2 2 5 2 2" xfId="51130"/>
    <cellStyle name="常规 7 3 8 2 2 2 5 3" xfId="51131"/>
    <cellStyle name="常规 7 3 8 2 2 2 5 3 2" xfId="51132"/>
    <cellStyle name="常规 7 3 8 2 2 2 5 4" xfId="51133"/>
    <cellStyle name="常规 7 3 8 2 2 2 6" xfId="51134"/>
    <cellStyle name="常规 7 3 8 2 2 2 6 2" xfId="51135"/>
    <cellStyle name="常规 7 3 8 2 2 2 7" xfId="51136"/>
    <cellStyle name="常规 7 3 8 2 2 2 7 2" xfId="51137"/>
    <cellStyle name="常规 7 3 8 2 2 2 8" xfId="51138"/>
    <cellStyle name="常规 7 3 8 2 2 2 8 2" xfId="51139"/>
    <cellStyle name="常规 7 3 8 2 2 2 9" xfId="51140"/>
    <cellStyle name="常规 7 3 8 2 2 3" xfId="51141"/>
    <cellStyle name="常规 7 3 8 2 2 3 2" xfId="51142"/>
    <cellStyle name="常规 7 3 8 2 2 3 2 2" xfId="51143"/>
    <cellStyle name="常规 7 3 8 2 2 3 2 2 2" xfId="51144"/>
    <cellStyle name="常规 7 3 8 2 2 3 2 3" xfId="51145"/>
    <cellStyle name="常规 7 3 8 2 2 3 2 3 2" xfId="51146"/>
    <cellStyle name="常规 7 3 8 2 2 3 2 4" xfId="51147"/>
    <cellStyle name="常规 7 3 8 2 2 3 2 4 2" xfId="51148"/>
    <cellStyle name="常规 7 3 8 2 2 3 2 5" xfId="51149"/>
    <cellStyle name="常规 7 3 8 2 2 3 3" xfId="51150"/>
    <cellStyle name="常规 7 3 8 2 2 3 3 2" xfId="51151"/>
    <cellStyle name="常规 7 3 8 2 2 3 4" xfId="51152"/>
    <cellStyle name="常规 7 3 8 2 2 3 4 2" xfId="51153"/>
    <cellStyle name="常规 7 3 8 2 2 3 5" xfId="51154"/>
    <cellStyle name="常规 7 3 8 2 2 3 5 2" xfId="51155"/>
    <cellStyle name="常规 7 3 8 2 2 3 6" xfId="51156"/>
    <cellStyle name="常规 7 3 8 2 2 4" xfId="51157"/>
    <cellStyle name="常规 7 3 8 2 2 4 2" xfId="51158"/>
    <cellStyle name="常规 7 3 8 2 2 4 2 2" xfId="51159"/>
    <cellStyle name="常规 7 3 8 2 2 4 3" xfId="51160"/>
    <cellStyle name="常规 7 3 8 2 2 4 3 2" xfId="51161"/>
    <cellStyle name="常规 7 3 8 2 2 4 4" xfId="51162"/>
    <cellStyle name="常规 7 3 8 2 2 4 4 2" xfId="51163"/>
    <cellStyle name="常规 7 3 8 2 2 4 5" xfId="51164"/>
    <cellStyle name="常规 7 3 8 2 2 5" xfId="51165"/>
    <cellStyle name="常规 7 3 8 2 2 5 2" xfId="51166"/>
    <cellStyle name="常规 7 3 8 2 2 5 2 2" xfId="51167"/>
    <cellStyle name="常规 7 3 8 2 2 5 3" xfId="51168"/>
    <cellStyle name="常规 7 3 8 2 2 5 3 2" xfId="51169"/>
    <cellStyle name="常规 7 3 8 2 2 5 4" xfId="51170"/>
    <cellStyle name="常规 7 3 8 2 2 5 4 2" xfId="51171"/>
    <cellStyle name="常规 7 3 8 2 2 5 5" xfId="51172"/>
    <cellStyle name="常规 7 3 8 2 2 6" xfId="51173"/>
    <cellStyle name="常规 7 3 8 2 2 6 2" xfId="51174"/>
    <cellStyle name="常规 7 3 8 2 2 6 2 2" xfId="51175"/>
    <cellStyle name="常规 7 3 8 2 2 6 3" xfId="51176"/>
    <cellStyle name="常规 7 3 8 2 2 6 3 2" xfId="51177"/>
    <cellStyle name="常规 7 3 8 2 2 6 4" xfId="51178"/>
    <cellStyle name="常规 7 3 8 2 2 7" xfId="51179"/>
    <cellStyle name="常规 7 3 8 2 2 7 2" xfId="51180"/>
    <cellStyle name="常规 7 3 8 2 2 8" xfId="51181"/>
    <cellStyle name="常规 7 3 8 2 2 8 2" xfId="51182"/>
    <cellStyle name="常规 7 3 8 2 2 9" xfId="51183"/>
    <cellStyle name="常规 7 3 8 2 2 9 2" xfId="51184"/>
    <cellStyle name="常规 7 3 8 2 3" xfId="51185"/>
    <cellStyle name="常规 7 3 8 2 3 2" xfId="51186"/>
    <cellStyle name="常规 7 3 8 2 3 2 2" xfId="51187"/>
    <cellStyle name="常规 7 3 8 2 3 2 2 2" xfId="51188"/>
    <cellStyle name="常规 7 3 8 2 3 2 2 2 2" xfId="51189"/>
    <cellStyle name="常规 7 3 8 2 3 2 2 3" xfId="51190"/>
    <cellStyle name="常规 7 3 8 2 3 2 2 3 2" xfId="51191"/>
    <cellStyle name="常规 7 3 8 2 3 2 2 4" xfId="51192"/>
    <cellStyle name="常规 7 3 8 2 3 2 2 4 2" xfId="51193"/>
    <cellStyle name="常规 7 3 8 2 3 2 2 5" xfId="51194"/>
    <cellStyle name="常规 7 3 8 2 3 2 3" xfId="51195"/>
    <cellStyle name="常规 7 3 8 2 3 2 3 2" xfId="51196"/>
    <cellStyle name="常规 7 3 8 2 3 2 4" xfId="51197"/>
    <cellStyle name="常规 7 3 8 2 3 2 4 2" xfId="51198"/>
    <cellStyle name="常规 7 3 8 2 3 2 5" xfId="51199"/>
    <cellStyle name="常规 7 3 8 2 3 2 5 2" xfId="51200"/>
    <cellStyle name="常规 7 3 8 2 3 2 6" xfId="51201"/>
    <cellStyle name="常规 7 3 8 2 3 3" xfId="51202"/>
    <cellStyle name="常规 7 3 8 2 3 3 2" xfId="51203"/>
    <cellStyle name="常规 7 3 8 2 3 3 2 2" xfId="51204"/>
    <cellStyle name="常规 7 3 8 2 3 3 3" xfId="51205"/>
    <cellStyle name="常规 7 3 8 2 3 3 3 2" xfId="51206"/>
    <cellStyle name="常规 7 3 8 2 3 3 4" xfId="51207"/>
    <cellStyle name="常规 7 3 8 2 3 3 4 2" xfId="51208"/>
    <cellStyle name="常规 7 3 8 2 3 3 5" xfId="51209"/>
    <cellStyle name="常规 7 3 8 2 3 4" xfId="51210"/>
    <cellStyle name="常规 7 3 8 2 3 4 2" xfId="51211"/>
    <cellStyle name="常规 7 3 8 2 3 4 2 2" xfId="51212"/>
    <cellStyle name="常规 7 3 8 2 3 4 3" xfId="51213"/>
    <cellStyle name="常规 7 3 8 2 3 4 3 2" xfId="51214"/>
    <cellStyle name="常规 7 3 8 2 3 4 4" xfId="51215"/>
    <cellStyle name="常规 7 3 8 2 3 4 4 2" xfId="51216"/>
    <cellStyle name="常规 7 3 8 2 3 4 5" xfId="51217"/>
    <cellStyle name="常规 7 3 8 2 3 5" xfId="51218"/>
    <cellStyle name="常规 7 3 8 2 3 5 2" xfId="51219"/>
    <cellStyle name="常规 7 3 8 2 3 5 2 2" xfId="51220"/>
    <cellStyle name="常规 7 3 8 2 3 5 3" xfId="51221"/>
    <cellStyle name="常规 7 3 8 2 3 5 3 2" xfId="51222"/>
    <cellStyle name="常规 7 3 8 2 3 5 4" xfId="51223"/>
    <cellStyle name="常规 7 3 8 2 3 6" xfId="51224"/>
    <cellStyle name="常规 7 3 8 2 3 6 2" xfId="51225"/>
    <cellStyle name="常规 7 3 8 2 3 7" xfId="51226"/>
    <cellStyle name="常规 7 3 8 2 3 7 2" xfId="51227"/>
    <cellStyle name="常规 7 3 8 2 3 8" xfId="51228"/>
    <cellStyle name="常规 7 3 8 2 3 8 2" xfId="51229"/>
    <cellStyle name="常规 7 3 8 2 3 9" xfId="51230"/>
    <cellStyle name="常规 7 3 8 2 4" xfId="51231"/>
    <cellStyle name="常规 7 3 8 2 4 2" xfId="51232"/>
    <cellStyle name="常规 7 3 8 2 4 2 2" xfId="51233"/>
    <cellStyle name="常规 7 3 8 2 4 2 2 2" xfId="51234"/>
    <cellStyle name="常规 7 3 8 2 4 2 3" xfId="51235"/>
    <cellStyle name="常规 7 3 8 2 4 2 3 2" xfId="51236"/>
    <cellStyle name="常规 7 3 8 2 4 2 4" xfId="51237"/>
    <cellStyle name="常规 7 3 8 2 4 2 4 2" xfId="51238"/>
    <cellStyle name="常规 7 3 8 2 4 2 5" xfId="51239"/>
    <cellStyle name="常规 7 3 8 2 4 3" xfId="51240"/>
    <cellStyle name="常规 7 3 8 2 4 3 2" xfId="51241"/>
    <cellStyle name="常规 7 3 8 2 4 4" xfId="51242"/>
    <cellStyle name="常规 7 3 8 2 4 4 2" xfId="51243"/>
    <cellStyle name="常规 7 3 8 2 4 5" xfId="51244"/>
    <cellStyle name="常规 7 3 8 2 4 5 2" xfId="51245"/>
    <cellStyle name="常规 7 3 8 2 4 6" xfId="51246"/>
    <cellStyle name="常规 7 3 8 2 5" xfId="51247"/>
    <cellStyle name="常规 7 3 8 2 5 2" xfId="51248"/>
    <cellStyle name="常规 7 3 8 2 5 2 2" xfId="51249"/>
    <cellStyle name="常规 7 3 8 2 5 3" xfId="51250"/>
    <cellStyle name="常规 7 3 8 2 5 3 2" xfId="51251"/>
    <cellStyle name="常规 7 3 8 2 5 4" xfId="51252"/>
    <cellStyle name="常规 7 3 8 2 5 4 2" xfId="51253"/>
    <cellStyle name="常规 7 3 8 2 5 5" xfId="51254"/>
    <cellStyle name="常规 7 3 8 2 6" xfId="51255"/>
    <cellStyle name="常规 7 3 8 2 6 2" xfId="51256"/>
    <cellStyle name="常规 7 3 8 2 6 2 2" xfId="51257"/>
    <cellStyle name="常规 7 3 8 2 6 3" xfId="51258"/>
    <cellStyle name="常规 7 3 8 2 6 3 2" xfId="51259"/>
    <cellStyle name="常规 7 3 8 2 6 4" xfId="51260"/>
    <cellStyle name="常规 7 3 8 2 6 4 2" xfId="51261"/>
    <cellStyle name="常规 7 3 8 2 6 5" xfId="51262"/>
    <cellStyle name="常规 7 3 8 2 7" xfId="51263"/>
    <cellStyle name="常规 7 3 8 2 7 2" xfId="51264"/>
    <cellStyle name="常规 7 3 8 2 7 2 2" xfId="51265"/>
    <cellStyle name="常规 7 3 8 2 7 3" xfId="51266"/>
    <cellStyle name="常规 7 3 8 2 7 3 2" xfId="51267"/>
    <cellStyle name="常规 7 3 8 2 7 4" xfId="51268"/>
    <cellStyle name="常规 7 3 8 2 8" xfId="51269"/>
    <cellStyle name="常规 7 3 8 2 8 2" xfId="51270"/>
    <cellStyle name="常规 7 3 8 2 9" xfId="51271"/>
    <cellStyle name="常规 7 3 8 2 9 2" xfId="51272"/>
    <cellStyle name="常规 7 3 8 3" xfId="51273"/>
    <cellStyle name="常规 7 3 8 3 10" xfId="51274"/>
    <cellStyle name="常规 7 3 8 3 2" xfId="51275"/>
    <cellStyle name="常规 7 3 8 3 2 2" xfId="51276"/>
    <cellStyle name="常规 7 3 8 3 2 2 2" xfId="51277"/>
    <cellStyle name="常规 7 3 8 3 2 2 2 2" xfId="51278"/>
    <cellStyle name="常规 7 3 8 3 2 2 2 2 2" xfId="51279"/>
    <cellStyle name="常规 7 3 8 3 2 2 2 3" xfId="51280"/>
    <cellStyle name="常规 7 3 8 3 2 2 2 3 2" xfId="51281"/>
    <cellStyle name="常规 7 3 8 3 2 2 2 4" xfId="51282"/>
    <cellStyle name="常规 7 3 8 3 2 2 2 4 2" xfId="51283"/>
    <cellStyle name="常规 7 3 8 3 2 2 2 5" xfId="51284"/>
    <cellStyle name="常规 7 3 8 3 2 2 3" xfId="51285"/>
    <cellStyle name="常规 7 3 8 3 2 2 3 2" xfId="51286"/>
    <cellStyle name="常规 7 3 8 3 2 2 4" xfId="51287"/>
    <cellStyle name="常规 7 3 8 3 2 2 4 2" xfId="51288"/>
    <cellStyle name="常规 7 3 8 3 2 2 5" xfId="51289"/>
    <cellStyle name="常规 7 3 8 3 2 2 5 2" xfId="51290"/>
    <cellStyle name="常规 7 3 8 3 2 2 6" xfId="51291"/>
    <cellStyle name="常规 7 3 8 3 2 3" xfId="51292"/>
    <cellStyle name="常规 7 3 8 3 2 3 2" xfId="51293"/>
    <cellStyle name="常规 7 3 8 3 2 3 2 2" xfId="51294"/>
    <cellStyle name="常规 7 3 8 3 2 3 3" xfId="51295"/>
    <cellStyle name="常规 7 3 8 3 2 3 3 2" xfId="51296"/>
    <cellStyle name="常规 7 3 8 3 2 3 4" xfId="51297"/>
    <cellStyle name="常规 7 3 8 3 2 3 4 2" xfId="51298"/>
    <cellStyle name="常规 7 3 8 3 2 3 5" xfId="51299"/>
    <cellStyle name="常规 7 3 8 3 2 4" xfId="51300"/>
    <cellStyle name="常规 7 3 8 3 2 4 2" xfId="51301"/>
    <cellStyle name="常规 7 3 8 3 2 4 2 2" xfId="51302"/>
    <cellStyle name="常规 7 3 8 3 2 4 3" xfId="51303"/>
    <cellStyle name="常规 7 3 8 3 2 4 3 2" xfId="51304"/>
    <cellStyle name="常规 7 3 8 3 2 4 4" xfId="51305"/>
    <cellStyle name="常规 7 3 8 3 2 4 4 2" xfId="51306"/>
    <cellStyle name="常规 7 3 8 3 2 4 5" xfId="51307"/>
    <cellStyle name="常规 7 3 8 3 2 5" xfId="51308"/>
    <cellStyle name="常规 7 3 8 3 2 5 2" xfId="51309"/>
    <cellStyle name="常规 7 3 8 3 2 5 2 2" xfId="51310"/>
    <cellStyle name="常规 7 3 8 3 2 5 3" xfId="51311"/>
    <cellStyle name="常规 7 3 8 3 2 5 3 2" xfId="51312"/>
    <cellStyle name="常规 7 3 8 3 2 5 4" xfId="51313"/>
    <cellStyle name="常规 7 3 8 3 2 6" xfId="51314"/>
    <cellStyle name="常规 7 3 8 3 2 6 2" xfId="51315"/>
    <cellStyle name="常规 7 3 8 3 2 7" xfId="51316"/>
    <cellStyle name="常规 7 3 8 3 2 7 2" xfId="51317"/>
    <cellStyle name="常规 7 3 8 3 2 8" xfId="51318"/>
    <cellStyle name="常规 7 3 8 3 2 8 2" xfId="51319"/>
    <cellStyle name="常规 7 3 8 3 2 9" xfId="51320"/>
    <cellStyle name="常规 7 3 8 3 3" xfId="51321"/>
    <cellStyle name="常规 7 3 8 3 3 2" xfId="51322"/>
    <cellStyle name="常规 7 3 8 3 3 2 2" xfId="51323"/>
    <cellStyle name="常规 7 3 8 3 3 2 2 2" xfId="51324"/>
    <cellStyle name="常规 7 3 8 3 3 2 3" xfId="51325"/>
    <cellStyle name="常规 7 3 8 3 3 2 3 2" xfId="51326"/>
    <cellStyle name="常规 7 3 8 3 3 2 4" xfId="51327"/>
    <cellStyle name="常规 7 3 8 3 3 2 4 2" xfId="51328"/>
    <cellStyle name="常规 7 3 8 3 3 2 5" xfId="51329"/>
    <cellStyle name="常规 7 3 8 3 3 3" xfId="51330"/>
    <cellStyle name="常规 7 3 8 3 3 3 2" xfId="51331"/>
    <cellStyle name="常规 7 3 8 3 3 4" xfId="51332"/>
    <cellStyle name="常规 7 3 8 3 3 4 2" xfId="51333"/>
    <cellStyle name="常规 7 3 8 3 3 5" xfId="51334"/>
    <cellStyle name="常规 7 3 8 3 3 5 2" xfId="51335"/>
    <cellStyle name="常规 7 3 8 3 3 6" xfId="51336"/>
    <cellStyle name="常规 7 3 8 3 4" xfId="51337"/>
    <cellStyle name="常规 7 3 8 3 4 2" xfId="51338"/>
    <cellStyle name="常规 7 3 8 3 4 2 2" xfId="51339"/>
    <cellStyle name="常规 7 3 8 3 4 3" xfId="51340"/>
    <cellStyle name="常规 7 3 8 3 4 3 2" xfId="51341"/>
    <cellStyle name="常规 7 3 8 3 4 4" xfId="51342"/>
    <cellStyle name="常规 7 3 8 3 4 4 2" xfId="51343"/>
    <cellStyle name="常规 7 3 8 3 4 5" xfId="51344"/>
    <cellStyle name="常规 7 3 8 3 5" xfId="51345"/>
    <cellStyle name="常规 7 3 8 3 5 2" xfId="51346"/>
    <cellStyle name="常规 7 3 8 3 5 2 2" xfId="51347"/>
    <cellStyle name="常规 7 3 8 3 5 3" xfId="51348"/>
    <cellStyle name="常规 7 3 8 3 5 3 2" xfId="51349"/>
    <cellStyle name="常规 7 3 8 3 5 4" xfId="51350"/>
    <cellStyle name="常规 7 3 8 3 5 4 2" xfId="51351"/>
    <cellStyle name="常规 7 3 8 3 5 5" xfId="51352"/>
    <cellStyle name="常规 7 3 8 3 6" xfId="51353"/>
    <cellStyle name="常规 7 3 8 3 6 2" xfId="51354"/>
    <cellStyle name="常规 7 3 8 3 6 2 2" xfId="51355"/>
    <cellStyle name="常规 7 3 8 3 6 3" xfId="51356"/>
    <cellStyle name="常规 7 3 8 3 6 3 2" xfId="51357"/>
    <cellStyle name="常规 7 3 8 3 6 4" xfId="51358"/>
    <cellStyle name="常规 7 3 8 3 7" xfId="51359"/>
    <cellStyle name="常规 7 3 8 3 7 2" xfId="51360"/>
    <cellStyle name="常规 7 3 8 3 8" xfId="51361"/>
    <cellStyle name="常规 7 3 8 3 8 2" xfId="51362"/>
    <cellStyle name="常规 7 3 8 3 9" xfId="51363"/>
    <cellStyle name="常规 7 3 8 3 9 2" xfId="51364"/>
    <cellStyle name="常规 7 3 8 4" xfId="51365"/>
    <cellStyle name="常规 7 3 8 4 2" xfId="51366"/>
    <cellStyle name="常规 7 3 8 4 2 2" xfId="51367"/>
    <cellStyle name="常规 7 3 8 4 2 2 2" xfId="51368"/>
    <cellStyle name="常规 7 3 8 4 2 2 2 2" xfId="51369"/>
    <cellStyle name="常规 7 3 8 4 2 2 3" xfId="51370"/>
    <cellStyle name="常规 7 3 8 4 2 2 3 2" xfId="51371"/>
    <cellStyle name="常规 7 3 8 4 2 2 4" xfId="51372"/>
    <cellStyle name="常规 7 3 8 4 2 2 4 2" xfId="51373"/>
    <cellStyle name="常规 7 3 8 4 2 2 5" xfId="51374"/>
    <cellStyle name="常规 7 3 8 4 2 3" xfId="51375"/>
    <cellStyle name="常规 7 3 8 4 2 3 2" xfId="51376"/>
    <cellStyle name="常规 7 3 8 4 2 4" xfId="51377"/>
    <cellStyle name="常规 7 3 8 4 2 4 2" xfId="51378"/>
    <cellStyle name="常规 7 3 8 4 2 5" xfId="51379"/>
    <cellStyle name="常规 7 3 8 4 2 5 2" xfId="51380"/>
    <cellStyle name="常规 7 3 8 4 2 6" xfId="51381"/>
    <cellStyle name="常规 7 3 8 4 3" xfId="51382"/>
    <cellStyle name="常规 7 3 8 4 3 2" xfId="51383"/>
    <cellStyle name="常规 7 3 8 4 3 2 2" xfId="51384"/>
    <cellStyle name="常规 7 3 8 4 3 3" xfId="51385"/>
    <cellStyle name="常规 7 3 8 4 3 3 2" xfId="51386"/>
    <cellStyle name="常规 7 3 8 4 3 4" xfId="51387"/>
    <cellStyle name="常规 7 3 8 4 3 4 2" xfId="51388"/>
    <cellStyle name="常规 7 3 8 4 3 5" xfId="51389"/>
    <cellStyle name="常规 7 3 8 4 4" xfId="51390"/>
    <cellStyle name="常规 7 3 8 4 4 2" xfId="51391"/>
    <cellStyle name="常规 7 3 8 4 4 2 2" xfId="51392"/>
    <cellStyle name="常规 7 3 8 4 4 3" xfId="51393"/>
    <cellStyle name="常规 7 3 8 4 4 3 2" xfId="51394"/>
    <cellStyle name="常规 7 3 8 4 4 4" xfId="51395"/>
    <cellStyle name="常规 7 3 8 4 4 4 2" xfId="51396"/>
    <cellStyle name="常规 7 3 8 4 4 5" xfId="51397"/>
    <cellStyle name="常规 7 3 8 4 5" xfId="51398"/>
    <cellStyle name="常规 7 3 8 4 5 2" xfId="51399"/>
    <cellStyle name="常规 7 3 8 4 5 2 2" xfId="51400"/>
    <cellStyle name="常规 7 3 8 4 5 3" xfId="51401"/>
    <cellStyle name="常规 7 3 8 4 5 3 2" xfId="51402"/>
    <cellStyle name="常规 7 3 8 4 5 4" xfId="51403"/>
    <cellStyle name="常规 7 3 8 4 6" xfId="51404"/>
    <cellStyle name="常规 7 3 8 4 6 2" xfId="51405"/>
    <cellStyle name="常规 7 3 8 4 7" xfId="51406"/>
    <cellStyle name="常规 7 3 8 4 7 2" xfId="51407"/>
    <cellStyle name="常规 7 3 8 4 8" xfId="51408"/>
    <cellStyle name="常规 7 3 8 4 8 2" xfId="51409"/>
    <cellStyle name="常规 7 3 8 4 9" xfId="51410"/>
    <cellStyle name="常规 7 3 8 5" xfId="51411"/>
    <cellStyle name="常规 7 3 8 5 2" xfId="51412"/>
    <cellStyle name="常规 7 3 8 5 2 2" xfId="51413"/>
    <cellStyle name="常规 7 3 8 5 2 2 2" xfId="51414"/>
    <cellStyle name="常规 7 3 8 5 2 3" xfId="51415"/>
    <cellStyle name="常规 7 3 8 5 2 3 2" xfId="51416"/>
    <cellStyle name="常规 7 3 8 5 2 4" xfId="51417"/>
    <cellStyle name="常规 7 3 8 5 2 4 2" xfId="51418"/>
    <cellStyle name="常规 7 3 8 5 2 5" xfId="51419"/>
    <cellStyle name="常规 7 3 8 5 3" xfId="51420"/>
    <cellStyle name="常规 7 3 8 5 3 2" xfId="51421"/>
    <cellStyle name="常规 7 3 8 5 4" xfId="51422"/>
    <cellStyle name="常规 7 3 8 5 4 2" xfId="51423"/>
    <cellStyle name="常规 7 3 8 5 5" xfId="51424"/>
    <cellStyle name="常规 7 3 8 5 5 2" xfId="51425"/>
    <cellStyle name="常规 7 3 8 5 6" xfId="51426"/>
    <cellStyle name="常规 7 3 8 6" xfId="51427"/>
    <cellStyle name="常规 7 3 8 6 2" xfId="51428"/>
    <cellStyle name="常规 7 3 8 6 2 2" xfId="51429"/>
    <cellStyle name="常规 7 3 8 6 3" xfId="51430"/>
    <cellStyle name="常规 7 3 8 6 3 2" xfId="51431"/>
    <cellStyle name="常规 7 3 8 6 4" xfId="51432"/>
    <cellStyle name="常规 7 3 8 6 4 2" xfId="51433"/>
    <cellStyle name="常规 7 3 8 6 5" xfId="51434"/>
    <cellStyle name="常规 7 3 8 7" xfId="51435"/>
    <cellStyle name="常规 7 3 8 7 2" xfId="51436"/>
    <cellStyle name="常规 7 3 8 7 2 2" xfId="51437"/>
    <cellStyle name="常规 7 3 8 7 3" xfId="51438"/>
    <cellStyle name="常规 7 3 8 7 3 2" xfId="51439"/>
    <cellStyle name="常规 7 3 8 7 4" xfId="51440"/>
    <cellStyle name="常规 7 3 8 7 4 2" xfId="51441"/>
    <cellStyle name="常规 7 3 8 7 5" xfId="51442"/>
    <cellStyle name="常规 7 3 8 8" xfId="51443"/>
    <cellStyle name="常规 7 3 8 8 2" xfId="51444"/>
    <cellStyle name="常规 7 3 8 8 2 2" xfId="51445"/>
    <cellStyle name="常规 7 3 8 8 3" xfId="51446"/>
    <cellStyle name="常规 7 3 8 8 3 2" xfId="51447"/>
    <cellStyle name="常规 7 3 8 8 4" xfId="51448"/>
    <cellStyle name="常规 7 3 8 9" xfId="51449"/>
    <cellStyle name="常规 7 3 8 9 2" xfId="51450"/>
    <cellStyle name="常规 7 3 9" xfId="51451"/>
    <cellStyle name="常规 7 3 9 10" xfId="51452"/>
    <cellStyle name="常规 7 3 9 10 2" xfId="51453"/>
    <cellStyle name="常规 7 3 9 11" xfId="51454"/>
    <cellStyle name="常规 7 3 9 2" xfId="51455"/>
    <cellStyle name="常规 7 3 9 2 10" xfId="51456"/>
    <cellStyle name="常规 7 3 9 2 2" xfId="51457"/>
    <cellStyle name="常规 7 3 9 2 2 2" xfId="51458"/>
    <cellStyle name="常规 7 3 9 2 2 2 2" xfId="51459"/>
    <cellStyle name="常规 7 3 9 2 2 2 2 2" xfId="51460"/>
    <cellStyle name="常规 7 3 9 2 2 2 2 2 2" xfId="51461"/>
    <cellStyle name="常规 7 3 9 2 2 2 2 3" xfId="51462"/>
    <cellStyle name="常规 7 3 9 2 2 2 2 3 2" xfId="51463"/>
    <cellStyle name="常规 7 3 9 2 2 2 2 4" xfId="51464"/>
    <cellStyle name="常规 7 3 9 2 2 2 2 4 2" xfId="51465"/>
    <cellStyle name="常规 7 3 9 2 2 2 2 5" xfId="51466"/>
    <cellStyle name="常规 7 3 9 2 2 2 3" xfId="51467"/>
    <cellStyle name="常规 7 3 9 2 2 2 3 2" xfId="51468"/>
    <cellStyle name="常规 7 3 9 2 2 2 4" xfId="51469"/>
    <cellStyle name="常规 7 3 9 2 2 2 4 2" xfId="51470"/>
    <cellStyle name="常规 7 3 9 2 2 2 5" xfId="51471"/>
    <cellStyle name="常规 7 3 9 2 2 2 5 2" xfId="51472"/>
    <cellStyle name="常规 7 3 9 2 2 2 6" xfId="51473"/>
    <cellStyle name="常规 7 3 9 2 2 3" xfId="51474"/>
    <cellStyle name="常规 7 3 9 2 2 3 2" xfId="51475"/>
    <cellStyle name="常规 7 3 9 2 2 3 2 2" xfId="51476"/>
    <cellStyle name="常规 7 3 9 2 2 3 3" xfId="51477"/>
    <cellStyle name="常规 7 3 9 2 2 3 3 2" xfId="51478"/>
    <cellStyle name="常规 7 3 9 2 2 3 4" xfId="51479"/>
    <cellStyle name="常规 7 3 9 2 2 3 4 2" xfId="51480"/>
    <cellStyle name="常规 7 3 9 2 2 3 5" xfId="51481"/>
    <cellStyle name="常规 7 3 9 2 2 4" xfId="51482"/>
    <cellStyle name="常规 7 3 9 2 2 4 2" xfId="51483"/>
    <cellStyle name="常规 7 3 9 2 2 4 2 2" xfId="51484"/>
    <cellStyle name="常规 7 3 9 2 2 4 3" xfId="51485"/>
    <cellStyle name="常规 7 3 9 2 2 4 3 2" xfId="51486"/>
    <cellStyle name="常规 7 3 9 2 2 4 4" xfId="51487"/>
    <cellStyle name="常规 7 3 9 2 2 4 4 2" xfId="51488"/>
    <cellStyle name="常规 7 3 9 2 2 4 5" xfId="51489"/>
    <cellStyle name="常规 7 3 9 2 2 5" xfId="51490"/>
    <cellStyle name="常规 7 3 9 2 2 5 2" xfId="51491"/>
    <cellStyle name="常规 7 3 9 2 2 5 2 2" xfId="51492"/>
    <cellStyle name="常规 7 3 9 2 2 5 3" xfId="51493"/>
    <cellStyle name="常规 7 3 9 2 2 5 3 2" xfId="51494"/>
    <cellStyle name="常规 7 3 9 2 2 5 4" xfId="51495"/>
    <cellStyle name="常规 7 3 9 2 2 6" xfId="51496"/>
    <cellStyle name="常规 7 3 9 2 2 6 2" xfId="51497"/>
    <cellStyle name="常规 7 3 9 2 2 7" xfId="51498"/>
    <cellStyle name="常规 7 3 9 2 2 7 2" xfId="51499"/>
    <cellStyle name="常规 7 3 9 2 2 8" xfId="51500"/>
    <cellStyle name="常规 7 3 9 2 2 8 2" xfId="51501"/>
    <cellStyle name="常规 7 3 9 2 2 9" xfId="51502"/>
    <cellStyle name="常规 7 3 9 2 3" xfId="51503"/>
    <cellStyle name="常规 7 3 9 2 3 2" xfId="51504"/>
    <cellStyle name="常规 7 3 9 2 3 2 2" xfId="51505"/>
    <cellStyle name="常规 7 3 9 2 3 2 2 2" xfId="51506"/>
    <cellStyle name="常规 7 3 9 2 3 2 3" xfId="51507"/>
    <cellStyle name="常规 7 3 9 2 3 2 3 2" xfId="51508"/>
    <cellStyle name="常规 7 3 9 2 3 2 4" xfId="51509"/>
    <cellStyle name="常规 7 3 9 2 3 2 4 2" xfId="51510"/>
    <cellStyle name="常规 7 3 9 2 3 2 5" xfId="51511"/>
    <cellStyle name="常规 7 3 9 2 3 3" xfId="51512"/>
    <cellStyle name="常规 7 3 9 2 3 3 2" xfId="51513"/>
    <cellStyle name="常规 7 3 9 2 3 4" xfId="51514"/>
    <cellStyle name="常规 7 3 9 2 3 4 2" xfId="51515"/>
    <cellStyle name="常规 7 3 9 2 3 5" xfId="51516"/>
    <cellStyle name="常规 7 3 9 2 3 5 2" xfId="51517"/>
    <cellStyle name="常规 7 3 9 2 3 6" xfId="51518"/>
    <cellStyle name="常规 7 3 9 2 4" xfId="51519"/>
    <cellStyle name="常规 7 3 9 2 4 2" xfId="51520"/>
    <cellStyle name="常规 7 3 9 2 4 2 2" xfId="51521"/>
    <cellStyle name="常规 7 3 9 2 4 3" xfId="51522"/>
    <cellStyle name="常规 7 3 9 2 4 3 2" xfId="51523"/>
    <cellStyle name="常规 7 3 9 2 4 4" xfId="51524"/>
    <cellStyle name="常规 7 3 9 2 4 4 2" xfId="51525"/>
    <cellStyle name="常规 7 3 9 2 4 5" xfId="51526"/>
    <cellStyle name="常规 7 3 9 2 5" xfId="51527"/>
    <cellStyle name="常规 7 3 9 2 5 2" xfId="51528"/>
    <cellStyle name="常规 7 3 9 2 5 2 2" xfId="51529"/>
    <cellStyle name="常规 7 3 9 2 5 3" xfId="51530"/>
    <cellStyle name="常规 7 3 9 2 5 3 2" xfId="51531"/>
    <cellStyle name="常规 7 3 9 2 5 4" xfId="51532"/>
    <cellStyle name="常规 7 3 9 2 5 4 2" xfId="51533"/>
    <cellStyle name="常规 7 3 9 2 5 5" xfId="51534"/>
    <cellStyle name="常规 7 3 9 2 6" xfId="51535"/>
    <cellStyle name="常规 7 3 9 2 6 2" xfId="51536"/>
    <cellStyle name="常规 7 3 9 2 6 2 2" xfId="51537"/>
    <cellStyle name="常规 7 3 9 2 6 3" xfId="51538"/>
    <cellStyle name="常规 7 3 9 2 6 3 2" xfId="51539"/>
    <cellStyle name="常规 7 3 9 2 6 4" xfId="51540"/>
    <cellStyle name="常规 7 3 9 2 7" xfId="51541"/>
    <cellStyle name="常规 7 3 9 2 7 2" xfId="51542"/>
    <cellStyle name="常规 7 3 9 2 8" xfId="51543"/>
    <cellStyle name="常规 7 3 9 2 8 2" xfId="51544"/>
    <cellStyle name="常规 7 3 9 2 9" xfId="51545"/>
    <cellStyle name="常规 7 3 9 2 9 2" xfId="51546"/>
    <cellStyle name="常规 7 3 9 3" xfId="51547"/>
    <cellStyle name="常规 7 3 9 3 2" xfId="51548"/>
    <cellStyle name="常规 7 3 9 3 2 2" xfId="51549"/>
    <cellStyle name="常规 7 3 9 3 2 2 2" xfId="51550"/>
    <cellStyle name="常规 7 3 9 3 2 2 2 2" xfId="51551"/>
    <cellStyle name="常规 7 3 9 3 2 2 3" xfId="51552"/>
    <cellStyle name="常规 7 3 9 3 2 2 3 2" xfId="51553"/>
    <cellStyle name="常规 7 3 9 3 2 2 4" xfId="51554"/>
    <cellStyle name="常规 7 3 9 3 2 2 4 2" xfId="51555"/>
    <cellStyle name="常规 7 3 9 3 2 2 5" xfId="51556"/>
    <cellStyle name="常规 7 3 9 3 2 3" xfId="51557"/>
    <cellStyle name="常规 7 3 9 3 2 3 2" xfId="51558"/>
    <cellStyle name="常规 7 3 9 3 2 4" xfId="51559"/>
    <cellStyle name="常规 7 3 9 3 2 4 2" xfId="51560"/>
    <cellStyle name="常规 7 3 9 3 2 5" xfId="51561"/>
    <cellStyle name="常规 7 3 9 3 2 5 2" xfId="51562"/>
    <cellStyle name="常规 7 3 9 3 2 6" xfId="51563"/>
    <cellStyle name="常规 7 3 9 3 3" xfId="51564"/>
    <cellStyle name="常规 7 3 9 3 3 2" xfId="51565"/>
    <cellStyle name="常规 7 3 9 3 3 2 2" xfId="51566"/>
    <cellStyle name="常规 7 3 9 3 3 3" xfId="51567"/>
    <cellStyle name="常规 7 3 9 3 3 3 2" xfId="51568"/>
    <cellStyle name="常规 7 3 9 3 3 4" xfId="51569"/>
    <cellStyle name="常规 7 3 9 3 3 4 2" xfId="51570"/>
    <cellStyle name="常规 7 3 9 3 3 5" xfId="51571"/>
    <cellStyle name="常规 7 3 9 3 4" xfId="51572"/>
    <cellStyle name="常规 7 3 9 3 4 2" xfId="51573"/>
    <cellStyle name="常规 7 3 9 3 4 2 2" xfId="51574"/>
    <cellStyle name="常规 7 3 9 3 4 3" xfId="51575"/>
    <cellStyle name="常规 7 3 9 3 4 3 2" xfId="51576"/>
    <cellStyle name="常规 7 3 9 3 4 4" xfId="51577"/>
    <cellStyle name="常规 7 3 9 3 4 4 2" xfId="51578"/>
    <cellStyle name="常规 7 3 9 3 4 5" xfId="51579"/>
    <cellStyle name="常规 7 3 9 3 5" xfId="51580"/>
    <cellStyle name="常规 7 3 9 3 5 2" xfId="51581"/>
    <cellStyle name="常规 7 3 9 3 5 2 2" xfId="51582"/>
    <cellStyle name="常规 7 3 9 3 5 3" xfId="51583"/>
    <cellStyle name="常规 7 3 9 3 5 3 2" xfId="51584"/>
    <cellStyle name="常规 7 3 9 3 5 4" xfId="51585"/>
    <cellStyle name="常规 7 3 9 3 6" xfId="51586"/>
    <cellStyle name="常规 7 3 9 3 6 2" xfId="51587"/>
    <cellStyle name="常规 7 3 9 3 7" xfId="51588"/>
    <cellStyle name="常规 7 3 9 3 7 2" xfId="51589"/>
    <cellStyle name="常规 7 3 9 3 8" xfId="51590"/>
    <cellStyle name="常规 7 3 9 3 8 2" xfId="51591"/>
    <cellStyle name="常规 7 3 9 3 9" xfId="51592"/>
    <cellStyle name="常规 7 3 9 4" xfId="51593"/>
    <cellStyle name="常规 7 3 9 4 2" xfId="51594"/>
    <cellStyle name="常规 7 3 9 4 2 2" xfId="51595"/>
    <cellStyle name="常规 7 3 9 4 2 2 2" xfId="51596"/>
    <cellStyle name="常规 7 3 9 4 2 3" xfId="51597"/>
    <cellStyle name="常规 7 3 9 4 2 3 2" xfId="51598"/>
    <cellStyle name="常规 7 3 9 4 2 4" xfId="51599"/>
    <cellStyle name="常规 7 3 9 4 2 4 2" xfId="51600"/>
    <cellStyle name="常规 7 3 9 4 2 5" xfId="51601"/>
    <cellStyle name="常规 7 3 9 4 3" xfId="51602"/>
    <cellStyle name="常规 7 3 9 4 3 2" xfId="51603"/>
    <cellStyle name="常规 7 3 9 4 4" xfId="51604"/>
    <cellStyle name="常规 7 3 9 4 4 2" xfId="51605"/>
    <cellStyle name="常规 7 3 9 4 5" xfId="51606"/>
    <cellStyle name="常规 7 3 9 4 5 2" xfId="51607"/>
    <cellStyle name="常规 7 3 9 4 6" xfId="51608"/>
    <cellStyle name="常规 7 3 9 5" xfId="51609"/>
    <cellStyle name="常规 7 3 9 5 2" xfId="51610"/>
    <cellStyle name="常规 7 3 9 5 2 2" xfId="51611"/>
    <cellStyle name="常规 7 3 9 5 3" xfId="51612"/>
    <cellStyle name="常规 7 3 9 5 3 2" xfId="51613"/>
    <cellStyle name="常规 7 3 9 5 4" xfId="51614"/>
    <cellStyle name="常规 7 3 9 5 4 2" xfId="51615"/>
    <cellStyle name="常规 7 3 9 5 5" xfId="51616"/>
    <cellStyle name="常规 7 3 9 6" xfId="51617"/>
    <cellStyle name="常规 7 3 9 6 2" xfId="51618"/>
    <cellStyle name="常规 7 3 9 6 2 2" xfId="51619"/>
    <cellStyle name="常规 7 3 9 6 3" xfId="51620"/>
    <cellStyle name="常规 7 3 9 6 3 2" xfId="51621"/>
    <cellStyle name="常规 7 3 9 6 4" xfId="51622"/>
    <cellStyle name="常规 7 3 9 6 4 2" xfId="51623"/>
    <cellStyle name="常规 7 3 9 6 5" xfId="51624"/>
    <cellStyle name="常规 7 3 9 7" xfId="51625"/>
    <cellStyle name="常规 7 3 9 7 2" xfId="51626"/>
    <cellStyle name="常规 7 3 9 7 2 2" xfId="51627"/>
    <cellStyle name="常规 7 3 9 7 3" xfId="51628"/>
    <cellStyle name="常规 7 3 9 7 3 2" xfId="51629"/>
    <cellStyle name="常规 7 3 9 7 4" xfId="51630"/>
    <cellStyle name="常规 7 3 9 8" xfId="51631"/>
    <cellStyle name="常规 7 3 9 8 2" xfId="51632"/>
    <cellStyle name="常规 7 3 9 9" xfId="51633"/>
    <cellStyle name="常规 7 3 9 9 2" xfId="51634"/>
    <cellStyle name="常规 7 4" xfId="51635"/>
    <cellStyle name="常规 7 5" xfId="51636"/>
    <cellStyle name="常规 7 5 2" xfId="51637"/>
    <cellStyle name="常规 7 5 2 2" xfId="51638"/>
    <cellStyle name="常规 7 5 3" xfId="51639"/>
    <cellStyle name="常规 7 5 3 2" xfId="51640"/>
    <cellStyle name="常规 7 5 4" xfId="51641"/>
    <cellStyle name="常规 7 5 4 2" xfId="51642"/>
    <cellStyle name="常规 7 5 5" xfId="51643"/>
    <cellStyle name="常规 7 6" xfId="51644"/>
    <cellStyle name="常规 7 6 2" xfId="51645"/>
    <cellStyle name="常规 7 6 2 2" xfId="51646"/>
    <cellStyle name="常规 7 6 3" xfId="51647"/>
    <cellStyle name="常规 7 6 3 2" xfId="51648"/>
    <cellStyle name="常规 7 6 4" xfId="51649"/>
    <cellStyle name="常规 7 6 4 2" xfId="51650"/>
    <cellStyle name="常规 7 6 5" xfId="51651"/>
    <cellStyle name="常规 8" xfId="51652"/>
    <cellStyle name="常规 9" xfId="51653"/>
    <cellStyle name="超連結 2" xfId="51654"/>
    <cellStyle name="超链接" xfId="1" builtinId="8"/>
    <cellStyle name="超链接 2" xfId="51655"/>
    <cellStyle name="超链接 2 2" xfId="51656"/>
    <cellStyle name="超链接 2 3" xfId="51657"/>
    <cellStyle name="超链接 2 4" xfId="51658"/>
    <cellStyle name="好 2" xfId="51659"/>
    <cellStyle name="好 2 2" xfId="51660"/>
    <cellStyle name="好 2 2 2" xfId="51661"/>
    <cellStyle name="好 2 2 3" xfId="51662"/>
    <cellStyle name="好 2 3" xfId="51663"/>
    <cellStyle name="好 2 4" xfId="51664"/>
    <cellStyle name="好 2 5" xfId="51665"/>
    <cellStyle name="好 2 6" xfId="51666"/>
    <cellStyle name="好 2 7" xfId="51667"/>
    <cellStyle name="好 2 8" xfId="51668"/>
    <cellStyle name="好 3" xfId="51669"/>
    <cellStyle name="好 4" xfId="51670"/>
    <cellStyle name="好 5" xfId="51671"/>
    <cellStyle name="好 6" xfId="51672"/>
    <cellStyle name="好 7" xfId="51673"/>
    <cellStyle name="好 8" xfId="51674"/>
    <cellStyle name="检查单元格 2" xfId="51675"/>
    <cellStyle name="链接单元格 2" xfId="51676"/>
    <cellStyle name="千位分隔 2" xfId="51677"/>
    <cellStyle name="适中 2" xfId="51678"/>
    <cellStyle name="适中 2 2" xfId="51679"/>
    <cellStyle name="适中 2 2 2" xfId="51680"/>
    <cellStyle name="适中 2 2 3" xfId="51681"/>
    <cellStyle name="适中 2 3" xfId="51682"/>
    <cellStyle name="适中 2 3 2" xfId="51683"/>
    <cellStyle name="适中 2 3 3" xfId="51684"/>
    <cellStyle name="适中 2 4" xfId="51685"/>
    <cellStyle name="适中 2 5" xfId="51686"/>
    <cellStyle name="适中 2 6" xfId="51687"/>
    <cellStyle name="适中 2 7" xfId="51688"/>
    <cellStyle name="适中 2 8" xfId="51689"/>
    <cellStyle name="适中 3" xfId="51690"/>
    <cellStyle name="适中 3 2" xfId="51691"/>
    <cellStyle name="适中 3 3" xfId="51692"/>
    <cellStyle name="适中 3 4" xfId="51693"/>
    <cellStyle name="适中 4" xfId="51694"/>
    <cellStyle name="适中 5" xfId="51695"/>
    <cellStyle name="适中 6" xfId="51696"/>
    <cellStyle name="适中 7" xfId="51697"/>
    <cellStyle name="适中 8" xfId="51698"/>
    <cellStyle name="一般 17" xfId="51699"/>
    <cellStyle name="一般 2" xfId="51700"/>
    <cellStyle name="一般 2 10" xfId="51701"/>
    <cellStyle name="一般 2 11" xfId="51702"/>
    <cellStyle name="一般 2 2" xfId="51703"/>
    <cellStyle name="一般 2 2 2" xfId="51704"/>
    <cellStyle name="一般 2 2 3" xfId="51705"/>
    <cellStyle name="一般 2 2 4" xfId="51706"/>
    <cellStyle name="一般 2 3" xfId="51707"/>
    <cellStyle name="一般 2 3 2" xfId="51708"/>
    <cellStyle name="一般 2 3 3" xfId="51709"/>
    <cellStyle name="一般 2 4" xfId="51710"/>
    <cellStyle name="一般 2 5" xfId="51711"/>
    <cellStyle name="一般 2 6" xfId="51712"/>
    <cellStyle name="一般 2 7" xfId="51713"/>
    <cellStyle name="一般 2 8" xfId="51714"/>
    <cellStyle name="一般 2 9" xfId="51715"/>
    <cellStyle name="一般 2 9 2" xfId="51716"/>
    <cellStyle name="一般 3" xfId="51717"/>
    <cellStyle name="一般 3 2" xfId="51718"/>
    <cellStyle name="一般 3 2 2" xfId="51719"/>
    <cellStyle name="一般 3 2 3" xfId="51720"/>
    <cellStyle name="一般 3 3" xfId="51721"/>
    <cellStyle name="一般 3 4" xfId="51722"/>
    <cellStyle name="一般 3 5" xfId="51723"/>
    <cellStyle name="一般 3 6" xfId="51724"/>
    <cellStyle name="一般 3 7" xfId="51725"/>
    <cellStyle name="一般 3 8" xfId="51726"/>
    <cellStyle name="一般 3 9" xfId="51727"/>
    <cellStyle name="一般 4" xfId="51728"/>
    <cellStyle name="一般 4 2" xfId="51729"/>
    <cellStyle name="一般 4 3" xfId="51730"/>
    <cellStyle name="一般 4 4" xfId="51731"/>
    <cellStyle name="中等 2" xfId="51732"/>
    <cellStyle name="中等 3" xfId="51733"/>
  </cellStyles>
  <dxfs count="104">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ont>
        <color rgb="FF9C0006"/>
      </font>
      <fill>
        <patternFill patternType="solid">
          <bgColor rgb="FFFFC7CE"/>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rgb="FFFF0000"/>
        </patternFill>
      </fill>
    </dxf>
    <dxf>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rgb="FFFF0000"/>
        </patternFill>
      </fill>
    </dxf>
    <dxf>
      <font>
        <color rgb="FF9C0006"/>
      </font>
      <fill>
        <patternFill patternType="solid">
          <bgColor rgb="FFFFC7CE"/>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103"/>
      <tableStyleElement type="headerRow" dxfId="102"/>
    </tableStyle>
  </tableStyles>
  <colors>
    <indexedColors>
      <rgbColor rgb="00000000"/>
      <rgbColor rgb="00FFFFFF"/>
      <rgbColor rgb="00FF0000"/>
      <rgbColor rgb="0000FF00"/>
      <rgbColor rgb="000000FF"/>
      <rgbColor rgb="00FFFF00"/>
      <rgbColor rgb="00FF00FF"/>
      <rgbColor rgb="0000FFFF"/>
      <rgbColor rgb="009C0006"/>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DC3E6"/>
      <rgbColor rgb="00FF99CC"/>
      <rgbColor rgb="00CC99FF"/>
      <rgbColor rgb="00FFC7CE"/>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2F4F4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temClassnam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AuctionMenuCf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5">
          <cell r="A5">
            <v>1</v>
          </cell>
          <cell r="B5" t="str">
            <v>ItemClassname001</v>
          </cell>
        </row>
        <row r="6">
          <cell r="A6">
            <v>2</v>
          </cell>
          <cell r="B6" t="str">
            <v>ItemClassname002</v>
          </cell>
        </row>
        <row r="7">
          <cell r="A7">
            <v>3</v>
          </cell>
          <cell r="B7" t="str">
            <v>ItemClassname003</v>
          </cell>
        </row>
        <row r="8">
          <cell r="A8">
            <v>4</v>
          </cell>
          <cell r="B8" t="str">
            <v>ItemClassname004</v>
          </cell>
        </row>
        <row r="9">
          <cell r="A9">
            <v>5</v>
          </cell>
          <cell r="B9" t="str">
            <v>ItemClassname005</v>
          </cell>
        </row>
        <row r="10">
          <cell r="A10">
            <v>6</v>
          </cell>
          <cell r="B10" t="str">
            <v>ItemClassname006</v>
          </cell>
        </row>
        <row r="11">
          <cell r="A11">
            <v>7</v>
          </cell>
          <cell r="B11" t="str">
            <v>ItemClassname007</v>
          </cell>
        </row>
        <row r="12">
          <cell r="A12">
            <v>8</v>
          </cell>
          <cell r="B12" t="str">
            <v>ItemClassname008</v>
          </cell>
        </row>
        <row r="13">
          <cell r="A13">
            <v>9</v>
          </cell>
          <cell r="B13" t="str">
            <v>ItemClassname009</v>
          </cell>
        </row>
        <row r="14">
          <cell r="A14">
            <v>10</v>
          </cell>
          <cell r="B14" t="str">
            <v>ItemClassname010</v>
          </cell>
        </row>
        <row r="15">
          <cell r="A15">
            <v>11</v>
          </cell>
          <cell r="B15" t="str">
            <v>ItemClassname011</v>
          </cell>
        </row>
        <row r="16">
          <cell r="A16">
            <v>12</v>
          </cell>
          <cell r="B16" t="str">
            <v>ItemClassname012</v>
          </cell>
        </row>
        <row r="17">
          <cell r="A17">
            <v>13</v>
          </cell>
          <cell r="B17" t="str">
            <v>ItemClassname013</v>
          </cell>
        </row>
        <row r="18">
          <cell r="A18">
            <v>14</v>
          </cell>
          <cell r="B18" t="str">
            <v>ItemClassname014</v>
          </cell>
        </row>
        <row r="19">
          <cell r="A19">
            <v>15</v>
          </cell>
          <cell r="B19" t="str">
            <v>ItemClassname015</v>
          </cell>
        </row>
        <row r="20">
          <cell r="A20">
            <v>16</v>
          </cell>
          <cell r="B20" t="str">
            <v>ItemClassname016</v>
          </cell>
        </row>
        <row r="21">
          <cell r="A21">
            <v>17</v>
          </cell>
          <cell r="B21" t="str">
            <v>ItemClassname017</v>
          </cell>
        </row>
        <row r="22">
          <cell r="A22">
            <v>18</v>
          </cell>
          <cell r="B22" t="str">
            <v>ItemClassname018</v>
          </cell>
        </row>
        <row r="23">
          <cell r="A23">
            <v>19</v>
          </cell>
          <cell r="B23" t="str">
            <v>ItemClassname019</v>
          </cell>
        </row>
        <row r="24">
          <cell r="A24">
            <v>20</v>
          </cell>
          <cell r="B24" t="str">
            <v>ItemClassname020</v>
          </cell>
        </row>
        <row r="25">
          <cell r="A25">
            <v>21</v>
          </cell>
          <cell r="B25" t="str">
            <v>ItemClassname021</v>
          </cell>
        </row>
        <row r="26">
          <cell r="A26">
            <v>22</v>
          </cell>
          <cell r="B26" t="str">
            <v>ItemClassname022</v>
          </cell>
        </row>
        <row r="27">
          <cell r="A27">
            <v>23</v>
          </cell>
          <cell r="B27" t="str">
            <v>ItemClassname023</v>
          </cell>
        </row>
        <row r="28">
          <cell r="A28">
            <v>24</v>
          </cell>
          <cell r="B28" t="str">
            <v>ItemClassname024</v>
          </cell>
        </row>
        <row r="29">
          <cell r="A29">
            <v>25</v>
          </cell>
          <cell r="B29" t="str">
            <v>ItemClassname025</v>
          </cell>
        </row>
        <row r="30">
          <cell r="A30">
            <v>26</v>
          </cell>
          <cell r="B30" t="str">
            <v>ItemClassname026</v>
          </cell>
        </row>
        <row r="31">
          <cell r="A31">
            <v>27</v>
          </cell>
          <cell r="B31" t="str">
            <v>ItemClassname027</v>
          </cell>
        </row>
        <row r="32">
          <cell r="A32">
            <v>28</v>
          </cell>
          <cell r="B32" t="str">
            <v>ItemClassname028</v>
          </cell>
        </row>
        <row r="33">
          <cell r="A33">
            <v>29</v>
          </cell>
          <cell r="B33" t="str">
            <v>ItemClassname029</v>
          </cell>
        </row>
        <row r="34">
          <cell r="A34">
            <v>30</v>
          </cell>
          <cell r="B34" t="str">
            <v>ItemClassname030</v>
          </cell>
        </row>
        <row r="35">
          <cell r="A35">
            <v>31</v>
          </cell>
          <cell r="B35" t="str">
            <v>ItemClassname031</v>
          </cell>
        </row>
        <row r="36">
          <cell r="A36">
            <v>32</v>
          </cell>
          <cell r="B36" t="str">
            <v>ItemClassname032</v>
          </cell>
        </row>
        <row r="37">
          <cell r="A37">
            <v>33</v>
          </cell>
          <cell r="B37" t="str">
            <v>ItemClassname033</v>
          </cell>
        </row>
        <row r="38">
          <cell r="A38">
            <v>34</v>
          </cell>
          <cell r="B38" t="str">
            <v>ItemClassname034</v>
          </cell>
        </row>
        <row r="39">
          <cell r="A39">
            <v>35</v>
          </cell>
          <cell r="B39" t="str">
            <v>ItemClassname035</v>
          </cell>
        </row>
        <row r="40">
          <cell r="A40">
            <v>36</v>
          </cell>
          <cell r="B40" t="str">
            <v>ItemClassname036</v>
          </cell>
        </row>
        <row r="41">
          <cell r="A41">
            <v>37</v>
          </cell>
          <cell r="B41" t="str">
            <v>ItemClassname037</v>
          </cell>
        </row>
        <row r="42">
          <cell r="A42">
            <v>38</v>
          </cell>
          <cell r="B42" t="str">
            <v>ItemClassname038</v>
          </cell>
        </row>
        <row r="43">
          <cell r="A43">
            <v>39</v>
          </cell>
          <cell r="B43" t="str">
            <v>ItemClassname039</v>
          </cell>
        </row>
        <row r="44">
          <cell r="A44">
            <v>40</v>
          </cell>
          <cell r="B44" t="str">
            <v>ItemClassname040</v>
          </cell>
        </row>
        <row r="45">
          <cell r="A45">
            <v>41</v>
          </cell>
          <cell r="B45" t="str">
            <v>ItemClassname041</v>
          </cell>
        </row>
        <row r="46">
          <cell r="A46">
            <v>42</v>
          </cell>
          <cell r="B46" t="str">
            <v>ItemClassname042</v>
          </cell>
        </row>
        <row r="47">
          <cell r="A47">
            <v>43</v>
          </cell>
          <cell r="B47" t="str">
            <v>ItemClassname043</v>
          </cell>
        </row>
        <row r="48">
          <cell r="A48">
            <v>44</v>
          </cell>
          <cell r="B48" t="str">
            <v>ItemClassname044</v>
          </cell>
        </row>
        <row r="49">
          <cell r="A49">
            <v>45</v>
          </cell>
          <cell r="B49" t="str">
            <v>ItemClassname045</v>
          </cell>
        </row>
        <row r="50">
          <cell r="A50">
            <v>46</v>
          </cell>
          <cell r="B50" t="str">
            <v>ItemClassname046</v>
          </cell>
        </row>
        <row r="51">
          <cell r="A51">
            <v>47</v>
          </cell>
          <cell r="B51" t="str">
            <v>ItemClassname047</v>
          </cell>
        </row>
        <row r="52">
          <cell r="A52">
            <v>48</v>
          </cell>
          <cell r="B52" t="str">
            <v>ItemClassname048</v>
          </cell>
        </row>
        <row r="53">
          <cell r="A53">
            <v>49</v>
          </cell>
          <cell r="B53" t="str">
            <v>ItemClassname049</v>
          </cell>
        </row>
        <row r="54">
          <cell r="A54">
            <v>50</v>
          </cell>
          <cell r="B54" t="str">
            <v>ItemClassname050</v>
          </cell>
        </row>
        <row r="55">
          <cell r="A55">
            <v>51</v>
          </cell>
          <cell r="B55" t="str">
            <v>ItemClassname051</v>
          </cell>
        </row>
        <row r="56">
          <cell r="A56">
            <v>52</v>
          </cell>
          <cell r="B56" t="str">
            <v>ItemClassname052</v>
          </cell>
        </row>
        <row r="57">
          <cell r="A57">
            <v>53</v>
          </cell>
          <cell r="B57" t="str">
            <v>ItemClassname053</v>
          </cell>
        </row>
        <row r="58">
          <cell r="A58">
            <v>54</v>
          </cell>
          <cell r="B58" t="str">
            <v>ItemClassname054</v>
          </cell>
        </row>
        <row r="59">
          <cell r="A59">
            <v>55</v>
          </cell>
          <cell r="B59" t="str">
            <v>ItemClassname055</v>
          </cell>
        </row>
        <row r="60">
          <cell r="A60">
            <v>56</v>
          </cell>
          <cell r="B60" t="str">
            <v>ItemClassname056</v>
          </cell>
        </row>
        <row r="61">
          <cell r="A61">
            <v>57</v>
          </cell>
          <cell r="B61" t="str">
            <v>ItemClassname057</v>
          </cell>
        </row>
        <row r="62">
          <cell r="A62">
            <v>58</v>
          </cell>
          <cell r="B62" t="str">
            <v>ItemClassname058</v>
          </cell>
        </row>
        <row r="63">
          <cell r="A63">
            <v>59</v>
          </cell>
          <cell r="B63" t="str">
            <v>ItemClassname059</v>
          </cell>
        </row>
        <row r="64">
          <cell r="A64">
            <v>60</v>
          </cell>
          <cell r="B64" t="str">
            <v>ItemClassname060</v>
          </cell>
        </row>
        <row r="65">
          <cell r="A65">
            <v>61</v>
          </cell>
          <cell r="B65" t="str">
            <v>ItemClassname061</v>
          </cell>
        </row>
        <row r="66">
          <cell r="A66">
            <v>62</v>
          </cell>
          <cell r="B66" t="str">
            <v>ItemClassname062</v>
          </cell>
        </row>
        <row r="67">
          <cell r="A67">
            <v>63</v>
          </cell>
          <cell r="B67" t="str">
            <v>ItemClassname063</v>
          </cell>
        </row>
        <row r="68">
          <cell r="A68">
            <v>64</v>
          </cell>
          <cell r="B68" t="str">
            <v>ItemClassname064</v>
          </cell>
        </row>
        <row r="69">
          <cell r="A69">
            <v>65</v>
          </cell>
          <cell r="B69" t="str">
            <v>ItemClassname065</v>
          </cell>
        </row>
        <row r="70">
          <cell r="A70">
            <v>66</v>
          </cell>
          <cell r="B70" t="str">
            <v>ItemClassname066</v>
          </cell>
        </row>
        <row r="71">
          <cell r="A71">
            <v>67</v>
          </cell>
          <cell r="B71" t="str">
            <v>ItemClassname067</v>
          </cell>
        </row>
        <row r="72">
          <cell r="A72">
            <v>68</v>
          </cell>
          <cell r="B72" t="str">
            <v>ItemClassname068</v>
          </cell>
        </row>
        <row r="73">
          <cell r="A73">
            <v>69</v>
          </cell>
          <cell r="B73" t="str">
            <v>ItemClassname069</v>
          </cell>
        </row>
        <row r="74">
          <cell r="A74">
            <v>70</v>
          </cell>
          <cell r="B74" t="str">
            <v>ItemClassname070</v>
          </cell>
        </row>
        <row r="75">
          <cell r="A75">
            <v>71</v>
          </cell>
          <cell r="B75" t="str">
            <v>ItemClassname071</v>
          </cell>
        </row>
        <row r="76">
          <cell r="A76">
            <v>72</v>
          </cell>
          <cell r="B76" t="str">
            <v>ItemClassname072</v>
          </cell>
        </row>
        <row r="77">
          <cell r="A77">
            <v>73</v>
          </cell>
          <cell r="B77" t="str">
            <v>ItemClassname073</v>
          </cell>
        </row>
        <row r="78">
          <cell r="A78">
            <v>74</v>
          </cell>
          <cell r="B78" t="str">
            <v>ItemClassname074</v>
          </cell>
        </row>
        <row r="79">
          <cell r="A79">
            <v>75</v>
          </cell>
          <cell r="B79" t="str">
            <v>ItemClassname075</v>
          </cell>
        </row>
        <row r="80">
          <cell r="A80">
            <v>76</v>
          </cell>
          <cell r="B80" t="str">
            <v>ItemClassname076</v>
          </cell>
        </row>
        <row r="81">
          <cell r="A81">
            <v>77</v>
          </cell>
          <cell r="B81" t="str">
            <v>ItemClassname077</v>
          </cell>
        </row>
        <row r="82">
          <cell r="A82">
            <v>78</v>
          </cell>
          <cell r="B82" t="str">
            <v>ItemClassname078</v>
          </cell>
        </row>
        <row r="83">
          <cell r="A83">
            <v>79</v>
          </cell>
          <cell r="B83" t="str">
            <v>ItemClassname079</v>
          </cell>
        </row>
        <row r="84">
          <cell r="A84">
            <v>80</v>
          </cell>
          <cell r="B84" t="str">
            <v>ItemClassname080</v>
          </cell>
        </row>
        <row r="85">
          <cell r="A85">
            <v>81</v>
          </cell>
          <cell r="B85" t="str">
            <v>ItemClassname081</v>
          </cell>
        </row>
        <row r="86">
          <cell r="A86">
            <v>82</v>
          </cell>
          <cell r="B86" t="str">
            <v>ItemClassname082</v>
          </cell>
        </row>
        <row r="87">
          <cell r="A87">
            <v>83</v>
          </cell>
          <cell r="B87" t="str">
            <v>ItemClassname083</v>
          </cell>
        </row>
        <row r="88">
          <cell r="A88">
            <v>84</v>
          </cell>
          <cell r="B88" t="str">
            <v>ItemClassname084</v>
          </cell>
        </row>
        <row r="89">
          <cell r="A89">
            <v>85</v>
          </cell>
          <cell r="B89" t="str">
            <v>ItemClassname085</v>
          </cell>
        </row>
        <row r="90">
          <cell r="A90">
            <v>86</v>
          </cell>
          <cell r="B90" t="str">
            <v>ItemClassname086</v>
          </cell>
        </row>
        <row r="91">
          <cell r="A91">
            <v>87</v>
          </cell>
          <cell r="B91" t="str">
            <v>ItemClassname087</v>
          </cell>
        </row>
        <row r="92">
          <cell r="A92">
            <v>88</v>
          </cell>
          <cell r="B92" t="str">
            <v>ItemClassname088</v>
          </cell>
        </row>
        <row r="93">
          <cell r="A93">
            <v>89</v>
          </cell>
          <cell r="B93" t="str">
            <v>ItemClassname089</v>
          </cell>
        </row>
        <row r="94">
          <cell r="A94">
            <v>90</v>
          </cell>
          <cell r="B94" t="str">
            <v>ItemClassname090</v>
          </cell>
        </row>
        <row r="95">
          <cell r="A95">
            <v>91</v>
          </cell>
          <cell r="B95" t="str">
            <v>ItemClassname091</v>
          </cell>
        </row>
        <row r="96">
          <cell r="A96">
            <v>92</v>
          </cell>
          <cell r="B96" t="str">
            <v>ItemClassname092</v>
          </cell>
        </row>
        <row r="97">
          <cell r="A97">
            <v>93</v>
          </cell>
          <cell r="B97" t="str">
            <v>ItemClassname093</v>
          </cell>
        </row>
        <row r="98">
          <cell r="A98">
            <v>94</v>
          </cell>
          <cell r="B98" t="str">
            <v>ItemClassname094</v>
          </cell>
        </row>
        <row r="99">
          <cell r="A99">
            <v>95</v>
          </cell>
          <cell r="B99" t="str">
            <v>ItemClassname095</v>
          </cell>
        </row>
        <row r="100">
          <cell r="A100">
            <v>96</v>
          </cell>
          <cell r="B100" t="str">
            <v>ItemClassname096</v>
          </cell>
        </row>
        <row r="101">
          <cell r="A101">
            <v>97</v>
          </cell>
          <cell r="B101" t="str">
            <v>ItemClassname097</v>
          </cell>
        </row>
        <row r="102">
          <cell r="A102">
            <v>98</v>
          </cell>
          <cell r="B102" t="str">
            <v>ItemClassname098</v>
          </cell>
        </row>
        <row r="103">
          <cell r="A103">
            <v>99</v>
          </cell>
          <cell r="B103" t="str">
            <v>ItemClassname099</v>
          </cell>
        </row>
        <row r="104">
          <cell r="A104">
            <v>100</v>
          </cell>
          <cell r="B104" t="str">
            <v>ItemClassname100</v>
          </cell>
        </row>
        <row r="105">
          <cell r="A105">
            <v>101</v>
          </cell>
          <cell r="B105" t="str">
            <v>ItemClassname101</v>
          </cell>
        </row>
        <row r="106">
          <cell r="A106">
            <v>102</v>
          </cell>
          <cell r="B106" t="str">
            <v>ItemClassname102</v>
          </cell>
        </row>
        <row r="107">
          <cell r="A107">
            <v>103</v>
          </cell>
          <cell r="B107" t="str">
            <v>ItemClassname103</v>
          </cell>
        </row>
        <row r="108">
          <cell r="A108">
            <v>104</v>
          </cell>
          <cell r="B108" t="str">
            <v>ItemClassname104</v>
          </cell>
        </row>
        <row r="109">
          <cell r="A109">
            <v>105</v>
          </cell>
          <cell r="B109" t="str">
            <v>ItemClassname105</v>
          </cell>
        </row>
        <row r="110">
          <cell r="A110">
            <v>106</v>
          </cell>
          <cell r="B110" t="str">
            <v>ItemClassname106</v>
          </cell>
        </row>
        <row r="111">
          <cell r="A111">
            <v>107</v>
          </cell>
          <cell r="B111" t="str">
            <v>ItemClassname107</v>
          </cell>
        </row>
        <row r="112">
          <cell r="A112">
            <v>108</v>
          </cell>
          <cell r="B112" t="str">
            <v>ItemClassname108</v>
          </cell>
        </row>
        <row r="113">
          <cell r="A113">
            <v>109</v>
          </cell>
          <cell r="B113" t="str">
            <v>ItemClassname109</v>
          </cell>
        </row>
        <row r="114">
          <cell r="A114">
            <v>110</v>
          </cell>
          <cell r="B114" t="str">
            <v>ItemClassname110</v>
          </cell>
        </row>
        <row r="115">
          <cell r="A115">
            <v>111</v>
          </cell>
          <cell r="B115" t="str">
            <v>ItemClassname111</v>
          </cell>
        </row>
        <row r="116">
          <cell r="A116">
            <v>112</v>
          </cell>
          <cell r="B116" t="str">
            <v>ItemClassname112</v>
          </cell>
        </row>
        <row r="117">
          <cell r="A117">
            <v>113</v>
          </cell>
          <cell r="B117" t="str">
            <v>ItemClassname113</v>
          </cell>
        </row>
        <row r="118">
          <cell r="A118">
            <v>114</v>
          </cell>
          <cell r="B118" t="str">
            <v>ItemClassname114</v>
          </cell>
        </row>
        <row r="119">
          <cell r="A119">
            <v>115</v>
          </cell>
          <cell r="B119" t="str">
            <v>ItemClassname115</v>
          </cell>
        </row>
        <row r="120">
          <cell r="A120">
            <v>116</v>
          </cell>
          <cell r="B120" t="str">
            <v>ItemClassname116</v>
          </cell>
        </row>
        <row r="121">
          <cell r="A121">
            <v>117</v>
          </cell>
          <cell r="B121" t="str">
            <v>ItemClassname117</v>
          </cell>
        </row>
        <row r="122">
          <cell r="A122">
            <v>118</v>
          </cell>
          <cell r="B122" t="str">
            <v>ItemClassname118</v>
          </cell>
        </row>
        <row r="123">
          <cell r="A123">
            <v>119</v>
          </cell>
          <cell r="B123" t="str">
            <v>ItemClassname119</v>
          </cell>
        </row>
        <row r="124">
          <cell r="A124">
            <v>120</v>
          </cell>
          <cell r="B124" t="str">
            <v>ItemClassname120</v>
          </cell>
        </row>
        <row r="125">
          <cell r="A125">
            <v>121</v>
          </cell>
          <cell r="B125" t="str">
            <v>ItemClassname121</v>
          </cell>
        </row>
        <row r="126">
          <cell r="A126">
            <v>122</v>
          </cell>
          <cell r="B126" t="str">
            <v>ItemClassname122</v>
          </cell>
        </row>
        <row r="127">
          <cell r="A127">
            <v>123</v>
          </cell>
          <cell r="B127" t="str">
            <v>ItemClassname123</v>
          </cell>
        </row>
        <row r="128">
          <cell r="A128">
            <v>124</v>
          </cell>
          <cell r="B128" t="str">
            <v>ItemClassname124</v>
          </cell>
        </row>
        <row r="129">
          <cell r="A129">
            <v>125</v>
          </cell>
          <cell r="B129" t="str">
            <v>ItemClassname125</v>
          </cell>
        </row>
        <row r="130">
          <cell r="A130">
            <v>126</v>
          </cell>
          <cell r="B130" t="str">
            <v>ItemClassname126</v>
          </cell>
        </row>
        <row r="131">
          <cell r="A131">
            <v>127</v>
          </cell>
          <cell r="B131" t="str">
            <v>ItemClassname127</v>
          </cell>
        </row>
        <row r="132">
          <cell r="A132">
            <v>128</v>
          </cell>
          <cell r="B132" t="str">
            <v>ItemClassname128</v>
          </cell>
        </row>
        <row r="133">
          <cell r="A133">
            <v>129</v>
          </cell>
          <cell r="B133" t="str">
            <v>ItemClassname129</v>
          </cell>
        </row>
        <row r="134">
          <cell r="A134">
            <v>130</v>
          </cell>
          <cell r="B134" t="str">
            <v>ItemClassname130</v>
          </cell>
        </row>
        <row r="135">
          <cell r="A135">
            <v>131</v>
          </cell>
          <cell r="B135" t="str">
            <v>ItemClassname131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sheetData sheetId="1">
        <row r="4">
          <cell r="K4">
            <v>201</v>
          </cell>
        </row>
        <row r="5">
          <cell r="K5">
            <v>201</v>
          </cell>
        </row>
        <row r="6">
          <cell r="K6">
            <v>202</v>
          </cell>
        </row>
        <row r="7">
          <cell r="K7">
            <v>203</v>
          </cell>
        </row>
        <row r="8">
          <cell r="K8">
            <v>201</v>
          </cell>
        </row>
        <row r="9">
          <cell r="K9">
            <v>202</v>
          </cell>
        </row>
        <row r="10">
          <cell r="K10">
            <v>203</v>
          </cell>
        </row>
        <row r="11">
          <cell r="K11">
            <v>201</v>
          </cell>
        </row>
        <row r="12">
          <cell r="K12">
            <v>202</v>
          </cell>
        </row>
        <row r="13">
          <cell r="K13">
            <v>504</v>
          </cell>
        </row>
        <row r="14">
          <cell r="K14">
            <v>501</v>
          </cell>
        </row>
        <row r="15">
          <cell r="K15">
            <v>502</v>
          </cell>
        </row>
        <row r="16">
          <cell r="K16">
            <v>505</v>
          </cell>
        </row>
        <row r="17">
          <cell r="K17">
            <v>503</v>
          </cell>
        </row>
        <row r="18">
          <cell r="K18">
            <v>506</v>
          </cell>
        </row>
        <row r="19">
          <cell r="K19">
            <v>300</v>
          </cell>
        </row>
        <row r="20">
          <cell r="K20">
            <v>300</v>
          </cell>
        </row>
        <row r="21">
          <cell r="K21">
            <v>507</v>
          </cell>
        </row>
        <row r="22">
          <cell r="K22">
            <v>507</v>
          </cell>
        </row>
        <row r="23">
          <cell r="K23">
            <v>507</v>
          </cell>
        </row>
        <row r="24">
          <cell r="K24">
            <v>507</v>
          </cell>
        </row>
        <row r="25">
          <cell r="K25">
            <v>507</v>
          </cell>
        </row>
        <row r="26">
          <cell r="K26">
            <v>507</v>
          </cell>
        </row>
        <row r="27">
          <cell r="K27">
            <v>507</v>
          </cell>
        </row>
        <row r="28">
          <cell r="K28">
            <v>401</v>
          </cell>
        </row>
        <row r="29">
          <cell r="K29">
            <v>401</v>
          </cell>
        </row>
        <row r="30">
          <cell r="K30">
            <v>401</v>
          </cell>
        </row>
        <row r="31">
          <cell r="K31">
            <v>401</v>
          </cell>
        </row>
        <row r="32">
          <cell r="K32">
            <v>401</v>
          </cell>
        </row>
        <row r="33">
          <cell r="K33">
            <v>405</v>
          </cell>
        </row>
        <row r="34">
          <cell r="K34">
            <v>405</v>
          </cell>
        </row>
        <row r="35">
          <cell r="K35">
            <v>405</v>
          </cell>
        </row>
        <row r="36">
          <cell r="K36">
            <v>405</v>
          </cell>
        </row>
        <row r="37">
          <cell r="K37">
            <v>401</v>
          </cell>
        </row>
        <row r="38">
          <cell r="K38">
            <v>405</v>
          </cell>
        </row>
        <row r="39">
          <cell r="K39">
            <v>405</v>
          </cell>
        </row>
        <row r="40">
          <cell r="K40">
            <v>405</v>
          </cell>
        </row>
        <row r="41">
          <cell r="K41">
            <v>405</v>
          </cell>
        </row>
        <row r="42">
          <cell r="K42">
            <v>405</v>
          </cell>
        </row>
        <row r="43">
          <cell r="K43">
            <v>405</v>
          </cell>
        </row>
        <row r="44">
          <cell r="K44">
            <v>405</v>
          </cell>
        </row>
        <row r="45">
          <cell r="K45">
            <v>405</v>
          </cell>
        </row>
        <row r="46">
          <cell r="K46">
            <v>401</v>
          </cell>
        </row>
        <row r="47">
          <cell r="K47">
            <v>405</v>
          </cell>
        </row>
        <row r="48">
          <cell r="K48">
            <v>405</v>
          </cell>
        </row>
        <row r="49">
          <cell r="K49">
            <v>405</v>
          </cell>
        </row>
        <row r="50">
          <cell r="K50">
            <v>405</v>
          </cell>
        </row>
        <row r="51">
          <cell r="K51">
            <v>405</v>
          </cell>
        </row>
        <row r="52">
          <cell r="K52">
            <v>405</v>
          </cell>
        </row>
        <row r="53">
          <cell r="K53">
            <v>405</v>
          </cell>
        </row>
        <row r="54">
          <cell r="K54">
            <v>405</v>
          </cell>
        </row>
        <row r="55">
          <cell r="K55">
            <v>402</v>
          </cell>
        </row>
        <row r="56">
          <cell r="K56">
            <v>402</v>
          </cell>
        </row>
        <row r="57">
          <cell r="K57">
            <v>402</v>
          </cell>
        </row>
        <row r="58">
          <cell r="K58">
            <v>402</v>
          </cell>
        </row>
        <row r="59">
          <cell r="K59">
            <v>402</v>
          </cell>
        </row>
        <row r="60">
          <cell r="K60">
            <v>401</v>
          </cell>
        </row>
        <row r="61">
          <cell r="K61">
            <v>401</v>
          </cell>
        </row>
        <row r="62">
          <cell r="K62">
            <v>401</v>
          </cell>
        </row>
        <row r="63">
          <cell r="K63">
            <v>405</v>
          </cell>
        </row>
        <row r="64">
          <cell r="K64">
            <v>405</v>
          </cell>
        </row>
        <row r="65">
          <cell r="K65">
            <v>401</v>
          </cell>
        </row>
        <row r="66">
          <cell r="K66">
            <v>401</v>
          </cell>
        </row>
        <row r="67">
          <cell r="K67">
            <v>405</v>
          </cell>
        </row>
        <row r="68">
          <cell r="K68">
            <v>405</v>
          </cell>
        </row>
        <row r="69">
          <cell r="K69">
            <v>405</v>
          </cell>
        </row>
        <row r="70">
          <cell r="K70">
            <v>405</v>
          </cell>
        </row>
        <row r="71">
          <cell r="K71">
            <v>405</v>
          </cell>
        </row>
        <row r="72">
          <cell r="K72">
            <v>405</v>
          </cell>
        </row>
        <row r="73">
          <cell r="K73">
            <v>405</v>
          </cell>
        </row>
        <row r="74">
          <cell r="K74">
            <v>602</v>
          </cell>
        </row>
        <row r="75">
          <cell r="K75">
            <v>602</v>
          </cell>
        </row>
        <row r="76">
          <cell r="K76">
            <v>401</v>
          </cell>
        </row>
        <row r="77">
          <cell r="K77">
            <v>601</v>
          </cell>
        </row>
        <row r="78">
          <cell r="K78">
            <v>601</v>
          </cell>
        </row>
        <row r="79">
          <cell r="K79">
            <v>601</v>
          </cell>
        </row>
        <row r="80">
          <cell r="K80">
            <v>406</v>
          </cell>
        </row>
        <row r="81">
          <cell r="K81">
            <v>601</v>
          </cell>
        </row>
        <row r="82">
          <cell r="K82">
            <v>603</v>
          </cell>
        </row>
        <row r="83">
          <cell r="K83">
            <v>401</v>
          </cell>
        </row>
        <row r="84">
          <cell r="K84">
            <v>701</v>
          </cell>
        </row>
        <row r="85">
          <cell r="K85">
            <v>702</v>
          </cell>
        </row>
        <row r="86">
          <cell r="K86">
            <v>702</v>
          </cell>
        </row>
        <row r="87">
          <cell r="K87">
            <v>702</v>
          </cell>
        </row>
        <row r="88">
          <cell r="K88">
            <v>702</v>
          </cell>
        </row>
        <row r="89">
          <cell r="K89">
            <v>702</v>
          </cell>
        </row>
        <row r="90">
          <cell r="K90">
            <v>406</v>
          </cell>
        </row>
        <row r="91">
          <cell r="K91">
            <v>204</v>
          </cell>
        </row>
        <row r="92">
          <cell r="K92">
            <v>999</v>
          </cell>
        </row>
        <row r="93">
          <cell r="K93">
            <v>999</v>
          </cell>
        </row>
        <row r="94">
          <cell r="K94">
            <v>403</v>
          </cell>
        </row>
        <row r="95">
          <cell r="K95">
            <v>402</v>
          </cell>
        </row>
        <row r="96">
          <cell r="K96">
            <v>405</v>
          </cell>
        </row>
        <row r="97">
          <cell r="K97">
            <v>405</v>
          </cell>
        </row>
        <row r="98">
          <cell r="K98">
            <v>405</v>
          </cell>
        </row>
        <row r="99">
          <cell r="K99">
            <v>406</v>
          </cell>
        </row>
        <row r="100">
          <cell r="K100">
            <v>403</v>
          </cell>
        </row>
        <row r="101">
          <cell r="K101">
            <v>405</v>
          </cell>
        </row>
        <row r="102">
          <cell r="K102">
            <v>405</v>
          </cell>
        </row>
        <row r="103">
          <cell r="K103">
            <v>403</v>
          </cell>
        </row>
        <row r="104">
          <cell r="K104">
            <v>405</v>
          </cell>
        </row>
        <row r="105">
          <cell r="K105">
            <v>405</v>
          </cell>
        </row>
        <row r="106">
          <cell r="K106">
            <v>402</v>
          </cell>
        </row>
        <row r="107">
          <cell r="K107">
            <v>405</v>
          </cell>
        </row>
        <row r="108">
          <cell r="K108">
            <v>405</v>
          </cell>
        </row>
        <row r="109">
          <cell r="K109">
            <v>204</v>
          </cell>
        </row>
        <row r="110">
          <cell r="K110">
            <v>405</v>
          </cell>
        </row>
        <row r="111">
          <cell r="K111">
            <v>405</v>
          </cell>
        </row>
        <row r="112">
          <cell r="K112">
            <v>405</v>
          </cell>
        </row>
        <row r="113">
          <cell r="K113">
            <v>405</v>
          </cell>
        </row>
        <row r="114">
          <cell r="K114">
            <v>401</v>
          </cell>
        </row>
        <row r="115">
          <cell r="K115">
            <v>405</v>
          </cell>
        </row>
        <row r="116">
          <cell r="K116">
            <v>405</v>
          </cell>
        </row>
        <row r="117">
          <cell r="K117">
            <v>405</v>
          </cell>
        </row>
        <row r="118">
          <cell r="K118">
            <v>405</v>
          </cell>
        </row>
        <row r="119">
          <cell r="K119">
            <v>404</v>
          </cell>
        </row>
        <row r="120">
          <cell r="K120">
            <v>404</v>
          </cell>
        </row>
        <row r="121">
          <cell r="K121">
            <v>405</v>
          </cell>
        </row>
        <row r="122">
          <cell r="K122">
            <v>403</v>
          </cell>
        </row>
        <row r="123">
          <cell r="K123">
            <v>999</v>
          </cell>
        </row>
        <row r="124">
          <cell r="K124">
            <v>703</v>
          </cell>
        </row>
        <row r="125">
          <cell r="K125">
            <v>405</v>
          </cell>
        </row>
        <row r="126">
          <cell r="K126">
            <v>405</v>
          </cell>
        </row>
        <row r="127">
          <cell r="K127">
            <v>999</v>
          </cell>
        </row>
        <row r="128">
          <cell r="K128">
            <v>405</v>
          </cell>
        </row>
        <row r="129">
          <cell r="K129">
            <v>403</v>
          </cell>
        </row>
        <row r="130">
          <cell r="K130">
            <v>405</v>
          </cell>
        </row>
        <row r="131">
          <cell r="K131">
            <v>405</v>
          </cell>
        </row>
        <row r="132">
          <cell r="K132">
            <v>401</v>
          </cell>
        </row>
        <row r="133">
          <cell r="K133">
            <v>405</v>
          </cell>
        </row>
        <row r="134">
          <cell r="K134">
            <v>999</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baike.baidu.com/item/%E6%9C%B1%E4%BA%A5/5997537?fromModule=lemma_inlink" TargetMode="External"/><Relationship Id="rId1" Type="http://schemas.openxmlformats.org/officeDocument/2006/relationships/hyperlink" Target="https://baike.baidu.com/item/%E9%8A%8A/0?fromModule=lemma_inlink"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R683"/>
  <sheetViews>
    <sheetView tabSelected="1" workbookViewId="0">
      <pane xSplit="1" ySplit="4" topLeftCell="AY403" activePane="bottomRight" state="frozen"/>
      <selection pane="topRight"/>
      <selection pane="bottomLeft"/>
      <selection pane="bottomRight" activeCell="AZ4" sqref="AZ4"/>
    </sheetView>
  </sheetViews>
  <sheetFormatPr defaultColWidth="9" defaultRowHeight="13.5"/>
  <cols>
    <col min="1" max="1" width="20" customWidth="1"/>
    <col min="2" max="2" width="47.25" customWidth="1"/>
    <col min="3" max="3" width="39.375" customWidth="1"/>
    <col min="4" max="4" width="15.75" customWidth="1"/>
    <col min="5" max="5" width="18.5" customWidth="1"/>
    <col min="6" max="7" width="9" customWidth="1"/>
    <col min="8" max="8" width="12.75" customWidth="1"/>
    <col min="9" max="9" width="14.125" customWidth="1"/>
    <col min="10" max="10" width="9.625" customWidth="1"/>
    <col min="11" max="11" width="12.5" customWidth="1"/>
    <col min="12" max="13" width="9" customWidth="1"/>
    <col min="14" max="14" width="11.875" customWidth="1"/>
    <col min="15" max="15" width="17.25" customWidth="1"/>
    <col min="16" max="16" width="14.5" customWidth="1"/>
    <col min="17" max="17" width="31.25" customWidth="1"/>
    <col min="18" max="18" width="28.5" customWidth="1"/>
    <col min="19" max="19" width="18.875" customWidth="1"/>
    <col min="20" max="20" width="62.125" customWidth="1"/>
    <col min="21" max="24" width="9" customWidth="1"/>
    <col min="25" max="25" width="45.375" customWidth="1"/>
    <col min="26" max="27" width="9" customWidth="1"/>
    <col min="28" max="28" width="11.875" customWidth="1"/>
    <col min="29" max="29" width="64.125" customWidth="1"/>
    <col min="30" max="30" width="18.875" customWidth="1"/>
    <col min="31" max="34" width="9" customWidth="1"/>
    <col min="35" max="35" width="17.5" customWidth="1"/>
    <col min="36" max="37" width="9" customWidth="1"/>
    <col min="38" max="38" width="19.625" customWidth="1"/>
    <col min="39" max="40" width="9" customWidth="1"/>
    <col min="41" max="41" width="15.25" customWidth="1"/>
    <col min="42" max="49" width="9" customWidth="1"/>
    <col min="50" max="50" width="27.5" customWidth="1"/>
    <col min="51" max="51" width="24.625" customWidth="1"/>
    <col min="52" max="52" width="21" customWidth="1"/>
    <col min="53" max="53" width="16.25" customWidth="1"/>
    <col min="54" max="54" width="14.625" customWidth="1"/>
    <col min="55" max="56" width="11.625" customWidth="1"/>
    <col min="57" max="57" width="18.125" customWidth="1"/>
    <col min="58" max="58" width="39.25" customWidth="1"/>
    <col min="59" max="61" width="18.5" customWidth="1"/>
    <col min="62" max="62" width="9" customWidth="1"/>
    <col min="63" max="63" width="19" customWidth="1"/>
    <col min="64" max="64" width="45" customWidth="1"/>
    <col min="65" max="65" width="19" customWidth="1"/>
    <col min="66" max="67" width="40.5" customWidth="1"/>
    <col min="68" max="68" width="9.625" customWidth="1"/>
    <col min="69" max="69" width="15" customWidth="1"/>
  </cols>
  <sheetData>
    <row r="1" spans="1:70" ht="16.5">
      <c r="A1" s="26" t="s">
        <v>0</v>
      </c>
      <c r="B1" s="26" t="s">
        <v>1</v>
      </c>
      <c r="C1" s="27"/>
      <c r="D1" s="26" t="s">
        <v>2</v>
      </c>
      <c r="E1" s="26" t="s">
        <v>3</v>
      </c>
      <c r="H1" s="28">
        <f>2019-1987</f>
        <v>32</v>
      </c>
      <c r="T1" s="28"/>
      <c r="BP1" s="28"/>
    </row>
    <row r="2" spans="1:70" ht="16.5">
      <c r="A2" s="26" t="s">
        <v>4</v>
      </c>
      <c r="B2" s="26" t="s">
        <v>5</v>
      </c>
      <c r="E2" s="26" t="s">
        <v>6</v>
      </c>
    </row>
    <row r="3" spans="1:70" ht="47.25" customHeight="1">
      <c r="A3" s="26" t="s">
        <v>7</v>
      </c>
      <c r="B3" s="29" t="s">
        <v>8</v>
      </c>
      <c r="C3" s="27" t="s">
        <v>9</v>
      </c>
      <c r="E3" s="26" t="s">
        <v>10</v>
      </c>
      <c r="F3" s="26" t="s">
        <v>11</v>
      </c>
      <c r="G3" s="26" t="s">
        <v>12</v>
      </c>
      <c r="H3" s="26" t="s">
        <v>13</v>
      </c>
      <c r="I3" s="26" t="s">
        <v>14</v>
      </c>
      <c r="J3" s="26" t="s">
        <v>15</v>
      </c>
      <c r="K3" s="26" t="s">
        <v>16</v>
      </c>
      <c r="L3" s="26" t="s">
        <v>17</v>
      </c>
      <c r="M3" s="26" t="s">
        <v>18</v>
      </c>
      <c r="N3" s="26" t="s">
        <v>19</v>
      </c>
      <c r="O3" s="26" t="s">
        <v>20</v>
      </c>
      <c r="P3" s="26" t="s">
        <v>21</v>
      </c>
      <c r="Q3" s="26" t="s">
        <v>22</v>
      </c>
      <c r="R3" s="26" t="s">
        <v>23</v>
      </c>
      <c r="S3" s="26" t="s">
        <v>24</v>
      </c>
      <c r="T3" s="26" t="s">
        <v>25</v>
      </c>
      <c r="U3" s="26" t="s">
        <v>26</v>
      </c>
      <c r="V3" s="26" t="s">
        <v>27</v>
      </c>
      <c r="W3" s="26" t="s">
        <v>28</v>
      </c>
      <c r="X3" s="26" t="s">
        <v>29</v>
      </c>
      <c r="Y3" s="29" t="s">
        <v>30</v>
      </c>
      <c r="Z3" s="26" t="s">
        <v>31</v>
      </c>
      <c r="AA3" s="26" t="s">
        <v>32</v>
      </c>
      <c r="AB3" s="26" t="s">
        <v>33</v>
      </c>
      <c r="AC3" s="32" t="s">
        <v>34</v>
      </c>
      <c r="AD3" s="26" t="s">
        <v>35</v>
      </c>
      <c r="AE3" s="26" t="s">
        <v>36</v>
      </c>
      <c r="AF3" s="33" t="s">
        <v>37</v>
      </c>
      <c r="AG3" s="26" t="s">
        <v>38</v>
      </c>
      <c r="AH3" s="26" t="s">
        <v>39</v>
      </c>
      <c r="AI3" s="26" t="s">
        <v>40</v>
      </c>
      <c r="AJ3" s="26" t="s">
        <v>41</v>
      </c>
      <c r="AK3" s="26" t="s">
        <v>42</v>
      </c>
      <c r="AL3" s="26" t="s">
        <v>43</v>
      </c>
      <c r="AM3" s="26" t="s">
        <v>44</v>
      </c>
      <c r="AN3" s="26" t="s">
        <v>45</v>
      </c>
      <c r="AO3" s="26" t="s">
        <v>46</v>
      </c>
      <c r="AP3" s="26" t="s">
        <v>47</v>
      </c>
      <c r="AQ3" s="26" t="s">
        <v>48</v>
      </c>
      <c r="AR3" s="26" t="s">
        <v>49</v>
      </c>
      <c r="AS3" s="26" t="s">
        <v>50</v>
      </c>
      <c r="AT3" s="26" t="s">
        <v>51</v>
      </c>
      <c r="AU3" s="26" t="s">
        <v>52</v>
      </c>
      <c r="AV3" s="26" t="s">
        <v>53</v>
      </c>
      <c r="AW3" s="26" t="s">
        <v>54</v>
      </c>
      <c r="AX3" s="26" t="s">
        <v>55</v>
      </c>
      <c r="AY3" s="26" t="s">
        <v>56</v>
      </c>
      <c r="AZ3" s="26" t="s">
        <v>57</v>
      </c>
      <c r="BA3" s="26" t="s">
        <v>58</v>
      </c>
      <c r="BB3" s="32" t="s">
        <v>59</v>
      </c>
      <c r="BC3" s="32" t="s">
        <v>60</v>
      </c>
      <c r="BD3" s="34" t="s">
        <v>61</v>
      </c>
      <c r="BE3" s="32" t="s">
        <v>62</v>
      </c>
      <c r="BF3" s="32" t="s">
        <v>63</v>
      </c>
      <c r="BG3" s="32" t="s">
        <v>64</v>
      </c>
      <c r="BH3" s="32" t="s">
        <v>65</v>
      </c>
      <c r="BI3" s="32" t="s">
        <v>66</v>
      </c>
      <c r="BJ3" s="32"/>
      <c r="BK3" s="28" t="s">
        <v>67</v>
      </c>
      <c r="BL3" s="28"/>
      <c r="BM3" s="28"/>
      <c r="BN3" s="28"/>
      <c r="BO3" s="28"/>
      <c r="BP3" s="26" t="s">
        <v>25</v>
      </c>
      <c r="BQ3" s="28" t="s">
        <v>68</v>
      </c>
    </row>
    <row r="4" spans="1:70" ht="23.25" customHeight="1">
      <c r="A4" s="26" t="s">
        <v>69</v>
      </c>
      <c r="B4" s="26" t="s">
        <v>70</v>
      </c>
      <c r="C4" s="27" t="s">
        <v>71</v>
      </c>
      <c r="D4" s="26" t="s">
        <v>72</v>
      </c>
      <c r="E4" s="26" t="s">
        <v>73</v>
      </c>
      <c r="F4" s="26" t="s">
        <v>74</v>
      </c>
      <c r="G4" s="26" t="s">
        <v>75</v>
      </c>
      <c r="H4" s="26" t="s">
        <v>76</v>
      </c>
      <c r="I4" s="26" t="s">
        <v>77</v>
      </c>
      <c r="J4" s="26" t="s">
        <v>78</v>
      </c>
      <c r="K4" s="26" t="s">
        <v>79</v>
      </c>
      <c r="L4" s="26" t="s">
        <v>80</v>
      </c>
      <c r="M4" s="26" t="s">
        <v>81</v>
      </c>
      <c r="N4" s="26" t="s">
        <v>82</v>
      </c>
      <c r="O4" s="26" t="s">
        <v>83</v>
      </c>
      <c r="P4" s="26" t="s">
        <v>84</v>
      </c>
      <c r="Q4" s="26" t="s">
        <v>85</v>
      </c>
      <c r="R4" s="26" t="s">
        <v>86</v>
      </c>
      <c r="S4" s="26" t="s">
        <v>87</v>
      </c>
      <c r="T4" s="26" t="s">
        <v>88</v>
      </c>
      <c r="U4" s="26" t="s">
        <v>89</v>
      </c>
      <c r="V4" s="26" t="s">
        <v>90</v>
      </c>
      <c r="W4" s="26" t="s">
        <v>91</v>
      </c>
      <c r="X4" s="26" t="s">
        <v>92</v>
      </c>
      <c r="Y4" s="26" t="s">
        <v>93</v>
      </c>
      <c r="Z4" s="26" t="s">
        <v>94</v>
      </c>
      <c r="AA4" s="26" t="s">
        <v>95</v>
      </c>
      <c r="AB4" s="26" t="s">
        <v>96</v>
      </c>
      <c r="AC4" s="26" t="s">
        <v>97</v>
      </c>
      <c r="AD4" s="26" t="s">
        <v>98</v>
      </c>
      <c r="AE4" s="26" t="s">
        <v>99</v>
      </c>
      <c r="AF4" s="26" t="s">
        <v>100</v>
      </c>
      <c r="AG4" s="26" t="s">
        <v>101</v>
      </c>
      <c r="AH4" s="26" t="s">
        <v>102</v>
      </c>
      <c r="AI4" s="26" t="s">
        <v>103</v>
      </c>
      <c r="AJ4" s="26" t="s">
        <v>104</v>
      </c>
      <c r="AK4" s="26" t="s">
        <v>105</v>
      </c>
      <c r="AL4" s="26" t="s">
        <v>106</v>
      </c>
      <c r="AM4" s="26" t="s">
        <v>107</v>
      </c>
      <c r="AN4" s="26" t="s">
        <v>108</v>
      </c>
      <c r="AO4" s="26" t="s">
        <v>109</v>
      </c>
      <c r="AP4" s="26" t="s">
        <v>110</v>
      </c>
      <c r="AQ4" s="26" t="s">
        <v>111</v>
      </c>
      <c r="AR4" s="26" t="s">
        <v>112</v>
      </c>
      <c r="AS4" s="26" t="s">
        <v>113</v>
      </c>
      <c r="AT4" s="26" t="s">
        <v>114</v>
      </c>
      <c r="AU4" s="26" t="s">
        <v>115</v>
      </c>
      <c r="AV4" s="26" t="s">
        <v>116</v>
      </c>
      <c r="AW4" s="26" t="s">
        <v>117</v>
      </c>
      <c r="AX4" s="26" t="s">
        <v>118</v>
      </c>
      <c r="AY4" s="26" t="s">
        <v>119</v>
      </c>
      <c r="AZ4" s="54" t="s">
        <v>2408</v>
      </c>
      <c r="BA4" s="26" t="s">
        <v>120</v>
      </c>
      <c r="BB4" s="26" t="s">
        <v>121</v>
      </c>
      <c r="BC4" s="26" t="s">
        <v>122</v>
      </c>
      <c r="BD4" s="34" t="s">
        <v>123</v>
      </c>
      <c r="BE4" s="26" t="s">
        <v>124</v>
      </c>
      <c r="BF4" s="26" t="s">
        <v>125</v>
      </c>
      <c r="BG4" s="26" t="s">
        <v>126</v>
      </c>
      <c r="BH4" s="26" t="s">
        <v>127</v>
      </c>
      <c r="BI4" s="26" t="s">
        <v>128</v>
      </c>
      <c r="BP4" s="26"/>
    </row>
    <row r="5" spans="1:70" ht="15.75" customHeight="1">
      <c r="A5" s="26">
        <v>1</v>
      </c>
      <c r="B5" s="26"/>
      <c r="C5" s="27" t="s">
        <v>129</v>
      </c>
      <c r="D5" s="26">
        <v>0</v>
      </c>
      <c r="E5" s="26">
        <v>0</v>
      </c>
      <c r="F5" s="26">
        <v>0</v>
      </c>
      <c r="G5" s="26">
        <v>0</v>
      </c>
      <c r="I5" s="26">
        <v>0</v>
      </c>
      <c r="L5" s="26">
        <v>0</v>
      </c>
      <c r="M5" s="26">
        <v>0</v>
      </c>
      <c r="N5" s="26"/>
      <c r="P5" s="26">
        <v>0</v>
      </c>
      <c r="Q5" s="26">
        <v>1</v>
      </c>
      <c r="R5" s="26">
        <v>14</v>
      </c>
      <c r="S5" s="26">
        <v>7</v>
      </c>
      <c r="T5" s="26">
        <v>0</v>
      </c>
      <c r="U5" s="26">
        <v>0</v>
      </c>
      <c r="V5" s="26">
        <v>0</v>
      </c>
      <c r="W5" s="26">
        <v>0</v>
      </c>
      <c r="X5" s="26">
        <v>0</v>
      </c>
      <c r="Y5" s="26"/>
      <c r="Z5" s="26">
        <v>0</v>
      </c>
      <c r="AA5" s="26">
        <v>0</v>
      </c>
      <c r="AB5" s="26">
        <v>0</v>
      </c>
      <c r="AC5" s="26">
        <v>0</v>
      </c>
      <c r="AD5" s="26">
        <v>0</v>
      </c>
      <c r="AE5" s="26">
        <v>0</v>
      </c>
      <c r="AF5" s="26">
        <v>0</v>
      </c>
      <c r="AG5" s="26">
        <v>0</v>
      </c>
      <c r="AH5" s="26">
        <v>0</v>
      </c>
      <c r="AI5" s="26">
        <v>0</v>
      </c>
      <c r="AJ5" s="26">
        <v>0</v>
      </c>
      <c r="AK5" s="26">
        <v>0</v>
      </c>
      <c r="AL5" s="26">
        <v>0</v>
      </c>
      <c r="AM5" s="26">
        <v>0</v>
      </c>
      <c r="AN5" s="26">
        <v>0</v>
      </c>
      <c r="AO5" s="26">
        <v>0</v>
      </c>
      <c r="AP5" s="26">
        <v>0</v>
      </c>
      <c r="AQ5" s="26">
        <v>0</v>
      </c>
      <c r="AR5" s="26">
        <v>0</v>
      </c>
      <c r="AS5" s="26">
        <v>0</v>
      </c>
      <c r="AT5" s="26">
        <v>0</v>
      </c>
      <c r="AU5" s="26">
        <v>0</v>
      </c>
      <c r="AV5" s="26">
        <v>0</v>
      </c>
      <c r="AW5" s="26">
        <v>0</v>
      </c>
      <c r="AX5" s="26">
        <v>0</v>
      </c>
      <c r="AY5" s="26">
        <v>0</v>
      </c>
      <c r="AZ5" s="26">
        <v>0</v>
      </c>
      <c r="BA5" s="26">
        <v>0</v>
      </c>
      <c r="BB5" s="26">
        <v>0</v>
      </c>
      <c r="BC5" s="26">
        <v>0</v>
      </c>
      <c r="BD5" s="26">
        <v>0</v>
      </c>
      <c r="BE5" s="26">
        <v>500000</v>
      </c>
      <c r="BF5" s="26" t="s">
        <v>130</v>
      </c>
      <c r="BG5" s="26">
        <v>500000</v>
      </c>
      <c r="BH5" s="26">
        <f>IF(BG5=0,0,BG5*3)</f>
        <v>1500000</v>
      </c>
      <c r="BI5" s="26">
        <v>1</v>
      </c>
      <c r="BK5" s="26" t="s">
        <v>131</v>
      </c>
      <c r="BL5" s="26"/>
      <c r="BM5" s="26"/>
      <c r="BN5" s="26"/>
      <c r="BO5" s="26"/>
      <c r="BP5" s="26">
        <v>0</v>
      </c>
      <c r="BR5" s="26" t="s">
        <v>131</v>
      </c>
    </row>
    <row r="6" spans="1:70" ht="15.75" customHeight="1">
      <c r="A6" s="26">
        <v>2</v>
      </c>
      <c r="B6" s="26"/>
      <c r="C6" s="27" t="s">
        <v>132</v>
      </c>
      <c r="D6" s="26">
        <v>0</v>
      </c>
      <c r="E6" s="26">
        <v>0</v>
      </c>
      <c r="F6" s="26">
        <v>0</v>
      </c>
      <c r="G6" s="26">
        <v>0</v>
      </c>
      <c r="I6" s="26">
        <v>0</v>
      </c>
      <c r="L6" s="26">
        <v>0</v>
      </c>
      <c r="M6" s="26">
        <v>0</v>
      </c>
      <c r="N6" s="26"/>
      <c r="P6" s="26">
        <v>0</v>
      </c>
      <c r="Q6" s="26">
        <v>1</v>
      </c>
      <c r="R6" s="26">
        <v>14</v>
      </c>
      <c r="S6" s="26">
        <v>7</v>
      </c>
      <c r="T6" s="26">
        <v>0</v>
      </c>
      <c r="U6" s="26">
        <v>0</v>
      </c>
      <c r="V6" s="26">
        <v>0</v>
      </c>
      <c r="W6" s="26">
        <v>0</v>
      </c>
      <c r="X6" s="26">
        <v>0</v>
      </c>
      <c r="Y6" s="26"/>
      <c r="Z6" s="26">
        <v>0</v>
      </c>
      <c r="AA6" s="26">
        <v>0</v>
      </c>
      <c r="AB6" s="26">
        <v>0</v>
      </c>
      <c r="AC6" s="26">
        <v>0</v>
      </c>
      <c r="AD6" s="26">
        <v>0</v>
      </c>
      <c r="AE6" s="26">
        <v>0</v>
      </c>
      <c r="AF6" s="26">
        <v>0</v>
      </c>
      <c r="AG6" s="26">
        <v>0</v>
      </c>
      <c r="AH6" s="26">
        <v>0</v>
      </c>
      <c r="AI6" s="26">
        <v>0</v>
      </c>
      <c r="AJ6" s="26">
        <v>0</v>
      </c>
      <c r="AK6" s="26">
        <v>0</v>
      </c>
      <c r="AL6" s="26">
        <v>0</v>
      </c>
      <c r="AM6" s="26">
        <v>0</v>
      </c>
      <c r="AN6" s="26">
        <v>0</v>
      </c>
      <c r="AO6" s="26">
        <v>0</v>
      </c>
      <c r="AP6" s="26">
        <v>0</v>
      </c>
      <c r="AQ6" s="26">
        <v>0</v>
      </c>
      <c r="AR6" s="26">
        <v>0</v>
      </c>
      <c r="AS6" s="26">
        <v>0</v>
      </c>
      <c r="AT6" s="26">
        <v>0</v>
      </c>
      <c r="AU6" s="26">
        <v>0</v>
      </c>
      <c r="AV6" s="26">
        <v>0</v>
      </c>
      <c r="AW6" s="26">
        <v>0</v>
      </c>
      <c r="AX6" s="26">
        <v>0</v>
      </c>
      <c r="AY6" s="26">
        <v>0</v>
      </c>
      <c r="AZ6" s="26">
        <v>0</v>
      </c>
      <c r="BA6" s="26">
        <v>0</v>
      </c>
      <c r="BB6" s="26">
        <v>0</v>
      </c>
      <c r="BC6" s="26">
        <v>0</v>
      </c>
      <c r="BD6" s="26">
        <v>0</v>
      </c>
      <c r="BE6" s="26">
        <v>30000</v>
      </c>
      <c r="BF6" s="26" t="s">
        <v>133</v>
      </c>
      <c r="BG6" s="26">
        <v>30000</v>
      </c>
      <c r="BH6" s="26">
        <f>IF(BG6=0,0,BG6*3)</f>
        <v>90000</v>
      </c>
      <c r="BI6" s="26">
        <v>1</v>
      </c>
      <c r="BK6" s="26" t="s">
        <v>134</v>
      </c>
      <c r="BL6" s="26"/>
      <c r="BM6" s="26"/>
      <c r="BN6" s="26"/>
      <c r="BO6" s="26"/>
      <c r="BP6" s="26">
        <v>0</v>
      </c>
      <c r="BR6" s="26" t="s">
        <v>134</v>
      </c>
    </row>
    <row r="7" spans="1:70" ht="15.75" customHeight="1">
      <c r="A7" s="26">
        <v>3</v>
      </c>
      <c r="B7" s="26"/>
      <c r="C7" s="27" t="s">
        <v>135</v>
      </c>
      <c r="D7" s="26">
        <v>0</v>
      </c>
      <c r="E7" s="26">
        <v>0</v>
      </c>
      <c r="F7" s="26">
        <v>0</v>
      </c>
      <c r="G7" s="26">
        <v>0</v>
      </c>
      <c r="I7" s="26">
        <v>0</v>
      </c>
      <c r="L7" s="26">
        <v>0</v>
      </c>
      <c r="M7" s="26">
        <v>0</v>
      </c>
      <c r="P7" s="26">
        <v>0</v>
      </c>
      <c r="Q7" s="26">
        <v>1</v>
      </c>
      <c r="R7" s="26">
        <v>14</v>
      </c>
      <c r="S7" s="26">
        <v>7</v>
      </c>
      <c r="T7" s="26">
        <v>0</v>
      </c>
      <c r="U7" s="26">
        <v>0</v>
      </c>
      <c r="V7" s="26">
        <v>0</v>
      </c>
      <c r="W7" s="26">
        <v>0</v>
      </c>
      <c r="X7" s="26">
        <v>0</v>
      </c>
      <c r="Y7" s="26"/>
      <c r="Z7" s="26">
        <v>0</v>
      </c>
      <c r="AA7" s="26">
        <v>0</v>
      </c>
      <c r="AB7" s="26">
        <v>0</v>
      </c>
      <c r="AC7" s="26">
        <v>0</v>
      </c>
      <c r="AD7" s="26">
        <v>0</v>
      </c>
      <c r="AE7" s="26">
        <v>0</v>
      </c>
      <c r="AF7" s="26">
        <v>0</v>
      </c>
      <c r="AG7" s="26">
        <v>0</v>
      </c>
      <c r="AH7" s="26">
        <v>0</v>
      </c>
      <c r="AI7" s="26">
        <v>0</v>
      </c>
      <c r="AJ7" s="26">
        <v>0</v>
      </c>
      <c r="AK7" s="26">
        <v>0</v>
      </c>
      <c r="AL7" s="26">
        <v>0</v>
      </c>
      <c r="AM7" s="26">
        <v>0</v>
      </c>
      <c r="AN7" s="26">
        <v>0</v>
      </c>
      <c r="AO7" s="26">
        <v>0</v>
      </c>
      <c r="AP7" s="26">
        <v>0</v>
      </c>
      <c r="AQ7" s="26">
        <v>0</v>
      </c>
      <c r="AR7" s="26">
        <v>0</v>
      </c>
      <c r="AS7" s="26">
        <v>0</v>
      </c>
      <c r="AT7" s="26">
        <v>0</v>
      </c>
      <c r="AU7" s="26">
        <v>0</v>
      </c>
      <c r="AV7" s="26">
        <v>0</v>
      </c>
      <c r="AW7" s="26">
        <v>0</v>
      </c>
      <c r="AX7" s="26">
        <v>0</v>
      </c>
      <c r="AY7" s="26">
        <v>0</v>
      </c>
      <c r="AZ7" s="26">
        <v>0</v>
      </c>
      <c r="BA7" s="26">
        <v>0</v>
      </c>
      <c r="BB7" s="26">
        <v>0</v>
      </c>
      <c r="BC7" s="26">
        <v>0</v>
      </c>
      <c r="BD7" s="26">
        <v>0</v>
      </c>
      <c r="BE7" s="26">
        <v>500</v>
      </c>
      <c r="BF7" s="26" t="s">
        <v>136</v>
      </c>
      <c r="BG7" s="26">
        <v>0</v>
      </c>
      <c r="BH7" s="26">
        <f>IF(BG7=0,0,BG7*3)</f>
        <v>0</v>
      </c>
      <c r="BI7" s="26">
        <v>1</v>
      </c>
      <c r="BK7" s="26" t="s">
        <v>137</v>
      </c>
      <c r="BL7" s="26"/>
      <c r="BM7" s="26"/>
      <c r="BN7" s="26"/>
      <c r="BO7" s="26"/>
      <c r="BP7" s="26">
        <v>0</v>
      </c>
      <c r="BR7" s="26" t="s">
        <v>137</v>
      </c>
    </row>
    <row r="8" spans="1:70" ht="15.75" customHeight="1">
      <c r="A8" s="26">
        <v>4</v>
      </c>
      <c r="B8" s="26"/>
      <c r="C8" s="27" t="s">
        <v>138</v>
      </c>
      <c r="D8" s="26">
        <v>0</v>
      </c>
      <c r="E8" s="26">
        <v>0</v>
      </c>
      <c r="F8" s="26">
        <v>0</v>
      </c>
      <c r="G8" s="26">
        <v>0</v>
      </c>
      <c r="I8" s="26">
        <v>0</v>
      </c>
      <c r="L8" s="26">
        <v>0</v>
      </c>
      <c r="M8" s="26">
        <v>0</v>
      </c>
      <c r="N8" s="26"/>
      <c r="P8" s="26">
        <v>0</v>
      </c>
      <c r="Q8" s="26">
        <v>1</v>
      </c>
      <c r="R8" s="26">
        <v>14</v>
      </c>
      <c r="S8" s="26">
        <v>7</v>
      </c>
      <c r="T8" s="26">
        <v>0</v>
      </c>
      <c r="U8" s="26">
        <v>0</v>
      </c>
      <c r="V8" s="26">
        <v>0</v>
      </c>
      <c r="W8" s="26">
        <v>0</v>
      </c>
      <c r="X8" s="26">
        <v>0</v>
      </c>
      <c r="Y8" s="26"/>
      <c r="Z8" s="26">
        <v>0</v>
      </c>
      <c r="AA8" s="26">
        <v>0</v>
      </c>
      <c r="AB8" s="26">
        <v>0</v>
      </c>
      <c r="AC8" s="26">
        <v>0</v>
      </c>
      <c r="AD8" s="26">
        <v>0</v>
      </c>
      <c r="AE8" s="26">
        <v>0</v>
      </c>
      <c r="AF8" s="26">
        <v>0</v>
      </c>
      <c r="AG8" s="26">
        <v>0</v>
      </c>
      <c r="AH8" s="26">
        <v>0</v>
      </c>
      <c r="AI8" s="26">
        <v>0</v>
      </c>
      <c r="AJ8" s="26">
        <v>0</v>
      </c>
      <c r="AK8" s="26">
        <v>0</v>
      </c>
      <c r="AL8" s="26">
        <v>0</v>
      </c>
      <c r="AM8" s="26">
        <v>0</v>
      </c>
      <c r="AN8" s="26">
        <v>0</v>
      </c>
      <c r="AO8" s="26">
        <v>0</v>
      </c>
      <c r="AP8" s="26">
        <v>0</v>
      </c>
      <c r="AQ8" s="26">
        <v>0</v>
      </c>
      <c r="AR8" s="26">
        <v>0</v>
      </c>
      <c r="AS8" s="26">
        <v>0</v>
      </c>
      <c r="AT8" s="26">
        <v>0</v>
      </c>
      <c r="AU8" s="26">
        <v>0</v>
      </c>
      <c r="AV8" s="26">
        <v>0</v>
      </c>
      <c r="AW8" s="26">
        <v>0</v>
      </c>
      <c r="AX8" s="26">
        <v>0</v>
      </c>
      <c r="AY8" s="26">
        <v>0</v>
      </c>
      <c r="AZ8" s="26">
        <v>0</v>
      </c>
      <c r="BA8" s="26">
        <v>0</v>
      </c>
      <c r="BB8" s="26">
        <v>0</v>
      </c>
      <c r="BC8" s="26">
        <v>0</v>
      </c>
      <c r="BD8" s="26">
        <v>0</v>
      </c>
      <c r="BE8" s="26">
        <v>10000</v>
      </c>
      <c r="BF8" s="26"/>
      <c r="BG8" s="26">
        <v>0</v>
      </c>
      <c r="BH8" s="26">
        <f>IF(BG8=0,0,BG8*3)</f>
        <v>0</v>
      </c>
      <c r="BI8" s="26">
        <v>1</v>
      </c>
      <c r="BK8" s="26" t="s">
        <v>139</v>
      </c>
      <c r="BL8" s="26"/>
      <c r="BM8" s="26"/>
      <c r="BN8" s="26"/>
      <c r="BO8" s="26"/>
      <c r="BP8" s="26">
        <v>0</v>
      </c>
      <c r="BR8" s="26" t="s">
        <v>139</v>
      </c>
    </row>
    <row r="9" spans="1:70" ht="15.75" customHeight="1">
      <c r="A9" s="26">
        <v>5</v>
      </c>
      <c r="B9" s="26"/>
      <c r="C9" s="27" t="s">
        <v>140</v>
      </c>
      <c r="D9" s="26">
        <v>0</v>
      </c>
      <c r="E9" s="26">
        <v>0</v>
      </c>
      <c r="F9" s="26">
        <v>0</v>
      </c>
      <c r="G9" s="26">
        <v>0</v>
      </c>
      <c r="I9" s="26">
        <v>0</v>
      </c>
      <c r="L9" s="26">
        <v>0</v>
      </c>
      <c r="M9" s="26">
        <v>0</v>
      </c>
      <c r="P9" s="26">
        <v>0</v>
      </c>
      <c r="Q9" s="26">
        <v>1</v>
      </c>
      <c r="R9" s="26">
        <v>14</v>
      </c>
      <c r="S9" s="26">
        <v>7</v>
      </c>
      <c r="T9" s="26">
        <v>0</v>
      </c>
      <c r="U9" s="26">
        <v>0</v>
      </c>
      <c r="V9" s="26">
        <v>0</v>
      </c>
      <c r="W9" s="26">
        <v>0</v>
      </c>
      <c r="X9" s="26">
        <v>0</v>
      </c>
      <c r="Y9" s="26"/>
      <c r="Z9" s="26">
        <v>0</v>
      </c>
      <c r="AA9" s="26">
        <v>0</v>
      </c>
      <c r="AB9" s="26">
        <v>0</v>
      </c>
      <c r="AC9" s="26">
        <v>0</v>
      </c>
      <c r="AD9" s="26">
        <v>0</v>
      </c>
      <c r="AE9" s="26">
        <v>0</v>
      </c>
      <c r="AF9" s="26">
        <v>0</v>
      </c>
      <c r="AG9" s="26">
        <v>0</v>
      </c>
      <c r="AH9" s="26">
        <v>0</v>
      </c>
      <c r="AI9" s="26">
        <v>0</v>
      </c>
      <c r="AJ9" s="26">
        <v>0</v>
      </c>
      <c r="AK9" s="26">
        <v>0</v>
      </c>
      <c r="AL9" s="26">
        <v>0</v>
      </c>
      <c r="AM9" s="26">
        <v>0</v>
      </c>
      <c r="AN9" s="26">
        <v>0</v>
      </c>
      <c r="AO9" s="26">
        <v>0</v>
      </c>
      <c r="AP9" s="26">
        <v>0</v>
      </c>
      <c r="AQ9" s="26">
        <v>0</v>
      </c>
      <c r="AR9" s="26">
        <v>0</v>
      </c>
      <c r="AS9" s="26">
        <v>0</v>
      </c>
      <c r="AT9" s="26">
        <v>0</v>
      </c>
      <c r="AU9" s="26">
        <v>0</v>
      </c>
      <c r="AV9" s="26">
        <v>0</v>
      </c>
      <c r="AW9" s="26">
        <v>0</v>
      </c>
      <c r="AX9" s="26">
        <v>0</v>
      </c>
      <c r="AY9" s="26">
        <v>0</v>
      </c>
      <c r="AZ9" s="26">
        <v>0</v>
      </c>
      <c r="BA9" s="26">
        <v>0</v>
      </c>
      <c r="BB9" s="26">
        <v>0</v>
      </c>
      <c r="BC9" s="26">
        <v>0</v>
      </c>
      <c r="BD9" s="26">
        <v>0</v>
      </c>
      <c r="BE9" s="26">
        <v>300</v>
      </c>
      <c r="BF9" s="26" t="s">
        <v>141</v>
      </c>
      <c r="BG9" s="26">
        <v>1500</v>
      </c>
      <c r="BH9" s="26">
        <v>3000</v>
      </c>
      <c r="BI9" s="26">
        <v>1</v>
      </c>
      <c r="BK9" s="26" t="s">
        <v>142</v>
      </c>
      <c r="BL9" s="26"/>
      <c r="BM9" s="26"/>
      <c r="BN9" s="26"/>
      <c r="BO9" s="26"/>
      <c r="BP9" s="26">
        <v>0</v>
      </c>
      <c r="BR9" s="26" t="s">
        <v>142</v>
      </c>
    </row>
    <row r="10" spans="1:70" ht="15.75" customHeight="1">
      <c r="A10" s="26">
        <v>6</v>
      </c>
      <c r="B10" s="26"/>
      <c r="C10" s="27" t="s">
        <v>143</v>
      </c>
      <c r="D10" s="26">
        <v>0</v>
      </c>
      <c r="E10" s="26">
        <v>0</v>
      </c>
      <c r="F10" s="26">
        <v>0</v>
      </c>
      <c r="G10" s="26">
        <v>0</v>
      </c>
      <c r="I10" s="26">
        <v>0</v>
      </c>
      <c r="L10" s="26">
        <v>0</v>
      </c>
      <c r="M10" s="26">
        <v>0</v>
      </c>
      <c r="N10" s="28"/>
      <c r="P10" s="26">
        <v>0</v>
      </c>
      <c r="Q10" s="26">
        <v>1</v>
      </c>
      <c r="R10" s="26">
        <v>14</v>
      </c>
      <c r="S10" s="26">
        <v>7</v>
      </c>
      <c r="T10" s="26">
        <v>0</v>
      </c>
      <c r="U10" s="26">
        <v>0</v>
      </c>
      <c r="V10" s="26">
        <v>0</v>
      </c>
      <c r="W10" s="26">
        <v>0</v>
      </c>
      <c r="X10" s="26">
        <v>0</v>
      </c>
      <c r="Y10" s="26"/>
      <c r="Z10" s="26">
        <v>0</v>
      </c>
      <c r="AA10" s="26">
        <v>0</v>
      </c>
      <c r="AB10" s="26">
        <v>0</v>
      </c>
      <c r="AC10" s="26">
        <v>0</v>
      </c>
      <c r="AD10" s="26">
        <v>0</v>
      </c>
      <c r="AE10" s="26">
        <v>0</v>
      </c>
      <c r="AF10" s="26">
        <v>0</v>
      </c>
      <c r="AG10" s="26">
        <v>0</v>
      </c>
      <c r="AH10" s="26">
        <v>0</v>
      </c>
      <c r="AI10" s="26">
        <v>0</v>
      </c>
      <c r="AJ10" s="26">
        <v>0</v>
      </c>
      <c r="AK10" s="26">
        <v>0</v>
      </c>
      <c r="AL10" s="26">
        <v>0</v>
      </c>
      <c r="AM10" s="26">
        <v>0</v>
      </c>
      <c r="AN10" s="26">
        <v>0</v>
      </c>
      <c r="AO10" s="26">
        <v>0</v>
      </c>
      <c r="AP10" s="26">
        <v>0</v>
      </c>
      <c r="AQ10" s="26">
        <v>0</v>
      </c>
      <c r="AR10" s="26">
        <v>0</v>
      </c>
      <c r="AS10" s="26">
        <v>0</v>
      </c>
      <c r="AT10" s="26">
        <v>0</v>
      </c>
      <c r="AU10" s="26">
        <v>0</v>
      </c>
      <c r="AV10" s="26">
        <v>0</v>
      </c>
      <c r="AW10" s="26">
        <v>0</v>
      </c>
      <c r="AX10" s="26">
        <v>0</v>
      </c>
      <c r="AY10" s="26">
        <v>0</v>
      </c>
      <c r="AZ10" s="26">
        <v>0</v>
      </c>
      <c r="BA10" s="26">
        <v>0</v>
      </c>
      <c r="BB10" s="26">
        <v>0</v>
      </c>
      <c r="BC10" s="26">
        <v>0</v>
      </c>
      <c r="BD10" s="26">
        <v>0</v>
      </c>
      <c r="BE10" s="26">
        <v>60</v>
      </c>
      <c r="BF10" s="26" t="s">
        <v>144</v>
      </c>
      <c r="BG10" s="26">
        <v>60</v>
      </c>
      <c r="BH10" s="26">
        <f>IF(BG10=0,0,BG10*3)</f>
        <v>180</v>
      </c>
      <c r="BI10" s="26">
        <v>1</v>
      </c>
      <c r="BK10" s="26" t="s">
        <v>145</v>
      </c>
      <c r="BL10" s="26"/>
      <c r="BM10" s="26"/>
      <c r="BN10" s="26"/>
      <c r="BO10" s="26"/>
      <c r="BP10" s="26">
        <v>0</v>
      </c>
      <c r="BR10" s="26" t="s">
        <v>145</v>
      </c>
    </row>
    <row r="11" spans="1:70" ht="15.75" customHeight="1">
      <c r="A11" s="26">
        <v>7</v>
      </c>
      <c r="B11" s="26"/>
      <c r="C11" s="27" t="s">
        <v>146</v>
      </c>
      <c r="D11" s="26">
        <v>0</v>
      </c>
      <c r="E11" s="26">
        <v>0</v>
      </c>
      <c r="F11" s="26">
        <v>0</v>
      </c>
      <c r="G11" s="26">
        <v>0</v>
      </c>
      <c r="I11" s="26">
        <v>0</v>
      </c>
      <c r="L11" s="26">
        <v>0</v>
      </c>
      <c r="M11" s="26">
        <v>0</v>
      </c>
      <c r="N11" s="26"/>
      <c r="P11" s="26">
        <v>0</v>
      </c>
      <c r="Q11" s="26">
        <v>1</v>
      </c>
      <c r="R11" s="26">
        <v>14</v>
      </c>
      <c r="S11" s="26">
        <v>7</v>
      </c>
      <c r="T11" s="26">
        <v>0</v>
      </c>
      <c r="U11" s="26">
        <v>0</v>
      </c>
      <c r="V11" s="26">
        <v>0</v>
      </c>
      <c r="W11" s="26">
        <v>0</v>
      </c>
      <c r="X11" s="26">
        <v>0</v>
      </c>
      <c r="Y11" s="26"/>
      <c r="Z11" s="26">
        <v>0</v>
      </c>
      <c r="AA11" s="26">
        <v>0</v>
      </c>
      <c r="AB11" s="26">
        <v>0</v>
      </c>
      <c r="AC11" s="26">
        <v>0</v>
      </c>
      <c r="AD11" s="26">
        <v>0</v>
      </c>
      <c r="AE11" s="26">
        <v>0</v>
      </c>
      <c r="AF11" s="26">
        <v>0</v>
      </c>
      <c r="AG11" s="26">
        <v>0</v>
      </c>
      <c r="AH11" s="26">
        <v>0</v>
      </c>
      <c r="AI11" s="26">
        <v>0</v>
      </c>
      <c r="AJ11" s="26">
        <v>0</v>
      </c>
      <c r="AK11" s="26">
        <v>0</v>
      </c>
      <c r="AL11" s="26">
        <v>0</v>
      </c>
      <c r="AM11" s="26">
        <v>0</v>
      </c>
      <c r="AN11" s="26">
        <v>0</v>
      </c>
      <c r="AO11" s="26">
        <v>0</v>
      </c>
      <c r="AP11" s="26">
        <v>0</v>
      </c>
      <c r="AQ11" s="26">
        <v>0</v>
      </c>
      <c r="AR11" s="26">
        <v>0</v>
      </c>
      <c r="AS11" s="26">
        <v>0</v>
      </c>
      <c r="AT11" s="26">
        <v>0</v>
      </c>
      <c r="AU11" s="26">
        <v>0</v>
      </c>
      <c r="AV11" s="26">
        <v>0</v>
      </c>
      <c r="AW11" s="26">
        <v>0</v>
      </c>
      <c r="AX11" s="26">
        <v>0</v>
      </c>
      <c r="AY11" s="26">
        <v>0</v>
      </c>
      <c r="AZ11" s="26">
        <v>0</v>
      </c>
      <c r="BA11" s="26">
        <v>0</v>
      </c>
      <c r="BB11" s="26">
        <v>0</v>
      </c>
      <c r="BC11" s="26">
        <v>0</v>
      </c>
      <c r="BD11" s="26">
        <v>0</v>
      </c>
      <c r="BE11" s="26">
        <v>3000</v>
      </c>
      <c r="BF11" s="26"/>
      <c r="BG11" s="26">
        <v>9000</v>
      </c>
      <c r="BH11" s="26">
        <v>9000</v>
      </c>
      <c r="BI11" s="26">
        <v>1</v>
      </c>
      <c r="BK11" s="26" t="s">
        <v>147</v>
      </c>
      <c r="BL11" s="26"/>
      <c r="BM11" s="26"/>
      <c r="BN11" s="26"/>
      <c r="BO11" s="26"/>
      <c r="BP11" s="26">
        <v>0</v>
      </c>
      <c r="BR11" s="26" t="s">
        <v>147</v>
      </c>
    </row>
    <row r="12" spans="1:70" ht="16.5">
      <c r="A12" s="26">
        <v>95</v>
      </c>
      <c r="B12" s="26"/>
      <c r="C12" s="27" t="s">
        <v>148</v>
      </c>
      <c r="D12" s="26">
        <v>0</v>
      </c>
      <c r="E12" s="26">
        <v>0</v>
      </c>
      <c r="F12" s="26">
        <v>0</v>
      </c>
      <c r="G12" s="26">
        <v>0</v>
      </c>
      <c r="I12" s="26">
        <v>0</v>
      </c>
      <c r="L12" s="26">
        <v>0</v>
      </c>
      <c r="M12" s="26">
        <v>0</v>
      </c>
      <c r="N12" s="26"/>
      <c r="P12" s="26">
        <v>0</v>
      </c>
      <c r="Q12" s="26">
        <v>1</v>
      </c>
      <c r="R12" s="26">
        <v>14</v>
      </c>
      <c r="S12" s="26">
        <v>7</v>
      </c>
      <c r="T12" s="26">
        <v>0</v>
      </c>
      <c r="U12" s="26">
        <v>0</v>
      </c>
      <c r="V12" s="26">
        <v>0</v>
      </c>
      <c r="W12" s="26">
        <v>0</v>
      </c>
      <c r="X12" s="26">
        <v>0</v>
      </c>
      <c r="Y12" s="26"/>
      <c r="Z12" s="26">
        <v>0</v>
      </c>
      <c r="AA12" s="26">
        <v>0</v>
      </c>
      <c r="AB12" s="26">
        <v>0</v>
      </c>
      <c r="AC12" s="26">
        <v>0</v>
      </c>
      <c r="AD12" s="26">
        <v>0</v>
      </c>
      <c r="AE12" s="26">
        <v>0</v>
      </c>
      <c r="AF12" s="26">
        <v>0</v>
      </c>
      <c r="AG12" s="26">
        <v>0</v>
      </c>
      <c r="AH12" s="26">
        <v>0</v>
      </c>
      <c r="AI12" s="26">
        <v>0</v>
      </c>
      <c r="AJ12" s="26">
        <v>0</v>
      </c>
      <c r="AK12" s="26">
        <v>0</v>
      </c>
      <c r="AL12" s="26">
        <v>0</v>
      </c>
      <c r="AM12" s="26">
        <v>0</v>
      </c>
      <c r="AN12" s="26">
        <v>0</v>
      </c>
      <c r="AO12" s="26">
        <v>0</v>
      </c>
      <c r="AP12" s="26">
        <v>0</v>
      </c>
      <c r="AQ12" s="26">
        <v>0</v>
      </c>
      <c r="AR12" s="26">
        <v>0</v>
      </c>
      <c r="AS12" s="26">
        <v>0</v>
      </c>
      <c r="AT12" s="26">
        <v>0</v>
      </c>
      <c r="AU12" s="26">
        <v>0</v>
      </c>
      <c r="AV12" s="26">
        <v>0</v>
      </c>
      <c r="AW12" s="26">
        <v>0</v>
      </c>
      <c r="AX12" s="26">
        <v>0</v>
      </c>
      <c r="AY12" s="26">
        <v>0</v>
      </c>
      <c r="AZ12" s="26">
        <v>0</v>
      </c>
      <c r="BA12" s="26">
        <v>0</v>
      </c>
      <c r="BB12" s="26">
        <v>0</v>
      </c>
      <c r="BC12" s="26">
        <v>0</v>
      </c>
      <c r="BD12" s="26">
        <v>0</v>
      </c>
      <c r="BE12" s="26">
        <v>100</v>
      </c>
      <c r="BF12" s="26" t="s">
        <v>149</v>
      </c>
      <c r="BG12" s="26">
        <v>0</v>
      </c>
      <c r="BH12" s="26">
        <f t="shared" ref="BH12:BH104" si="0">IF(BG12=0,0,BG12*3)</f>
        <v>0</v>
      </c>
      <c r="BI12" s="26">
        <v>1</v>
      </c>
      <c r="BK12" s="26" t="s">
        <v>150</v>
      </c>
      <c r="BL12" s="26"/>
      <c r="BM12" s="26"/>
      <c r="BN12" s="26"/>
      <c r="BO12" s="26"/>
      <c r="BP12" s="26">
        <v>0</v>
      </c>
      <c r="BR12" s="26" t="s">
        <v>150</v>
      </c>
    </row>
    <row r="13" spans="1:70" ht="16.5">
      <c r="A13" s="26">
        <v>96</v>
      </c>
      <c r="B13" s="26"/>
      <c r="C13" s="27" t="s">
        <v>151</v>
      </c>
      <c r="D13" s="26">
        <v>0</v>
      </c>
      <c r="E13" s="26">
        <v>0</v>
      </c>
      <c r="F13" s="26">
        <v>0</v>
      </c>
      <c r="G13" s="26">
        <v>0</v>
      </c>
      <c r="I13" s="26">
        <v>0</v>
      </c>
      <c r="L13" s="26">
        <v>0</v>
      </c>
      <c r="M13" s="26">
        <v>0</v>
      </c>
      <c r="N13" s="26"/>
      <c r="P13" s="26">
        <v>0</v>
      </c>
      <c r="Q13" s="26">
        <v>1</v>
      </c>
      <c r="R13" s="26">
        <v>14</v>
      </c>
      <c r="S13" s="26">
        <v>7</v>
      </c>
      <c r="T13" s="26">
        <v>0</v>
      </c>
      <c r="U13" s="26">
        <v>0</v>
      </c>
      <c r="V13" s="26">
        <v>0</v>
      </c>
      <c r="W13" s="26">
        <v>0</v>
      </c>
      <c r="X13" s="26">
        <v>0</v>
      </c>
      <c r="Y13" s="26"/>
      <c r="Z13" s="26">
        <v>0</v>
      </c>
      <c r="AA13" s="26">
        <v>0</v>
      </c>
      <c r="AB13" s="26">
        <v>0</v>
      </c>
      <c r="AC13" s="26">
        <v>0</v>
      </c>
      <c r="AD13" s="26">
        <v>0</v>
      </c>
      <c r="AE13" s="26">
        <v>0</v>
      </c>
      <c r="AF13" s="26">
        <v>0</v>
      </c>
      <c r="AG13" s="26">
        <v>0</v>
      </c>
      <c r="AH13" s="26">
        <v>0</v>
      </c>
      <c r="AI13" s="26">
        <v>0</v>
      </c>
      <c r="AJ13" s="26">
        <v>0</v>
      </c>
      <c r="AK13" s="26">
        <v>0</v>
      </c>
      <c r="AL13" s="26">
        <v>0</v>
      </c>
      <c r="AM13" s="26">
        <v>0</v>
      </c>
      <c r="AN13" s="26">
        <v>0</v>
      </c>
      <c r="AO13" s="26">
        <v>0</v>
      </c>
      <c r="AP13" s="26">
        <v>0</v>
      </c>
      <c r="AQ13" s="26">
        <v>0</v>
      </c>
      <c r="AR13" s="26">
        <v>0</v>
      </c>
      <c r="AS13" s="26">
        <v>0</v>
      </c>
      <c r="AT13" s="26">
        <v>0</v>
      </c>
      <c r="AU13" s="26">
        <v>0</v>
      </c>
      <c r="AV13" s="26">
        <v>0</v>
      </c>
      <c r="AW13" s="26">
        <v>0</v>
      </c>
      <c r="AX13" s="26">
        <v>0</v>
      </c>
      <c r="AY13" s="26">
        <v>0</v>
      </c>
      <c r="AZ13" s="26">
        <v>0</v>
      </c>
      <c r="BA13" s="26">
        <v>0</v>
      </c>
      <c r="BB13" s="26">
        <v>0</v>
      </c>
      <c r="BC13" s="26">
        <v>0</v>
      </c>
      <c r="BD13" s="26">
        <v>0</v>
      </c>
      <c r="BE13" s="26">
        <v>100</v>
      </c>
      <c r="BF13" s="26" t="s">
        <v>152</v>
      </c>
      <c r="BG13" s="26">
        <v>0</v>
      </c>
      <c r="BH13" s="26">
        <f t="shared" si="0"/>
        <v>0</v>
      </c>
      <c r="BI13" s="26">
        <v>1</v>
      </c>
      <c r="BK13" s="26" t="s">
        <v>153</v>
      </c>
      <c r="BL13" s="26"/>
      <c r="BM13" s="26"/>
      <c r="BN13" s="26"/>
      <c r="BO13" s="26"/>
      <c r="BP13" s="26">
        <v>0</v>
      </c>
      <c r="BR13" s="26" t="s">
        <v>153</v>
      </c>
    </row>
    <row r="14" spans="1:70" ht="15.75" customHeight="1">
      <c r="A14" s="26">
        <v>97</v>
      </c>
      <c r="B14" s="26"/>
      <c r="C14" s="27" t="s">
        <v>154</v>
      </c>
      <c r="D14" s="26">
        <v>0</v>
      </c>
      <c r="E14" s="26">
        <v>0</v>
      </c>
      <c r="F14" s="26">
        <v>0</v>
      </c>
      <c r="G14" s="26">
        <v>0</v>
      </c>
      <c r="I14" s="26">
        <v>0</v>
      </c>
      <c r="L14" s="26">
        <v>0</v>
      </c>
      <c r="M14" s="26">
        <v>0</v>
      </c>
      <c r="N14" s="26"/>
      <c r="P14" s="26">
        <v>0</v>
      </c>
      <c r="Q14" s="26">
        <v>1</v>
      </c>
      <c r="R14" s="26">
        <v>14</v>
      </c>
      <c r="S14" s="26">
        <v>7</v>
      </c>
      <c r="T14" s="26">
        <v>0</v>
      </c>
      <c r="U14" s="26">
        <v>0</v>
      </c>
      <c r="V14" s="26">
        <v>0</v>
      </c>
      <c r="W14" s="26">
        <v>0</v>
      </c>
      <c r="X14" s="26">
        <v>0</v>
      </c>
      <c r="Y14" s="26"/>
      <c r="Z14" s="26">
        <v>0</v>
      </c>
      <c r="AA14" s="26">
        <v>0</v>
      </c>
      <c r="AB14" s="26">
        <v>0</v>
      </c>
      <c r="AC14" s="26">
        <v>0</v>
      </c>
      <c r="AD14" s="26">
        <v>0</v>
      </c>
      <c r="AE14" s="26">
        <v>0</v>
      </c>
      <c r="AF14" s="26">
        <v>0</v>
      </c>
      <c r="AG14" s="26">
        <v>0</v>
      </c>
      <c r="AH14" s="26">
        <v>0</v>
      </c>
      <c r="AI14" s="26">
        <v>0</v>
      </c>
      <c r="AJ14" s="26">
        <v>0</v>
      </c>
      <c r="AK14" s="26">
        <v>0</v>
      </c>
      <c r="AL14" s="26">
        <v>0</v>
      </c>
      <c r="AM14" s="26">
        <v>0</v>
      </c>
      <c r="AN14" s="26">
        <v>0</v>
      </c>
      <c r="AO14" s="26">
        <v>0</v>
      </c>
      <c r="AP14" s="26">
        <v>0</v>
      </c>
      <c r="AQ14" s="26">
        <v>0</v>
      </c>
      <c r="AR14" s="26">
        <v>0</v>
      </c>
      <c r="AS14" s="26">
        <v>0</v>
      </c>
      <c r="AT14" s="26">
        <v>0</v>
      </c>
      <c r="AU14" s="26">
        <v>0</v>
      </c>
      <c r="AV14" s="26">
        <v>0</v>
      </c>
      <c r="AW14" s="26">
        <v>0</v>
      </c>
      <c r="AX14" s="26">
        <v>0</v>
      </c>
      <c r="AY14" s="26">
        <v>0</v>
      </c>
      <c r="AZ14" s="26">
        <v>0</v>
      </c>
      <c r="BA14" s="26">
        <v>0</v>
      </c>
      <c r="BB14" s="26">
        <v>0</v>
      </c>
      <c r="BC14" s="26">
        <v>0</v>
      </c>
      <c r="BD14" s="26">
        <v>0</v>
      </c>
      <c r="BE14" s="26">
        <v>100</v>
      </c>
      <c r="BF14" s="26"/>
      <c r="BG14" s="26">
        <v>0</v>
      </c>
      <c r="BH14" s="26">
        <f t="shared" si="0"/>
        <v>0</v>
      </c>
      <c r="BI14" s="26">
        <v>1</v>
      </c>
      <c r="BK14" s="26" t="s">
        <v>155</v>
      </c>
      <c r="BL14" s="26"/>
      <c r="BM14" s="26"/>
      <c r="BN14" s="26"/>
      <c r="BO14" s="26"/>
      <c r="BP14" s="26">
        <v>0</v>
      </c>
      <c r="BR14" s="26" t="s">
        <v>155</v>
      </c>
    </row>
    <row r="15" spans="1:70" ht="15.75" customHeight="1">
      <c r="A15" s="26">
        <v>98</v>
      </c>
      <c r="B15" s="26"/>
      <c r="C15" s="27" t="s">
        <v>132</v>
      </c>
      <c r="D15" s="26">
        <v>0</v>
      </c>
      <c r="E15" s="26">
        <v>0</v>
      </c>
      <c r="F15" s="26">
        <v>0</v>
      </c>
      <c r="G15" s="26">
        <v>0</v>
      </c>
      <c r="I15" s="26">
        <v>0</v>
      </c>
      <c r="L15" s="26">
        <v>0</v>
      </c>
      <c r="M15" s="26">
        <v>0</v>
      </c>
      <c r="P15" s="26">
        <v>0</v>
      </c>
      <c r="Q15" s="26">
        <v>1</v>
      </c>
      <c r="R15" s="26">
        <v>14</v>
      </c>
      <c r="S15" s="26">
        <v>7</v>
      </c>
      <c r="T15" s="26">
        <v>0</v>
      </c>
      <c r="U15" s="26">
        <v>0</v>
      </c>
      <c r="V15" s="26">
        <v>0</v>
      </c>
      <c r="W15" s="26">
        <v>0</v>
      </c>
      <c r="X15" s="26">
        <v>0</v>
      </c>
      <c r="Z15" s="26">
        <v>0</v>
      </c>
      <c r="AA15" s="26">
        <v>0</v>
      </c>
      <c r="AB15" s="26">
        <v>0</v>
      </c>
      <c r="AC15" s="26">
        <v>0</v>
      </c>
      <c r="AD15" s="26">
        <v>0</v>
      </c>
      <c r="AE15" s="26">
        <v>0</v>
      </c>
      <c r="AF15" s="26">
        <v>0</v>
      </c>
      <c r="AG15" s="26">
        <v>0</v>
      </c>
      <c r="AH15" s="26">
        <v>0</v>
      </c>
      <c r="AI15" s="26">
        <v>0</v>
      </c>
      <c r="AJ15" s="26">
        <v>0</v>
      </c>
      <c r="AK15" s="26">
        <v>0</v>
      </c>
      <c r="AL15" s="26">
        <v>0</v>
      </c>
      <c r="AM15" s="26">
        <v>0</v>
      </c>
      <c r="AN15" s="26">
        <v>0</v>
      </c>
      <c r="AO15" s="26">
        <v>0</v>
      </c>
      <c r="AP15" s="26">
        <v>0</v>
      </c>
      <c r="AQ15" s="26">
        <v>0</v>
      </c>
      <c r="AR15" s="26">
        <v>0</v>
      </c>
      <c r="AS15" s="26">
        <v>0</v>
      </c>
      <c r="AT15" s="26">
        <v>0</v>
      </c>
      <c r="AU15" s="26">
        <v>0</v>
      </c>
      <c r="AV15" s="26">
        <v>0</v>
      </c>
      <c r="AW15" s="26">
        <v>0</v>
      </c>
      <c r="AX15" s="26">
        <v>0</v>
      </c>
      <c r="AY15" s="26">
        <v>0</v>
      </c>
      <c r="AZ15" s="26">
        <v>0</v>
      </c>
      <c r="BA15" s="26">
        <v>0</v>
      </c>
      <c r="BB15" s="26">
        <v>0</v>
      </c>
      <c r="BC15" s="26">
        <v>0</v>
      </c>
      <c r="BD15" s="26">
        <v>0</v>
      </c>
      <c r="BE15" s="26">
        <v>100</v>
      </c>
      <c r="BF15" s="26"/>
      <c r="BG15" s="26">
        <v>0</v>
      </c>
      <c r="BH15" s="26">
        <f t="shared" si="0"/>
        <v>0</v>
      </c>
      <c r="BI15" s="26">
        <v>1</v>
      </c>
      <c r="BK15" s="26" t="s">
        <v>156</v>
      </c>
      <c r="BL15" s="26"/>
      <c r="BM15" s="26"/>
      <c r="BN15" s="26"/>
      <c r="BO15" s="26"/>
      <c r="BP15" s="26">
        <v>0</v>
      </c>
      <c r="BR15" s="26" t="s">
        <v>156</v>
      </c>
    </row>
    <row r="16" spans="1:70" ht="15.75" customHeight="1">
      <c r="A16" s="26">
        <v>99</v>
      </c>
      <c r="B16" s="26"/>
      <c r="C16" s="27" t="s">
        <v>157</v>
      </c>
      <c r="D16" s="26">
        <v>0</v>
      </c>
      <c r="E16" s="26">
        <v>0</v>
      </c>
      <c r="F16" s="26">
        <v>0</v>
      </c>
      <c r="G16" s="26">
        <v>0</v>
      </c>
      <c r="I16" s="26">
        <v>0</v>
      </c>
      <c r="L16" s="26">
        <v>0</v>
      </c>
      <c r="M16" s="26">
        <v>0</v>
      </c>
      <c r="P16" s="26">
        <v>0</v>
      </c>
      <c r="Q16" s="26">
        <v>1</v>
      </c>
      <c r="R16" s="26">
        <v>14</v>
      </c>
      <c r="S16" s="26">
        <v>7</v>
      </c>
      <c r="T16" s="26">
        <v>0</v>
      </c>
      <c r="U16" s="26">
        <v>0</v>
      </c>
      <c r="V16" s="26">
        <v>0</v>
      </c>
      <c r="W16" s="26">
        <v>0</v>
      </c>
      <c r="X16" s="26">
        <v>0</v>
      </c>
      <c r="Y16" s="26"/>
      <c r="Z16" s="26">
        <v>0</v>
      </c>
      <c r="AA16" s="26">
        <v>0</v>
      </c>
      <c r="AB16" s="26">
        <v>0</v>
      </c>
      <c r="AC16" s="26">
        <v>0</v>
      </c>
      <c r="AD16" s="26">
        <v>0</v>
      </c>
      <c r="AE16" s="26">
        <v>0</v>
      </c>
      <c r="AF16" s="26">
        <v>0</v>
      </c>
      <c r="AG16" s="26">
        <v>0</v>
      </c>
      <c r="AH16" s="26">
        <v>0</v>
      </c>
      <c r="AI16" s="26">
        <v>0</v>
      </c>
      <c r="AJ16" s="26">
        <v>0</v>
      </c>
      <c r="AK16" s="26">
        <v>0</v>
      </c>
      <c r="AL16" s="26">
        <v>0</v>
      </c>
      <c r="AM16" s="26">
        <v>0</v>
      </c>
      <c r="AN16" s="26">
        <v>0</v>
      </c>
      <c r="AO16" s="26">
        <v>0</v>
      </c>
      <c r="AP16" s="26">
        <v>0</v>
      </c>
      <c r="AQ16" s="26">
        <v>0</v>
      </c>
      <c r="AR16" s="26">
        <v>0</v>
      </c>
      <c r="AS16" s="26">
        <v>0</v>
      </c>
      <c r="AT16" s="26">
        <v>0</v>
      </c>
      <c r="AU16" s="26">
        <v>0</v>
      </c>
      <c r="AV16" s="26">
        <v>0</v>
      </c>
      <c r="AW16" s="26">
        <v>0</v>
      </c>
      <c r="AX16" s="26">
        <v>0</v>
      </c>
      <c r="AY16" s="26">
        <v>0</v>
      </c>
      <c r="AZ16" s="26">
        <v>0</v>
      </c>
      <c r="BA16" s="26">
        <v>0</v>
      </c>
      <c r="BB16" s="26">
        <v>0</v>
      </c>
      <c r="BC16" s="26">
        <v>0</v>
      </c>
      <c r="BD16" s="26">
        <v>0</v>
      </c>
      <c r="BE16" s="26">
        <v>10000</v>
      </c>
      <c r="BF16" s="26"/>
      <c r="BG16" s="26">
        <v>0</v>
      </c>
      <c r="BH16" s="26">
        <f t="shared" si="0"/>
        <v>0</v>
      </c>
      <c r="BI16" s="26">
        <v>1</v>
      </c>
      <c r="BK16" s="26" t="s">
        <v>158</v>
      </c>
      <c r="BL16" s="26"/>
      <c r="BM16" s="26"/>
      <c r="BN16" s="26"/>
      <c r="BO16" s="26"/>
      <c r="BP16" s="26">
        <v>0</v>
      </c>
      <c r="BR16" s="26" t="s">
        <v>158</v>
      </c>
    </row>
    <row r="17" spans="1:70" ht="15.75" customHeight="1">
      <c r="A17" s="26">
        <v>1000</v>
      </c>
      <c r="B17" s="26"/>
      <c r="C17" s="27" t="s">
        <v>157</v>
      </c>
      <c r="D17" s="26">
        <v>0</v>
      </c>
      <c r="E17" s="26">
        <v>0</v>
      </c>
      <c r="F17" s="26">
        <v>0</v>
      </c>
      <c r="G17" s="26">
        <v>0</v>
      </c>
      <c r="I17" s="26">
        <v>0</v>
      </c>
      <c r="L17" s="26">
        <v>0</v>
      </c>
      <c r="M17" s="26">
        <v>0</v>
      </c>
      <c r="P17" s="26">
        <v>0</v>
      </c>
      <c r="Q17" s="26">
        <v>1</v>
      </c>
      <c r="R17" s="26">
        <v>14</v>
      </c>
      <c r="S17" s="26">
        <v>7</v>
      </c>
      <c r="T17" s="26">
        <v>1</v>
      </c>
      <c r="U17" s="26">
        <v>0</v>
      </c>
      <c r="V17" s="26">
        <v>0</v>
      </c>
      <c r="W17" s="26">
        <v>0</v>
      </c>
      <c r="X17" s="26">
        <v>0</v>
      </c>
      <c r="Y17" s="26"/>
      <c r="Z17" s="26">
        <v>0</v>
      </c>
      <c r="AA17" s="26">
        <v>0</v>
      </c>
      <c r="AB17" s="26">
        <v>0</v>
      </c>
      <c r="AC17" s="26">
        <v>0</v>
      </c>
      <c r="AD17" s="26">
        <v>0</v>
      </c>
      <c r="AE17" s="26">
        <v>0</v>
      </c>
      <c r="AF17" s="26">
        <v>0</v>
      </c>
      <c r="AG17" s="26">
        <v>0</v>
      </c>
      <c r="AH17" s="26">
        <v>0</v>
      </c>
      <c r="AI17" s="26">
        <v>0</v>
      </c>
      <c r="AJ17" s="26">
        <v>0</v>
      </c>
      <c r="AK17" s="26">
        <v>0</v>
      </c>
      <c r="AL17" s="26">
        <v>0</v>
      </c>
      <c r="AM17" s="26">
        <v>0</v>
      </c>
      <c r="AN17" s="26">
        <v>0</v>
      </c>
      <c r="AO17" s="26">
        <v>0</v>
      </c>
      <c r="AP17" s="26">
        <v>0</v>
      </c>
      <c r="AQ17" s="26">
        <v>0</v>
      </c>
      <c r="AR17" s="26">
        <v>0</v>
      </c>
      <c r="AS17" s="26">
        <v>0</v>
      </c>
      <c r="AT17" s="26">
        <v>0</v>
      </c>
      <c r="AU17" s="26">
        <v>0</v>
      </c>
      <c r="AV17" s="26">
        <v>0</v>
      </c>
      <c r="AW17" s="26">
        <v>0</v>
      </c>
      <c r="AX17" s="26">
        <v>0</v>
      </c>
      <c r="AY17" s="26">
        <v>0</v>
      </c>
      <c r="AZ17" s="26">
        <v>0</v>
      </c>
      <c r="BA17" s="26">
        <v>0</v>
      </c>
      <c r="BB17" s="26">
        <v>0</v>
      </c>
      <c r="BC17" s="26">
        <v>0</v>
      </c>
      <c r="BD17" s="26">
        <v>0</v>
      </c>
      <c r="BE17" s="26">
        <v>10000</v>
      </c>
      <c r="BF17" s="26"/>
      <c r="BG17" s="26">
        <v>0</v>
      </c>
      <c r="BH17" s="26">
        <f t="shared" ref="BH17:BH26" si="1">IF(BG17=0,0,BG17*3)</f>
        <v>0</v>
      </c>
      <c r="BI17" s="26">
        <v>1</v>
      </c>
      <c r="BK17" s="26" t="s">
        <v>159</v>
      </c>
      <c r="BL17" s="26"/>
      <c r="BM17" s="26"/>
      <c r="BN17" s="26"/>
      <c r="BO17" s="26"/>
      <c r="BP17" s="26">
        <v>0</v>
      </c>
      <c r="BQ17" s="26"/>
      <c r="BR17" s="26" t="s">
        <v>159</v>
      </c>
    </row>
    <row r="18" spans="1:70" ht="15.75" customHeight="1">
      <c r="A18" s="26">
        <v>1001</v>
      </c>
      <c r="B18" s="26"/>
      <c r="C18" s="27" t="s">
        <v>157</v>
      </c>
      <c r="D18" s="26">
        <v>0</v>
      </c>
      <c r="E18" s="26">
        <v>0</v>
      </c>
      <c r="F18" s="26">
        <v>0</v>
      </c>
      <c r="G18" s="26">
        <v>0</v>
      </c>
      <c r="I18" s="26">
        <v>0</v>
      </c>
      <c r="L18" s="26">
        <v>0</v>
      </c>
      <c r="M18" s="26">
        <v>0</v>
      </c>
      <c r="P18" s="26">
        <v>0</v>
      </c>
      <c r="Q18" s="26">
        <v>1</v>
      </c>
      <c r="R18" s="26">
        <v>14</v>
      </c>
      <c r="S18" s="26">
        <v>7</v>
      </c>
      <c r="T18" s="26">
        <v>1</v>
      </c>
      <c r="U18" s="26">
        <v>0</v>
      </c>
      <c r="V18" s="26">
        <v>0</v>
      </c>
      <c r="W18" s="26">
        <v>0</v>
      </c>
      <c r="X18" s="26">
        <v>0</v>
      </c>
      <c r="Y18" s="26"/>
      <c r="Z18" s="26">
        <v>0</v>
      </c>
      <c r="AA18" s="26">
        <v>0</v>
      </c>
      <c r="AB18" s="26">
        <v>0</v>
      </c>
      <c r="AC18" s="26">
        <v>0</v>
      </c>
      <c r="AD18" s="26">
        <v>0</v>
      </c>
      <c r="AE18" s="26">
        <v>0</v>
      </c>
      <c r="AF18" s="26">
        <v>0</v>
      </c>
      <c r="AG18" s="26">
        <v>0</v>
      </c>
      <c r="AH18" s="26">
        <v>0</v>
      </c>
      <c r="AI18" s="26">
        <v>0</v>
      </c>
      <c r="AJ18" s="26">
        <v>0</v>
      </c>
      <c r="AK18" s="26">
        <v>0</v>
      </c>
      <c r="AL18" s="26">
        <v>0</v>
      </c>
      <c r="AM18" s="26">
        <v>0</v>
      </c>
      <c r="AN18" s="26">
        <v>0</v>
      </c>
      <c r="AO18" s="26">
        <v>0</v>
      </c>
      <c r="AP18" s="26">
        <v>0</v>
      </c>
      <c r="AQ18" s="26">
        <v>0</v>
      </c>
      <c r="AR18" s="26">
        <v>0</v>
      </c>
      <c r="AS18" s="26">
        <v>0</v>
      </c>
      <c r="AT18" s="26">
        <v>0</v>
      </c>
      <c r="AU18" s="26">
        <v>0</v>
      </c>
      <c r="AV18" s="26">
        <v>0</v>
      </c>
      <c r="AW18" s="26">
        <v>0</v>
      </c>
      <c r="AX18" s="26">
        <v>0</v>
      </c>
      <c r="AY18" s="26">
        <v>0</v>
      </c>
      <c r="AZ18" s="26">
        <v>0</v>
      </c>
      <c r="BA18" s="26">
        <v>0</v>
      </c>
      <c r="BB18" s="26">
        <v>0</v>
      </c>
      <c r="BC18" s="26">
        <v>0</v>
      </c>
      <c r="BD18" s="26">
        <v>0</v>
      </c>
      <c r="BE18" s="26">
        <v>10000</v>
      </c>
      <c r="BF18" s="26"/>
      <c r="BG18" s="26">
        <v>0</v>
      </c>
      <c r="BH18" s="26">
        <f t="shared" si="1"/>
        <v>0</v>
      </c>
      <c r="BI18" s="26">
        <v>1</v>
      </c>
      <c r="BK18" s="26" t="s">
        <v>160</v>
      </c>
      <c r="BL18" s="26"/>
      <c r="BM18" s="26"/>
      <c r="BN18" s="26"/>
      <c r="BO18" s="26"/>
      <c r="BP18" s="26">
        <v>0</v>
      </c>
      <c r="BQ18" s="26"/>
      <c r="BR18" s="26" t="s">
        <v>160</v>
      </c>
    </row>
    <row r="19" spans="1:70" ht="15.75" customHeight="1">
      <c r="A19" s="26">
        <v>1002</v>
      </c>
      <c r="B19" s="30"/>
      <c r="C19" s="27" t="s">
        <v>157</v>
      </c>
      <c r="D19" s="26">
        <v>0</v>
      </c>
      <c r="E19" s="26">
        <v>0</v>
      </c>
      <c r="F19" s="26">
        <v>0</v>
      </c>
      <c r="G19" s="26">
        <v>0</v>
      </c>
      <c r="I19" s="26">
        <v>0</v>
      </c>
      <c r="L19" s="26">
        <v>0</v>
      </c>
      <c r="M19" s="26">
        <v>0</v>
      </c>
      <c r="P19" s="26">
        <v>0</v>
      </c>
      <c r="Q19" s="26">
        <v>1</v>
      </c>
      <c r="R19" s="26">
        <v>14</v>
      </c>
      <c r="S19" s="26">
        <v>7</v>
      </c>
      <c r="T19" s="26">
        <v>1</v>
      </c>
      <c r="U19" s="26">
        <v>0</v>
      </c>
      <c r="V19" s="26">
        <v>0</v>
      </c>
      <c r="W19" s="26">
        <v>0</v>
      </c>
      <c r="X19" s="26">
        <v>0</v>
      </c>
      <c r="Y19" s="26"/>
      <c r="Z19" s="26">
        <v>0</v>
      </c>
      <c r="AA19" s="26">
        <v>0</v>
      </c>
      <c r="AB19" s="26">
        <v>0</v>
      </c>
      <c r="AC19" s="26">
        <v>0</v>
      </c>
      <c r="AD19" s="26">
        <v>0</v>
      </c>
      <c r="AE19" s="26">
        <v>0</v>
      </c>
      <c r="AF19" s="26">
        <v>0</v>
      </c>
      <c r="AG19" s="26">
        <v>0</v>
      </c>
      <c r="AH19" s="26">
        <v>0</v>
      </c>
      <c r="AI19" s="26">
        <v>0</v>
      </c>
      <c r="AJ19" s="26">
        <v>0</v>
      </c>
      <c r="AK19" s="26">
        <v>0</v>
      </c>
      <c r="AL19" s="26">
        <v>0</v>
      </c>
      <c r="AM19" s="26">
        <v>0</v>
      </c>
      <c r="AN19" s="26">
        <v>0</v>
      </c>
      <c r="AO19" s="26">
        <v>0</v>
      </c>
      <c r="AP19" s="26">
        <v>0</v>
      </c>
      <c r="AQ19" s="26">
        <v>0</v>
      </c>
      <c r="AR19" s="26">
        <v>0</v>
      </c>
      <c r="AS19" s="26">
        <v>0</v>
      </c>
      <c r="AT19" s="26">
        <v>0</v>
      </c>
      <c r="AU19" s="26">
        <v>0</v>
      </c>
      <c r="AV19" s="26">
        <v>0</v>
      </c>
      <c r="AW19" s="26">
        <v>0</v>
      </c>
      <c r="AX19" s="26">
        <v>0</v>
      </c>
      <c r="AY19" s="26">
        <v>0</v>
      </c>
      <c r="AZ19" s="26">
        <v>0</v>
      </c>
      <c r="BA19" s="26">
        <v>0</v>
      </c>
      <c r="BB19" s="26">
        <v>0</v>
      </c>
      <c r="BC19" s="26">
        <v>0</v>
      </c>
      <c r="BD19" s="26">
        <v>0</v>
      </c>
      <c r="BE19" s="26">
        <v>10000</v>
      </c>
      <c r="BF19" s="26"/>
      <c r="BG19" s="26">
        <v>0</v>
      </c>
      <c r="BH19" s="26">
        <f t="shared" si="1"/>
        <v>0</v>
      </c>
      <c r="BI19" s="26">
        <v>1</v>
      </c>
      <c r="BK19" s="30" t="s">
        <v>161</v>
      </c>
      <c r="BL19" s="30"/>
      <c r="BM19" s="30"/>
      <c r="BN19" s="30"/>
      <c r="BO19" s="30"/>
      <c r="BP19" s="26">
        <v>0</v>
      </c>
      <c r="BQ19" s="26"/>
      <c r="BR19" s="30" t="s">
        <v>161</v>
      </c>
    </row>
    <row r="20" spans="1:70" ht="15.75" customHeight="1">
      <c r="A20" s="26">
        <v>1010</v>
      </c>
      <c r="B20" s="30"/>
      <c r="C20" s="27" t="s">
        <v>157</v>
      </c>
      <c r="D20" s="26">
        <v>0</v>
      </c>
      <c r="E20" s="26">
        <v>0</v>
      </c>
      <c r="F20" s="26">
        <v>0</v>
      </c>
      <c r="G20" s="26">
        <v>0</v>
      </c>
      <c r="I20" s="26">
        <v>0</v>
      </c>
      <c r="L20" s="26">
        <v>0</v>
      </c>
      <c r="M20" s="26">
        <v>0</v>
      </c>
      <c r="P20" s="26">
        <v>0</v>
      </c>
      <c r="Q20" s="26">
        <v>1</v>
      </c>
      <c r="R20" s="26">
        <v>14</v>
      </c>
      <c r="S20" s="26">
        <v>7</v>
      </c>
      <c r="T20" s="26">
        <v>1</v>
      </c>
      <c r="U20" s="26">
        <v>0</v>
      </c>
      <c r="V20" s="26">
        <v>0</v>
      </c>
      <c r="W20" s="26">
        <v>0</v>
      </c>
      <c r="X20" s="26">
        <v>0</v>
      </c>
      <c r="Y20" s="26"/>
      <c r="Z20" s="26">
        <v>0</v>
      </c>
      <c r="AA20" s="26">
        <v>0</v>
      </c>
      <c r="AB20" s="26">
        <v>0</v>
      </c>
      <c r="AC20" s="26">
        <v>0</v>
      </c>
      <c r="AD20" s="26">
        <v>0</v>
      </c>
      <c r="AE20" s="26">
        <v>0</v>
      </c>
      <c r="AF20" s="26">
        <v>0</v>
      </c>
      <c r="AG20" s="26">
        <v>0</v>
      </c>
      <c r="AH20" s="26">
        <v>0</v>
      </c>
      <c r="AI20" s="26">
        <v>0</v>
      </c>
      <c r="AJ20" s="26">
        <v>0</v>
      </c>
      <c r="AK20" s="26">
        <v>0</v>
      </c>
      <c r="AL20" s="26">
        <v>0</v>
      </c>
      <c r="AM20" s="26">
        <v>0</v>
      </c>
      <c r="AN20" s="26">
        <v>0</v>
      </c>
      <c r="AO20" s="26">
        <v>0</v>
      </c>
      <c r="AP20" s="26">
        <v>0</v>
      </c>
      <c r="AQ20" s="26">
        <v>0</v>
      </c>
      <c r="AR20" s="26">
        <v>0</v>
      </c>
      <c r="AS20" s="26">
        <v>0</v>
      </c>
      <c r="AT20" s="26">
        <v>0</v>
      </c>
      <c r="AU20" s="26">
        <v>0</v>
      </c>
      <c r="AV20" s="26">
        <v>0</v>
      </c>
      <c r="AW20" s="26">
        <v>0</v>
      </c>
      <c r="AX20" s="26">
        <v>0</v>
      </c>
      <c r="AY20" s="26">
        <v>0</v>
      </c>
      <c r="AZ20" s="26">
        <v>0</v>
      </c>
      <c r="BA20" s="26">
        <v>0</v>
      </c>
      <c r="BB20" s="26">
        <v>0</v>
      </c>
      <c r="BC20" s="26">
        <v>0</v>
      </c>
      <c r="BD20" s="26">
        <v>0</v>
      </c>
      <c r="BE20" s="26">
        <v>10000</v>
      </c>
      <c r="BF20" s="26"/>
      <c r="BG20" s="26">
        <v>0</v>
      </c>
      <c r="BH20" s="26">
        <f t="shared" si="1"/>
        <v>0</v>
      </c>
      <c r="BI20" s="26">
        <v>1</v>
      </c>
      <c r="BK20" s="30" t="s">
        <v>162</v>
      </c>
      <c r="BL20" s="30"/>
      <c r="BM20" s="30"/>
      <c r="BN20" s="30"/>
      <c r="BO20" s="30"/>
      <c r="BP20" s="26">
        <v>0</v>
      </c>
      <c r="BQ20" s="26"/>
      <c r="BR20" s="30" t="s">
        <v>162</v>
      </c>
    </row>
    <row r="21" spans="1:70" ht="15.75" customHeight="1">
      <c r="A21" s="26">
        <v>1011</v>
      </c>
      <c r="B21" s="30"/>
      <c r="C21" s="27" t="s">
        <v>157</v>
      </c>
      <c r="D21" s="26">
        <v>0</v>
      </c>
      <c r="E21" s="26">
        <v>0</v>
      </c>
      <c r="F21" s="26">
        <v>0</v>
      </c>
      <c r="G21" s="26">
        <v>0</v>
      </c>
      <c r="I21" s="26">
        <v>0</v>
      </c>
      <c r="L21" s="26">
        <v>0</v>
      </c>
      <c r="M21" s="26">
        <v>0</v>
      </c>
      <c r="P21" s="26">
        <v>0</v>
      </c>
      <c r="Q21" s="26">
        <v>1</v>
      </c>
      <c r="R21" s="26">
        <v>14</v>
      </c>
      <c r="S21" s="26">
        <v>7</v>
      </c>
      <c r="T21" s="26">
        <v>1</v>
      </c>
      <c r="U21" s="26">
        <v>0</v>
      </c>
      <c r="V21" s="26">
        <v>0</v>
      </c>
      <c r="W21" s="26">
        <v>0</v>
      </c>
      <c r="X21" s="26">
        <v>0</v>
      </c>
      <c r="Y21" s="26"/>
      <c r="Z21" s="26">
        <v>0</v>
      </c>
      <c r="AA21" s="26">
        <v>0</v>
      </c>
      <c r="AB21" s="26">
        <v>0</v>
      </c>
      <c r="AC21" s="26">
        <v>0</v>
      </c>
      <c r="AD21" s="26">
        <v>0</v>
      </c>
      <c r="AE21" s="26">
        <v>0</v>
      </c>
      <c r="AF21" s="26">
        <v>0</v>
      </c>
      <c r="AG21" s="26">
        <v>0</v>
      </c>
      <c r="AH21" s="26">
        <v>0</v>
      </c>
      <c r="AI21" s="26">
        <v>0</v>
      </c>
      <c r="AJ21" s="26">
        <v>0</v>
      </c>
      <c r="AK21" s="26">
        <v>0</v>
      </c>
      <c r="AL21" s="26">
        <v>0</v>
      </c>
      <c r="AM21" s="26">
        <v>0</v>
      </c>
      <c r="AN21" s="26">
        <v>0</v>
      </c>
      <c r="AO21" s="26">
        <v>0</v>
      </c>
      <c r="AP21" s="26">
        <v>0</v>
      </c>
      <c r="AQ21" s="26">
        <v>0</v>
      </c>
      <c r="AR21" s="26">
        <v>0</v>
      </c>
      <c r="AS21" s="26">
        <v>0</v>
      </c>
      <c r="AT21" s="26">
        <v>0</v>
      </c>
      <c r="AU21" s="26">
        <v>0</v>
      </c>
      <c r="AV21" s="26">
        <v>0</v>
      </c>
      <c r="AW21" s="26">
        <v>0</v>
      </c>
      <c r="AX21" s="26">
        <v>0</v>
      </c>
      <c r="AY21" s="26">
        <v>0</v>
      </c>
      <c r="AZ21" s="26">
        <v>0</v>
      </c>
      <c r="BA21" s="26">
        <v>0</v>
      </c>
      <c r="BB21" s="26">
        <v>0</v>
      </c>
      <c r="BC21" s="26">
        <v>0</v>
      </c>
      <c r="BD21" s="26">
        <v>0</v>
      </c>
      <c r="BE21" s="26">
        <v>10000</v>
      </c>
      <c r="BF21" s="26"/>
      <c r="BG21" s="26">
        <v>0</v>
      </c>
      <c r="BH21" s="26">
        <f t="shared" si="1"/>
        <v>0</v>
      </c>
      <c r="BI21" s="26">
        <v>1</v>
      </c>
      <c r="BK21" s="30" t="s">
        <v>163</v>
      </c>
      <c r="BL21" s="30"/>
      <c r="BM21" s="30"/>
      <c r="BN21" s="30"/>
      <c r="BO21" s="30"/>
      <c r="BP21" s="26">
        <v>0</v>
      </c>
      <c r="BQ21" s="26"/>
      <c r="BR21" s="30" t="s">
        <v>163</v>
      </c>
    </row>
    <row r="22" spans="1:70" ht="15.75" customHeight="1">
      <c r="A22" s="26">
        <v>1012</v>
      </c>
      <c r="B22" s="30"/>
      <c r="C22" s="27" t="s">
        <v>157</v>
      </c>
      <c r="D22" s="26">
        <v>0</v>
      </c>
      <c r="E22" s="26">
        <v>0</v>
      </c>
      <c r="F22" s="26">
        <v>0</v>
      </c>
      <c r="G22" s="26">
        <v>0</v>
      </c>
      <c r="I22" s="26">
        <v>0</v>
      </c>
      <c r="L22" s="26">
        <v>0</v>
      </c>
      <c r="M22" s="26">
        <v>0</v>
      </c>
      <c r="P22" s="26">
        <v>0</v>
      </c>
      <c r="Q22" s="26">
        <v>1</v>
      </c>
      <c r="R22" s="26">
        <v>14</v>
      </c>
      <c r="S22" s="26">
        <v>7</v>
      </c>
      <c r="T22" s="26">
        <v>1</v>
      </c>
      <c r="U22" s="26">
        <v>0</v>
      </c>
      <c r="V22" s="26">
        <v>0</v>
      </c>
      <c r="W22" s="26">
        <v>0</v>
      </c>
      <c r="X22" s="26">
        <v>0</v>
      </c>
      <c r="Y22" s="26"/>
      <c r="Z22" s="26">
        <v>0</v>
      </c>
      <c r="AA22" s="26">
        <v>0</v>
      </c>
      <c r="AB22" s="26">
        <v>0</v>
      </c>
      <c r="AC22" s="26">
        <v>0</v>
      </c>
      <c r="AD22" s="26">
        <v>0</v>
      </c>
      <c r="AE22" s="26">
        <v>0</v>
      </c>
      <c r="AF22" s="26">
        <v>0</v>
      </c>
      <c r="AG22" s="26">
        <v>0</v>
      </c>
      <c r="AH22" s="26">
        <v>0</v>
      </c>
      <c r="AI22" s="26">
        <v>0</v>
      </c>
      <c r="AJ22" s="26">
        <v>0</v>
      </c>
      <c r="AK22" s="26">
        <v>0</v>
      </c>
      <c r="AL22" s="26">
        <v>0</v>
      </c>
      <c r="AM22" s="26">
        <v>0</v>
      </c>
      <c r="AN22" s="26">
        <v>0</v>
      </c>
      <c r="AO22" s="26">
        <v>0</v>
      </c>
      <c r="AP22" s="26">
        <v>0</v>
      </c>
      <c r="AQ22" s="26">
        <v>0</v>
      </c>
      <c r="AR22" s="26">
        <v>0</v>
      </c>
      <c r="AS22" s="26">
        <v>0</v>
      </c>
      <c r="AT22" s="26">
        <v>0</v>
      </c>
      <c r="AU22" s="26">
        <v>0</v>
      </c>
      <c r="AV22" s="26">
        <v>0</v>
      </c>
      <c r="AW22" s="26">
        <v>0</v>
      </c>
      <c r="AX22" s="26">
        <v>0</v>
      </c>
      <c r="AY22" s="26">
        <v>0</v>
      </c>
      <c r="AZ22" s="26">
        <v>0</v>
      </c>
      <c r="BA22" s="26">
        <v>0</v>
      </c>
      <c r="BB22" s="26">
        <v>0</v>
      </c>
      <c r="BC22" s="26">
        <v>0</v>
      </c>
      <c r="BD22" s="26">
        <v>0</v>
      </c>
      <c r="BE22" s="26">
        <v>10000</v>
      </c>
      <c r="BF22" s="26"/>
      <c r="BG22" s="26">
        <v>0</v>
      </c>
      <c r="BH22" s="26">
        <f t="shared" si="1"/>
        <v>0</v>
      </c>
      <c r="BI22" s="26">
        <v>1</v>
      </c>
      <c r="BK22" s="30" t="s">
        <v>164</v>
      </c>
      <c r="BL22" s="30"/>
      <c r="BM22" s="30"/>
      <c r="BN22" s="30"/>
      <c r="BO22" s="30"/>
      <c r="BP22" s="26">
        <v>0</v>
      </c>
      <c r="BQ22" s="26"/>
      <c r="BR22" s="30" t="s">
        <v>164</v>
      </c>
    </row>
    <row r="23" spans="1:70" ht="15.75" customHeight="1">
      <c r="A23" s="26">
        <v>1013</v>
      </c>
      <c r="B23" s="30"/>
      <c r="C23" s="27" t="s">
        <v>157</v>
      </c>
      <c r="D23" s="26">
        <v>0</v>
      </c>
      <c r="E23" s="26">
        <v>0</v>
      </c>
      <c r="F23" s="26">
        <v>0</v>
      </c>
      <c r="G23" s="26">
        <v>0</v>
      </c>
      <c r="I23" s="26">
        <v>0</v>
      </c>
      <c r="L23" s="26">
        <v>0</v>
      </c>
      <c r="M23" s="26">
        <v>0</v>
      </c>
      <c r="P23" s="26">
        <v>0</v>
      </c>
      <c r="Q23" s="26">
        <v>1</v>
      </c>
      <c r="R23" s="26">
        <v>14</v>
      </c>
      <c r="S23" s="26">
        <v>7</v>
      </c>
      <c r="T23" s="26">
        <v>1</v>
      </c>
      <c r="U23" s="26">
        <v>0</v>
      </c>
      <c r="V23" s="26">
        <v>0</v>
      </c>
      <c r="W23" s="26">
        <v>0</v>
      </c>
      <c r="X23" s="26">
        <v>0</v>
      </c>
      <c r="Y23" s="26"/>
      <c r="Z23" s="26">
        <v>0</v>
      </c>
      <c r="AA23" s="26">
        <v>0</v>
      </c>
      <c r="AB23" s="26">
        <v>0</v>
      </c>
      <c r="AC23" s="26">
        <v>0</v>
      </c>
      <c r="AD23" s="26">
        <v>0</v>
      </c>
      <c r="AE23" s="26">
        <v>0</v>
      </c>
      <c r="AF23" s="26">
        <v>0</v>
      </c>
      <c r="AG23" s="26">
        <v>0</v>
      </c>
      <c r="AH23" s="26">
        <v>0</v>
      </c>
      <c r="AI23" s="26">
        <v>0</v>
      </c>
      <c r="AJ23" s="26">
        <v>0</v>
      </c>
      <c r="AK23" s="26">
        <v>0</v>
      </c>
      <c r="AL23" s="26">
        <v>0</v>
      </c>
      <c r="AM23" s="26">
        <v>0</v>
      </c>
      <c r="AN23" s="26">
        <v>0</v>
      </c>
      <c r="AO23" s="26">
        <v>0</v>
      </c>
      <c r="AP23" s="26">
        <v>0</v>
      </c>
      <c r="AQ23" s="26">
        <v>0</v>
      </c>
      <c r="AR23" s="26">
        <v>0</v>
      </c>
      <c r="AS23" s="26">
        <v>0</v>
      </c>
      <c r="AT23" s="26">
        <v>0</v>
      </c>
      <c r="AU23" s="26">
        <v>0</v>
      </c>
      <c r="AV23" s="26">
        <v>0</v>
      </c>
      <c r="AW23" s="26">
        <v>0</v>
      </c>
      <c r="AX23" s="26">
        <v>0</v>
      </c>
      <c r="AY23" s="26">
        <v>0</v>
      </c>
      <c r="AZ23" s="26">
        <v>0</v>
      </c>
      <c r="BA23" s="26">
        <v>0</v>
      </c>
      <c r="BB23" s="26">
        <v>0</v>
      </c>
      <c r="BC23" s="26">
        <v>0</v>
      </c>
      <c r="BD23" s="26">
        <v>0</v>
      </c>
      <c r="BE23" s="26">
        <v>10000</v>
      </c>
      <c r="BF23" s="26"/>
      <c r="BG23" s="26">
        <v>0</v>
      </c>
      <c r="BH23" s="26">
        <f t="shared" si="1"/>
        <v>0</v>
      </c>
      <c r="BI23" s="26">
        <v>1</v>
      </c>
      <c r="BK23" s="30" t="s">
        <v>165</v>
      </c>
      <c r="BL23" s="30"/>
      <c r="BM23" s="30"/>
      <c r="BN23" s="30"/>
      <c r="BO23" s="30"/>
      <c r="BP23" s="26">
        <v>0</v>
      </c>
      <c r="BQ23" s="26"/>
      <c r="BR23" s="30" t="s">
        <v>165</v>
      </c>
    </row>
    <row r="24" spans="1:70" ht="15.75" customHeight="1">
      <c r="A24" s="26">
        <v>1014</v>
      </c>
      <c r="B24" s="30"/>
      <c r="C24" s="27" t="s">
        <v>157</v>
      </c>
      <c r="D24" s="26">
        <v>0</v>
      </c>
      <c r="E24" s="26">
        <v>0</v>
      </c>
      <c r="F24" s="26">
        <v>0</v>
      </c>
      <c r="G24" s="26">
        <v>0</v>
      </c>
      <c r="I24" s="26">
        <v>0</v>
      </c>
      <c r="L24" s="26">
        <v>0</v>
      </c>
      <c r="M24" s="26">
        <v>0</v>
      </c>
      <c r="P24" s="26">
        <v>0</v>
      </c>
      <c r="Q24" s="26">
        <v>1</v>
      </c>
      <c r="R24" s="26">
        <v>14</v>
      </c>
      <c r="S24" s="26">
        <v>7</v>
      </c>
      <c r="T24" s="26">
        <v>1</v>
      </c>
      <c r="U24" s="26">
        <v>0</v>
      </c>
      <c r="V24" s="26">
        <v>0</v>
      </c>
      <c r="W24" s="26">
        <v>0</v>
      </c>
      <c r="X24" s="26">
        <v>0</v>
      </c>
      <c r="Y24" s="26"/>
      <c r="Z24" s="26">
        <v>0</v>
      </c>
      <c r="AA24" s="26">
        <v>0</v>
      </c>
      <c r="AB24" s="26">
        <v>0</v>
      </c>
      <c r="AC24" s="26">
        <v>0</v>
      </c>
      <c r="AD24" s="26">
        <v>0</v>
      </c>
      <c r="AE24" s="26">
        <v>0</v>
      </c>
      <c r="AF24" s="26">
        <v>0</v>
      </c>
      <c r="AG24" s="26">
        <v>0</v>
      </c>
      <c r="AH24" s="26">
        <v>0</v>
      </c>
      <c r="AI24" s="26">
        <v>0</v>
      </c>
      <c r="AJ24" s="26">
        <v>0</v>
      </c>
      <c r="AK24" s="26">
        <v>0</v>
      </c>
      <c r="AL24" s="26">
        <v>0</v>
      </c>
      <c r="AM24" s="26">
        <v>0</v>
      </c>
      <c r="AN24" s="26">
        <v>0</v>
      </c>
      <c r="AO24" s="26">
        <v>0</v>
      </c>
      <c r="AP24" s="26">
        <v>0</v>
      </c>
      <c r="AQ24" s="26">
        <v>0</v>
      </c>
      <c r="AR24" s="26">
        <v>0</v>
      </c>
      <c r="AS24" s="26">
        <v>0</v>
      </c>
      <c r="AT24" s="26">
        <v>0</v>
      </c>
      <c r="AU24" s="26">
        <v>0</v>
      </c>
      <c r="AV24" s="26">
        <v>0</v>
      </c>
      <c r="AW24" s="26">
        <v>0</v>
      </c>
      <c r="AX24" s="26">
        <v>0</v>
      </c>
      <c r="AY24" s="26">
        <v>0</v>
      </c>
      <c r="AZ24" s="26">
        <v>0</v>
      </c>
      <c r="BA24" s="26">
        <v>0</v>
      </c>
      <c r="BB24" s="26">
        <v>0</v>
      </c>
      <c r="BC24" s="26">
        <v>0</v>
      </c>
      <c r="BD24" s="26">
        <v>0</v>
      </c>
      <c r="BE24" s="26">
        <v>10000</v>
      </c>
      <c r="BF24" s="26"/>
      <c r="BG24" s="26">
        <v>0</v>
      </c>
      <c r="BH24" s="26">
        <f t="shared" si="1"/>
        <v>0</v>
      </c>
      <c r="BI24" s="26">
        <v>1</v>
      </c>
      <c r="BK24" s="30" t="s">
        <v>166</v>
      </c>
      <c r="BL24" s="30"/>
      <c r="BM24" s="30"/>
      <c r="BN24" s="30"/>
      <c r="BO24" s="30"/>
      <c r="BP24" s="26">
        <v>0</v>
      </c>
      <c r="BQ24" s="26"/>
      <c r="BR24" s="30" t="s">
        <v>166</v>
      </c>
    </row>
    <row r="25" spans="1:70" ht="15.75" customHeight="1">
      <c r="A25" s="26">
        <v>1020</v>
      </c>
      <c r="B25" s="30"/>
      <c r="C25" s="27" t="s">
        <v>157</v>
      </c>
      <c r="D25" s="26">
        <v>0</v>
      </c>
      <c r="E25" s="26">
        <v>0</v>
      </c>
      <c r="F25" s="26">
        <v>0</v>
      </c>
      <c r="G25" s="26">
        <v>0</v>
      </c>
      <c r="I25" s="26">
        <v>0</v>
      </c>
      <c r="L25" s="26">
        <v>0</v>
      </c>
      <c r="M25" s="26">
        <v>0</v>
      </c>
      <c r="P25" s="26">
        <v>0</v>
      </c>
      <c r="Q25" s="26">
        <v>1</v>
      </c>
      <c r="R25" s="26">
        <v>14</v>
      </c>
      <c r="S25" s="26">
        <v>7</v>
      </c>
      <c r="T25" s="26">
        <v>1</v>
      </c>
      <c r="U25" s="26">
        <v>0</v>
      </c>
      <c r="V25" s="26">
        <v>0</v>
      </c>
      <c r="W25" s="26">
        <v>0</v>
      </c>
      <c r="X25" s="26">
        <v>0</v>
      </c>
      <c r="Y25" s="26"/>
      <c r="Z25" s="26">
        <v>0</v>
      </c>
      <c r="AA25" s="26">
        <v>0</v>
      </c>
      <c r="AB25" s="26">
        <v>0</v>
      </c>
      <c r="AC25" s="26">
        <v>0</v>
      </c>
      <c r="AD25" s="26">
        <v>0</v>
      </c>
      <c r="AE25" s="26">
        <v>0</v>
      </c>
      <c r="AF25" s="26">
        <v>0</v>
      </c>
      <c r="AG25" s="26">
        <v>0</v>
      </c>
      <c r="AH25" s="26">
        <v>0</v>
      </c>
      <c r="AI25" s="26">
        <v>0</v>
      </c>
      <c r="AJ25" s="26">
        <v>0</v>
      </c>
      <c r="AK25" s="26">
        <v>0</v>
      </c>
      <c r="AL25" s="26">
        <v>0</v>
      </c>
      <c r="AM25" s="26">
        <v>0</v>
      </c>
      <c r="AN25" s="26">
        <v>0</v>
      </c>
      <c r="AO25" s="26">
        <v>0</v>
      </c>
      <c r="AP25" s="26">
        <v>0</v>
      </c>
      <c r="AQ25" s="26">
        <v>0</v>
      </c>
      <c r="AR25" s="26">
        <v>0</v>
      </c>
      <c r="AS25" s="26">
        <v>0</v>
      </c>
      <c r="AT25" s="26">
        <v>0</v>
      </c>
      <c r="AU25" s="26">
        <v>0</v>
      </c>
      <c r="AV25" s="26">
        <v>0</v>
      </c>
      <c r="AW25" s="26">
        <v>0</v>
      </c>
      <c r="AX25" s="26">
        <v>0</v>
      </c>
      <c r="AY25" s="26">
        <v>0</v>
      </c>
      <c r="AZ25" s="26">
        <v>0</v>
      </c>
      <c r="BA25" s="26">
        <v>0</v>
      </c>
      <c r="BB25" s="26">
        <v>0</v>
      </c>
      <c r="BC25" s="26">
        <v>0</v>
      </c>
      <c r="BD25" s="26">
        <v>0</v>
      </c>
      <c r="BE25" s="26">
        <v>10000</v>
      </c>
      <c r="BF25" s="26"/>
      <c r="BG25" s="26">
        <v>0</v>
      </c>
      <c r="BH25" s="26">
        <f t="shared" si="1"/>
        <v>0</v>
      </c>
      <c r="BI25" s="26">
        <v>1</v>
      </c>
      <c r="BK25" s="30" t="s">
        <v>167</v>
      </c>
      <c r="BL25" s="30"/>
      <c r="BM25" s="30"/>
      <c r="BN25" s="30"/>
      <c r="BO25" s="30"/>
      <c r="BP25" s="26">
        <v>0</v>
      </c>
      <c r="BQ25" s="26"/>
      <c r="BR25" s="30" t="s">
        <v>167</v>
      </c>
    </row>
    <row r="26" spans="1:70" ht="15.75" customHeight="1">
      <c r="A26" s="26">
        <v>1021</v>
      </c>
      <c r="B26" s="30"/>
      <c r="C26" s="27" t="s">
        <v>157</v>
      </c>
      <c r="D26" s="26">
        <v>0</v>
      </c>
      <c r="E26" s="26">
        <v>0</v>
      </c>
      <c r="F26" s="26">
        <v>0</v>
      </c>
      <c r="G26" s="26">
        <v>0</v>
      </c>
      <c r="I26" s="26">
        <v>0</v>
      </c>
      <c r="L26" s="26">
        <v>0</v>
      </c>
      <c r="M26" s="26">
        <v>0</v>
      </c>
      <c r="P26" s="26">
        <v>0</v>
      </c>
      <c r="Q26" s="26">
        <v>1</v>
      </c>
      <c r="R26" s="26">
        <v>14</v>
      </c>
      <c r="S26" s="26">
        <v>7</v>
      </c>
      <c r="T26" s="26">
        <v>1</v>
      </c>
      <c r="U26" s="26">
        <v>0</v>
      </c>
      <c r="V26" s="26">
        <v>0</v>
      </c>
      <c r="W26" s="26">
        <v>0</v>
      </c>
      <c r="X26" s="26">
        <v>0</v>
      </c>
      <c r="Y26" s="26"/>
      <c r="Z26" s="26">
        <v>0</v>
      </c>
      <c r="AA26" s="26">
        <v>0</v>
      </c>
      <c r="AB26" s="26">
        <v>0</v>
      </c>
      <c r="AC26" s="26">
        <v>0</v>
      </c>
      <c r="AD26" s="26">
        <v>0</v>
      </c>
      <c r="AE26" s="26">
        <v>0</v>
      </c>
      <c r="AF26" s="26">
        <v>0</v>
      </c>
      <c r="AG26" s="26">
        <v>0</v>
      </c>
      <c r="AH26" s="26">
        <v>0</v>
      </c>
      <c r="AI26" s="26">
        <v>0</v>
      </c>
      <c r="AJ26" s="26">
        <v>0</v>
      </c>
      <c r="AK26" s="26">
        <v>0</v>
      </c>
      <c r="AL26" s="26">
        <v>0</v>
      </c>
      <c r="AM26" s="26">
        <v>0</v>
      </c>
      <c r="AN26" s="26">
        <v>0</v>
      </c>
      <c r="AO26" s="26">
        <v>0</v>
      </c>
      <c r="AP26" s="26">
        <v>0</v>
      </c>
      <c r="AQ26" s="26">
        <v>0</v>
      </c>
      <c r="AR26" s="26">
        <v>0</v>
      </c>
      <c r="AS26" s="26">
        <v>0</v>
      </c>
      <c r="AT26" s="26">
        <v>0</v>
      </c>
      <c r="AU26" s="26">
        <v>0</v>
      </c>
      <c r="AV26" s="26">
        <v>0</v>
      </c>
      <c r="AW26" s="26">
        <v>0</v>
      </c>
      <c r="AX26" s="26">
        <v>0</v>
      </c>
      <c r="AY26" s="26">
        <v>0</v>
      </c>
      <c r="AZ26" s="26">
        <v>0</v>
      </c>
      <c r="BA26" s="26">
        <v>0</v>
      </c>
      <c r="BB26" s="26">
        <v>0</v>
      </c>
      <c r="BC26" s="26">
        <v>0</v>
      </c>
      <c r="BD26" s="26">
        <v>0</v>
      </c>
      <c r="BE26" s="26">
        <v>10000</v>
      </c>
      <c r="BF26" s="26"/>
      <c r="BG26" s="26">
        <v>0</v>
      </c>
      <c r="BH26" s="26">
        <f t="shared" si="1"/>
        <v>0</v>
      </c>
      <c r="BI26" s="26">
        <v>1</v>
      </c>
      <c r="BK26" s="30" t="s">
        <v>168</v>
      </c>
      <c r="BL26" s="30"/>
      <c r="BM26" s="30"/>
      <c r="BN26" s="30"/>
      <c r="BO26" s="30"/>
      <c r="BP26" s="26">
        <v>0</v>
      </c>
      <c r="BQ26" s="26"/>
      <c r="BR26" s="30" t="s">
        <v>168</v>
      </c>
    </row>
    <row r="27" spans="1:70" ht="15.75" customHeight="1">
      <c r="A27" s="26">
        <v>1022</v>
      </c>
      <c r="B27" s="30"/>
      <c r="C27" s="27" t="s">
        <v>157</v>
      </c>
      <c r="D27" s="26">
        <v>0</v>
      </c>
      <c r="E27" s="26">
        <v>0</v>
      </c>
      <c r="F27" s="26">
        <v>0</v>
      </c>
      <c r="G27" s="26">
        <v>0</v>
      </c>
      <c r="I27" s="26">
        <v>0</v>
      </c>
      <c r="L27" s="26">
        <v>0</v>
      </c>
      <c r="M27" s="26">
        <v>0</v>
      </c>
      <c r="P27" s="26">
        <v>0</v>
      </c>
      <c r="Q27" s="26">
        <v>1</v>
      </c>
      <c r="R27" s="26">
        <v>14</v>
      </c>
      <c r="S27" s="26">
        <v>7</v>
      </c>
      <c r="T27" s="26">
        <v>1</v>
      </c>
      <c r="U27" s="26">
        <v>0</v>
      </c>
      <c r="V27" s="26">
        <v>0</v>
      </c>
      <c r="W27" s="26">
        <v>0</v>
      </c>
      <c r="X27" s="26">
        <v>0</v>
      </c>
      <c r="Y27" s="26"/>
      <c r="Z27" s="26">
        <v>0</v>
      </c>
      <c r="AA27" s="26">
        <v>0</v>
      </c>
      <c r="AB27" s="26">
        <v>0</v>
      </c>
      <c r="AC27" s="26">
        <v>0</v>
      </c>
      <c r="AD27" s="26">
        <v>0</v>
      </c>
      <c r="AE27" s="26">
        <v>0</v>
      </c>
      <c r="AF27" s="26">
        <v>0</v>
      </c>
      <c r="AG27" s="26">
        <v>0</v>
      </c>
      <c r="AH27" s="26">
        <v>0</v>
      </c>
      <c r="AI27" s="26">
        <v>0</v>
      </c>
      <c r="AJ27" s="26">
        <v>0</v>
      </c>
      <c r="AK27" s="26">
        <v>0</v>
      </c>
      <c r="AL27" s="26">
        <v>0</v>
      </c>
      <c r="AM27" s="26">
        <v>0</v>
      </c>
      <c r="AN27" s="26">
        <v>0</v>
      </c>
      <c r="AO27" s="26">
        <v>0</v>
      </c>
      <c r="AP27" s="26">
        <v>0</v>
      </c>
      <c r="AQ27" s="26">
        <v>0</v>
      </c>
      <c r="AR27" s="26">
        <v>0</v>
      </c>
      <c r="AS27" s="26">
        <v>0</v>
      </c>
      <c r="AT27" s="26">
        <v>0</v>
      </c>
      <c r="AU27" s="26">
        <v>0</v>
      </c>
      <c r="AV27" s="26">
        <v>0</v>
      </c>
      <c r="AW27" s="26">
        <v>0</v>
      </c>
      <c r="AX27" s="26">
        <v>0</v>
      </c>
      <c r="AY27" s="26">
        <v>0</v>
      </c>
      <c r="AZ27" s="26">
        <v>0</v>
      </c>
      <c r="BA27" s="26">
        <v>0</v>
      </c>
      <c r="BB27" s="26">
        <v>0</v>
      </c>
      <c r="BC27" s="26">
        <v>0</v>
      </c>
      <c r="BD27" s="26">
        <v>0</v>
      </c>
      <c r="BE27" s="26">
        <v>10000</v>
      </c>
      <c r="BF27" s="26"/>
      <c r="BG27" s="26">
        <v>0</v>
      </c>
      <c r="BH27" s="26">
        <f t="shared" ref="BH27:BH56" si="2">IF(BG27=0,0,BG27*3)</f>
        <v>0</v>
      </c>
      <c r="BI27" s="26">
        <v>1</v>
      </c>
      <c r="BK27" s="30" t="s">
        <v>169</v>
      </c>
      <c r="BL27" s="30"/>
      <c r="BM27" s="30"/>
      <c r="BN27" s="30"/>
      <c r="BO27" s="30"/>
      <c r="BP27" s="26">
        <v>0</v>
      </c>
      <c r="BQ27" s="26"/>
      <c r="BR27" s="30" t="s">
        <v>169</v>
      </c>
    </row>
    <row r="28" spans="1:70" ht="15.75" customHeight="1">
      <c r="A28" s="26">
        <v>1030</v>
      </c>
      <c r="B28" s="30"/>
      <c r="C28" s="27" t="s">
        <v>157</v>
      </c>
      <c r="D28" s="26">
        <v>0</v>
      </c>
      <c r="E28" s="26">
        <v>0</v>
      </c>
      <c r="F28" s="26">
        <v>0</v>
      </c>
      <c r="G28" s="26">
        <v>0</v>
      </c>
      <c r="I28" s="26">
        <v>0</v>
      </c>
      <c r="L28" s="26">
        <v>0</v>
      </c>
      <c r="M28" s="26">
        <v>0</v>
      </c>
      <c r="P28" s="26">
        <v>0</v>
      </c>
      <c r="Q28" s="26">
        <v>1</v>
      </c>
      <c r="R28" s="26">
        <v>14</v>
      </c>
      <c r="S28" s="26">
        <v>7</v>
      </c>
      <c r="T28" s="26">
        <v>1</v>
      </c>
      <c r="U28" s="26">
        <v>0</v>
      </c>
      <c r="V28" s="26">
        <v>0</v>
      </c>
      <c r="W28" s="26">
        <v>0</v>
      </c>
      <c r="X28" s="26">
        <v>0</v>
      </c>
      <c r="Y28" s="26"/>
      <c r="Z28" s="26">
        <v>0</v>
      </c>
      <c r="AA28" s="26">
        <v>0</v>
      </c>
      <c r="AB28" s="26">
        <v>0</v>
      </c>
      <c r="AC28" s="26">
        <v>0</v>
      </c>
      <c r="AD28" s="26">
        <v>0</v>
      </c>
      <c r="AE28" s="26">
        <v>0</v>
      </c>
      <c r="AF28" s="26">
        <v>0</v>
      </c>
      <c r="AG28" s="26">
        <v>0</v>
      </c>
      <c r="AH28" s="26">
        <v>0</v>
      </c>
      <c r="AI28" s="26">
        <v>0</v>
      </c>
      <c r="AJ28" s="26">
        <v>0</v>
      </c>
      <c r="AK28" s="26">
        <v>0</v>
      </c>
      <c r="AL28" s="26">
        <v>0</v>
      </c>
      <c r="AM28" s="26">
        <v>0</v>
      </c>
      <c r="AN28" s="26">
        <v>0</v>
      </c>
      <c r="AO28" s="26">
        <v>0</v>
      </c>
      <c r="AP28" s="26">
        <v>0</v>
      </c>
      <c r="AQ28" s="26">
        <v>0</v>
      </c>
      <c r="AR28" s="26">
        <v>0</v>
      </c>
      <c r="AS28" s="26">
        <v>0</v>
      </c>
      <c r="AT28" s="26">
        <v>0</v>
      </c>
      <c r="AU28" s="26">
        <v>0</v>
      </c>
      <c r="AV28" s="26">
        <v>0</v>
      </c>
      <c r="AW28" s="26">
        <v>0</v>
      </c>
      <c r="AX28" s="26">
        <v>0</v>
      </c>
      <c r="AY28" s="26">
        <v>0</v>
      </c>
      <c r="AZ28" s="26">
        <v>0</v>
      </c>
      <c r="BA28" s="26">
        <v>0</v>
      </c>
      <c r="BB28" s="26">
        <v>0</v>
      </c>
      <c r="BC28" s="26">
        <v>0</v>
      </c>
      <c r="BD28" s="26">
        <v>0</v>
      </c>
      <c r="BE28" s="26">
        <v>10000</v>
      </c>
      <c r="BF28" s="26"/>
      <c r="BG28" s="26">
        <v>0</v>
      </c>
      <c r="BH28" s="26">
        <f t="shared" si="2"/>
        <v>0</v>
      </c>
      <c r="BI28" s="26">
        <v>1</v>
      </c>
      <c r="BK28" s="30" t="s">
        <v>170</v>
      </c>
      <c r="BL28" s="30"/>
      <c r="BM28" s="30"/>
      <c r="BN28" s="30"/>
      <c r="BO28" s="30"/>
      <c r="BP28" s="26">
        <v>0</v>
      </c>
      <c r="BQ28" s="26"/>
      <c r="BR28" s="30" t="s">
        <v>170</v>
      </c>
    </row>
    <row r="29" spans="1:70" ht="15.75" customHeight="1">
      <c r="A29" s="26">
        <v>1031</v>
      </c>
      <c r="B29" s="30"/>
      <c r="C29" s="27" t="s">
        <v>157</v>
      </c>
      <c r="D29" s="26">
        <v>0</v>
      </c>
      <c r="E29" s="26">
        <v>0</v>
      </c>
      <c r="F29" s="26">
        <v>0</v>
      </c>
      <c r="G29" s="26">
        <v>0</v>
      </c>
      <c r="I29" s="26">
        <v>0</v>
      </c>
      <c r="L29" s="26">
        <v>0</v>
      </c>
      <c r="M29" s="26">
        <v>0</v>
      </c>
      <c r="P29" s="26">
        <v>0</v>
      </c>
      <c r="Q29" s="26">
        <v>1</v>
      </c>
      <c r="R29" s="26">
        <v>14</v>
      </c>
      <c r="S29" s="26">
        <v>7</v>
      </c>
      <c r="T29" s="26">
        <v>1</v>
      </c>
      <c r="U29" s="26">
        <v>0</v>
      </c>
      <c r="V29" s="26">
        <v>0</v>
      </c>
      <c r="W29" s="26">
        <v>0</v>
      </c>
      <c r="X29" s="26">
        <v>0</v>
      </c>
      <c r="Y29" s="26"/>
      <c r="Z29" s="26">
        <v>0</v>
      </c>
      <c r="AA29" s="26">
        <v>0</v>
      </c>
      <c r="AB29" s="26">
        <v>0</v>
      </c>
      <c r="AC29" s="26">
        <v>0</v>
      </c>
      <c r="AD29" s="26">
        <v>0</v>
      </c>
      <c r="AE29" s="26">
        <v>0</v>
      </c>
      <c r="AF29" s="26">
        <v>0</v>
      </c>
      <c r="AG29" s="26">
        <v>0</v>
      </c>
      <c r="AH29" s="26">
        <v>0</v>
      </c>
      <c r="AI29" s="26">
        <v>0</v>
      </c>
      <c r="AJ29" s="26">
        <v>0</v>
      </c>
      <c r="AK29" s="26">
        <v>0</v>
      </c>
      <c r="AL29" s="26">
        <v>0</v>
      </c>
      <c r="AM29" s="26">
        <v>0</v>
      </c>
      <c r="AN29" s="26">
        <v>0</v>
      </c>
      <c r="AO29" s="26">
        <v>0</v>
      </c>
      <c r="AP29" s="26">
        <v>0</v>
      </c>
      <c r="AQ29" s="26">
        <v>0</v>
      </c>
      <c r="AR29" s="26">
        <v>0</v>
      </c>
      <c r="AS29" s="26">
        <v>0</v>
      </c>
      <c r="AT29" s="26">
        <v>0</v>
      </c>
      <c r="AU29" s="26">
        <v>0</v>
      </c>
      <c r="AV29" s="26">
        <v>0</v>
      </c>
      <c r="AW29" s="26">
        <v>0</v>
      </c>
      <c r="AX29" s="26">
        <v>0</v>
      </c>
      <c r="AY29" s="26">
        <v>0</v>
      </c>
      <c r="AZ29" s="26">
        <v>0</v>
      </c>
      <c r="BA29" s="26">
        <v>0</v>
      </c>
      <c r="BB29" s="26">
        <v>0</v>
      </c>
      <c r="BC29" s="26">
        <v>0</v>
      </c>
      <c r="BD29" s="26">
        <v>0</v>
      </c>
      <c r="BE29" s="26">
        <v>10000</v>
      </c>
      <c r="BF29" s="26"/>
      <c r="BG29" s="26">
        <v>0</v>
      </c>
      <c r="BH29" s="26">
        <f t="shared" si="2"/>
        <v>0</v>
      </c>
      <c r="BI29" s="26">
        <v>1</v>
      </c>
      <c r="BK29" s="30" t="s">
        <v>171</v>
      </c>
      <c r="BL29" s="30"/>
      <c r="BM29" s="30"/>
      <c r="BN29" s="30"/>
      <c r="BO29" s="30"/>
      <c r="BP29" s="26">
        <v>0</v>
      </c>
      <c r="BQ29" s="26"/>
      <c r="BR29" s="30" t="s">
        <v>171</v>
      </c>
    </row>
    <row r="30" spans="1:70" ht="15.75" customHeight="1">
      <c r="A30" s="26">
        <v>1032</v>
      </c>
      <c r="B30" s="30"/>
      <c r="C30" s="27" t="s">
        <v>157</v>
      </c>
      <c r="D30" s="26">
        <v>0</v>
      </c>
      <c r="E30" s="26">
        <v>0</v>
      </c>
      <c r="F30" s="26">
        <v>0</v>
      </c>
      <c r="G30" s="26">
        <v>0</v>
      </c>
      <c r="I30" s="26">
        <v>0</v>
      </c>
      <c r="L30" s="26">
        <v>0</v>
      </c>
      <c r="M30" s="26">
        <v>0</v>
      </c>
      <c r="P30" s="26">
        <v>0</v>
      </c>
      <c r="Q30" s="26">
        <v>1</v>
      </c>
      <c r="R30" s="26">
        <v>14</v>
      </c>
      <c r="S30" s="26">
        <v>7</v>
      </c>
      <c r="T30" s="26">
        <v>1</v>
      </c>
      <c r="U30" s="26">
        <v>0</v>
      </c>
      <c r="V30" s="26">
        <v>0</v>
      </c>
      <c r="W30" s="26">
        <v>0</v>
      </c>
      <c r="X30" s="26">
        <v>0</v>
      </c>
      <c r="Y30" s="26"/>
      <c r="Z30" s="26">
        <v>0</v>
      </c>
      <c r="AA30" s="26">
        <v>0</v>
      </c>
      <c r="AB30" s="26">
        <v>0</v>
      </c>
      <c r="AC30" s="26">
        <v>0</v>
      </c>
      <c r="AD30" s="26">
        <v>0</v>
      </c>
      <c r="AE30" s="26">
        <v>0</v>
      </c>
      <c r="AF30" s="26">
        <v>0</v>
      </c>
      <c r="AG30" s="26">
        <v>0</v>
      </c>
      <c r="AH30" s="26">
        <v>0</v>
      </c>
      <c r="AI30" s="26">
        <v>0</v>
      </c>
      <c r="AJ30" s="26">
        <v>0</v>
      </c>
      <c r="AK30" s="26">
        <v>0</v>
      </c>
      <c r="AL30" s="26">
        <v>0</v>
      </c>
      <c r="AM30" s="26">
        <v>0</v>
      </c>
      <c r="AN30" s="26">
        <v>0</v>
      </c>
      <c r="AO30" s="26">
        <v>0</v>
      </c>
      <c r="AP30" s="26">
        <v>0</v>
      </c>
      <c r="AQ30" s="26">
        <v>0</v>
      </c>
      <c r="AR30" s="26">
        <v>0</v>
      </c>
      <c r="AS30" s="26">
        <v>0</v>
      </c>
      <c r="AT30" s="26">
        <v>0</v>
      </c>
      <c r="AU30" s="26">
        <v>0</v>
      </c>
      <c r="AV30" s="26">
        <v>0</v>
      </c>
      <c r="AW30" s="26">
        <v>0</v>
      </c>
      <c r="AX30" s="26">
        <v>0</v>
      </c>
      <c r="AY30" s="26">
        <v>0</v>
      </c>
      <c r="AZ30" s="26">
        <v>0</v>
      </c>
      <c r="BA30" s="26">
        <v>0</v>
      </c>
      <c r="BB30" s="26">
        <v>0</v>
      </c>
      <c r="BC30" s="26">
        <v>0</v>
      </c>
      <c r="BD30" s="26">
        <v>0</v>
      </c>
      <c r="BE30" s="26">
        <v>10000</v>
      </c>
      <c r="BF30" s="26"/>
      <c r="BG30" s="26">
        <v>0</v>
      </c>
      <c r="BH30" s="26">
        <f t="shared" si="2"/>
        <v>0</v>
      </c>
      <c r="BI30" s="26">
        <v>1</v>
      </c>
      <c r="BK30" s="30" t="s">
        <v>172</v>
      </c>
      <c r="BL30" s="30"/>
      <c r="BM30" s="30"/>
      <c r="BN30" s="30"/>
      <c r="BO30" s="30"/>
      <c r="BP30" s="26">
        <v>0</v>
      </c>
      <c r="BQ30" s="26"/>
      <c r="BR30" s="30" t="s">
        <v>172</v>
      </c>
    </row>
    <row r="31" spans="1:70" ht="15.75" customHeight="1">
      <c r="A31" s="26">
        <v>1033</v>
      </c>
      <c r="B31" s="30"/>
      <c r="C31" s="27" t="s">
        <v>157</v>
      </c>
      <c r="D31" s="26">
        <v>0</v>
      </c>
      <c r="E31" s="26">
        <v>0</v>
      </c>
      <c r="F31" s="26">
        <v>0</v>
      </c>
      <c r="G31" s="26">
        <v>0</v>
      </c>
      <c r="I31" s="26">
        <v>0</v>
      </c>
      <c r="L31" s="26">
        <v>0</v>
      </c>
      <c r="M31" s="26">
        <v>0</v>
      </c>
      <c r="P31" s="26">
        <v>0</v>
      </c>
      <c r="Q31" s="26">
        <v>1</v>
      </c>
      <c r="R31" s="26">
        <v>14</v>
      </c>
      <c r="S31" s="26">
        <v>7</v>
      </c>
      <c r="T31" s="26">
        <v>1</v>
      </c>
      <c r="U31" s="26">
        <v>0</v>
      </c>
      <c r="V31" s="26">
        <v>0</v>
      </c>
      <c r="W31" s="26">
        <v>0</v>
      </c>
      <c r="X31" s="26">
        <v>0</v>
      </c>
      <c r="Y31" s="26"/>
      <c r="Z31" s="26">
        <v>0</v>
      </c>
      <c r="AA31" s="26">
        <v>0</v>
      </c>
      <c r="AB31" s="26">
        <v>0</v>
      </c>
      <c r="AC31" s="26">
        <v>0</v>
      </c>
      <c r="AD31" s="26">
        <v>0</v>
      </c>
      <c r="AE31" s="26">
        <v>0</v>
      </c>
      <c r="AF31" s="26">
        <v>0</v>
      </c>
      <c r="AG31" s="26">
        <v>0</v>
      </c>
      <c r="AH31" s="26">
        <v>0</v>
      </c>
      <c r="AI31" s="26">
        <v>0</v>
      </c>
      <c r="AJ31" s="26">
        <v>0</v>
      </c>
      <c r="AK31" s="26">
        <v>0</v>
      </c>
      <c r="AL31" s="26">
        <v>0</v>
      </c>
      <c r="AM31" s="26">
        <v>0</v>
      </c>
      <c r="AN31" s="26">
        <v>0</v>
      </c>
      <c r="AO31" s="26">
        <v>0</v>
      </c>
      <c r="AP31" s="26">
        <v>0</v>
      </c>
      <c r="AQ31" s="26">
        <v>0</v>
      </c>
      <c r="AR31" s="26">
        <v>0</v>
      </c>
      <c r="AS31" s="26">
        <v>0</v>
      </c>
      <c r="AT31" s="26">
        <v>0</v>
      </c>
      <c r="AU31" s="26">
        <v>0</v>
      </c>
      <c r="AV31" s="26">
        <v>0</v>
      </c>
      <c r="AW31" s="26">
        <v>0</v>
      </c>
      <c r="AX31" s="26">
        <v>0</v>
      </c>
      <c r="AY31" s="26">
        <v>0</v>
      </c>
      <c r="AZ31" s="26">
        <v>0</v>
      </c>
      <c r="BA31" s="26">
        <v>0</v>
      </c>
      <c r="BB31" s="26">
        <v>0</v>
      </c>
      <c r="BC31" s="26">
        <v>0</v>
      </c>
      <c r="BD31" s="26">
        <v>0</v>
      </c>
      <c r="BE31" s="26">
        <v>10000</v>
      </c>
      <c r="BF31" s="26"/>
      <c r="BG31" s="26">
        <v>0</v>
      </c>
      <c r="BH31" s="26">
        <f t="shared" si="2"/>
        <v>0</v>
      </c>
      <c r="BI31" s="26">
        <v>1</v>
      </c>
      <c r="BK31" s="30" t="s">
        <v>173</v>
      </c>
      <c r="BL31" s="30"/>
      <c r="BM31" s="30"/>
      <c r="BN31" s="30"/>
      <c r="BO31" s="30"/>
      <c r="BP31" s="26">
        <v>0</v>
      </c>
      <c r="BQ31" s="26"/>
      <c r="BR31" s="30" t="s">
        <v>173</v>
      </c>
    </row>
    <row r="32" spans="1:70" ht="15.75" customHeight="1">
      <c r="A32" s="26">
        <v>1034</v>
      </c>
      <c r="B32" s="30"/>
      <c r="C32" s="27" t="s">
        <v>157</v>
      </c>
      <c r="D32" s="26">
        <v>0</v>
      </c>
      <c r="E32" s="26">
        <v>0</v>
      </c>
      <c r="F32" s="26">
        <v>0</v>
      </c>
      <c r="G32" s="26">
        <v>0</v>
      </c>
      <c r="I32" s="26">
        <v>0</v>
      </c>
      <c r="L32" s="26">
        <v>0</v>
      </c>
      <c r="M32" s="26">
        <v>0</v>
      </c>
      <c r="P32" s="26">
        <v>0</v>
      </c>
      <c r="Q32" s="26">
        <v>1</v>
      </c>
      <c r="R32" s="26">
        <v>14</v>
      </c>
      <c r="S32" s="26">
        <v>7</v>
      </c>
      <c r="T32" s="26">
        <v>1</v>
      </c>
      <c r="U32" s="26">
        <v>0</v>
      </c>
      <c r="V32" s="26">
        <v>0</v>
      </c>
      <c r="W32" s="26">
        <v>0</v>
      </c>
      <c r="X32" s="26">
        <v>0</v>
      </c>
      <c r="Y32" s="26"/>
      <c r="Z32" s="26">
        <v>0</v>
      </c>
      <c r="AA32" s="26">
        <v>0</v>
      </c>
      <c r="AB32" s="26">
        <v>0</v>
      </c>
      <c r="AC32" s="26">
        <v>0</v>
      </c>
      <c r="AD32" s="26">
        <v>0</v>
      </c>
      <c r="AE32" s="26">
        <v>0</v>
      </c>
      <c r="AF32" s="26">
        <v>0</v>
      </c>
      <c r="AG32" s="26">
        <v>0</v>
      </c>
      <c r="AH32" s="26">
        <v>0</v>
      </c>
      <c r="AI32" s="26">
        <v>0</v>
      </c>
      <c r="AJ32" s="26">
        <v>0</v>
      </c>
      <c r="AK32" s="26">
        <v>0</v>
      </c>
      <c r="AL32" s="26">
        <v>0</v>
      </c>
      <c r="AM32" s="26">
        <v>0</v>
      </c>
      <c r="AN32" s="26">
        <v>0</v>
      </c>
      <c r="AO32" s="26">
        <v>0</v>
      </c>
      <c r="AP32" s="26">
        <v>0</v>
      </c>
      <c r="AQ32" s="26">
        <v>0</v>
      </c>
      <c r="AR32" s="26">
        <v>0</v>
      </c>
      <c r="AS32" s="26">
        <v>0</v>
      </c>
      <c r="AT32" s="26">
        <v>0</v>
      </c>
      <c r="AU32" s="26">
        <v>0</v>
      </c>
      <c r="AV32" s="26">
        <v>0</v>
      </c>
      <c r="AW32" s="26">
        <v>0</v>
      </c>
      <c r="AX32" s="26">
        <v>0</v>
      </c>
      <c r="AY32" s="26">
        <v>0</v>
      </c>
      <c r="AZ32" s="26">
        <v>0</v>
      </c>
      <c r="BA32" s="26">
        <v>0</v>
      </c>
      <c r="BB32" s="26">
        <v>0</v>
      </c>
      <c r="BC32" s="26">
        <v>0</v>
      </c>
      <c r="BD32" s="26">
        <v>0</v>
      </c>
      <c r="BE32" s="26">
        <v>10000</v>
      </c>
      <c r="BF32" s="26"/>
      <c r="BG32" s="26">
        <v>0</v>
      </c>
      <c r="BH32" s="26">
        <f t="shared" si="2"/>
        <v>0</v>
      </c>
      <c r="BI32" s="26">
        <v>1</v>
      </c>
      <c r="BK32" s="30" t="s">
        <v>174</v>
      </c>
      <c r="BL32" s="30"/>
      <c r="BM32" s="30"/>
      <c r="BN32" s="30"/>
      <c r="BO32" s="30"/>
      <c r="BP32" s="26">
        <v>0</v>
      </c>
      <c r="BQ32" s="26"/>
      <c r="BR32" s="30" t="s">
        <v>174</v>
      </c>
    </row>
    <row r="33" spans="1:70" ht="15.75" customHeight="1">
      <c r="A33" s="26">
        <v>1040</v>
      </c>
      <c r="B33" s="30"/>
      <c r="C33" s="27" t="s">
        <v>157</v>
      </c>
      <c r="D33" s="26">
        <v>0</v>
      </c>
      <c r="E33" s="26">
        <v>0</v>
      </c>
      <c r="F33" s="26">
        <v>0</v>
      </c>
      <c r="G33" s="26">
        <v>0</v>
      </c>
      <c r="I33" s="26">
        <v>0</v>
      </c>
      <c r="L33" s="26">
        <v>0</v>
      </c>
      <c r="M33" s="26">
        <v>0</v>
      </c>
      <c r="P33" s="26">
        <v>0</v>
      </c>
      <c r="Q33" s="26">
        <v>1</v>
      </c>
      <c r="R33" s="26">
        <v>14</v>
      </c>
      <c r="S33" s="26">
        <v>7</v>
      </c>
      <c r="T33" s="26">
        <v>1</v>
      </c>
      <c r="U33" s="26">
        <v>0</v>
      </c>
      <c r="V33" s="26">
        <v>0</v>
      </c>
      <c r="W33" s="26">
        <v>0</v>
      </c>
      <c r="X33" s="26">
        <v>0</v>
      </c>
      <c r="Y33" s="26"/>
      <c r="Z33" s="26">
        <v>0</v>
      </c>
      <c r="AA33" s="26">
        <v>0</v>
      </c>
      <c r="AB33" s="26">
        <v>0</v>
      </c>
      <c r="AC33" s="26">
        <v>0</v>
      </c>
      <c r="AD33" s="26">
        <v>0</v>
      </c>
      <c r="AE33" s="26">
        <v>0</v>
      </c>
      <c r="AF33" s="26">
        <v>0</v>
      </c>
      <c r="AG33" s="26">
        <v>0</v>
      </c>
      <c r="AH33" s="26">
        <v>0</v>
      </c>
      <c r="AI33" s="26">
        <v>0</v>
      </c>
      <c r="AJ33" s="26">
        <v>0</v>
      </c>
      <c r="AK33" s="26">
        <v>0</v>
      </c>
      <c r="AL33" s="26">
        <v>0</v>
      </c>
      <c r="AM33" s="26">
        <v>0</v>
      </c>
      <c r="AN33" s="26">
        <v>0</v>
      </c>
      <c r="AO33" s="26">
        <v>0</v>
      </c>
      <c r="AP33" s="26">
        <v>0</v>
      </c>
      <c r="AQ33" s="26">
        <v>0</v>
      </c>
      <c r="AR33" s="26">
        <v>0</v>
      </c>
      <c r="AS33" s="26">
        <v>0</v>
      </c>
      <c r="AT33" s="26">
        <v>0</v>
      </c>
      <c r="AU33" s="26">
        <v>0</v>
      </c>
      <c r="AV33" s="26">
        <v>0</v>
      </c>
      <c r="AW33" s="26">
        <v>0</v>
      </c>
      <c r="AX33" s="26">
        <v>0</v>
      </c>
      <c r="AY33" s="26">
        <v>0</v>
      </c>
      <c r="AZ33" s="26">
        <v>0</v>
      </c>
      <c r="BA33" s="26">
        <v>0</v>
      </c>
      <c r="BB33" s="26">
        <v>0</v>
      </c>
      <c r="BC33" s="26">
        <v>0</v>
      </c>
      <c r="BD33" s="26">
        <v>0</v>
      </c>
      <c r="BE33" s="26">
        <v>10000</v>
      </c>
      <c r="BF33" s="26"/>
      <c r="BG33" s="26">
        <v>0</v>
      </c>
      <c r="BH33" s="26">
        <f t="shared" si="2"/>
        <v>0</v>
      </c>
      <c r="BI33" s="26">
        <v>1</v>
      </c>
      <c r="BK33" s="30" t="s">
        <v>175</v>
      </c>
      <c r="BL33" s="30"/>
      <c r="BM33" s="30"/>
      <c r="BN33" s="30"/>
      <c r="BO33" s="30"/>
      <c r="BP33" s="26">
        <v>0</v>
      </c>
      <c r="BQ33" s="26"/>
      <c r="BR33" s="30" t="s">
        <v>175</v>
      </c>
    </row>
    <row r="34" spans="1:70" ht="15.75" customHeight="1">
      <c r="A34" s="26">
        <v>1041</v>
      </c>
      <c r="B34" s="30"/>
      <c r="C34" s="27" t="s">
        <v>157</v>
      </c>
      <c r="D34" s="26">
        <v>0</v>
      </c>
      <c r="E34" s="26">
        <v>0</v>
      </c>
      <c r="F34" s="26">
        <v>0</v>
      </c>
      <c r="G34" s="26">
        <v>0</v>
      </c>
      <c r="I34" s="26">
        <v>0</v>
      </c>
      <c r="L34" s="26">
        <v>0</v>
      </c>
      <c r="M34" s="26">
        <v>0</v>
      </c>
      <c r="P34" s="26">
        <v>0</v>
      </c>
      <c r="Q34" s="26">
        <v>1</v>
      </c>
      <c r="R34" s="26">
        <v>14</v>
      </c>
      <c r="S34" s="26">
        <v>7</v>
      </c>
      <c r="T34" s="26">
        <v>1</v>
      </c>
      <c r="U34" s="26">
        <v>0</v>
      </c>
      <c r="V34" s="26">
        <v>0</v>
      </c>
      <c r="W34" s="26">
        <v>0</v>
      </c>
      <c r="X34" s="26">
        <v>0</v>
      </c>
      <c r="Y34" s="26"/>
      <c r="Z34" s="26">
        <v>0</v>
      </c>
      <c r="AA34" s="26">
        <v>0</v>
      </c>
      <c r="AB34" s="26">
        <v>0</v>
      </c>
      <c r="AC34" s="26">
        <v>0</v>
      </c>
      <c r="AD34" s="26">
        <v>0</v>
      </c>
      <c r="AE34" s="26">
        <v>0</v>
      </c>
      <c r="AF34" s="26">
        <v>0</v>
      </c>
      <c r="AG34" s="26">
        <v>0</v>
      </c>
      <c r="AH34" s="26">
        <v>0</v>
      </c>
      <c r="AI34" s="26">
        <v>0</v>
      </c>
      <c r="AJ34" s="26">
        <v>0</v>
      </c>
      <c r="AK34" s="26">
        <v>0</v>
      </c>
      <c r="AL34" s="26">
        <v>0</v>
      </c>
      <c r="AM34" s="26">
        <v>0</v>
      </c>
      <c r="AN34" s="26">
        <v>0</v>
      </c>
      <c r="AO34" s="26">
        <v>0</v>
      </c>
      <c r="AP34" s="26">
        <v>0</v>
      </c>
      <c r="AQ34" s="26">
        <v>0</v>
      </c>
      <c r="AR34" s="26">
        <v>0</v>
      </c>
      <c r="AS34" s="26">
        <v>0</v>
      </c>
      <c r="AT34" s="26">
        <v>0</v>
      </c>
      <c r="AU34" s="26">
        <v>0</v>
      </c>
      <c r="AV34" s="26">
        <v>0</v>
      </c>
      <c r="AW34" s="26">
        <v>0</v>
      </c>
      <c r="AX34" s="26">
        <v>0</v>
      </c>
      <c r="AY34" s="26">
        <v>0</v>
      </c>
      <c r="AZ34" s="26">
        <v>0</v>
      </c>
      <c r="BA34" s="26">
        <v>0</v>
      </c>
      <c r="BB34" s="26">
        <v>0</v>
      </c>
      <c r="BC34" s="26">
        <v>0</v>
      </c>
      <c r="BD34" s="26">
        <v>0</v>
      </c>
      <c r="BE34" s="26">
        <v>10000</v>
      </c>
      <c r="BF34" s="26"/>
      <c r="BG34" s="26">
        <v>0</v>
      </c>
      <c r="BH34" s="26">
        <f t="shared" si="2"/>
        <v>0</v>
      </c>
      <c r="BI34" s="26">
        <v>1</v>
      </c>
      <c r="BK34" s="30" t="s">
        <v>176</v>
      </c>
      <c r="BL34" s="30"/>
      <c r="BM34" s="30"/>
      <c r="BN34" s="30"/>
      <c r="BO34" s="30"/>
      <c r="BP34" s="26">
        <v>0</v>
      </c>
      <c r="BQ34" s="26"/>
      <c r="BR34" s="30" t="s">
        <v>176</v>
      </c>
    </row>
    <row r="35" spans="1:70" ht="15.75" customHeight="1">
      <c r="A35" s="26">
        <v>1042</v>
      </c>
      <c r="B35" s="30"/>
      <c r="C35" s="27" t="s">
        <v>157</v>
      </c>
      <c r="D35" s="26">
        <v>0</v>
      </c>
      <c r="E35" s="26">
        <v>0</v>
      </c>
      <c r="F35" s="26">
        <v>0</v>
      </c>
      <c r="G35" s="26">
        <v>0</v>
      </c>
      <c r="I35" s="26">
        <v>0</v>
      </c>
      <c r="L35" s="26">
        <v>0</v>
      </c>
      <c r="M35" s="26">
        <v>0</v>
      </c>
      <c r="P35" s="26">
        <v>0</v>
      </c>
      <c r="Q35" s="26">
        <v>1</v>
      </c>
      <c r="R35" s="26">
        <v>14</v>
      </c>
      <c r="S35" s="26">
        <v>7</v>
      </c>
      <c r="T35" s="26">
        <v>1</v>
      </c>
      <c r="U35" s="26">
        <v>0</v>
      </c>
      <c r="V35" s="26">
        <v>0</v>
      </c>
      <c r="W35" s="26">
        <v>0</v>
      </c>
      <c r="X35" s="26">
        <v>0</v>
      </c>
      <c r="Y35" s="26"/>
      <c r="Z35" s="26">
        <v>0</v>
      </c>
      <c r="AA35" s="26">
        <v>0</v>
      </c>
      <c r="AB35" s="26">
        <v>0</v>
      </c>
      <c r="AC35" s="26">
        <v>0</v>
      </c>
      <c r="AD35" s="26">
        <v>0</v>
      </c>
      <c r="AE35" s="26">
        <v>0</v>
      </c>
      <c r="AF35" s="26">
        <v>0</v>
      </c>
      <c r="AG35" s="26">
        <v>0</v>
      </c>
      <c r="AH35" s="26">
        <v>0</v>
      </c>
      <c r="AI35" s="26">
        <v>0</v>
      </c>
      <c r="AJ35" s="26">
        <v>0</v>
      </c>
      <c r="AK35" s="26">
        <v>0</v>
      </c>
      <c r="AL35" s="26">
        <v>0</v>
      </c>
      <c r="AM35" s="26">
        <v>0</v>
      </c>
      <c r="AN35" s="26">
        <v>0</v>
      </c>
      <c r="AO35" s="26">
        <v>0</v>
      </c>
      <c r="AP35" s="26">
        <v>0</v>
      </c>
      <c r="AQ35" s="26">
        <v>0</v>
      </c>
      <c r="AR35" s="26">
        <v>0</v>
      </c>
      <c r="AS35" s="26">
        <v>0</v>
      </c>
      <c r="AT35" s="26">
        <v>0</v>
      </c>
      <c r="AU35" s="26">
        <v>0</v>
      </c>
      <c r="AV35" s="26">
        <v>0</v>
      </c>
      <c r="AW35" s="26">
        <v>0</v>
      </c>
      <c r="AX35" s="26">
        <v>0</v>
      </c>
      <c r="AY35" s="26">
        <v>0</v>
      </c>
      <c r="AZ35" s="26">
        <v>0</v>
      </c>
      <c r="BA35" s="26">
        <v>0</v>
      </c>
      <c r="BB35" s="26">
        <v>0</v>
      </c>
      <c r="BC35" s="26">
        <v>0</v>
      </c>
      <c r="BD35" s="26">
        <v>0</v>
      </c>
      <c r="BE35" s="26">
        <v>10000</v>
      </c>
      <c r="BF35" s="26"/>
      <c r="BG35" s="26">
        <v>0</v>
      </c>
      <c r="BH35" s="26">
        <f t="shared" si="2"/>
        <v>0</v>
      </c>
      <c r="BI35" s="26">
        <v>1</v>
      </c>
      <c r="BK35" s="30" t="s">
        <v>177</v>
      </c>
      <c r="BL35" s="30"/>
      <c r="BM35" s="30"/>
      <c r="BN35" s="30"/>
      <c r="BO35" s="30"/>
      <c r="BP35" s="26">
        <v>0</v>
      </c>
      <c r="BQ35" s="26"/>
      <c r="BR35" s="30" t="s">
        <v>177</v>
      </c>
    </row>
    <row r="36" spans="1:70" ht="15.75" customHeight="1">
      <c r="A36" s="26">
        <v>1043</v>
      </c>
      <c r="B36" s="30"/>
      <c r="C36" s="27" t="s">
        <v>157</v>
      </c>
      <c r="D36" s="26">
        <v>0</v>
      </c>
      <c r="E36" s="26">
        <v>0</v>
      </c>
      <c r="F36" s="26">
        <v>0</v>
      </c>
      <c r="G36" s="26">
        <v>0</v>
      </c>
      <c r="I36" s="26">
        <v>0</v>
      </c>
      <c r="L36" s="26">
        <v>0</v>
      </c>
      <c r="M36" s="26">
        <v>0</v>
      </c>
      <c r="P36" s="26">
        <v>0</v>
      </c>
      <c r="Q36" s="26">
        <v>1</v>
      </c>
      <c r="R36" s="26">
        <v>14</v>
      </c>
      <c r="S36" s="26">
        <v>7</v>
      </c>
      <c r="T36" s="26">
        <v>1</v>
      </c>
      <c r="U36" s="26">
        <v>0</v>
      </c>
      <c r="V36" s="26">
        <v>0</v>
      </c>
      <c r="W36" s="26">
        <v>0</v>
      </c>
      <c r="X36" s="26">
        <v>0</v>
      </c>
      <c r="Y36" s="26"/>
      <c r="Z36" s="26">
        <v>0</v>
      </c>
      <c r="AA36" s="26">
        <v>0</v>
      </c>
      <c r="AB36" s="26">
        <v>0</v>
      </c>
      <c r="AC36" s="26">
        <v>0</v>
      </c>
      <c r="AD36" s="26">
        <v>0</v>
      </c>
      <c r="AE36" s="26">
        <v>0</v>
      </c>
      <c r="AF36" s="26">
        <v>0</v>
      </c>
      <c r="AG36" s="26">
        <v>0</v>
      </c>
      <c r="AH36" s="26">
        <v>0</v>
      </c>
      <c r="AI36" s="26">
        <v>0</v>
      </c>
      <c r="AJ36" s="26">
        <v>0</v>
      </c>
      <c r="AK36" s="26">
        <v>0</v>
      </c>
      <c r="AL36" s="26">
        <v>0</v>
      </c>
      <c r="AM36" s="26">
        <v>0</v>
      </c>
      <c r="AN36" s="26">
        <v>0</v>
      </c>
      <c r="AO36" s="26">
        <v>0</v>
      </c>
      <c r="AP36" s="26">
        <v>0</v>
      </c>
      <c r="AQ36" s="26">
        <v>0</v>
      </c>
      <c r="AR36" s="26">
        <v>0</v>
      </c>
      <c r="AS36" s="26">
        <v>0</v>
      </c>
      <c r="AT36" s="26">
        <v>0</v>
      </c>
      <c r="AU36" s="26">
        <v>0</v>
      </c>
      <c r="AV36" s="26">
        <v>0</v>
      </c>
      <c r="AW36" s="26">
        <v>0</v>
      </c>
      <c r="AX36" s="26">
        <v>0</v>
      </c>
      <c r="AY36" s="26">
        <v>0</v>
      </c>
      <c r="AZ36" s="26">
        <v>0</v>
      </c>
      <c r="BA36" s="26">
        <v>0</v>
      </c>
      <c r="BB36" s="26">
        <v>0</v>
      </c>
      <c r="BC36" s="26">
        <v>0</v>
      </c>
      <c r="BD36" s="26">
        <v>0</v>
      </c>
      <c r="BE36" s="26">
        <v>10000</v>
      </c>
      <c r="BF36" s="26"/>
      <c r="BG36" s="26">
        <v>0</v>
      </c>
      <c r="BH36" s="26">
        <f t="shared" si="2"/>
        <v>0</v>
      </c>
      <c r="BI36" s="26">
        <v>1</v>
      </c>
      <c r="BK36" s="30" t="s">
        <v>178</v>
      </c>
      <c r="BL36" s="30"/>
      <c r="BM36" s="30"/>
      <c r="BN36" s="30"/>
      <c r="BO36" s="30"/>
      <c r="BP36" s="26">
        <v>0</v>
      </c>
      <c r="BQ36" s="26"/>
      <c r="BR36" s="30" t="s">
        <v>178</v>
      </c>
    </row>
    <row r="37" spans="1:70" ht="15.75" customHeight="1">
      <c r="A37" s="26">
        <v>1050</v>
      </c>
      <c r="B37" s="30"/>
      <c r="C37" s="27" t="s">
        <v>157</v>
      </c>
      <c r="D37" s="26">
        <v>0</v>
      </c>
      <c r="E37" s="26">
        <v>0</v>
      </c>
      <c r="F37" s="26">
        <v>0</v>
      </c>
      <c r="G37" s="26">
        <v>0</v>
      </c>
      <c r="I37" s="26">
        <v>0</v>
      </c>
      <c r="L37" s="26">
        <v>0</v>
      </c>
      <c r="M37" s="26">
        <v>0</v>
      </c>
      <c r="P37" s="26">
        <v>0</v>
      </c>
      <c r="Q37" s="26">
        <v>1</v>
      </c>
      <c r="R37" s="26">
        <v>14</v>
      </c>
      <c r="S37" s="26">
        <v>7</v>
      </c>
      <c r="T37" s="26">
        <v>1</v>
      </c>
      <c r="U37" s="26">
        <v>0</v>
      </c>
      <c r="V37" s="26">
        <v>0</v>
      </c>
      <c r="W37" s="26">
        <v>0</v>
      </c>
      <c r="X37" s="26">
        <v>0</v>
      </c>
      <c r="Y37" s="26"/>
      <c r="Z37" s="26">
        <v>0</v>
      </c>
      <c r="AA37" s="26">
        <v>0</v>
      </c>
      <c r="AB37" s="26">
        <v>0</v>
      </c>
      <c r="AC37" s="26">
        <v>0</v>
      </c>
      <c r="AD37" s="26">
        <v>0</v>
      </c>
      <c r="AE37" s="26">
        <v>0</v>
      </c>
      <c r="AF37" s="26">
        <v>0</v>
      </c>
      <c r="AG37" s="26">
        <v>0</v>
      </c>
      <c r="AH37" s="26">
        <v>0</v>
      </c>
      <c r="AI37" s="26">
        <v>0</v>
      </c>
      <c r="AJ37" s="26">
        <v>0</v>
      </c>
      <c r="AK37" s="26">
        <v>0</v>
      </c>
      <c r="AL37" s="26">
        <v>0</v>
      </c>
      <c r="AM37" s="26">
        <v>0</v>
      </c>
      <c r="AN37" s="26">
        <v>0</v>
      </c>
      <c r="AO37" s="26">
        <v>0</v>
      </c>
      <c r="AP37" s="26">
        <v>0</v>
      </c>
      <c r="AQ37" s="26">
        <v>0</v>
      </c>
      <c r="AR37" s="26">
        <v>0</v>
      </c>
      <c r="AS37" s="26">
        <v>0</v>
      </c>
      <c r="AT37" s="26">
        <v>0</v>
      </c>
      <c r="AU37" s="26">
        <v>0</v>
      </c>
      <c r="AV37" s="26">
        <v>0</v>
      </c>
      <c r="AW37" s="26">
        <v>0</v>
      </c>
      <c r="AX37" s="26">
        <v>0</v>
      </c>
      <c r="AY37" s="26">
        <v>0</v>
      </c>
      <c r="AZ37" s="26">
        <v>0</v>
      </c>
      <c r="BA37" s="26">
        <v>0</v>
      </c>
      <c r="BB37" s="26">
        <v>0</v>
      </c>
      <c r="BC37" s="26">
        <v>0</v>
      </c>
      <c r="BD37" s="26">
        <v>0</v>
      </c>
      <c r="BE37" s="26">
        <v>10000</v>
      </c>
      <c r="BF37" s="26"/>
      <c r="BG37" s="26">
        <v>0</v>
      </c>
      <c r="BH37" s="26">
        <f t="shared" si="2"/>
        <v>0</v>
      </c>
      <c r="BI37" s="26">
        <v>1</v>
      </c>
      <c r="BK37" s="30" t="s">
        <v>179</v>
      </c>
      <c r="BL37" s="30"/>
      <c r="BM37" s="30"/>
      <c r="BN37" s="30"/>
      <c r="BO37" s="30"/>
      <c r="BP37" s="26">
        <v>0</v>
      </c>
      <c r="BQ37" s="26"/>
      <c r="BR37" s="30" t="s">
        <v>179</v>
      </c>
    </row>
    <row r="38" spans="1:70" ht="15.75" customHeight="1">
      <c r="A38" s="26">
        <v>1051</v>
      </c>
      <c r="B38" s="30"/>
      <c r="C38" s="27" t="s">
        <v>157</v>
      </c>
      <c r="D38" s="26">
        <v>0</v>
      </c>
      <c r="E38" s="26">
        <v>0</v>
      </c>
      <c r="F38" s="26">
        <v>0</v>
      </c>
      <c r="G38" s="26">
        <v>0</v>
      </c>
      <c r="I38" s="26">
        <v>0</v>
      </c>
      <c r="L38" s="26">
        <v>0</v>
      </c>
      <c r="M38" s="26">
        <v>0</v>
      </c>
      <c r="P38" s="26">
        <v>0</v>
      </c>
      <c r="Q38" s="26">
        <v>1</v>
      </c>
      <c r="R38" s="26">
        <v>14</v>
      </c>
      <c r="S38" s="26">
        <v>7</v>
      </c>
      <c r="T38" s="26">
        <v>1</v>
      </c>
      <c r="U38" s="26">
        <v>0</v>
      </c>
      <c r="V38" s="26">
        <v>0</v>
      </c>
      <c r="W38" s="26">
        <v>0</v>
      </c>
      <c r="X38" s="26">
        <v>0</v>
      </c>
      <c r="Y38" s="26"/>
      <c r="Z38" s="26">
        <v>0</v>
      </c>
      <c r="AA38" s="26">
        <v>0</v>
      </c>
      <c r="AB38" s="26">
        <v>0</v>
      </c>
      <c r="AC38" s="26">
        <v>0</v>
      </c>
      <c r="AD38" s="26">
        <v>0</v>
      </c>
      <c r="AE38" s="26">
        <v>0</v>
      </c>
      <c r="AF38" s="26">
        <v>0</v>
      </c>
      <c r="AG38" s="26">
        <v>0</v>
      </c>
      <c r="AH38" s="26">
        <v>0</v>
      </c>
      <c r="AI38" s="26">
        <v>0</v>
      </c>
      <c r="AJ38" s="26">
        <v>0</v>
      </c>
      <c r="AK38" s="26">
        <v>0</v>
      </c>
      <c r="AL38" s="26">
        <v>0</v>
      </c>
      <c r="AM38" s="26">
        <v>0</v>
      </c>
      <c r="AN38" s="26">
        <v>0</v>
      </c>
      <c r="AO38" s="26">
        <v>0</v>
      </c>
      <c r="AP38" s="26">
        <v>0</v>
      </c>
      <c r="AQ38" s="26">
        <v>0</v>
      </c>
      <c r="AR38" s="26">
        <v>0</v>
      </c>
      <c r="AS38" s="26">
        <v>0</v>
      </c>
      <c r="AT38" s="26">
        <v>0</v>
      </c>
      <c r="AU38" s="26">
        <v>0</v>
      </c>
      <c r="AV38" s="26">
        <v>0</v>
      </c>
      <c r="AW38" s="26">
        <v>0</v>
      </c>
      <c r="AX38" s="26">
        <v>0</v>
      </c>
      <c r="AY38" s="26">
        <v>0</v>
      </c>
      <c r="AZ38" s="26">
        <v>0</v>
      </c>
      <c r="BA38" s="26">
        <v>0</v>
      </c>
      <c r="BB38" s="26">
        <v>0</v>
      </c>
      <c r="BC38" s="26">
        <v>0</v>
      </c>
      <c r="BD38" s="26">
        <v>0</v>
      </c>
      <c r="BE38" s="26">
        <v>10000</v>
      </c>
      <c r="BF38" s="26"/>
      <c r="BG38" s="26">
        <v>0</v>
      </c>
      <c r="BH38" s="26">
        <f t="shared" si="2"/>
        <v>0</v>
      </c>
      <c r="BI38" s="26">
        <v>1</v>
      </c>
      <c r="BK38" s="30" t="s">
        <v>180</v>
      </c>
      <c r="BL38" s="30"/>
      <c r="BM38" s="30"/>
      <c r="BN38" s="30"/>
      <c r="BO38" s="30"/>
      <c r="BP38" s="26">
        <v>0</v>
      </c>
      <c r="BQ38" s="26"/>
      <c r="BR38" s="30" t="s">
        <v>180</v>
      </c>
    </row>
    <row r="39" spans="1:70" ht="15.75" customHeight="1">
      <c r="A39" s="26">
        <v>1052</v>
      </c>
      <c r="B39" s="30"/>
      <c r="C39" s="27" t="s">
        <v>157</v>
      </c>
      <c r="D39" s="26">
        <v>0</v>
      </c>
      <c r="E39" s="26">
        <v>0</v>
      </c>
      <c r="F39" s="26">
        <v>0</v>
      </c>
      <c r="G39" s="26">
        <v>0</v>
      </c>
      <c r="I39" s="26">
        <v>0</v>
      </c>
      <c r="L39" s="26">
        <v>0</v>
      </c>
      <c r="M39" s="26">
        <v>0</v>
      </c>
      <c r="P39" s="26">
        <v>0</v>
      </c>
      <c r="Q39" s="26">
        <v>1</v>
      </c>
      <c r="R39" s="26">
        <v>14</v>
      </c>
      <c r="S39" s="26">
        <v>7</v>
      </c>
      <c r="T39" s="26">
        <v>1</v>
      </c>
      <c r="U39" s="26">
        <v>0</v>
      </c>
      <c r="V39" s="26">
        <v>0</v>
      </c>
      <c r="W39" s="26">
        <v>0</v>
      </c>
      <c r="X39" s="26">
        <v>0</v>
      </c>
      <c r="Y39" s="26"/>
      <c r="Z39" s="26">
        <v>0</v>
      </c>
      <c r="AA39" s="26">
        <v>0</v>
      </c>
      <c r="AB39" s="26">
        <v>0</v>
      </c>
      <c r="AC39" s="26">
        <v>0</v>
      </c>
      <c r="AD39" s="26">
        <v>0</v>
      </c>
      <c r="AE39" s="26">
        <v>0</v>
      </c>
      <c r="AF39" s="26">
        <v>0</v>
      </c>
      <c r="AG39" s="26">
        <v>0</v>
      </c>
      <c r="AH39" s="26">
        <v>0</v>
      </c>
      <c r="AI39" s="26">
        <v>0</v>
      </c>
      <c r="AJ39" s="26">
        <v>0</v>
      </c>
      <c r="AK39" s="26">
        <v>0</v>
      </c>
      <c r="AL39" s="26">
        <v>0</v>
      </c>
      <c r="AM39" s="26">
        <v>0</v>
      </c>
      <c r="AN39" s="26">
        <v>0</v>
      </c>
      <c r="AO39" s="26">
        <v>0</v>
      </c>
      <c r="AP39" s="26">
        <v>0</v>
      </c>
      <c r="AQ39" s="26">
        <v>0</v>
      </c>
      <c r="AR39" s="26">
        <v>0</v>
      </c>
      <c r="AS39" s="26">
        <v>0</v>
      </c>
      <c r="AT39" s="26">
        <v>0</v>
      </c>
      <c r="AU39" s="26">
        <v>0</v>
      </c>
      <c r="AV39" s="26">
        <v>0</v>
      </c>
      <c r="AW39" s="26">
        <v>0</v>
      </c>
      <c r="AX39" s="26">
        <v>0</v>
      </c>
      <c r="AY39" s="26">
        <v>0</v>
      </c>
      <c r="AZ39" s="26">
        <v>0</v>
      </c>
      <c r="BA39" s="26">
        <v>0</v>
      </c>
      <c r="BB39" s="26">
        <v>0</v>
      </c>
      <c r="BC39" s="26">
        <v>0</v>
      </c>
      <c r="BD39" s="26">
        <v>0</v>
      </c>
      <c r="BE39" s="26">
        <v>10000</v>
      </c>
      <c r="BF39" s="26"/>
      <c r="BG39" s="26">
        <v>0</v>
      </c>
      <c r="BH39" s="26">
        <f t="shared" si="2"/>
        <v>0</v>
      </c>
      <c r="BI39" s="26">
        <v>1</v>
      </c>
      <c r="BK39" s="30" t="s">
        <v>181</v>
      </c>
      <c r="BL39" s="30"/>
      <c r="BM39" s="30"/>
      <c r="BN39" s="30"/>
      <c r="BO39" s="30"/>
      <c r="BP39" s="26">
        <v>0</v>
      </c>
      <c r="BQ39" s="26"/>
      <c r="BR39" s="30" t="s">
        <v>181</v>
      </c>
    </row>
    <row r="40" spans="1:70" ht="15.75" customHeight="1">
      <c r="A40" s="26">
        <v>1053</v>
      </c>
      <c r="B40" s="30"/>
      <c r="C40" s="27" t="s">
        <v>157</v>
      </c>
      <c r="D40" s="26">
        <v>0</v>
      </c>
      <c r="E40" s="26">
        <v>0</v>
      </c>
      <c r="F40" s="26">
        <v>0</v>
      </c>
      <c r="G40" s="26">
        <v>0</v>
      </c>
      <c r="I40" s="26">
        <v>0</v>
      </c>
      <c r="L40" s="26">
        <v>0</v>
      </c>
      <c r="M40" s="26">
        <v>0</v>
      </c>
      <c r="P40" s="26">
        <v>0</v>
      </c>
      <c r="Q40" s="26">
        <v>1</v>
      </c>
      <c r="R40" s="26">
        <v>14</v>
      </c>
      <c r="S40" s="26">
        <v>7</v>
      </c>
      <c r="T40" s="26">
        <v>1</v>
      </c>
      <c r="U40" s="26">
        <v>0</v>
      </c>
      <c r="V40" s="26">
        <v>0</v>
      </c>
      <c r="W40" s="26">
        <v>0</v>
      </c>
      <c r="X40" s="26">
        <v>0</v>
      </c>
      <c r="Y40" s="26"/>
      <c r="Z40" s="26">
        <v>0</v>
      </c>
      <c r="AA40" s="26">
        <v>0</v>
      </c>
      <c r="AB40" s="26">
        <v>0</v>
      </c>
      <c r="AC40" s="26">
        <v>0</v>
      </c>
      <c r="AD40" s="26">
        <v>0</v>
      </c>
      <c r="AE40" s="26">
        <v>0</v>
      </c>
      <c r="AF40" s="26">
        <v>0</v>
      </c>
      <c r="AG40" s="26">
        <v>0</v>
      </c>
      <c r="AH40" s="26">
        <v>0</v>
      </c>
      <c r="AI40" s="26">
        <v>0</v>
      </c>
      <c r="AJ40" s="26">
        <v>0</v>
      </c>
      <c r="AK40" s="26">
        <v>0</v>
      </c>
      <c r="AL40" s="26">
        <v>0</v>
      </c>
      <c r="AM40" s="26">
        <v>0</v>
      </c>
      <c r="AN40" s="26">
        <v>0</v>
      </c>
      <c r="AO40" s="26">
        <v>0</v>
      </c>
      <c r="AP40" s="26">
        <v>0</v>
      </c>
      <c r="AQ40" s="26">
        <v>0</v>
      </c>
      <c r="AR40" s="26">
        <v>0</v>
      </c>
      <c r="AS40" s="26">
        <v>0</v>
      </c>
      <c r="AT40" s="26">
        <v>0</v>
      </c>
      <c r="AU40" s="26">
        <v>0</v>
      </c>
      <c r="AV40" s="26">
        <v>0</v>
      </c>
      <c r="AW40" s="26">
        <v>0</v>
      </c>
      <c r="AX40" s="26">
        <v>0</v>
      </c>
      <c r="AY40" s="26">
        <v>0</v>
      </c>
      <c r="AZ40" s="26">
        <v>0</v>
      </c>
      <c r="BA40" s="26">
        <v>0</v>
      </c>
      <c r="BB40" s="26">
        <v>0</v>
      </c>
      <c r="BC40" s="26">
        <v>0</v>
      </c>
      <c r="BD40" s="26">
        <v>0</v>
      </c>
      <c r="BE40" s="26">
        <v>10000</v>
      </c>
      <c r="BF40" s="26"/>
      <c r="BG40" s="26">
        <v>0</v>
      </c>
      <c r="BH40" s="26">
        <f t="shared" si="2"/>
        <v>0</v>
      </c>
      <c r="BI40" s="26">
        <v>1</v>
      </c>
      <c r="BK40" s="30" t="s">
        <v>182</v>
      </c>
      <c r="BL40" s="30"/>
      <c r="BM40" s="30"/>
      <c r="BN40" s="30"/>
      <c r="BO40" s="30"/>
      <c r="BP40" s="26">
        <v>0</v>
      </c>
      <c r="BQ40" s="26"/>
      <c r="BR40" s="30" t="s">
        <v>182</v>
      </c>
    </row>
    <row r="41" spans="1:70" ht="15.75" customHeight="1">
      <c r="A41" s="26">
        <v>1054</v>
      </c>
      <c r="B41" s="30"/>
      <c r="C41" s="27" t="s">
        <v>157</v>
      </c>
      <c r="D41" s="26">
        <v>0</v>
      </c>
      <c r="E41" s="26">
        <v>0</v>
      </c>
      <c r="F41" s="26">
        <v>0</v>
      </c>
      <c r="G41" s="26">
        <v>0</v>
      </c>
      <c r="I41" s="26">
        <v>0</v>
      </c>
      <c r="L41" s="26">
        <v>0</v>
      </c>
      <c r="M41" s="26">
        <v>0</v>
      </c>
      <c r="P41" s="26">
        <v>0</v>
      </c>
      <c r="Q41" s="26">
        <v>1</v>
      </c>
      <c r="R41" s="26">
        <v>14</v>
      </c>
      <c r="S41" s="26">
        <v>7</v>
      </c>
      <c r="T41" s="26">
        <v>1</v>
      </c>
      <c r="U41" s="26">
        <v>0</v>
      </c>
      <c r="V41" s="26">
        <v>0</v>
      </c>
      <c r="W41" s="26">
        <v>0</v>
      </c>
      <c r="X41" s="26">
        <v>0</v>
      </c>
      <c r="Y41" s="26"/>
      <c r="Z41" s="26">
        <v>0</v>
      </c>
      <c r="AA41" s="26">
        <v>0</v>
      </c>
      <c r="AB41" s="26">
        <v>0</v>
      </c>
      <c r="AC41" s="26">
        <v>0</v>
      </c>
      <c r="AD41" s="26">
        <v>0</v>
      </c>
      <c r="AE41" s="26">
        <v>0</v>
      </c>
      <c r="AF41" s="26">
        <v>0</v>
      </c>
      <c r="AG41" s="26">
        <v>0</v>
      </c>
      <c r="AH41" s="26">
        <v>0</v>
      </c>
      <c r="AI41" s="26">
        <v>0</v>
      </c>
      <c r="AJ41" s="26">
        <v>0</v>
      </c>
      <c r="AK41" s="26">
        <v>0</v>
      </c>
      <c r="AL41" s="26">
        <v>0</v>
      </c>
      <c r="AM41" s="26">
        <v>0</v>
      </c>
      <c r="AN41" s="26">
        <v>0</v>
      </c>
      <c r="AO41" s="26">
        <v>0</v>
      </c>
      <c r="AP41" s="26">
        <v>0</v>
      </c>
      <c r="AQ41" s="26">
        <v>0</v>
      </c>
      <c r="AR41" s="26">
        <v>0</v>
      </c>
      <c r="AS41" s="26">
        <v>0</v>
      </c>
      <c r="AT41" s="26">
        <v>0</v>
      </c>
      <c r="AU41" s="26">
        <v>0</v>
      </c>
      <c r="AV41" s="26">
        <v>0</v>
      </c>
      <c r="AW41" s="26">
        <v>0</v>
      </c>
      <c r="AX41" s="26">
        <v>0</v>
      </c>
      <c r="AY41" s="26">
        <v>0</v>
      </c>
      <c r="AZ41" s="26">
        <v>0</v>
      </c>
      <c r="BA41" s="26">
        <v>0</v>
      </c>
      <c r="BB41" s="26">
        <v>0</v>
      </c>
      <c r="BC41" s="26">
        <v>0</v>
      </c>
      <c r="BD41" s="26">
        <v>0</v>
      </c>
      <c r="BE41" s="26">
        <v>10000</v>
      </c>
      <c r="BF41" s="26"/>
      <c r="BG41" s="26">
        <v>0</v>
      </c>
      <c r="BH41" s="26">
        <f t="shared" si="2"/>
        <v>0</v>
      </c>
      <c r="BI41" s="26">
        <v>1</v>
      </c>
      <c r="BK41" s="30" t="s">
        <v>183</v>
      </c>
      <c r="BL41" s="30"/>
      <c r="BM41" s="30"/>
      <c r="BN41" s="30"/>
      <c r="BO41" s="30"/>
      <c r="BP41" s="26">
        <v>0</v>
      </c>
      <c r="BQ41" s="26"/>
      <c r="BR41" s="30" t="s">
        <v>184</v>
      </c>
    </row>
    <row r="42" spans="1:70" ht="15.75" customHeight="1">
      <c r="A42" s="31">
        <v>1060</v>
      </c>
      <c r="B42" s="30"/>
      <c r="C42" s="27" t="s">
        <v>157</v>
      </c>
      <c r="D42" s="26">
        <v>0</v>
      </c>
      <c r="E42" s="26">
        <v>0</v>
      </c>
      <c r="F42" s="26">
        <v>0</v>
      </c>
      <c r="G42" s="26">
        <v>0</v>
      </c>
      <c r="I42" s="26">
        <v>0</v>
      </c>
      <c r="L42" s="26">
        <v>0</v>
      </c>
      <c r="M42" s="26">
        <v>0</v>
      </c>
      <c r="P42" s="26">
        <v>0</v>
      </c>
      <c r="Q42" s="26">
        <v>1</v>
      </c>
      <c r="R42" s="26">
        <v>14</v>
      </c>
      <c r="S42" s="26">
        <v>7</v>
      </c>
      <c r="T42" s="26">
        <v>1</v>
      </c>
      <c r="U42" s="26">
        <v>0</v>
      </c>
      <c r="V42" s="26">
        <v>0</v>
      </c>
      <c r="W42" s="26">
        <v>0</v>
      </c>
      <c r="X42" s="26">
        <v>0</v>
      </c>
      <c r="Y42" s="26"/>
      <c r="Z42" s="26">
        <v>0</v>
      </c>
      <c r="AA42" s="26">
        <v>0</v>
      </c>
      <c r="AB42" s="26">
        <v>0</v>
      </c>
      <c r="AC42" s="26">
        <v>0</v>
      </c>
      <c r="AD42" s="26">
        <v>0</v>
      </c>
      <c r="AE42" s="26">
        <v>0</v>
      </c>
      <c r="AF42" s="26">
        <v>0</v>
      </c>
      <c r="AG42" s="26">
        <v>0</v>
      </c>
      <c r="AH42" s="26">
        <v>0</v>
      </c>
      <c r="AI42" s="26">
        <v>0</v>
      </c>
      <c r="AJ42" s="26">
        <v>0</v>
      </c>
      <c r="AK42" s="26">
        <v>0</v>
      </c>
      <c r="AL42" s="26">
        <v>0</v>
      </c>
      <c r="AM42" s="26">
        <v>0</v>
      </c>
      <c r="AN42" s="26">
        <v>0</v>
      </c>
      <c r="AO42" s="26">
        <v>0</v>
      </c>
      <c r="AP42" s="26">
        <v>0</v>
      </c>
      <c r="AQ42" s="26">
        <v>0</v>
      </c>
      <c r="AR42" s="26">
        <v>0</v>
      </c>
      <c r="AS42" s="26">
        <v>0</v>
      </c>
      <c r="AT42" s="26">
        <v>0</v>
      </c>
      <c r="AU42" s="26">
        <v>0</v>
      </c>
      <c r="AV42" s="26">
        <v>0</v>
      </c>
      <c r="AW42" s="26">
        <v>0</v>
      </c>
      <c r="AX42" s="26">
        <v>0</v>
      </c>
      <c r="AY42" s="26">
        <v>0</v>
      </c>
      <c r="AZ42" s="26">
        <v>0</v>
      </c>
      <c r="BA42" s="26">
        <v>0</v>
      </c>
      <c r="BB42" s="26">
        <v>0</v>
      </c>
      <c r="BC42" s="26">
        <v>0</v>
      </c>
      <c r="BD42" s="26">
        <v>0</v>
      </c>
      <c r="BE42" s="26">
        <v>10000</v>
      </c>
      <c r="BF42" s="26"/>
      <c r="BG42" s="26">
        <v>0</v>
      </c>
      <c r="BH42" s="26">
        <f t="shared" si="2"/>
        <v>0</v>
      </c>
      <c r="BI42" s="26">
        <v>1</v>
      </c>
      <c r="BK42" s="30" t="s">
        <v>185</v>
      </c>
      <c r="BL42" s="30"/>
      <c r="BM42" s="30"/>
      <c r="BN42" s="30"/>
      <c r="BO42" s="30"/>
      <c r="BP42" s="26">
        <v>0</v>
      </c>
      <c r="BQ42" s="31"/>
      <c r="BR42" s="30" t="s">
        <v>185</v>
      </c>
    </row>
    <row r="43" spans="1:70" ht="15.75" customHeight="1">
      <c r="A43" s="31">
        <v>1061</v>
      </c>
      <c r="B43" s="30"/>
      <c r="C43" s="27" t="s">
        <v>157</v>
      </c>
      <c r="D43" s="26">
        <v>0</v>
      </c>
      <c r="E43" s="26">
        <v>0</v>
      </c>
      <c r="F43" s="26">
        <v>0</v>
      </c>
      <c r="G43" s="26">
        <v>0</v>
      </c>
      <c r="I43" s="26">
        <v>0</v>
      </c>
      <c r="L43" s="26">
        <v>0</v>
      </c>
      <c r="M43" s="26">
        <v>0</v>
      </c>
      <c r="P43" s="26">
        <v>0</v>
      </c>
      <c r="Q43" s="26">
        <v>1</v>
      </c>
      <c r="R43" s="26">
        <v>14</v>
      </c>
      <c r="S43" s="26">
        <v>7</v>
      </c>
      <c r="T43" s="26">
        <v>1</v>
      </c>
      <c r="U43" s="26">
        <v>0</v>
      </c>
      <c r="V43" s="26">
        <v>0</v>
      </c>
      <c r="W43" s="26">
        <v>0</v>
      </c>
      <c r="X43" s="26">
        <v>0</v>
      </c>
      <c r="Y43" s="26"/>
      <c r="Z43" s="26">
        <v>0</v>
      </c>
      <c r="AA43" s="26">
        <v>0</v>
      </c>
      <c r="AB43" s="26">
        <v>0</v>
      </c>
      <c r="AC43" s="26">
        <v>0</v>
      </c>
      <c r="AD43" s="26">
        <v>0</v>
      </c>
      <c r="AE43" s="26">
        <v>0</v>
      </c>
      <c r="AF43" s="26">
        <v>0</v>
      </c>
      <c r="AG43" s="26">
        <v>0</v>
      </c>
      <c r="AH43" s="26">
        <v>0</v>
      </c>
      <c r="AI43" s="26">
        <v>0</v>
      </c>
      <c r="AJ43" s="26">
        <v>0</v>
      </c>
      <c r="AK43" s="26">
        <v>0</v>
      </c>
      <c r="AL43" s="26">
        <v>0</v>
      </c>
      <c r="AM43" s="26">
        <v>0</v>
      </c>
      <c r="AN43" s="26">
        <v>0</v>
      </c>
      <c r="AO43" s="26">
        <v>0</v>
      </c>
      <c r="AP43" s="26">
        <v>0</v>
      </c>
      <c r="AQ43" s="26">
        <v>0</v>
      </c>
      <c r="AR43" s="26">
        <v>0</v>
      </c>
      <c r="AS43" s="26">
        <v>0</v>
      </c>
      <c r="AT43" s="26">
        <v>0</v>
      </c>
      <c r="AU43" s="26">
        <v>0</v>
      </c>
      <c r="AV43" s="26">
        <v>0</v>
      </c>
      <c r="AW43" s="26">
        <v>0</v>
      </c>
      <c r="AX43" s="26">
        <v>0</v>
      </c>
      <c r="AY43" s="26">
        <v>0</v>
      </c>
      <c r="AZ43" s="26">
        <v>0</v>
      </c>
      <c r="BA43" s="26">
        <v>0</v>
      </c>
      <c r="BB43" s="26">
        <v>0</v>
      </c>
      <c r="BC43" s="26">
        <v>0</v>
      </c>
      <c r="BD43" s="26">
        <v>0</v>
      </c>
      <c r="BE43" s="26">
        <v>10000</v>
      </c>
      <c r="BF43" s="26"/>
      <c r="BG43" s="26">
        <v>0</v>
      </c>
      <c r="BH43" s="26">
        <f t="shared" si="2"/>
        <v>0</v>
      </c>
      <c r="BI43" s="26">
        <v>1</v>
      </c>
      <c r="BK43" s="30" t="s">
        <v>186</v>
      </c>
      <c r="BL43" s="30"/>
      <c r="BM43" s="30"/>
      <c r="BN43" s="30"/>
      <c r="BO43" s="30"/>
      <c r="BP43" s="26">
        <v>0</v>
      </c>
      <c r="BQ43" s="31"/>
      <c r="BR43" s="30" t="s">
        <v>186</v>
      </c>
    </row>
    <row r="44" spans="1:70" ht="15.75" customHeight="1">
      <c r="A44" s="31">
        <v>1062</v>
      </c>
      <c r="B44" s="30"/>
      <c r="C44" s="27" t="s">
        <v>157</v>
      </c>
      <c r="D44" s="26">
        <v>0</v>
      </c>
      <c r="E44" s="26">
        <v>0</v>
      </c>
      <c r="F44" s="26">
        <v>0</v>
      </c>
      <c r="G44" s="26">
        <v>0</v>
      </c>
      <c r="I44" s="26">
        <v>0</v>
      </c>
      <c r="L44" s="26">
        <v>0</v>
      </c>
      <c r="M44" s="26">
        <v>0</v>
      </c>
      <c r="P44" s="26">
        <v>0</v>
      </c>
      <c r="Q44" s="26">
        <v>1</v>
      </c>
      <c r="R44" s="26">
        <v>14</v>
      </c>
      <c r="S44" s="26">
        <v>7</v>
      </c>
      <c r="T44" s="26">
        <v>1</v>
      </c>
      <c r="U44" s="26">
        <v>0</v>
      </c>
      <c r="V44" s="26">
        <v>0</v>
      </c>
      <c r="W44" s="26">
        <v>0</v>
      </c>
      <c r="X44" s="26">
        <v>0</v>
      </c>
      <c r="Y44" s="26"/>
      <c r="Z44" s="26">
        <v>0</v>
      </c>
      <c r="AA44" s="26">
        <v>0</v>
      </c>
      <c r="AB44" s="26">
        <v>0</v>
      </c>
      <c r="AC44" s="26">
        <v>0</v>
      </c>
      <c r="AD44" s="26">
        <v>0</v>
      </c>
      <c r="AE44" s="26">
        <v>0</v>
      </c>
      <c r="AF44" s="26">
        <v>0</v>
      </c>
      <c r="AG44" s="26">
        <v>0</v>
      </c>
      <c r="AH44" s="26">
        <v>0</v>
      </c>
      <c r="AI44" s="26">
        <v>0</v>
      </c>
      <c r="AJ44" s="26">
        <v>0</v>
      </c>
      <c r="AK44" s="26">
        <v>0</v>
      </c>
      <c r="AL44" s="26">
        <v>0</v>
      </c>
      <c r="AM44" s="26">
        <v>0</v>
      </c>
      <c r="AN44" s="26">
        <v>0</v>
      </c>
      <c r="AO44" s="26">
        <v>0</v>
      </c>
      <c r="AP44" s="26">
        <v>0</v>
      </c>
      <c r="AQ44" s="26">
        <v>0</v>
      </c>
      <c r="AR44" s="26">
        <v>0</v>
      </c>
      <c r="AS44" s="26">
        <v>0</v>
      </c>
      <c r="AT44" s="26">
        <v>0</v>
      </c>
      <c r="AU44" s="26">
        <v>0</v>
      </c>
      <c r="AV44" s="26">
        <v>0</v>
      </c>
      <c r="AW44" s="26">
        <v>0</v>
      </c>
      <c r="AX44" s="26">
        <v>0</v>
      </c>
      <c r="AY44" s="26">
        <v>0</v>
      </c>
      <c r="AZ44" s="26">
        <v>0</v>
      </c>
      <c r="BA44" s="26">
        <v>0</v>
      </c>
      <c r="BB44" s="26">
        <v>0</v>
      </c>
      <c r="BC44" s="26">
        <v>0</v>
      </c>
      <c r="BD44" s="26">
        <v>0</v>
      </c>
      <c r="BE44" s="26">
        <v>10000</v>
      </c>
      <c r="BF44" s="26"/>
      <c r="BG44" s="26">
        <v>0</v>
      </c>
      <c r="BH44" s="26">
        <f t="shared" si="2"/>
        <v>0</v>
      </c>
      <c r="BI44" s="26">
        <v>1</v>
      </c>
      <c r="BK44" s="30" t="s">
        <v>187</v>
      </c>
      <c r="BL44" s="30"/>
      <c r="BM44" s="30"/>
      <c r="BN44" s="30"/>
      <c r="BO44" s="30"/>
      <c r="BP44" s="26">
        <v>0</v>
      </c>
      <c r="BQ44" s="31"/>
      <c r="BR44" s="30" t="s">
        <v>187</v>
      </c>
    </row>
    <row r="45" spans="1:70" ht="15.75" customHeight="1">
      <c r="A45" s="31">
        <v>1063</v>
      </c>
      <c r="B45" s="30"/>
      <c r="C45" s="27" t="s">
        <v>157</v>
      </c>
      <c r="D45" s="26">
        <v>0</v>
      </c>
      <c r="E45" s="26">
        <v>0</v>
      </c>
      <c r="F45" s="26">
        <v>0</v>
      </c>
      <c r="G45" s="26">
        <v>0</v>
      </c>
      <c r="I45" s="26">
        <v>0</v>
      </c>
      <c r="L45" s="26">
        <v>0</v>
      </c>
      <c r="M45" s="26">
        <v>0</v>
      </c>
      <c r="P45" s="26">
        <v>0</v>
      </c>
      <c r="Q45" s="26">
        <v>1</v>
      </c>
      <c r="R45" s="26">
        <v>14</v>
      </c>
      <c r="S45" s="26">
        <v>7</v>
      </c>
      <c r="T45" s="26">
        <v>1</v>
      </c>
      <c r="U45" s="26">
        <v>0</v>
      </c>
      <c r="V45" s="26">
        <v>0</v>
      </c>
      <c r="W45" s="26">
        <v>0</v>
      </c>
      <c r="X45" s="26">
        <v>0</v>
      </c>
      <c r="Y45" s="26"/>
      <c r="Z45" s="26">
        <v>0</v>
      </c>
      <c r="AA45" s="26">
        <v>0</v>
      </c>
      <c r="AB45" s="26">
        <v>0</v>
      </c>
      <c r="AC45" s="26">
        <v>0</v>
      </c>
      <c r="AD45" s="26">
        <v>0</v>
      </c>
      <c r="AE45" s="26">
        <v>0</v>
      </c>
      <c r="AF45" s="26">
        <v>0</v>
      </c>
      <c r="AG45" s="26">
        <v>0</v>
      </c>
      <c r="AH45" s="26">
        <v>0</v>
      </c>
      <c r="AI45" s="26">
        <v>0</v>
      </c>
      <c r="AJ45" s="26">
        <v>0</v>
      </c>
      <c r="AK45" s="26">
        <v>0</v>
      </c>
      <c r="AL45" s="26">
        <v>0</v>
      </c>
      <c r="AM45" s="26">
        <v>0</v>
      </c>
      <c r="AN45" s="26">
        <v>0</v>
      </c>
      <c r="AO45" s="26">
        <v>0</v>
      </c>
      <c r="AP45" s="26">
        <v>0</v>
      </c>
      <c r="AQ45" s="26">
        <v>0</v>
      </c>
      <c r="AR45" s="26">
        <v>0</v>
      </c>
      <c r="AS45" s="26">
        <v>0</v>
      </c>
      <c r="AT45" s="26">
        <v>0</v>
      </c>
      <c r="AU45" s="26">
        <v>0</v>
      </c>
      <c r="AV45" s="26">
        <v>0</v>
      </c>
      <c r="AW45" s="26">
        <v>0</v>
      </c>
      <c r="AX45" s="26">
        <v>0</v>
      </c>
      <c r="AY45" s="26">
        <v>0</v>
      </c>
      <c r="AZ45" s="26">
        <v>0</v>
      </c>
      <c r="BA45" s="26">
        <v>0</v>
      </c>
      <c r="BB45" s="26">
        <v>0</v>
      </c>
      <c r="BC45" s="26">
        <v>0</v>
      </c>
      <c r="BD45" s="26">
        <v>0</v>
      </c>
      <c r="BE45" s="26">
        <v>10000</v>
      </c>
      <c r="BF45" s="26"/>
      <c r="BG45" s="26">
        <v>0</v>
      </c>
      <c r="BH45" s="26">
        <f t="shared" si="2"/>
        <v>0</v>
      </c>
      <c r="BI45" s="26">
        <v>1</v>
      </c>
      <c r="BK45" s="30" t="s">
        <v>188</v>
      </c>
      <c r="BL45" s="30"/>
      <c r="BM45" s="30"/>
      <c r="BN45" s="30"/>
      <c r="BO45" s="30"/>
      <c r="BP45" s="26">
        <v>0</v>
      </c>
      <c r="BQ45" s="31"/>
      <c r="BR45" s="30" t="s">
        <v>188</v>
      </c>
    </row>
    <row r="46" spans="1:70" ht="15.75" customHeight="1">
      <c r="A46" s="31">
        <v>1070</v>
      </c>
      <c r="B46" s="30"/>
      <c r="C46" s="27" t="s">
        <v>157</v>
      </c>
      <c r="D46" s="26">
        <v>0</v>
      </c>
      <c r="E46" s="26">
        <v>0</v>
      </c>
      <c r="F46" s="26">
        <v>0</v>
      </c>
      <c r="G46" s="26">
        <v>0</v>
      </c>
      <c r="I46" s="26">
        <v>0</v>
      </c>
      <c r="L46" s="26">
        <v>0</v>
      </c>
      <c r="M46" s="26">
        <v>0</v>
      </c>
      <c r="P46" s="26">
        <v>0</v>
      </c>
      <c r="Q46" s="26">
        <v>1</v>
      </c>
      <c r="R46" s="26">
        <v>14</v>
      </c>
      <c r="S46" s="26">
        <v>7</v>
      </c>
      <c r="T46" s="26">
        <v>1</v>
      </c>
      <c r="U46" s="26">
        <v>0</v>
      </c>
      <c r="V46" s="26">
        <v>0</v>
      </c>
      <c r="W46" s="26">
        <v>0</v>
      </c>
      <c r="X46" s="26">
        <v>0</v>
      </c>
      <c r="Y46" s="26"/>
      <c r="Z46" s="26">
        <v>0</v>
      </c>
      <c r="AA46" s="26">
        <v>0</v>
      </c>
      <c r="AB46" s="26">
        <v>0</v>
      </c>
      <c r="AC46" s="26">
        <v>0</v>
      </c>
      <c r="AD46" s="26">
        <v>0</v>
      </c>
      <c r="AE46" s="26">
        <v>0</v>
      </c>
      <c r="AF46" s="26">
        <v>0</v>
      </c>
      <c r="AG46" s="26">
        <v>0</v>
      </c>
      <c r="AH46" s="26">
        <v>0</v>
      </c>
      <c r="AI46" s="26">
        <v>0</v>
      </c>
      <c r="AJ46" s="26">
        <v>0</v>
      </c>
      <c r="AK46" s="26">
        <v>0</v>
      </c>
      <c r="AL46" s="26">
        <v>0</v>
      </c>
      <c r="AM46" s="26">
        <v>0</v>
      </c>
      <c r="AN46" s="26">
        <v>0</v>
      </c>
      <c r="AO46" s="26">
        <v>0</v>
      </c>
      <c r="AP46" s="26">
        <v>0</v>
      </c>
      <c r="AQ46" s="26">
        <v>0</v>
      </c>
      <c r="AR46" s="26">
        <v>0</v>
      </c>
      <c r="AS46" s="26">
        <v>0</v>
      </c>
      <c r="AT46" s="26">
        <v>0</v>
      </c>
      <c r="AU46" s="26">
        <v>0</v>
      </c>
      <c r="AV46" s="26">
        <v>0</v>
      </c>
      <c r="AW46" s="26">
        <v>0</v>
      </c>
      <c r="AX46" s="26">
        <v>0</v>
      </c>
      <c r="AY46" s="26">
        <v>0</v>
      </c>
      <c r="AZ46" s="26">
        <v>0</v>
      </c>
      <c r="BA46" s="26">
        <v>0</v>
      </c>
      <c r="BB46" s="26">
        <v>0</v>
      </c>
      <c r="BC46" s="26">
        <v>0</v>
      </c>
      <c r="BD46" s="26">
        <v>0</v>
      </c>
      <c r="BE46" s="26">
        <v>10000</v>
      </c>
      <c r="BF46" s="26"/>
      <c r="BG46" s="26">
        <v>0</v>
      </c>
      <c r="BH46" s="26">
        <f t="shared" si="2"/>
        <v>0</v>
      </c>
      <c r="BI46" s="26">
        <v>1</v>
      </c>
      <c r="BK46" s="30" t="s">
        <v>189</v>
      </c>
      <c r="BL46" s="30"/>
      <c r="BM46" s="30"/>
      <c r="BN46" s="30"/>
      <c r="BO46" s="30"/>
      <c r="BP46" s="26">
        <v>0</v>
      </c>
      <c r="BQ46" s="31"/>
      <c r="BR46" s="30" t="s">
        <v>189</v>
      </c>
    </row>
    <row r="47" spans="1:70" ht="15.75" customHeight="1">
      <c r="A47" s="31">
        <v>1071</v>
      </c>
      <c r="B47" s="30"/>
      <c r="C47" s="27" t="s">
        <v>157</v>
      </c>
      <c r="D47" s="26">
        <v>0</v>
      </c>
      <c r="E47" s="26">
        <v>0</v>
      </c>
      <c r="F47" s="26">
        <v>0</v>
      </c>
      <c r="G47" s="26">
        <v>0</v>
      </c>
      <c r="I47" s="26">
        <v>0</v>
      </c>
      <c r="L47" s="26">
        <v>0</v>
      </c>
      <c r="M47" s="26">
        <v>0</v>
      </c>
      <c r="P47" s="26">
        <v>0</v>
      </c>
      <c r="Q47" s="26">
        <v>1</v>
      </c>
      <c r="R47" s="26">
        <v>14</v>
      </c>
      <c r="S47" s="26">
        <v>7</v>
      </c>
      <c r="T47" s="26">
        <v>1</v>
      </c>
      <c r="U47" s="26">
        <v>0</v>
      </c>
      <c r="V47" s="26">
        <v>0</v>
      </c>
      <c r="W47" s="26">
        <v>0</v>
      </c>
      <c r="X47" s="26">
        <v>0</v>
      </c>
      <c r="Y47" s="26"/>
      <c r="Z47" s="26">
        <v>0</v>
      </c>
      <c r="AA47" s="26">
        <v>0</v>
      </c>
      <c r="AB47" s="26">
        <v>0</v>
      </c>
      <c r="AC47" s="26">
        <v>0</v>
      </c>
      <c r="AD47" s="26">
        <v>0</v>
      </c>
      <c r="AE47" s="26">
        <v>0</v>
      </c>
      <c r="AF47" s="26">
        <v>0</v>
      </c>
      <c r="AG47" s="26">
        <v>0</v>
      </c>
      <c r="AH47" s="26">
        <v>0</v>
      </c>
      <c r="AI47" s="26">
        <v>0</v>
      </c>
      <c r="AJ47" s="26">
        <v>0</v>
      </c>
      <c r="AK47" s="26">
        <v>0</v>
      </c>
      <c r="AL47" s="26">
        <v>0</v>
      </c>
      <c r="AM47" s="26">
        <v>0</v>
      </c>
      <c r="AN47" s="26">
        <v>0</v>
      </c>
      <c r="AO47" s="26">
        <v>0</v>
      </c>
      <c r="AP47" s="26">
        <v>0</v>
      </c>
      <c r="AQ47" s="26">
        <v>0</v>
      </c>
      <c r="AR47" s="26">
        <v>0</v>
      </c>
      <c r="AS47" s="26">
        <v>0</v>
      </c>
      <c r="AT47" s="26">
        <v>0</v>
      </c>
      <c r="AU47" s="26">
        <v>0</v>
      </c>
      <c r="AV47" s="26">
        <v>0</v>
      </c>
      <c r="AW47" s="26">
        <v>0</v>
      </c>
      <c r="AX47" s="26">
        <v>0</v>
      </c>
      <c r="AY47" s="26">
        <v>0</v>
      </c>
      <c r="AZ47" s="26">
        <v>0</v>
      </c>
      <c r="BA47" s="26">
        <v>0</v>
      </c>
      <c r="BB47" s="26">
        <v>0</v>
      </c>
      <c r="BC47" s="26">
        <v>0</v>
      </c>
      <c r="BD47" s="26">
        <v>0</v>
      </c>
      <c r="BE47" s="26">
        <v>10000</v>
      </c>
      <c r="BF47" s="26"/>
      <c r="BG47" s="26">
        <v>0</v>
      </c>
      <c r="BH47" s="26">
        <f t="shared" si="2"/>
        <v>0</v>
      </c>
      <c r="BI47" s="26">
        <v>1</v>
      </c>
      <c r="BK47" s="30" t="s">
        <v>190</v>
      </c>
      <c r="BL47" s="30"/>
      <c r="BM47" s="30"/>
      <c r="BN47" s="30"/>
      <c r="BO47" s="30"/>
      <c r="BP47" s="26">
        <v>0</v>
      </c>
      <c r="BQ47" s="31"/>
      <c r="BR47" s="30" t="s">
        <v>190</v>
      </c>
    </row>
    <row r="48" spans="1:70" ht="15.75" customHeight="1">
      <c r="A48" s="31">
        <v>1072</v>
      </c>
      <c r="B48" s="30"/>
      <c r="C48" s="27" t="s">
        <v>157</v>
      </c>
      <c r="D48" s="26">
        <v>0</v>
      </c>
      <c r="E48" s="26">
        <v>0</v>
      </c>
      <c r="F48" s="26">
        <v>0</v>
      </c>
      <c r="G48" s="26">
        <v>0</v>
      </c>
      <c r="I48" s="26">
        <v>0</v>
      </c>
      <c r="L48" s="26">
        <v>0</v>
      </c>
      <c r="M48" s="26">
        <v>0</v>
      </c>
      <c r="P48" s="26">
        <v>0</v>
      </c>
      <c r="Q48" s="26">
        <v>1</v>
      </c>
      <c r="R48" s="26">
        <v>14</v>
      </c>
      <c r="S48" s="26">
        <v>7</v>
      </c>
      <c r="T48" s="26">
        <v>1</v>
      </c>
      <c r="U48" s="26">
        <v>0</v>
      </c>
      <c r="V48" s="26">
        <v>0</v>
      </c>
      <c r="W48" s="26">
        <v>0</v>
      </c>
      <c r="X48" s="26">
        <v>0</v>
      </c>
      <c r="Y48" s="26"/>
      <c r="Z48" s="26">
        <v>0</v>
      </c>
      <c r="AA48" s="26">
        <v>0</v>
      </c>
      <c r="AB48" s="26">
        <v>0</v>
      </c>
      <c r="AC48" s="26">
        <v>0</v>
      </c>
      <c r="AD48" s="26">
        <v>0</v>
      </c>
      <c r="AE48" s="26">
        <v>0</v>
      </c>
      <c r="AF48" s="26">
        <v>0</v>
      </c>
      <c r="AG48" s="26">
        <v>0</v>
      </c>
      <c r="AH48" s="26">
        <v>0</v>
      </c>
      <c r="AI48" s="26">
        <v>0</v>
      </c>
      <c r="AJ48" s="26">
        <v>0</v>
      </c>
      <c r="AK48" s="26">
        <v>0</v>
      </c>
      <c r="AL48" s="26">
        <v>0</v>
      </c>
      <c r="AM48" s="26">
        <v>0</v>
      </c>
      <c r="AN48" s="26">
        <v>0</v>
      </c>
      <c r="AO48" s="26">
        <v>0</v>
      </c>
      <c r="AP48" s="26">
        <v>0</v>
      </c>
      <c r="AQ48" s="26">
        <v>0</v>
      </c>
      <c r="AR48" s="26">
        <v>0</v>
      </c>
      <c r="AS48" s="26">
        <v>0</v>
      </c>
      <c r="AT48" s="26">
        <v>0</v>
      </c>
      <c r="AU48" s="26">
        <v>0</v>
      </c>
      <c r="AV48" s="26">
        <v>0</v>
      </c>
      <c r="AW48" s="26">
        <v>0</v>
      </c>
      <c r="AX48" s="26">
        <v>0</v>
      </c>
      <c r="AY48" s="26">
        <v>0</v>
      </c>
      <c r="AZ48" s="26">
        <v>0</v>
      </c>
      <c r="BA48" s="26">
        <v>0</v>
      </c>
      <c r="BB48" s="26">
        <v>0</v>
      </c>
      <c r="BC48" s="26">
        <v>0</v>
      </c>
      <c r="BD48" s="26">
        <v>0</v>
      </c>
      <c r="BE48" s="26">
        <v>10000</v>
      </c>
      <c r="BF48" s="26"/>
      <c r="BG48" s="26">
        <v>0</v>
      </c>
      <c r="BH48" s="26">
        <f t="shared" si="2"/>
        <v>0</v>
      </c>
      <c r="BI48" s="26">
        <v>1</v>
      </c>
      <c r="BK48" s="30" t="s">
        <v>191</v>
      </c>
      <c r="BL48" s="30"/>
      <c r="BM48" s="30"/>
      <c r="BN48" s="30"/>
      <c r="BO48" s="30"/>
      <c r="BP48" s="26">
        <v>0</v>
      </c>
      <c r="BQ48" s="31"/>
      <c r="BR48" s="30" t="s">
        <v>191</v>
      </c>
    </row>
    <row r="49" spans="1:70" ht="15.75" customHeight="1">
      <c r="A49" s="31">
        <v>1080</v>
      </c>
      <c r="B49" s="30"/>
      <c r="C49" s="27" t="s">
        <v>157</v>
      </c>
      <c r="D49" s="26">
        <v>0</v>
      </c>
      <c r="E49" s="26">
        <v>0</v>
      </c>
      <c r="F49" s="26">
        <v>0</v>
      </c>
      <c r="G49" s="26">
        <v>0</v>
      </c>
      <c r="I49" s="26">
        <v>0</v>
      </c>
      <c r="L49" s="26">
        <v>0</v>
      </c>
      <c r="M49" s="26">
        <v>0</v>
      </c>
      <c r="P49" s="26">
        <v>0</v>
      </c>
      <c r="Q49" s="26">
        <v>1</v>
      </c>
      <c r="R49" s="26">
        <v>14</v>
      </c>
      <c r="S49" s="26">
        <v>7</v>
      </c>
      <c r="T49" s="26">
        <v>1</v>
      </c>
      <c r="U49" s="26">
        <v>0</v>
      </c>
      <c r="V49" s="26">
        <v>0</v>
      </c>
      <c r="W49" s="26">
        <v>0</v>
      </c>
      <c r="X49" s="26">
        <v>0</v>
      </c>
      <c r="Y49" s="26"/>
      <c r="Z49" s="26">
        <v>0</v>
      </c>
      <c r="AA49" s="26">
        <v>0</v>
      </c>
      <c r="AB49" s="26">
        <v>0</v>
      </c>
      <c r="AC49" s="26">
        <v>0</v>
      </c>
      <c r="AD49" s="26">
        <v>0</v>
      </c>
      <c r="AE49" s="26">
        <v>0</v>
      </c>
      <c r="AF49" s="26">
        <v>0</v>
      </c>
      <c r="AG49" s="26">
        <v>0</v>
      </c>
      <c r="AH49" s="26">
        <v>0</v>
      </c>
      <c r="AI49" s="26">
        <v>0</v>
      </c>
      <c r="AJ49" s="26">
        <v>0</v>
      </c>
      <c r="AK49" s="26">
        <v>0</v>
      </c>
      <c r="AL49" s="26">
        <v>0</v>
      </c>
      <c r="AM49" s="26">
        <v>0</v>
      </c>
      <c r="AN49" s="26">
        <v>0</v>
      </c>
      <c r="AO49" s="26">
        <v>0</v>
      </c>
      <c r="AP49" s="26">
        <v>0</v>
      </c>
      <c r="AQ49" s="26">
        <v>0</v>
      </c>
      <c r="AR49" s="26">
        <v>0</v>
      </c>
      <c r="AS49" s="26">
        <v>0</v>
      </c>
      <c r="AT49" s="26">
        <v>0</v>
      </c>
      <c r="AU49" s="26">
        <v>0</v>
      </c>
      <c r="AV49" s="26">
        <v>0</v>
      </c>
      <c r="AW49" s="26">
        <v>0</v>
      </c>
      <c r="AX49" s="26">
        <v>0</v>
      </c>
      <c r="AY49" s="26">
        <v>0</v>
      </c>
      <c r="AZ49" s="26">
        <v>0</v>
      </c>
      <c r="BA49" s="26">
        <v>0</v>
      </c>
      <c r="BB49" s="26">
        <v>0</v>
      </c>
      <c r="BC49" s="26">
        <v>0</v>
      </c>
      <c r="BD49" s="26">
        <v>0</v>
      </c>
      <c r="BE49" s="26">
        <v>10000</v>
      </c>
      <c r="BF49" s="26"/>
      <c r="BG49" s="26">
        <v>0</v>
      </c>
      <c r="BH49" s="26">
        <f t="shared" si="2"/>
        <v>0</v>
      </c>
      <c r="BI49" s="26">
        <v>1</v>
      </c>
      <c r="BK49" s="30" t="s">
        <v>192</v>
      </c>
      <c r="BL49" s="30"/>
      <c r="BM49" s="30"/>
      <c r="BN49" s="30"/>
      <c r="BO49" s="30"/>
      <c r="BP49" s="26">
        <v>0</v>
      </c>
      <c r="BQ49" s="31"/>
      <c r="BR49" s="30" t="s">
        <v>192</v>
      </c>
    </row>
    <row r="50" spans="1:70" ht="15.75" customHeight="1">
      <c r="A50" s="31">
        <v>1081</v>
      </c>
      <c r="B50" s="30"/>
      <c r="C50" s="27" t="s">
        <v>157</v>
      </c>
      <c r="D50" s="26">
        <v>0</v>
      </c>
      <c r="E50" s="26">
        <v>0</v>
      </c>
      <c r="F50" s="26">
        <v>0</v>
      </c>
      <c r="G50" s="26">
        <v>0</v>
      </c>
      <c r="I50" s="26">
        <v>0</v>
      </c>
      <c r="L50" s="26">
        <v>0</v>
      </c>
      <c r="M50" s="26">
        <v>0</v>
      </c>
      <c r="P50" s="26">
        <v>0</v>
      </c>
      <c r="Q50" s="26">
        <v>1</v>
      </c>
      <c r="R50" s="26">
        <v>14</v>
      </c>
      <c r="S50" s="26">
        <v>7</v>
      </c>
      <c r="T50" s="26">
        <v>1</v>
      </c>
      <c r="U50" s="26">
        <v>0</v>
      </c>
      <c r="V50" s="26">
        <v>0</v>
      </c>
      <c r="W50" s="26">
        <v>0</v>
      </c>
      <c r="X50" s="26">
        <v>0</v>
      </c>
      <c r="Y50" s="26"/>
      <c r="Z50" s="26">
        <v>0</v>
      </c>
      <c r="AA50" s="26">
        <v>0</v>
      </c>
      <c r="AB50" s="26">
        <v>0</v>
      </c>
      <c r="AC50" s="26">
        <v>0</v>
      </c>
      <c r="AD50" s="26">
        <v>0</v>
      </c>
      <c r="AE50" s="26">
        <v>0</v>
      </c>
      <c r="AF50" s="26">
        <v>0</v>
      </c>
      <c r="AG50" s="26">
        <v>0</v>
      </c>
      <c r="AH50" s="26">
        <v>0</v>
      </c>
      <c r="AI50" s="26">
        <v>0</v>
      </c>
      <c r="AJ50" s="26">
        <v>0</v>
      </c>
      <c r="AK50" s="26">
        <v>0</v>
      </c>
      <c r="AL50" s="26">
        <v>0</v>
      </c>
      <c r="AM50" s="26">
        <v>0</v>
      </c>
      <c r="AN50" s="26">
        <v>0</v>
      </c>
      <c r="AO50" s="26">
        <v>0</v>
      </c>
      <c r="AP50" s="26">
        <v>0</v>
      </c>
      <c r="AQ50" s="26">
        <v>0</v>
      </c>
      <c r="AR50" s="26">
        <v>0</v>
      </c>
      <c r="AS50" s="26">
        <v>0</v>
      </c>
      <c r="AT50" s="26">
        <v>0</v>
      </c>
      <c r="AU50" s="26">
        <v>0</v>
      </c>
      <c r="AV50" s="26">
        <v>0</v>
      </c>
      <c r="AW50" s="26">
        <v>0</v>
      </c>
      <c r="AX50" s="26">
        <v>0</v>
      </c>
      <c r="AY50" s="26">
        <v>0</v>
      </c>
      <c r="AZ50" s="26">
        <v>0</v>
      </c>
      <c r="BA50" s="26">
        <v>0</v>
      </c>
      <c r="BB50" s="26">
        <v>0</v>
      </c>
      <c r="BC50" s="26">
        <v>0</v>
      </c>
      <c r="BD50" s="26">
        <v>0</v>
      </c>
      <c r="BE50" s="26">
        <v>10000</v>
      </c>
      <c r="BF50" s="26"/>
      <c r="BG50" s="26">
        <v>0</v>
      </c>
      <c r="BH50" s="26">
        <f t="shared" si="2"/>
        <v>0</v>
      </c>
      <c r="BI50" s="26">
        <v>1</v>
      </c>
      <c r="BK50" s="30" t="s">
        <v>193</v>
      </c>
      <c r="BL50" s="30"/>
      <c r="BM50" s="30"/>
      <c r="BN50" s="30"/>
      <c r="BO50" s="30"/>
      <c r="BP50" s="26">
        <v>0</v>
      </c>
      <c r="BQ50" s="31"/>
      <c r="BR50" s="30" t="s">
        <v>193</v>
      </c>
    </row>
    <row r="51" spans="1:70" ht="15.75" customHeight="1">
      <c r="A51" s="31">
        <v>1090</v>
      </c>
      <c r="B51" s="30"/>
      <c r="C51" s="27" t="s">
        <v>157</v>
      </c>
      <c r="D51" s="26">
        <v>0</v>
      </c>
      <c r="E51" s="26">
        <v>0</v>
      </c>
      <c r="F51" s="26">
        <v>0</v>
      </c>
      <c r="G51" s="26">
        <v>0</v>
      </c>
      <c r="I51" s="26">
        <v>0</v>
      </c>
      <c r="L51" s="26">
        <v>0</v>
      </c>
      <c r="M51" s="26">
        <v>0</v>
      </c>
      <c r="P51" s="26">
        <v>0</v>
      </c>
      <c r="Q51" s="26">
        <v>1</v>
      </c>
      <c r="R51" s="26">
        <v>14</v>
      </c>
      <c r="S51" s="26">
        <v>7</v>
      </c>
      <c r="T51" s="26">
        <v>1</v>
      </c>
      <c r="U51" s="26">
        <v>0</v>
      </c>
      <c r="V51" s="26">
        <v>0</v>
      </c>
      <c r="W51" s="26">
        <v>0</v>
      </c>
      <c r="X51" s="26">
        <v>0</v>
      </c>
      <c r="Y51" s="26"/>
      <c r="Z51" s="26">
        <v>0</v>
      </c>
      <c r="AA51" s="26">
        <v>0</v>
      </c>
      <c r="AB51" s="26">
        <v>0</v>
      </c>
      <c r="AC51" s="26">
        <v>0</v>
      </c>
      <c r="AD51" s="26">
        <v>0</v>
      </c>
      <c r="AE51" s="26">
        <v>0</v>
      </c>
      <c r="AF51" s="26">
        <v>0</v>
      </c>
      <c r="AG51" s="26">
        <v>0</v>
      </c>
      <c r="AH51" s="26">
        <v>0</v>
      </c>
      <c r="AI51" s="26">
        <v>0</v>
      </c>
      <c r="AJ51" s="26">
        <v>0</v>
      </c>
      <c r="AK51" s="26">
        <v>0</v>
      </c>
      <c r="AL51" s="26">
        <v>0</v>
      </c>
      <c r="AM51" s="26">
        <v>0</v>
      </c>
      <c r="AN51" s="26">
        <v>0</v>
      </c>
      <c r="AO51" s="26">
        <v>0</v>
      </c>
      <c r="AP51" s="26">
        <v>0</v>
      </c>
      <c r="AQ51" s="26">
        <v>0</v>
      </c>
      <c r="AR51" s="26">
        <v>0</v>
      </c>
      <c r="AS51" s="26">
        <v>0</v>
      </c>
      <c r="AT51" s="26">
        <v>0</v>
      </c>
      <c r="AU51" s="26">
        <v>0</v>
      </c>
      <c r="AV51" s="26">
        <v>0</v>
      </c>
      <c r="AW51" s="26">
        <v>0</v>
      </c>
      <c r="AX51" s="26">
        <v>0</v>
      </c>
      <c r="AY51" s="26">
        <v>0</v>
      </c>
      <c r="AZ51" s="26">
        <v>0</v>
      </c>
      <c r="BA51" s="26">
        <v>0</v>
      </c>
      <c r="BB51" s="26">
        <v>0</v>
      </c>
      <c r="BC51" s="26">
        <v>0</v>
      </c>
      <c r="BD51" s="26">
        <v>0</v>
      </c>
      <c r="BE51" s="26">
        <v>10000</v>
      </c>
      <c r="BF51" s="26"/>
      <c r="BG51" s="26">
        <v>0</v>
      </c>
      <c r="BH51" s="26">
        <f t="shared" si="2"/>
        <v>0</v>
      </c>
      <c r="BI51" s="26">
        <v>1</v>
      </c>
      <c r="BK51" s="30" t="s">
        <v>194</v>
      </c>
      <c r="BL51" s="30"/>
      <c r="BM51" s="30"/>
      <c r="BN51" s="30"/>
      <c r="BO51" s="30"/>
      <c r="BP51" s="26">
        <v>0</v>
      </c>
      <c r="BQ51" s="31"/>
      <c r="BR51" s="30" t="s">
        <v>194</v>
      </c>
    </row>
    <row r="52" spans="1:70" ht="15.75" customHeight="1">
      <c r="A52" s="31">
        <v>1100</v>
      </c>
      <c r="B52" s="30"/>
      <c r="C52" s="27" t="s">
        <v>157</v>
      </c>
      <c r="D52" s="26">
        <v>0</v>
      </c>
      <c r="E52" s="26">
        <v>0</v>
      </c>
      <c r="F52" s="26">
        <v>0</v>
      </c>
      <c r="G52" s="26">
        <v>0</v>
      </c>
      <c r="I52" s="26">
        <v>0</v>
      </c>
      <c r="L52" s="26">
        <v>0</v>
      </c>
      <c r="M52" s="26">
        <v>0</v>
      </c>
      <c r="P52" s="26">
        <v>0</v>
      </c>
      <c r="Q52" s="26">
        <v>1</v>
      </c>
      <c r="R52" s="26">
        <v>14</v>
      </c>
      <c r="S52" s="26">
        <v>7</v>
      </c>
      <c r="T52" s="26">
        <v>1</v>
      </c>
      <c r="U52" s="26">
        <v>0</v>
      </c>
      <c r="V52" s="26">
        <v>0</v>
      </c>
      <c r="W52" s="26">
        <v>0</v>
      </c>
      <c r="X52" s="26">
        <v>0</v>
      </c>
      <c r="Y52" s="26"/>
      <c r="Z52" s="26">
        <v>0</v>
      </c>
      <c r="AA52" s="26">
        <v>0</v>
      </c>
      <c r="AB52" s="26">
        <v>0</v>
      </c>
      <c r="AC52" s="26">
        <v>0</v>
      </c>
      <c r="AD52" s="26">
        <v>0</v>
      </c>
      <c r="AE52" s="26">
        <v>0</v>
      </c>
      <c r="AF52" s="26">
        <v>0</v>
      </c>
      <c r="AG52" s="26">
        <v>0</v>
      </c>
      <c r="AH52" s="26">
        <v>0</v>
      </c>
      <c r="AI52" s="26">
        <v>0</v>
      </c>
      <c r="AJ52" s="26">
        <v>0</v>
      </c>
      <c r="AK52" s="26">
        <v>0</v>
      </c>
      <c r="AL52" s="26">
        <v>0</v>
      </c>
      <c r="AM52" s="26">
        <v>0</v>
      </c>
      <c r="AN52" s="26">
        <v>0</v>
      </c>
      <c r="AO52" s="26">
        <v>0</v>
      </c>
      <c r="AP52" s="26">
        <v>0</v>
      </c>
      <c r="AQ52" s="26">
        <v>0</v>
      </c>
      <c r="AR52" s="26">
        <v>0</v>
      </c>
      <c r="AS52" s="26">
        <v>0</v>
      </c>
      <c r="AT52" s="26">
        <v>0</v>
      </c>
      <c r="AU52" s="26">
        <v>0</v>
      </c>
      <c r="AV52" s="26">
        <v>0</v>
      </c>
      <c r="AW52" s="26">
        <v>0</v>
      </c>
      <c r="AX52" s="26">
        <v>0</v>
      </c>
      <c r="AY52" s="26">
        <v>0</v>
      </c>
      <c r="AZ52" s="26">
        <v>0</v>
      </c>
      <c r="BA52" s="26">
        <v>0</v>
      </c>
      <c r="BB52" s="26">
        <v>0</v>
      </c>
      <c r="BC52" s="26">
        <v>0</v>
      </c>
      <c r="BD52" s="26">
        <v>0</v>
      </c>
      <c r="BE52" s="26">
        <v>10000</v>
      </c>
      <c r="BF52" s="26"/>
      <c r="BG52" s="26">
        <v>0</v>
      </c>
      <c r="BH52" s="26">
        <f t="shared" si="2"/>
        <v>0</v>
      </c>
      <c r="BI52" s="26">
        <v>1</v>
      </c>
      <c r="BK52" s="30" t="s">
        <v>195</v>
      </c>
      <c r="BL52" s="30"/>
      <c r="BM52" s="30"/>
      <c r="BN52" s="30"/>
      <c r="BO52" s="30"/>
      <c r="BP52" s="26">
        <v>0</v>
      </c>
      <c r="BQ52" s="31"/>
      <c r="BR52" s="30" t="s">
        <v>195</v>
      </c>
    </row>
    <row r="53" spans="1:70" ht="15.75" customHeight="1">
      <c r="A53" s="31">
        <v>1101</v>
      </c>
      <c r="B53" s="30"/>
      <c r="C53" s="27" t="s">
        <v>157</v>
      </c>
      <c r="D53" s="26">
        <v>0</v>
      </c>
      <c r="E53" s="26">
        <v>0</v>
      </c>
      <c r="F53" s="26">
        <v>0</v>
      </c>
      <c r="G53" s="26">
        <v>0</v>
      </c>
      <c r="I53" s="26">
        <v>0</v>
      </c>
      <c r="L53" s="26">
        <v>0</v>
      </c>
      <c r="M53" s="26">
        <v>0</v>
      </c>
      <c r="P53" s="26">
        <v>0</v>
      </c>
      <c r="Q53" s="26">
        <v>1</v>
      </c>
      <c r="R53" s="26">
        <v>14</v>
      </c>
      <c r="S53" s="26">
        <v>7</v>
      </c>
      <c r="T53" s="26">
        <v>1</v>
      </c>
      <c r="U53" s="26">
        <v>0</v>
      </c>
      <c r="V53" s="26">
        <v>0</v>
      </c>
      <c r="W53" s="26">
        <v>0</v>
      </c>
      <c r="X53" s="26">
        <v>0</v>
      </c>
      <c r="Y53" s="26"/>
      <c r="Z53" s="26">
        <v>0</v>
      </c>
      <c r="AA53" s="26">
        <v>0</v>
      </c>
      <c r="AB53" s="26">
        <v>0</v>
      </c>
      <c r="AC53" s="26">
        <v>0</v>
      </c>
      <c r="AD53" s="26">
        <v>0</v>
      </c>
      <c r="AE53" s="26">
        <v>0</v>
      </c>
      <c r="AF53" s="26">
        <v>0</v>
      </c>
      <c r="AG53" s="26">
        <v>0</v>
      </c>
      <c r="AH53" s="26">
        <v>0</v>
      </c>
      <c r="AI53" s="26">
        <v>0</v>
      </c>
      <c r="AJ53" s="26">
        <v>0</v>
      </c>
      <c r="AK53" s="26">
        <v>0</v>
      </c>
      <c r="AL53" s="26">
        <v>0</v>
      </c>
      <c r="AM53" s="26">
        <v>0</v>
      </c>
      <c r="AN53" s="26">
        <v>0</v>
      </c>
      <c r="AO53" s="26">
        <v>0</v>
      </c>
      <c r="AP53" s="26">
        <v>0</v>
      </c>
      <c r="AQ53" s="26">
        <v>0</v>
      </c>
      <c r="AR53" s="26">
        <v>0</v>
      </c>
      <c r="AS53" s="26">
        <v>0</v>
      </c>
      <c r="AT53" s="26">
        <v>0</v>
      </c>
      <c r="AU53" s="26">
        <v>0</v>
      </c>
      <c r="AV53" s="26">
        <v>0</v>
      </c>
      <c r="AW53" s="26">
        <v>0</v>
      </c>
      <c r="AX53" s="26">
        <v>0</v>
      </c>
      <c r="AY53" s="26">
        <v>0</v>
      </c>
      <c r="AZ53" s="26">
        <v>0</v>
      </c>
      <c r="BA53" s="26">
        <v>0</v>
      </c>
      <c r="BB53" s="26">
        <v>0</v>
      </c>
      <c r="BC53" s="26">
        <v>0</v>
      </c>
      <c r="BD53" s="26">
        <v>0</v>
      </c>
      <c r="BE53" s="26">
        <v>10000</v>
      </c>
      <c r="BF53" s="26"/>
      <c r="BG53" s="26">
        <v>0</v>
      </c>
      <c r="BH53" s="26">
        <f t="shared" si="2"/>
        <v>0</v>
      </c>
      <c r="BI53" s="26">
        <v>1</v>
      </c>
      <c r="BK53" s="30" t="s">
        <v>196</v>
      </c>
      <c r="BL53" s="30"/>
      <c r="BM53" s="30"/>
      <c r="BN53" s="30"/>
      <c r="BO53" s="30"/>
      <c r="BP53" s="26">
        <v>0</v>
      </c>
      <c r="BQ53" s="31"/>
      <c r="BR53" s="30" t="s">
        <v>196</v>
      </c>
    </row>
    <row r="54" spans="1:70" ht="15.75" customHeight="1">
      <c r="A54" s="31">
        <v>1102</v>
      </c>
      <c r="B54" s="30"/>
      <c r="C54" s="27" t="s">
        <v>157</v>
      </c>
      <c r="D54" s="26">
        <v>0</v>
      </c>
      <c r="E54" s="26">
        <v>0</v>
      </c>
      <c r="F54" s="26">
        <v>0</v>
      </c>
      <c r="G54" s="26">
        <v>0</v>
      </c>
      <c r="I54" s="26">
        <v>0</v>
      </c>
      <c r="L54" s="26">
        <v>0</v>
      </c>
      <c r="M54" s="26">
        <v>0</v>
      </c>
      <c r="P54" s="26">
        <v>0</v>
      </c>
      <c r="Q54" s="26">
        <v>1</v>
      </c>
      <c r="R54" s="26">
        <v>14</v>
      </c>
      <c r="S54" s="26">
        <v>7</v>
      </c>
      <c r="T54" s="26">
        <v>1</v>
      </c>
      <c r="U54" s="26">
        <v>0</v>
      </c>
      <c r="V54" s="26">
        <v>0</v>
      </c>
      <c r="W54" s="26">
        <v>0</v>
      </c>
      <c r="X54" s="26">
        <v>0</v>
      </c>
      <c r="Y54" s="26"/>
      <c r="Z54" s="26">
        <v>0</v>
      </c>
      <c r="AA54" s="26">
        <v>0</v>
      </c>
      <c r="AB54" s="26">
        <v>0</v>
      </c>
      <c r="AC54" s="26">
        <v>0</v>
      </c>
      <c r="AD54" s="26">
        <v>0</v>
      </c>
      <c r="AE54" s="26">
        <v>0</v>
      </c>
      <c r="AF54" s="26">
        <v>0</v>
      </c>
      <c r="AG54" s="26">
        <v>0</v>
      </c>
      <c r="AH54" s="26">
        <v>0</v>
      </c>
      <c r="AI54" s="26">
        <v>0</v>
      </c>
      <c r="AJ54" s="26">
        <v>0</v>
      </c>
      <c r="AK54" s="26">
        <v>0</v>
      </c>
      <c r="AL54" s="26">
        <v>0</v>
      </c>
      <c r="AM54" s="26">
        <v>0</v>
      </c>
      <c r="AN54" s="26">
        <v>0</v>
      </c>
      <c r="AO54" s="26">
        <v>0</v>
      </c>
      <c r="AP54" s="26">
        <v>0</v>
      </c>
      <c r="AQ54" s="26">
        <v>0</v>
      </c>
      <c r="AR54" s="26">
        <v>0</v>
      </c>
      <c r="AS54" s="26">
        <v>0</v>
      </c>
      <c r="AT54" s="26">
        <v>0</v>
      </c>
      <c r="AU54" s="26">
        <v>0</v>
      </c>
      <c r="AV54" s="26">
        <v>0</v>
      </c>
      <c r="AW54" s="26">
        <v>0</v>
      </c>
      <c r="AX54" s="26">
        <v>0</v>
      </c>
      <c r="AY54" s="26">
        <v>0</v>
      </c>
      <c r="AZ54" s="26">
        <v>0</v>
      </c>
      <c r="BA54" s="26">
        <v>0</v>
      </c>
      <c r="BB54" s="26">
        <v>0</v>
      </c>
      <c r="BC54" s="26">
        <v>0</v>
      </c>
      <c r="BD54" s="26">
        <v>0</v>
      </c>
      <c r="BE54" s="26">
        <v>10000</v>
      </c>
      <c r="BF54" s="26"/>
      <c r="BG54" s="26">
        <v>0</v>
      </c>
      <c r="BH54" s="26">
        <f t="shared" si="2"/>
        <v>0</v>
      </c>
      <c r="BI54" s="26">
        <v>1</v>
      </c>
      <c r="BK54" s="30" t="s">
        <v>197</v>
      </c>
      <c r="BL54" s="30"/>
      <c r="BM54" s="30"/>
      <c r="BN54" s="30"/>
      <c r="BO54" s="30"/>
      <c r="BP54" s="26">
        <v>0</v>
      </c>
      <c r="BQ54" s="31"/>
      <c r="BR54" s="30" t="s">
        <v>197</v>
      </c>
    </row>
    <row r="55" spans="1:70" ht="15.75" customHeight="1">
      <c r="A55" s="31">
        <v>1103</v>
      </c>
      <c r="B55" s="30"/>
      <c r="C55" s="27" t="s">
        <v>157</v>
      </c>
      <c r="D55" s="26">
        <v>0</v>
      </c>
      <c r="E55" s="26">
        <v>0</v>
      </c>
      <c r="F55" s="26">
        <v>0</v>
      </c>
      <c r="G55" s="26">
        <v>0</v>
      </c>
      <c r="I55" s="26">
        <v>0</v>
      </c>
      <c r="L55" s="26">
        <v>0</v>
      </c>
      <c r="M55" s="26">
        <v>0</v>
      </c>
      <c r="P55" s="26">
        <v>0</v>
      </c>
      <c r="Q55" s="26">
        <v>1</v>
      </c>
      <c r="R55" s="26">
        <v>14</v>
      </c>
      <c r="S55" s="26">
        <v>7</v>
      </c>
      <c r="T55" s="26">
        <v>1</v>
      </c>
      <c r="U55" s="26">
        <v>0</v>
      </c>
      <c r="V55" s="26">
        <v>0</v>
      </c>
      <c r="W55" s="26">
        <v>0</v>
      </c>
      <c r="X55" s="26">
        <v>0</v>
      </c>
      <c r="Y55" s="26"/>
      <c r="Z55" s="26">
        <v>0</v>
      </c>
      <c r="AA55" s="26">
        <v>0</v>
      </c>
      <c r="AB55" s="26">
        <v>0</v>
      </c>
      <c r="AC55" s="26">
        <v>0</v>
      </c>
      <c r="AD55" s="26">
        <v>0</v>
      </c>
      <c r="AE55" s="26">
        <v>0</v>
      </c>
      <c r="AF55" s="26">
        <v>0</v>
      </c>
      <c r="AG55" s="26">
        <v>0</v>
      </c>
      <c r="AH55" s="26">
        <v>0</v>
      </c>
      <c r="AI55" s="26">
        <v>0</v>
      </c>
      <c r="AJ55" s="26">
        <v>0</v>
      </c>
      <c r="AK55" s="26">
        <v>0</v>
      </c>
      <c r="AL55" s="26">
        <v>0</v>
      </c>
      <c r="AM55" s="26">
        <v>0</v>
      </c>
      <c r="AN55" s="26">
        <v>0</v>
      </c>
      <c r="AO55" s="26">
        <v>0</v>
      </c>
      <c r="AP55" s="26">
        <v>0</v>
      </c>
      <c r="AQ55" s="26">
        <v>0</v>
      </c>
      <c r="AR55" s="26">
        <v>0</v>
      </c>
      <c r="AS55" s="26">
        <v>0</v>
      </c>
      <c r="AT55" s="26">
        <v>0</v>
      </c>
      <c r="AU55" s="26">
        <v>0</v>
      </c>
      <c r="AV55" s="26">
        <v>0</v>
      </c>
      <c r="AW55" s="26">
        <v>0</v>
      </c>
      <c r="AX55" s="26">
        <v>0</v>
      </c>
      <c r="AY55" s="26">
        <v>0</v>
      </c>
      <c r="AZ55" s="26">
        <v>0</v>
      </c>
      <c r="BA55" s="26">
        <v>0</v>
      </c>
      <c r="BB55" s="26">
        <v>0</v>
      </c>
      <c r="BC55" s="26">
        <v>0</v>
      </c>
      <c r="BD55" s="26">
        <v>0</v>
      </c>
      <c r="BE55" s="26">
        <v>10000</v>
      </c>
      <c r="BF55" s="26"/>
      <c r="BG55" s="26">
        <v>0</v>
      </c>
      <c r="BH55" s="26">
        <f t="shared" si="2"/>
        <v>0</v>
      </c>
      <c r="BI55" s="26">
        <v>1</v>
      </c>
      <c r="BK55" s="30" t="s">
        <v>198</v>
      </c>
      <c r="BL55" s="30"/>
      <c r="BM55" s="30"/>
      <c r="BN55" s="30"/>
      <c r="BO55" s="30"/>
      <c r="BP55" s="26">
        <v>0</v>
      </c>
      <c r="BQ55" s="31"/>
      <c r="BR55" s="30" t="s">
        <v>198</v>
      </c>
    </row>
    <row r="56" spans="1:70" ht="17.25">
      <c r="A56" s="26">
        <v>1300000</v>
      </c>
      <c r="B56" s="26"/>
      <c r="C56" s="27" t="s">
        <v>199</v>
      </c>
      <c r="E56" s="26">
        <v>1</v>
      </c>
      <c r="F56" s="26">
        <v>0</v>
      </c>
      <c r="G56" s="26">
        <v>0</v>
      </c>
      <c r="I56" s="26">
        <v>0</v>
      </c>
      <c r="L56" s="26">
        <v>0</v>
      </c>
      <c r="M56" s="26">
        <v>0</v>
      </c>
      <c r="N56" s="26"/>
      <c r="P56" s="26">
        <v>0.4</v>
      </c>
      <c r="Q56" s="26">
        <v>1</v>
      </c>
      <c r="R56" s="26">
        <v>2</v>
      </c>
      <c r="S56" s="26">
        <v>1</v>
      </c>
      <c r="T56" s="26">
        <v>2</v>
      </c>
      <c r="U56" s="26">
        <v>201</v>
      </c>
      <c r="V56" s="26">
        <v>0</v>
      </c>
      <c r="W56" s="26">
        <v>100</v>
      </c>
      <c r="X56" s="26">
        <v>0</v>
      </c>
      <c r="Y56" s="26" t="str">
        <f t="shared" ref="Y56:Y119" si="3">"cfg_itemdes_"&amp;A56</f>
        <v>cfg_itemdes_1300000</v>
      </c>
      <c r="AB56" s="26">
        <v>1</v>
      </c>
      <c r="AC56" s="26">
        <v>0</v>
      </c>
      <c r="AD56" s="26">
        <v>0</v>
      </c>
      <c r="AE56" s="26">
        <v>0</v>
      </c>
      <c r="AF56" s="26" t="s">
        <v>200</v>
      </c>
      <c r="AG56" s="26">
        <v>0</v>
      </c>
      <c r="AH56" s="26">
        <v>0</v>
      </c>
      <c r="AI56" s="26">
        <v>0</v>
      </c>
      <c r="AJ56" s="26">
        <v>0</v>
      </c>
      <c r="AK56" s="26">
        <v>0</v>
      </c>
      <c r="AL56" s="26">
        <v>0</v>
      </c>
      <c r="AM56" s="26">
        <v>0</v>
      </c>
      <c r="AN56" s="26">
        <v>0</v>
      </c>
      <c r="AO56" s="26">
        <v>0</v>
      </c>
      <c r="AP56" s="26">
        <v>0</v>
      </c>
      <c r="AQ56" s="26">
        <v>0</v>
      </c>
      <c r="AR56" s="26">
        <v>1</v>
      </c>
      <c r="AS56" s="26">
        <v>1</v>
      </c>
      <c r="AT56" s="26">
        <v>0</v>
      </c>
      <c r="AU56" s="26">
        <v>0</v>
      </c>
      <c r="AV56" s="26">
        <v>0</v>
      </c>
      <c r="AW56" s="26">
        <v>0</v>
      </c>
      <c r="AX56" s="26">
        <v>2</v>
      </c>
      <c r="AY56" s="26">
        <v>1</v>
      </c>
      <c r="AZ56" s="26">
        <v>1</v>
      </c>
      <c r="BA56" s="26">
        <v>0</v>
      </c>
      <c r="BB56" s="26">
        <v>0</v>
      </c>
      <c r="BC56" s="26">
        <v>0</v>
      </c>
      <c r="BD56" s="26">
        <v>0</v>
      </c>
      <c r="BE56" s="26">
        <v>30</v>
      </c>
      <c r="BF56" s="26" t="s">
        <v>201</v>
      </c>
      <c r="BG56" s="26">
        <v>0</v>
      </c>
      <c r="BH56" s="26">
        <f t="shared" si="2"/>
        <v>0</v>
      </c>
      <c r="BI56" s="26">
        <v>1</v>
      </c>
      <c r="BK56" s="30" t="s">
        <v>202</v>
      </c>
      <c r="BL56" s="30"/>
      <c r="BM56" s="30"/>
      <c r="BN56" s="30"/>
      <c r="BO56" s="30"/>
      <c r="BP56" s="26">
        <v>1</v>
      </c>
      <c r="BQ56" s="28">
        <v>0</v>
      </c>
      <c r="BR56" s="26" t="s">
        <v>203</v>
      </c>
    </row>
    <row r="57" spans="1:70" ht="17.25">
      <c r="A57" s="26">
        <v>1300001</v>
      </c>
      <c r="B57" s="26" t="str">
        <f>"cfg_item_name_"&amp;A57</f>
        <v>cfg_item_name_1300001</v>
      </c>
      <c r="C57" s="27" t="s">
        <v>199</v>
      </c>
      <c r="E57" s="26">
        <v>1</v>
      </c>
      <c r="F57" s="26">
        <v>0</v>
      </c>
      <c r="G57" s="26">
        <v>0</v>
      </c>
      <c r="I57" s="26">
        <v>0</v>
      </c>
      <c r="L57" s="26">
        <v>0</v>
      </c>
      <c r="M57" s="26">
        <v>0</v>
      </c>
      <c r="N57" s="26"/>
      <c r="P57" s="26">
        <v>0.4</v>
      </c>
      <c r="Q57" s="26">
        <v>1</v>
      </c>
      <c r="R57" s="26">
        <v>2</v>
      </c>
      <c r="S57" s="26">
        <v>1</v>
      </c>
      <c r="T57" s="26">
        <v>2</v>
      </c>
      <c r="U57" s="26">
        <v>201</v>
      </c>
      <c r="V57" s="26">
        <v>0</v>
      </c>
      <c r="W57" s="26">
        <v>100</v>
      </c>
      <c r="X57" s="26">
        <v>0</v>
      </c>
      <c r="Y57" s="26" t="str">
        <f t="shared" si="3"/>
        <v>cfg_itemdes_1300001</v>
      </c>
      <c r="AB57" s="26">
        <v>1</v>
      </c>
      <c r="AC57" s="26">
        <v>0</v>
      </c>
      <c r="AD57" s="26">
        <v>0</v>
      </c>
      <c r="AE57" s="26">
        <v>0</v>
      </c>
      <c r="AF57" s="26" t="s">
        <v>200</v>
      </c>
      <c r="AG57" s="26">
        <v>0</v>
      </c>
      <c r="AH57" s="26">
        <v>0</v>
      </c>
      <c r="AI57" s="26">
        <v>0</v>
      </c>
      <c r="AJ57" s="26">
        <v>0</v>
      </c>
      <c r="AK57" s="26">
        <v>0</v>
      </c>
      <c r="AL57" s="26">
        <v>0</v>
      </c>
      <c r="AM57" s="26">
        <v>0</v>
      </c>
      <c r="AN57" s="26">
        <v>0</v>
      </c>
      <c r="AO57" s="26">
        <v>0</v>
      </c>
      <c r="AP57" s="26">
        <v>0</v>
      </c>
      <c r="AQ57" s="26">
        <v>0</v>
      </c>
      <c r="AR57" s="26">
        <v>1</v>
      </c>
      <c r="AS57" s="26">
        <v>1</v>
      </c>
      <c r="AT57" s="26">
        <v>0</v>
      </c>
      <c r="AU57" s="26">
        <v>0</v>
      </c>
      <c r="AV57" s="26">
        <v>0</v>
      </c>
      <c r="AW57" s="26">
        <v>0</v>
      </c>
      <c r="AX57" s="26">
        <v>2</v>
      </c>
      <c r="AY57" s="26">
        <v>1</v>
      </c>
      <c r="AZ57" s="26">
        <v>1</v>
      </c>
      <c r="BA57" s="26">
        <v>0</v>
      </c>
      <c r="BB57" s="26">
        <v>0</v>
      </c>
      <c r="BC57" s="26">
        <v>0</v>
      </c>
      <c r="BD57" s="26">
        <v>0</v>
      </c>
      <c r="BE57" s="26">
        <v>30</v>
      </c>
      <c r="BF57" s="26" t="s">
        <v>201</v>
      </c>
      <c r="BG57" s="26">
        <v>0</v>
      </c>
      <c r="BH57" s="26">
        <f t="shared" si="0"/>
        <v>0</v>
      </c>
      <c r="BI57" s="26">
        <v>1</v>
      </c>
      <c r="BK57" s="30" t="s">
        <v>204</v>
      </c>
      <c r="BL57" s="30" t="s">
        <v>205</v>
      </c>
      <c r="BM57" s="30"/>
      <c r="BN57" s="30"/>
      <c r="BO57" s="30"/>
      <c r="BP57" s="26">
        <v>1</v>
      </c>
      <c r="BQ57" s="28">
        <v>0</v>
      </c>
    </row>
    <row r="58" spans="1:70" ht="17.25">
      <c r="A58" s="26">
        <v>1300002</v>
      </c>
      <c r="B58" s="26" t="str">
        <f t="shared" ref="B58:B121" si="4">"cfg_item_name_"&amp;A58</f>
        <v>cfg_item_name_1300002</v>
      </c>
      <c r="C58" s="27" t="s">
        <v>206</v>
      </c>
      <c r="E58" s="26">
        <v>1</v>
      </c>
      <c r="F58" s="26">
        <v>0</v>
      </c>
      <c r="G58" s="26">
        <v>0</v>
      </c>
      <c r="I58" s="26">
        <v>0</v>
      </c>
      <c r="L58" s="26">
        <v>0</v>
      </c>
      <c r="M58" s="26">
        <v>0</v>
      </c>
      <c r="N58" s="26"/>
      <c r="P58" s="26">
        <v>0.4</v>
      </c>
      <c r="Q58" s="26">
        <v>4</v>
      </c>
      <c r="R58" s="26">
        <v>2</v>
      </c>
      <c r="S58" s="26">
        <v>1</v>
      </c>
      <c r="T58" s="26">
        <v>2</v>
      </c>
      <c r="U58" s="26">
        <v>201</v>
      </c>
      <c r="V58" s="26">
        <v>0</v>
      </c>
      <c r="W58" s="26">
        <v>100</v>
      </c>
      <c r="X58" s="26">
        <v>0</v>
      </c>
      <c r="Y58" s="26" t="str">
        <f t="shared" si="3"/>
        <v>cfg_itemdes_1300002</v>
      </c>
      <c r="AB58" s="26">
        <v>1</v>
      </c>
      <c r="AC58" s="26">
        <v>0</v>
      </c>
      <c r="AD58" s="26">
        <v>0</v>
      </c>
      <c r="AE58" s="26">
        <v>0</v>
      </c>
      <c r="AF58" s="26" t="s">
        <v>200</v>
      </c>
      <c r="AG58" s="26">
        <v>0</v>
      </c>
      <c r="AH58" s="26">
        <v>0</v>
      </c>
      <c r="AI58" s="26">
        <v>0</v>
      </c>
      <c r="AJ58" s="26">
        <v>0</v>
      </c>
      <c r="AK58" s="26">
        <v>0</v>
      </c>
      <c r="AL58" s="26">
        <v>0</v>
      </c>
      <c r="AM58" s="26">
        <v>0</v>
      </c>
      <c r="AN58" s="26">
        <v>0</v>
      </c>
      <c r="AO58" s="26">
        <v>0</v>
      </c>
      <c r="AP58" s="26">
        <v>0</v>
      </c>
      <c r="AQ58" s="26">
        <v>0</v>
      </c>
      <c r="AR58" s="26">
        <v>1</v>
      </c>
      <c r="AS58" s="26">
        <v>1</v>
      </c>
      <c r="AT58" s="26">
        <v>0</v>
      </c>
      <c r="AU58" s="26">
        <v>0</v>
      </c>
      <c r="AV58" s="26">
        <v>0</v>
      </c>
      <c r="AW58" s="26">
        <v>0</v>
      </c>
      <c r="AX58" s="26">
        <v>2</v>
      </c>
      <c r="AY58" s="26">
        <v>1</v>
      </c>
      <c r="AZ58" s="26">
        <v>1</v>
      </c>
      <c r="BA58" s="26">
        <v>0</v>
      </c>
      <c r="BB58" s="26">
        <v>0</v>
      </c>
      <c r="BC58" s="26">
        <v>0</v>
      </c>
      <c r="BD58" s="26">
        <v>0</v>
      </c>
      <c r="BE58" s="26">
        <v>30</v>
      </c>
      <c r="BF58" s="26" t="s">
        <v>207</v>
      </c>
      <c r="BG58" s="26">
        <v>0</v>
      </c>
      <c r="BH58" s="26">
        <f t="shared" si="0"/>
        <v>0</v>
      </c>
      <c r="BI58" s="26">
        <v>1</v>
      </c>
      <c r="BK58" s="30" t="s">
        <v>208</v>
      </c>
      <c r="BL58" s="30" t="s">
        <v>209</v>
      </c>
      <c r="BM58" s="30"/>
      <c r="BN58" s="30"/>
      <c r="BO58" s="30"/>
      <c r="BP58" s="26">
        <v>2</v>
      </c>
      <c r="BQ58" s="28">
        <v>0</v>
      </c>
    </row>
    <row r="59" spans="1:70" ht="17.25">
      <c r="A59" s="26">
        <v>1300003</v>
      </c>
      <c r="B59" s="26" t="str">
        <f t="shared" si="4"/>
        <v>cfg_item_name_1300003</v>
      </c>
      <c r="C59" s="27" t="s">
        <v>210</v>
      </c>
      <c r="E59" s="26">
        <v>1</v>
      </c>
      <c r="F59" s="26">
        <v>0</v>
      </c>
      <c r="G59" s="26">
        <v>0</v>
      </c>
      <c r="I59" s="26">
        <v>0</v>
      </c>
      <c r="L59" s="26">
        <v>0</v>
      </c>
      <c r="M59" s="26">
        <v>0</v>
      </c>
      <c r="N59" s="26"/>
      <c r="P59" s="26">
        <v>0.4</v>
      </c>
      <c r="Q59" s="26">
        <v>5</v>
      </c>
      <c r="R59" s="26">
        <v>2</v>
      </c>
      <c r="S59" s="26">
        <v>1</v>
      </c>
      <c r="T59" s="26">
        <v>2</v>
      </c>
      <c r="U59" s="26">
        <v>202</v>
      </c>
      <c r="V59" s="26">
        <v>0</v>
      </c>
      <c r="W59" s="26">
        <v>100</v>
      </c>
      <c r="X59" s="26">
        <v>0</v>
      </c>
      <c r="Y59" s="26" t="str">
        <f t="shared" si="3"/>
        <v>cfg_itemdes_1300003</v>
      </c>
      <c r="AB59" s="26">
        <v>1</v>
      </c>
      <c r="AC59" s="26">
        <v>0</v>
      </c>
      <c r="AD59" s="26">
        <v>0</v>
      </c>
      <c r="AE59" s="26">
        <v>0</v>
      </c>
      <c r="AF59" s="26" t="s">
        <v>200</v>
      </c>
      <c r="AG59" s="26">
        <v>0</v>
      </c>
      <c r="AH59" s="26">
        <v>0</v>
      </c>
      <c r="AI59" s="26">
        <v>0</v>
      </c>
      <c r="AJ59" s="26">
        <v>0</v>
      </c>
      <c r="AK59" s="26">
        <v>0</v>
      </c>
      <c r="AL59" s="26">
        <v>0</v>
      </c>
      <c r="AM59" s="26">
        <v>0</v>
      </c>
      <c r="AN59" s="26">
        <v>0</v>
      </c>
      <c r="AO59" s="26">
        <v>0</v>
      </c>
      <c r="AP59" s="26">
        <v>0</v>
      </c>
      <c r="AQ59" s="26">
        <v>0</v>
      </c>
      <c r="AR59" s="26">
        <v>1</v>
      </c>
      <c r="AS59" s="26">
        <v>1</v>
      </c>
      <c r="AT59" s="26">
        <v>0</v>
      </c>
      <c r="AU59" s="26">
        <v>0</v>
      </c>
      <c r="AV59" s="26">
        <v>0</v>
      </c>
      <c r="AW59" s="26">
        <v>0</v>
      </c>
      <c r="AX59" s="26">
        <v>2</v>
      </c>
      <c r="AY59" s="26">
        <v>1</v>
      </c>
      <c r="AZ59" s="26">
        <v>1</v>
      </c>
      <c r="BA59" s="26">
        <v>0</v>
      </c>
      <c r="BB59" s="26">
        <v>0</v>
      </c>
      <c r="BC59" s="26">
        <v>0</v>
      </c>
      <c r="BD59" s="26">
        <v>0</v>
      </c>
      <c r="BE59" s="26">
        <v>30</v>
      </c>
      <c r="BF59" s="26" t="s">
        <v>211</v>
      </c>
      <c r="BG59" s="26">
        <v>0</v>
      </c>
      <c r="BH59" s="26">
        <f t="shared" si="0"/>
        <v>0</v>
      </c>
      <c r="BI59" s="26">
        <v>1</v>
      </c>
      <c r="BK59" s="30" t="s">
        <v>212</v>
      </c>
      <c r="BL59" s="30" t="s">
        <v>213</v>
      </c>
      <c r="BM59" s="30"/>
      <c r="BN59" s="30"/>
      <c r="BO59" s="30"/>
      <c r="BP59" s="26">
        <v>3</v>
      </c>
      <c r="BQ59" s="28">
        <v>0</v>
      </c>
    </row>
    <row r="60" spans="1:70" ht="17.25">
      <c r="A60" s="26">
        <v>1300004</v>
      </c>
      <c r="B60" s="26" t="str">
        <f t="shared" si="4"/>
        <v>cfg_item_name_1300004</v>
      </c>
      <c r="C60" s="27" t="s">
        <v>214</v>
      </c>
      <c r="E60" s="26">
        <v>1</v>
      </c>
      <c r="F60" s="26">
        <v>0</v>
      </c>
      <c r="G60" s="26">
        <v>0</v>
      </c>
      <c r="I60" s="26">
        <v>0</v>
      </c>
      <c r="L60" s="26">
        <v>0</v>
      </c>
      <c r="M60" s="26">
        <v>0</v>
      </c>
      <c r="N60" s="26"/>
      <c r="P60" s="26">
        <v>0.4</v>
      </c>
      <c r="Q60" s="26">
        <v>10</v>
      </c>
      <c r="R60" s="26">
        <v>2</v>
      </c>
      <c r="S60" s="26">
        <v>1</v>
      </c>
      <c r="T60" s="26">
        <v>2</v>
      </c>
      <c r="U60" s="26">
        <v>202</v>
      </c>
      <c r="V60" s="26">
        <v>0</v>
      </c>
      <c r="W60" s="26">
        <v>100</v>
      </c>
      <c r="X60" s="26">
        <v>0</v>
      </c>
      <c r="Y60" s="26" t="str">
        <f t="shared" si="3"/>
        <v>cfg_itemdes_1300004</v>
      </c>
      <c r="AB60" s="26">
        <v>1</v>
      </c>
      <c r="AC60" s="26">
        <v>0</v>
      </c>
      <c r="AD60" s="26">
        <v>0</v>
      </c>
      <c r="AE60" s="26">
        <v>0</v>
      </c>
      <c r="AF60" s="26" t="s">
        <v>200</v>
      </c>
      <c r="AG60" s="26">
        <v>0</v>
      </c>
      <c r="AH60" s="26">
        <v>0</v>
      </c>
      <c r="AI60" s="26">
        <v>0</v>
      </c>
      <c r="AJ60" s="26">
        <v>0</v>
      </c>
      <c r="AK60" s="26">
        <v>0</v>
      </c>
      <c r="AL60" s="26">
        <v>0</v>
      </c>
      <c r="AM60" s="26">
        <v>0</v>
      </c>
      <c r="AN60" s="26">
        <v>0</v>
      </c>
      <c r="AO60" s="26">
        <v>0</v>
      </c>
      <c r="AP60" s="26">
        <v>0</v>
      </c>
      <c r="AQ60" s="26">
        <v>0</v>
      </c>
      <c r="AR60" s="26">
        <v>1</v>
      </c>
      <c r="AS60" s="26">
        <v>1</v>
      </c>
      <c r="AT60" s="26">
        <v>0</v>
      </c>
      <c r="AU60" s="26">
        <v>0</v>
      </c>
      <c r="AV60" s="26">
        <v>0</v>
      </c>
      <c r="AW60" s="26">
        <v>0</v>
      </c>
      <c r="AX60" s="26">
        <v>2</v>
      </c>
      <c r="AY60" s="26">
        <v>1</v>
      </c>
      <c r="AZ60" s="26">
        <v>1</v>
      </c>
      <c r="BA60" s="26">
        <v>0</v>
      </c>
      <c r="BB60" s="26">
        <v>0</v>
      </c>
      <c r="BC60" s="26">
        <v>0</v>
      </c>
      <c r="BD60" s="26">
        <v>0</v>
      </c>
      <c r="BE60" s="26">
        <v>30</v>
      </c>
      <c r="BF60" s="26"/>
      <c r="BG60" s="26">
        <v>0</v>
      </c>
      <c r="BH60" s="26">
        <f t="shared" si="0"/>
        <v>0</v>
      </c>
      <c r="BI60" s="26">
        <v>1</v>
      </c>
      <c r="BK60" s="30" t="s">
        <v>215</v>
      </c>
      <c r="BL60" s="30" t="s">
        <v>216</v>
      </c>
      <c r="BM60" s="30"/>
      <c r="BN60" s="30"/>
      <c r="BO60" s="30"/>
      <c r="BP60" s="26">
        <v>106</v>
      </c>
      <c r="BQ60" s="28">
        <v>0</v>
      </c>
    </row>
    <row r="61" spans="1:70" ht="17.25">
      <c r="A61" s="26">
        <v>1300005</v>
      </c>
      <c r="B61" s="26" t="str">
        <f t="shared" si="4"/>
        <v>cfg_item_name_1300005</v>
      </c>
      <c r="C61" s="27" t="s">
        <v>217</v>
      </c>
      <c r="E61" s="26">
        <v>1</v>
      </c>
      <c r="F61" s="26">
        <v>0</v>
      </c>
      <c r="G61" s="26">
        <v>0</v>
      </c>
      <c r="I61" s="26">
        <v>0</v>
      </c>
      <c r="L61" s="26">
        <v>0</v>
      </c>
      <c r="M61" s="26">
        <v>0</v>
      </c>
      <c r="N61" s="26"/>
      <c r="P61" s="26">
        <v>0.4</v>
      </c>
      <c r="Q61" s="26">
        <v>15</v>
      </c>
      <c r="R61" s="26">
        <v>2</v>
      </c>
      <c r="S61" s="26">
        <v>1</v>
      </c>
      <c r="T61" s="26">
        <v>2</v>
      </c>
      <c r="U61" s="26">
        <v>201</v>
      </c>
      <c r="V61" s="26">
        <v>0</v>
      </c>
      <c r="W61" s="26">
        <v>100</v>
      </c>
      <c r="X61" s="26">
        <v>0</v>
      </c>
      <c r="Y61" s="26" t="str">
        <f t="shared" si="3"/>
        <v>cfg_itemdes_1300005</v>
      </c>
      <c r="AB61" s="26">
        <v>1</v>
      </c>
      <c r="AC61" s="26">
        <v>0</v>
      </c>
      <c r="AD61" s="26">
        <v>0</v>
      </c>
      <c r="AE61" s="26">
        <v>0</v>
      </c>
      <c r="AF61" s="26" t="s">
        <v>200</v>
      </c>
      <c r="AG61" s="26">
        <v>0</v>
      </c>
      <c r="AH61" s="26">
        <v>0</v>
      </c>
      <c r="AI61" s="26">
        <v>0</v>
      </c>
      <c r="AJ61" s="26">
        <v>0</v>
      </c>
      <c r="AK61" s="26">
        <v>0</v>
      </c>
      <c r="AL61" s="26">
        <v>0</v>
      </c>
      <c r="AM61" s="26">
        <v>0</v>
      </c>
      <c r="AN61" s="26">
        <v>0</v>
      </c>
      <c r="AO61" s="26">
        <v>0</v>
      </c>
      <c r="AP61" s="26">
        <v>0</v>
      </c>
      <c r="AQ61" s="26">
        <v>0</v>
      </c>
      <c r="AR61" s="26">
        <v>1</v>
      </c>
      <c r="AS61" s="26">
        <v>1</v>
      </c>
      <c r="AT61" s="26">
        <v>0</v>
      </c>
      <c r="AU61" s="26">
        <v>0</v>
      </c>
      <c r="AV61" s="26">
        <v>0</v>
      </c>
      <c r="AW61" s="26">
        <v>0</v>
      </c>
      <c r="AX61" s="26">
        <v>2</v>
      </c>
      <c r="AY61" s="26">
        <v>1</v>
      </c>
      <c r="AZ61" s="26">
        <v>1</v>
      </c>
      <c r="BA61" s="26">
        <v>0</v>
      </c>
      <c r="BB61" s="26">
        <v>0</v>
      </c>
      <c r="BC61" s="26">
        <v>0</v>
      </c>
      <c r="BD61" s="26">
        <v>0</v>
      </c>
      <c r="BE61" s="26">
        <v>30</v>
      </c>
      <c r="BF61" s="26" t="s">
        <v>218</v>
      </c>
      <c r="BG61" s="26">
        <v>0</v>
      </c>
      <c r="BH61" s="26">
        <f t="shared" si="0"/>
        <v>0</v>
      </c>
      <c r="BI61" s="26">
        <v>1</v>
      </c>
      <c r="BK61" s="30" t="s">
        <v>219</v>
      </c>
      <c r="BL61" s="30" t="s">
        <v>220</v>
      </c>
      <c r="BM61" s="30"/>
      <c r="BN61" s="30"/>
      <c r="BO61" s="30"/>
      <c r="BP61" s="26">
        <v>1</v>
      </c>
      <c r="BQ61" s="28">
        <v>0</v>
      </c>
    </row>
    <row r="62" spans="1:70" ht="17.25">
      <c r="A62" s="26">
        <v>1300006</v>
      </c>
      <c r="B62" s="26" t="str">
        <f t="shared" si="4"/>
        <v>cfg_item_name_1300006</v>
      </c>
      <c r="C62" s="27" t="s">
        <v>221</v>
      </c>
      <c r="E62" s="26">
        <v>1</v>
      </c>
      <c r="F62" s="26">
        <v>0</v>
      </c>
      <c r="G62" s="26">
        <v>0</v>
      </c>
      <c r="I62" s="26">
        <v>0</v>
      </c>
      <c r="L62" s="26">
        <v>0</v>
      </c>
      <c r="M62" s="26">
        <v>0</v>
      </c>
      <c r="N62" s="26"/>
      <c r="P62" s="26">
        <v>0.4</v>
      </c>
      <c r="Q62" s="26">
        <v>20</v>
      </c>
      <c r="R62" s="26">
        <v>2</v>
      </c>
      <c r="S62" s="26">
        <v>1</v>
      </c>
      <c r="T62" s="26">
        <v>2</v>
      </c>
      <c r="U62" s="26">
        <v>201</v>
      </c>
      <c r="V62" s="26">
        <v>0</v>
      </c>
      <c r="W62" s="26">
        <v>100</v>
      </c>
      <c r="X62" s="26">
        <v>0</v>
      </c>
      <c r="Y62" s="26" t="str">
        <f t="shared" si="3"/>
        <v>cfg_itemdes_1300006</v>
      </c>
      <c r="AB62" s="26">
        <v>1</v>
      </c>
      <c r="AC62" s="26">
        <v>0</v>
      </c>
      <c r="AD62" s="26">
        <v>0</v>
      </c>
      <c r="AE62" s="26">
        <v>0</v>
      </c>
      <c r="AF62" s="26" t="s">
        <v>200</v>
      </c>
      <c r="AG62" s="26">
        <v>0</v>
      </c>
      <c r="AH62" s="26">
        <v>0</v>
      </c>
      <c r="AI62" s="26">
        <v>0</v>
      </c>
      <c r="AJ62" s="26">
        <v>0</v>
      </c>
      <c r="AK62" s="26">
        <v>0</v>
      </c>
      <c r="AL62" s="26">
        <v>0</v>
      </c>
      <c r="AM62" s="26">
        <v>0</v>
      </c>
      <c r="AN62" s="26">
        <v>0</v>
      </c>
      <c r="AO62" s="26">
        <v>0</v>
      </c>
      <c r="AP62" s="26">
        <v>0</v>
      </c>
      <c r="AQ62" s="26">
        <v>0</v>
      </c>
      <c r="AR62" s="26">
        <v>1</v>
      </c>
      <c r="AS62" s="26">
        <v>1</v>
      </c>
      <c r="AT62" s="26">
        <v>0</v>
      </c>
      <c r="AU62" s="26">
        <v>0</v>
      </c>
      <c r="AV62" s="26">
        <v>0</v>
      </c>
      <c r="AW62" s="26">
        <v>0</v>
      </c>
      <c r="AX62" s="26">
        <v>2</v>
      </c>
      <c r="AY62" s="26">
        <v>1</v>
      </c>
      <c r="AZ62" s="26">
        <v>1</v>
      </c>
      <c r="BA62" s="26">
        <v>0</v>
      </c>
      <c r="BB62" s="26">
        <v>0</v>
      </c>
      <c r="BC62" s="26">
        <v>0</v>
      </c>
      <c r="BD62" s="26">
        <v>0</v>
      </c>
      <c r="BE62" s="26">
        <v>30</v>
      </c>
      <c r="BF62" s="26" t="s">
        <v>222</v>
      </c>
      <c r="BG62" s="26">
        <v>0</v>
      </c>
      <c r="BH62" s="26">
        <f t="shared" si="0"/>
        <v>0</v>
      </c>
      <c r="BI62" s="26">
        <v>1</v>
      </c>
      <c r="BK62" s="30" t="s">
        <v>223</v>
      </c>
      <c r="BL62" s="30" t="s">
        <v>224</v>
      </c>
      <c r="BM62" s="30"/>
      <c r="BN62" s="30"/>
      <c r="BO62" s="30"/>
      <c r="BP62" s="26">
        <v>2</v>
      </c>
      <c r="BQ62" s="28">
        <v>0</v>
      </c>
    </row>
    <row r="63" spans="1:70" ht="17.25">
      <c r="A63" s="26">
        <v>1300007</v>
      </c>
      <c r="B63" s="26" t="str">
        <f t="shared" si="4"/>
        <v>cfg_item_name_1300007</v>
      </c>
      <c r="C63" s="27" t="s">
        <v>225</v>
      </c>
      <c r="E63" s="26">
        <v>1</v>
      </c>
      <c r="F63" s="26">
        <v>0</v>
      </c>
      <c r="G63" s="26">
        <v>0</v>
      </c>
      <c r="I63" s="26">
        <v>0</v>
      </c>
      <c r="L63" s="26">
        <v>0</v>
      </c>
      <c r="M63" s="26">
        <v>0</v>
      </c>
      <c r="N63" s="26"/>
      <c r="P63" s="26">
        <v>0.4</v>
      </c>
      <c r="Q63" s="26">
        <v>25</v>
      </c>
      <c r="R63" s="26">
        <v>2</v>
      </c>
      <c r="S63" s="26">
        <v>1</v>
      </c>
      <c r="T63" s="26">
        <v>2</v>
      </c>
      <c r="U63" s="26">
        <v>202</v>
      </c>
      <c r="V63" s="26">
        <v>0</v>
      </c>
      <c r="W63" s="26">
        <v>100</v>
      </c>
      <c r="X63" s="26">
        <v>0</v>
      </c>
      <c r="Y63" s="26" t="str">
        <f t="shared" si="3"/>
        <v>cfg_itemdes_1300007</v>
      </c>
      <c r="AB63" s="26">
        <v>1</v>
      </c>
      <c r="AC63" s="26">
        <v>0</v>
      </c>
      <c r="AD63" s="26">
        <v>0</v>
      </c>
      <c r="AE63" s="26">
        <v>0</v>
      </c>
      <c r="AF63" s="26" t="s">
        <v>200</v>
      </c>
      <c r="AG63" s="26">
        <v>0</v>
      </c>
      <c r="AH63" s="26">
        <v>0</v>
      </c>
      <c r="AI63" s="26">
        <v>0</v>
      </c>
      <c r="AJ63" s="26">
        <v>0</v>
      </c>
      <c r="AK63" s="26">
        <v>0</v>
      </c>
      <c r="AL63" s="26">
        <v>0</v>
      </c>
      <c r="AM63" s="26">
        <v>0</v>
      </c>
      <c r="AN63" s="26">
        <v>0</v>
      </c>
      <c r="AO63" s="26">
        <v>0</v>
      </c>
      <c r="AP63" s="26">
        <v>0</v>
      </c>
      <c r="AQ63" s="26">
        <v>0</v>
      </c>
      <c r="AR63" s="26">
        <v>1</v>
      </c>
      <c r="AS63" s="26">
        <v>1</v>
      </c>
      <c r="AT63" s="26">
        <v>0</v>
      </c>
      <c r="AU63" s="26">
        <v>0</v>
      </c>
      <c r="AV63" s="26">
        <v>0</v>
      </c>
      <c r="AW63" s="26">
        <v>0</v>
      </c>
      <c r="AX63" s="26">
        <v>2</v>
      </c>
      <c r="AY63" s="26">
        <v>1</v>
      </c>
      <c r="AZ63" s="26">
        <v>1</v>
      </c>
      <c r="BA63" s="26">
        <v>0</v>
      </c>
      <c r="BB63" s="26">
        <v>0</v>
      </c>
      <c r="BC63" s="26">
        <v>0</v>
      </c>
      <c r="BD63" s="26">
        <v>0</v>
      </c>
      <c r="BE63" s="26">
        <v>30</v>
      </c>
      <c r="BF63" s="26" t="s">
        <v>226</v>
      </c>
      <c r="BG63" s="26">
        <v>0</v>
      </c>
      <c r="BH63" s="26">
        <f t="shared" si="0"/>
        <v>0</v>
      </c>
      <c r="BI63" s="26">
        <v>1</v>
      </c>
      <c r="BK63" s="30" t="s">
        <v>227</v>
      </c>
      <c r="BL63" s="30" t="s">
        <v>228</v>
      </c>
      <c r="BM63" s="30"/>
      <c r="BN63" s="30"/>
      <c r="BO63" s="30"/>
      <c r="BP63" s="26">
        <v>3</v>
      </c>
      <c r="BQ63" s="28">
        <v>0</v>
      </c>
    </row>
    <row r="64" spans="1:70" ht="17.25">
      <c r="A64" s="26">
        <v>1300008</v>
      </c>
      <c r="B64" s="26" t="str">
        <f t="shared" si="4"/>
        <v>cfg_item_name_1300008</v>
      </c>
      <c r="C64" s="27" t="s">
        <v>229</v>
      </c>
      <c r="E64" s="26">
        <v>1</v>
      </c>
      <c r="F64" s="26">
        <v>0</v>
      </c>
      <c r="G64" s="26">
        <v>0</v>
      </c>
      <c r="I64" s="26">
        <v>0</v>
      </c>
      <c r="L64" s="26">
        <v>0</v>
      </c>
      <c r="M64" s="26">
        <v>0</v>
      </c>
      <c r="N64" s="26"/>
      <c r="P64" s="26">
        <v>0.4</v>
      </c>
      <c r="Q64" s="26">
        <v>30</v>
      </c>
      <c r="R64" s="26">
        <v>2</v>
      </c>
      <c r="S64" s="26">
        <v>1</v>
      </c>
      <c r="T64" s="26">
        <v>2</v>
      </c>
      <c r="U64" s="26">
        <v>203</v>
      </c>
      <c r="V64" s="26">
        <v>0</v>
      </c>
      <c r="W64" s="26">
        <v>100</v>
      </c>
      <c r="X64" s="26">
        <v>0</v>
      </c>
      <c r="Y64" s="26" t="str">
        <f t="shared" si="3"/>
        <v>cfg_itemdes_1300008</v>
      </c>
      <c r="AB64" s="26">
        <v>1</v>
      </c>
      <c r="AC64" s="26">
        <v>0</v>
      </c>
      <c r="AD64" s="26">
        <v>0</v>
      </c>
      <c r="AE64" s="26">
        <v>0</v>
      </c>
      <c r="AF64" s="26" t="s">
        <v>200</v>
      </c>
      <c r="AG64" s="26">
        <v>0</v>
      </c>
      <c r="AH64" s="26">
        <v>0</v>
      </c>
      <c r="AI64" s="26">
        <v>0</v>
      </c>
      <c r="AJ64" s="26">
        <v>0</v>
      </c>
      <c r="AK64" s="26">
        <v>0</v>
      </c>
      <c r="AL64" s="26">
        <v>0</v>
      </c>
      <c r="AM64" s="26">
        <v>0</v>
      </c>
      <c r="AN64" s="26">
        <v>0</v>
      </c>
      <c r="AO64" s="26">
        <v>0</v>
      </c>
      <c r="AP64" s="26">
        <v>0</v>
      </c>
      <c r="AQ64" s="26">
        <v>0</v>
      </c>
      <c r="AR64" s="26">
        <v>1</v>
      </c>
      <c r="AS64" s="26">
        <v>1</v>
      </c>
      <c r="AT64" s="26">
        <v>0</v>
      </c>
      <c r="AU64" s="26">
        <v>0</v>
      </c>
      <c r="AV64" s="26">
        <v>0</v>
      </c>
      <c r="AW64" s="26">
        <v>0</v>
      </c>
      <c r="AX64" s="26">
        <v>2</v>
      </c>
      <c r="AY64" s="26">
        <v>1</v>
      </c>
      <c r="AZ64" s="26">
        <v>1</v>
      </c>
      <c r="BA64" s="26">
        <v>0</v>
      </c>
      <c r="BB64" s="26">
        <v>0</v>
      </c>
      <c r="BC64" s="26">
        <v>0</v>
      </c>
      <c r="BD64" s="26">
        <v>0</v>
      </c>
      <c r="BE64" s="26">
        <v>30</v>
      </c>
      <c r="BF64" s="26" t="s">
        <v>230</v>
      </c>
      <c r="BG64" s="26">
        <v>0</v>
      </c>
      <c r="BH64" s="26">
        <f t="shared" si="0"/>
        <v>0</v>
      </c>
      <c r="BI64" s="26">
        <v>1</v>
      </c>
      <c r="BK64" s="30" t="s">
        <v>231</v>
      </c>
      <c r="BL64" s="30" t="s">
        <v>232</v>
      </c>
      <c r="BM64" s="30"/>
      <c r="BN64" s="30"/>
      <c r="BO64" s="30"/>
      <c r="BP64" s="26">
        <v>4</v>
      </c>
      <c r="BQ64" s="28">
        <v>0</v>
      </c>
    </row>
    <row r="65" spans="1:69" ht="17.25">
      <c r="A65" s="26">
        <v>1300009</v>
      </c>
      <c r="B65" s="26" t="str">
        <f t="shared" si="4"/>
        <v>cfg_item_name_1300009</v>
      </c>
      <c r="C65" s="27" t="s">
        <v>233</v>
      </c>
      <c r="E65" s="26">
        <v>1</v>
      </c>
      <c r="F65" s="26">
        <v>0</v>
      </c>
      <c r="G65" s="26">
        <v>0</v>
      </c>
      <c r="I65" s="26">
        <v>0</v>
      </c>
      <c r="L65" s="26">
        <v>0</v>
      </c>
      <c r="M65" s="26">
        <v>0</v>
      </c>
      <c r="N65" s="26"/>
      <c r="P65" s="26">
        <v>0.4</v>
      </c>
      <c r="Q65" s="26">
        <v>35</v>
      </c>
      <c r="R65" s="26">
        <v>2</v>
      </c>
      <c r="S65" s="26">
        <v>1</v>
      </c>
      <c r="T65" s="26">
        <v>2</v>
      </c>
      <c r="U65" s="26">
        <v>201</v>
      </c>
      <c r="V65" s="26">
        <v>0</v>
      </c>
      <c r="W65" s="26">
        <v>100</v>
      </c>
      <c r="X65" s="26">
        <v>0</v>
      </c>
      <c r="Y65" s="26" t="str">
        <f t="shared" si="3"/>
        <v>cfg_itemdes_1300009</v>
      </c>
      <c r="AB65" s="26">
        <v>1</v>
      </c>
      <c r="AC65" s="26">
        <v>0</v>
      </c>
      <c r="AD65" s="26">
        <v>0</v>
      </c>
      <c r="AE65" s="26">
        <v>0</v>
      </c>
      <c r="AF65" s="26" t="s">
        <v>200</v>
      </c>
      <c r="AG65" s="26">
        <v>0</v>
      </c>
      <c r="AH65" s="26">
        <v>0</v>
      </c>
      <c r="AI65" s="26">
        <v>0</v>
      </c>
      <c r="AJ65" s="26">
        <v>0</v>
      </c>
      <c r="AK65" s="26">
        <v>0</v>
      </c>
      <c r="AL65" s="26">
        <v>0</v>
      </c>
      <c r="AM65" s="26">
        <v>0</v>
      </c>
      <c r="AN65" s="26">
        <v>0</v>
      </c>
      <c r="AO65" s="26">
        <v>0</v>
      </c>
      <c r="AP65" s="26">
        <v>0</v>
      </c>
      <c r="AQ65" s="26">
        <v>0</v>
      </c>
      <c r="AR65" s="26">
        <v>1</v>
      </c>
      <c r="AS65" s="26">
        <v>1</v>
      </c>
      <c r="AT65" s="26">
        <v>0</v>
      </c>
      <c r="AU65" s="26">
        <v>0</v>
      </c>
      <c r="AV65" s="26">
        <v>0</v>
      </c>
      <c r="AW65" s="26">
        <v>0</v>
      </c>
      <c r="AX65" s="26">
        <v>2</v>
      </c>
      <c r="AY65" s="26">
        <v>1</v>
      </c>
      <c r="AZ65" s="26">
        <v>1</v>
      </c>
      <c r="BA65" s="26">
        <v>0</v>
      </c>
      <c r="BB65" s="26">
        <v>0</v>
      </c>
      <c r="BC65" s="26">
        <v>0</v>
      </c>
      <c r="BD65" s="26">
        <v>0</v>
      </c>
      <c r="BE65" s="26">
        <v>30</v>
      </c>
      <c r="BF65" s="26" t="s">
        <v>234</v>
      </c>
      <c r="BG65" s="26">
        <v>0</v>
      </c>
      <c r="BH65" s="26">
        <f t="shared" si="0"/>
        <v>0</v>
      </c>
      <c r="BI65" s="26">
        <v>1</v>
      </c>
      <c r="BK65" s="30" t="s">
        <v>235</v>
      </c>
      <c r="BL65" s="30" t="s">
        <v>236</v>
      </c>
      <c r="BM65" s="30"/>
      <c r="BN65" s="30"/>
      <c r="BO65" s="30"/>
      <c r="BP65" s="26">
        <v>1</v>
      </c>
      <c r="BQ65" s="28">
        <v>0</v>
      </c>
    </row>
    <row r="66" spans="1:69" ht="17.25">
      <c r="A66" s="26">
        <v>1300010</v>
      </c>
      <c r="B66" s="26" t="str">
        <f t="shared" si="4"/>
        <v>cfg_item_name_1300010</v>
      </c>
      <c r="C66" s="27" t="s">
        <v>237</v>
      </c>
      <c r="E66" s="26">
        <v>1</v>
      </c>
      <c r="F66" s="26">
        <v>0</v>
      </c>
      <c r="G66" s="26">
        <v>0</v>
      </c>
      <c r="I66" s="26">
        <v>0</v>
      </c>
      <c r="L66" s="26">
        <v>0</v>
      </c>
      <c r="M66" s="26">
        <v>0</v>
      </c>
      <c r="N66" s="26"/>
      <c r="P66" s="26">
        <v>0.4</v>
      </c>
      <c r="Q66" s="26">
        <v>40</v>
      </c>
      <c r="R66" s="26">
        <v>2</v>
      </c>
      <c r="S66" s="26">
        <v>1</v>
      </c>
      <c r="T66" s="26">
        <v>2</v>
      </c>
      <c r="U66" s="26">
        <v>201</v>
      </c>
      <c r="V66" s="26">
        <v>0</v>
      </c>
      <c r="W66" s="26">
        <v>100</v>
      </c>
      <c r="X66" s="26">
        <v>0</v>
      </c>
      <c r="Y66" s="26" t="str">
        <f t="shared" si="3"/>
        <v>cfg_itemdes_1300010</v>
      </c>
      <c r="AB66" s="26">
        <v>1</v>
      </c>
      <c r="AC66" s="26">
        <v>0</v>
      </c>
      <c r="AD66" s="26">
        <v>0</v>
      </c>
      <c r="AE66" s="26">
        <v>0</v>
      </c>
      <c r="AF66" s="26" t="s">
        <v>200</v>
      </c>
      <c r="AG66" s="26">
        <v>0</v>
      </c>
      <c r="AH66" s="26">
        <v>0</v>
      </c>
      <c r="AI66" s="26">
        <v>0</v>
      </c>
      <c r="AJ66" s="26">
        <v>0</v>
      </c>
      <c r="AK66" s="26">
        <v>0</v>
      </c>
      <c r="AL66" s="26">
        <v>0</v>
      </c>
      <c r="AM66" s="26">
        <v>0</v>
      </c>
      <c r="AN66" s="26">
        <v>0</v>
      </c>
      <c r="AO66" s="26">
        <v>0</v>
      </c>
      <c r="AP66" s="26">
        <v>0</v>
      </c>
      <c r="AQ66" s="26">
        <v>0</v>
      </c>
      <c r="AR66" s="26">
        <v>1</v>
      </c>
      <c r="AS66" s="26">
        <v>1</v>
      </c>
      <c r="AT66" s="26">
        <v>0</v>
      </c>
      <c r="AU66" s="26">
        <v>0</v>
      </c>
      <c r="AV66" s="26">
        <v>0</v>
      </c>
      <c r="AW66" s="26">
        <v>0</v>
      </c>
      <c r="AX66" s="26">
        <v>2</v>
      </c>
      <c r="AY66" s="26">
        <v>1</v>
      </c>
      <c r="AZ66" s="26">
        <v>1</v>
      </c>
      <c r="BA66" s="26">
        <v>0</v>
      </c>
      <c r="BB66" s="26">
        <v>0</v>
      </c>
      <c r="BC66" s="26">
        <v>0</v>
      </c>
      <c r="BD66" s="26">
        <v>0</v>
      </c>
      <c r="BE66" s="26">
        <v>30</v>
      </c>
      <c r="BF66" s="26" t="s">
        <v>238</v>
      </c>
      <c r="BG66" s="26">
        <v>0</v>
      </c>
      <c r="BH66" s="26">
        <f t="shared" si="0"/>
        <v>0</v>
      </c>
      <c r="BI66" s="26">
        <v>1</v>
      </c>
      <c r="BK66" s="30" t="s">
        <v>239</v>
      </c>
      <c r="BL66" s="30" t="s">
        <v>240</v>
      </c>
      <c r="BM66" s="30"/>
      <c r="BN66" s="30"/>
      <c r="BO66" s="30"/>
      <c r="BP66" s="26">
        <v>2</v>
      </c>
      <c r="BQ66" s="28">
        <v>0</v>
      </c>
    </row>
    <row r="67" spans="1:69" ht="17.25">
      <c r="A67" s="26">
        <v>1300011</v>
      </c>
      <c r="B67" s="26" t="str">
        <f t="shared" si="4"/>
        <v>cfg_item_name_1300011</v>
      </c>
      <c r="C67" s="27" t="s">
        <v>241</v>
      </c>
      <c r="E67" s="26">
        <v>1</v>
      </c>
      <c r="F67" s="26">
        <v>0</v>
      </c>
      <c r="G67" s="26">
        <v>0</v>
      </c>
      <c r="I67" s="26">
        <v>0</v>
      </c>
      <c r="L67" s="26">
        <v>0</v>
      </c>
      <c r="M67" s="26">
        <v>0</v>
      </c>
      <c r="N67" s="26"/>
      <c r="P67" s="26">
        <v>0.4</v>
      </c>
      <c r="Q67" s="26">
        <v>45</v>
      </c>
      <c r="R67" s="26">
        <v>2</v>
      </c>
      <c r="S67" s="26">
        <v>1</v>
      </c>
      <c r="T67" s="26">
        <v>2</v>
      </c>
      <c r="U67" s="26">
        <v>201</v>
      </c>
      <c r="V67" s="26">
        <v>0</v>
      </c>
      <c r="W67" s="26">
        <v>100</v>
      </c>
      <c r="X67" s="26">
        <v>0</v>
      </c>
      <c r="Y67" s="26" t="str">
        <f t="shared" si="3"/>
        <v>cfg_itemdes_1300011</v>
      </c>
      <c r="AB67" s="26">
        <v>1</v>
      </c>
      <c r="AC67" s="26">
        <v>0</v>
      </c>
      <c r="AD67" s="26">
        <v>0</v>
      </c>
      <c r="AE67" s="26">
        <v>0</v>
      </c>
      <c r="AF67" s="26" t="s">
        <v>200</v>
      </c>
      <c r="AG67" s="26">
        <v>0</v>
      </c>
      <c r="AH67" s="26">
        <v>0</v>
      </c>
      <c r="AI67" s="26">
        <v>0</v>
      </c>
      <c r="AJ67" s="26">
        <v>0</v>
      </c>
      <c r="AK67" s="26">
        <v>0</v>
      </c>
      <c r="AL67" s="26">
        <v>0</v>
      </c>
      <c r="AM67" s="26">
        <v>0</v>
      </c>
      <c r="AN67" s="26">
        <v>0</v>
      </c>
      <c r="AO67" s="26">
        <v>0</v>
      </c>
      <c r="AP67" s="26">
        <v>0</v>
      </c>
      <c r="AQ67" s="26">
        <v>0</v>
      </c>
      <c r="AR67" s="26">
        <v>1</v>
      </c>
      <c r="AS67" s="26">
        <v>1</v>
      </c>
      <c r="AT67" s="26">
        <v>0</v>
      </c>
      <c r="AU67" s="26">
        <v>0</v>
      </c>
      <c r="AV67" s="26">
        <v>0</v>
      </c>
      <c r="AW67" s="26">
        <v>0</v>
      </c>
      <c r="AX67" s="26">
        <v>2</v>
      </c>
      <c r="AY67" s="26">
        <v>1</v>
      </c>
      <c r="AZ67" s="26">
        <v>1</v>
      </c>
      <c r="BA67" s="26">
        <v>0</v>
      </c>
      <c r="BB67" s="26">
        <v>0</v>
      </c>
      <c r="BC67" s="26">
        <v>0</v>
      </c>
      <c r="BD67" s="26">
        <v>0</v>
      </c>
      <c r="BE67" s="26">
        <v>30</v>
      </c>
      <c r="BF67" s="26" t="s">
        <v>242</v>
      </c>
      <c r="BG67" s="26">
        <v>0</v>
      </c>
      <c r="BH67" s="26">
        <f t="shared" si="0"/>
        <v>0</v>
      </c>
      <c r="BI67" s="26">
        <v>1</v>
      </c>
      <c r="BK67" s="30" t="s">
        <v>243</v>
      </c>
      <c r="BL67" s="30" t="s">
        <v>244</v>
      </c>
      <c r="BM67" s="30"/>
      <c r="BN67" s="30"/>
      <c r="BO67" s="30"/>
      <c r="BP67" s="26">
        <v>5</v>
      </c>
      <c r="BQ67" s="28">
        <v>0</v>
      </c>
    </row>
    <row r="68" spans="1:69" ht="17.25">
      <c r="A68" s="26">
        <v>1300012</v>
      </c>
      <c r="B68" s="26" t="str">
        <f t="shared" si="4"/>
        <v>cfg_item_name_1300012</v>
      </c>
      <c r="C68" s="27" t="s">
        <v>245</v>
      </c>
      <c r="E68" s="26">
        <v>1</v>
      </c>
      <c r="F68" s="26">
        <v>0</v>
      </c>
      <c r="G68" s="26">
        <v>0</v>
      </c>
      <c r="I68" s="26">
        <v>0</v>
      </c>
      <c r="L68" s="26">
        <v>0</v>
      </c>
      <c r="M68" s="26">
        <v>0</v>
      </c>
      <c r="N68" s="26"/>
      <c r="P68" s="26">
        <v>0.4</v>
      </c>
      <c r="Q68" s="26">
        <v>50</v>
      </c>
      <c r="R68" s="26">
        <v>2</v>
      </c>
      <c r="S68" s="26">
        <v>1</v>
      </c>
      <c r="T68" s="26">
        <v>2</v>
      </c>
      <c r="U68" s="26">
        <v>202</v>
      </c>
      <c r="V68" s="26">
        <v>0</v>
      </c>
      <c r="W68" s="26">
        <v>100</v>
      </c>
      <c r="X68" s="26">
        <v>0</v>
      </c>
      <c r="Y68" s="26" t="str">
        <f t="shared" si="3"/>
        <v>cfg_itemdes_1300012</v>
      </c>
      <c r="AB68" s="26">
        <v>1</v>
      </c>
      <c r="AC68" s="26">
        <v>0</v>
      </c>
      <c r="AD68" s="26">
        <v>0</v>
      </c>
      <c r="AE68" s="26">
        <v>0</v>
      </c>
      <c r="AF68" s="26" t="s">
        <v>200</v>
      </c>
      <c r="AG68" s="26">
        <v>0</v>
      </c>
      <c r="AH68" s="26">
        <v>0</v>
      </c>
      <c r="AI68" s="26">
        <v>0</v>
      </c>
      <c r="AJ68" s="26">
        <v>0</v>
      </c>
      <c r="AK68" s="26">
        <v>0</v>
      </c>
      <c r="AL68" s="26">
        <v>0</v>
      </c>
      <c r="AM68" s="26">
        <v>0</v>
      </c>
      <c r="AN68" s="26">
        <v>0</v>
      </c>
      <c r="AO68" s="26">
        <v>0</v>
      </c>
      <c r="AP68" s="26">
        <v>0</v>
      </c>
      <c r="AQ68" s="26">
        <v>0</v>
      </c>
      <c r="AR68" s="26">
        <v>1</v>
      </c>
      <c r="AS68" s="26">
        <v>1</v>
      </c>
      <c r="AT68" s="26">
        <v>0</v>
      </c>
      <c r="AU68" s="26">
        <v>0</v>
      </c>
      <c r="AV68" s="26">
        <v>0</v>
      </c>
      <c r="AW68" s="26">
        <v>0</v>
      </c>
      <c r="AX68" s="26">
        <v>2</v>
      </c>
      <c r="AY68" s="26">
        <v>1</v>
      </c>
      <c r="AZ68" s="26">
        <v>1</v>
      </c>
      <c r="BA68" s="26">
        <v>0</v>
      </c>
      <c r="BB68" s="26">
        <v>0</v>
      </c>
      <c r="BC68" s="26">
        <v>0</v>
      </c>
      <c r="BD68" s="26">
        <v>0</v>
      </c>
      <c r="BE68" s="26">
        <v>30</v>
      </c>
      <c r="BF68" s="26" t="s">
        <v>246</v>
      </c>
      <c r="BG68" s="26">
        <v>0</v>
      </c>
      <c r="BH68" s="26">
        <f t="shared" si="0"/>
        <v>0</v>
      </c>
      <c r="BI68" s="26">
        <v>1</v>
      </c>
      <c r="BK68" s="30" t="s">
        <v>247</v>
      </c>
      <c r="BL68" s="30" t="s">
        <v>248</v>
      </c>
      <c r="BM68" s="30"/>
      <c r="BN68" s="30"/>
      <c r="BO68" s="30"/>
      <c r="BP68" s="26">
        <v>3</v>
      </c>
      <c r="BQ68" s="28">
        <v>0</v>
      </c>
    </row>
    <row r="69" spans="1:69" ht="17.25">
      <c r="A69" s="26">
        <v>1300013</v>
      </c>
      <c r="B69" s="26" t="str">
        <f t="shared" si="4"/>
        <v>cfg_item_name_1300013</v>
      </c>
      <c r="C69" s="27" t="s">
        <v>249</v>
      </c>
      <c r="E69" s="26">
        <v>1</v>
      </c>
      <c r="F69" s="26">
        <v>0</v>
      </c>
      <c r="G69" s="26">
        <v>0</v>
      </c>
      <c r="I69" s="26">
        <v>0</v>
      </c>
      <c r="L69" s="26">
        <v>0</v>
      </c>
      <c r="M69" s="26">
        <v>0</v>
      </c>
      <c r="N69" s="26"/>
      <c r="P69" s="26">
        <v>0.4</v>
      </c>
      <c r="Q69" s="26">
        <v>55</v>
      </c>
      <c r="R69" s="26">
        <v>2</v>
      </c>
      <c r="S69" s="26">
        <v>1</v>
      </c>
      <c r="T69" s="26">
        <v>2</v>
      </c>
      <c r="U69" s="26">
        <v>203</v>
      </c>
      <c r="V69" s="26">
        <v>0</v>
      </c>
      <c r="W69" s="26">
        <v>100</v>
      </c>
      <c r="X69" s="26">
        <v>0</v>
      </c>
      <c r="Y69" s="26" t="str">
        <f t="shared" si="3"/>
        <v>cfg_itemdes_1300013</v>
      </c>
      <c r="AB69" s="26">
        <v>1</v>
      </c>
      <c r="AC69" s="26">
        <v>0</v>
      </c>
      <c r="AD69" s="26">
        <v>0</v>
      </c>
      <c r="AE69" s="26">
        <v>0</v>
      </c>
      <c r="AF69" s="26" t="s">
        <v>200</v>
      </c>
      <c r="AG69" s="26">
        <v>0</v>
      </c>
      <c r="AH69" s="26">
        <v>0</v>
      </c>
      <c r="AI69" s="26">
        <v>0</v>
      </c>
      <c r="AJ69" s="26">
        <v>0</v>
      </c>
      <c r="AK69" s="26">
        <v>0</v>
      </c>
      <c r="AL69" s="26">
        <v>0</v>
      </c>
      <c r="AM69" s="26">
        <v>0</v>
      </c>
      <c r="AN69" s="26">
        <v>0</v>
      </c>
      <c r="AO69" s="26">
        <v>0</v>
      </c>
      <c r="AP69" s="26">
        <v>0</v>
      </c>
      <c r="AQ69" s="26">
        <v>0</v>
      </c>
      <c r="AR69" s="26">
        <v>1</v>
      </c>
      <c r="AS69" s="26">
        <v>1</v>
      </c>
      <c r="AT69" s="26">
        <v>0</v>
      </c>
      <c r="AU69" s="26">
        <v>0</v>
      </c>
      <c r="AV69" s="26">
        <v>0</v>
      </c>
      <c r="AW69" s="26">
        <v>0</v>
      </c>
      <c r="AX69" s="26">
        <v>2</v>
      </c>
      <c r="AY69" s="26">
        <v>1</v>
      </c>
      <c r="AZ69" s="26">
        <v>1</v>
      </c>
      <c r="BA69" s="26">
        <v>0</v>
      </c>
      <c r="BB69" s="26">
        <v>0</v>
      </c>
      <c r="BC69" s="26">
        <v>0</v>
      </c>
      <c r="BD69" s="26">
        <v>0</v>
      </c>
      <c r="BE69" s="26">
        <v>30</v>
      </c>
      <c r="BF69" s="26" t="s">
        <v>250</v>
      </c>
      <c r="BG69" s="26">
        <v>0</v>
      </c>
      <c r="BH69" s="26">
        <f t="shared" si="0"/>
        <v>0</v>
      </c>
      <c r="BI69" s="26">
        <v>1</v>
      </c>
      <c r="BK69" s="30" t="s">
        <v>251</v>
      </c>
      <c r="BL69" s="30" t="s">
        <v>252</v>
      </c>
      <c r="BM69" s="30"/>
      <c r="BN69" s="30"/>
      <c r="BO69" s="30"/>
      <c r="BP69" s="26">
        <v>4</v>
      </c>
      <c r="BQ69" s="28">
        <v>0</v>
      </c>
    </row>
    <row r="70" spans="1:69" ht="17.25">
      <c r="A70" s="26">
        <v>1300101</v>
      </c>
      <c r="B70" s="26" t="str">
        <f t="shared" si="4"/>
        <v>cfg_item_name_1300101</v>
      </c>
      <c r="C70" s="27" t="s">
        <v>253</v>
      </c>
      <c r="E70" s="26">
        <v>1</v>
      </c>
      <c r="F70" s="26">
        <v>0</v>
      </c>
      <c r="G70" s="26">
        <v>0</v>
      </c>
      <c r="I70" s="26">
        <v>0</v>
      </c>
      <c r="L70" s="26">
        <v>0</v>
      </c>
      <c r="M70" s="26">
        <v>0</v>
      </c>
      <c r="N70" s="26"/>
      <c r="P70" s="26">
        <v>0.4</v>
      </c>
      <c r="Q70" s="26">
        <v>4</v>
      </c>
      <c r="R70" s="26">
        <v>2</v>
      </c>
      <c r="S70" s="26">
        <v>1</v>
      </c>
      <c r="T70" s="26">
        <v>2</v>
      </c>
      <c r="U70" s="26">
        <v>201</v>
      </c>
      <c r="V70" s="26">
        <v>0</v>
      </c>
      <c r="W70" s="26">
        <v>100</v>
      </c>
      <c r="X70" s="26">
        <v>0</v>
      </c>
      <c r="Y70" s="26" t="str">
        <f t="shared" si="3"/>
        <v>cfg_itemdes_1300101</v>
      </c>
      <c r="AB70" s="26">
        <v>1</v>
      </c>
      <c r="AC70" s="26">
        <v>0</v>
      </c>
      <c r="AD70" s="26">
        <v>0</v>
      </c>
      <c r="AE70" s="26">
        <v>0</v>
      </c>
      <c r="AF70" s="26" t="s">
        <v>200</v>
      </c>
      <c r="AG70" s="26">
        <v>0</v>
      </c>
      <c r="AH70" s="26">
        <v>0</v>
      </c>
      <c r="AI70" s="26">
        <v>0</v>
      </c>
      <c r="AJ70" s="26">
        <v>0</v>
      </c>
      <c r="AK70" s="26">
        <v>0</v>
      </c>
      <c r="AL70" s="26">
        <v>0</v>
      </c>
      <c r="AM70" s="26">
        <v>0</v>
      </c>
      <c r="AN70" s="26">
        <v>0</v>
      </c>
      <c r="AO70" s="26">
        <v>0</v>
      </c>
      <c r="AP70" s="26">
        <v>0</v>
      </c>
      <c r="AQ70" s="26">
        <v>0</v>
      </c>
      <c r="AR70" s="26">
        <v>1</v>
      </c>
      <c r="AS70" s="26">
        <v>1</v>
      </c>
      <c r="AT70" s="26">
        <v>0</v>
      </c>
      <c r="AU70" s="26">
        <v>0</v>
      </c>
      <c r="AV70" s="26">
        <v>0</v>
      </c>
      <c r="AW70" s="26">
        <v>0</v>
      </c>
      <c r="AX70" s="26">
        <v>2</v>
      </c>
      <c r="AY70" s="26">
        <v>1</v>
      </c>
      <c r="AZ70" s="26">
        <v>1</v>
      </c>
      <c r="BA70" s="26">
        <v>0</v>
      </c>
      <c r="BB70" s="26">
        <v>0</v>
      </c>
      <c r="BC70" s="26">
        <v>0</v>
      </c>
      <c r="BD70" s="26">
        <v>0</v>
      </c>
      <c r="BE70" s="26">
        <v>30</v>
      </c>
      <c r="BF70" s="26" t="s">
        <v>254</v>
      </c>
      <c r="BG70" s="26">
        <v>0</v>
      </c>
      <c r="BH70" s="26">
        <f t="shared" si="0"/>
        <v>0</v>
      </c>
      <c r="BI70" s="26">
        <v>1</v>
      </c>
      <c r="BK70" s="30" t="s">
        <v>255</v>
      </c>
      <c r="BL70" s="30" t="s">
        <v>256</v>
      </c>
      <c r="BM70" s="30"/>
      <c r="BN70" s="30"/>
      <c r="BO70" s="30"/>
      <c r="BP70" s="26">
        <v>1</v>
      </c>
      <c r="BQ70" s="28">
        <v>0</v>
      </c>
    </row>
    <row r="71" spans="1:69" ht="17.25">
      <c r="A71" s="26">
        <v>1300102</v>
      </c>
      <c r="B71" s="26" t="str">
        <f t="shared" si="4"/>
        <v>cfg_item_name_1300102</v>
      </c>
      <c r="C71" s="27" t="s">
        <v>257</v>
      </c>
      <c r="E71" s="26">
        <v>1</v>
      </c>
      <c r="F71" s="26">
        <v>0</v>
      </c>
      <c r="G71" s="26">
        <v>0</v>
      </c>
      <c r="I71" s="26">
        <v>0</v>
      </c>
      <c r="L71" s="26">
        <v>0</v>
      </c>
      <c r="M71" s="26">
        <v>0</v>
      </c>
      <c r="N71" s="26"/>
      <c r="P71" s="26">
        <v>0.4</v>
      </c>
      <c r="Q71" s="26">
        <v>26</v>
      </c>
      <c r="R71" s="26">
        <v>2</v>
      </c>
      <c r="S71" s="26">
        <v>1</v>
      </c>
      <c r="T71" s="26">
        <v>2</v>
      </c>
      <c r="U71" s="26">
        <v>201</v>
      </c>
      <c r="V71" s="26">
        <v>0</v>
      </c>
      <c r="W71" s="26">
        <v>100</v>
      </c>
      <c r="X71" s="26">
        <v>0</v>
      </c>
      <c r="Y71" s="26" t="str">
        <f t="shared" si="3"/>
        <v>cfg_itemdes_1300102</v>
      </c>
      <c r="AB71" s="26">
        <v>1</v>
      </c>
      <c r="AC71" s="26">
        <v>0</v>
      </c>
      <c r="AD71" s="26">
        <v>0</v>
      </c>
      <c r="AE71" s="26">
        <v>0</v>
      </c>
      <c r="AF71" s="26" t="s">
        <v>200</v>
      </c>
      <c r="AG71" s="26">
        <v>0</v>
      </c>
      <c r="AH71" s="26">
        <v>0</v>
      </c>
      <c r="AI71" s="26">
        <v>0</v>
      </c>
      <c r="AJ71" s="26">
        <v>0</v>
      </c>
      <c r="AK71" s="26">
        <v>0</v>
      </c>
      <c r="AL71" s="26">
        <v>0</v>
      </c>
      <c r="AM71" s="26">
        <v>0</v>
      </c>
      <c r="AN71" s="26">
        <v>0</v>
      </c>
      <c r="AO71" s="26">
        <v>0</v>
      </c>
      <c r="AP71" s="26">
        <v>0</v>
      </c>
      <c r="AQ71" s="26">
        <v>0</v>
      </c>
      <c r="AR71" s="26">
        <v>1</v>
      </c>
      <c r="AS71" s="26">
        <v>1</v>
      </c>
      <c r="AT71" s="26">
        <v>0</v>
      </c>
      <c r="AU71" s="26">
        <v>0</v>
      </c>
      <c r="AV71" s="26">
        <v>0</v>
      </c>
      <c r="AW71" s="26">
        <v>0</v>
      </c>
      <c r="AX71" s="26">
        <v>2</v>
      </c>
      <c r="AY71" s="26">
        <v>1</v>
      </c>
      <c r="AZ71" s="26">
        <v>1</v>
      </c>
      <c r="BA71" s="26">
        <v>0</v>
      </c>
      <c r="BB71" s="26">
        <v>0</v>
      </c>
      <c r="BC71" s="26">
        <v>0</v>
      </c>
      <c r="BD71" s="26">
        <v>0</v>
      </c>
      <c r="BE71" s="26">
        <v>30</v>
      </c>
      <c r="BF71" s="26" t="s">
        <v>258</v>
      </c>
      <c r="BG71" s="26">
        <v>0</v>
      </c>
      <c r="BH71" s="26">
        <f t="shared" si="0"/>
        <v>0</v>
      </c>
      <c r="BI71" s="26">
        <v>1</v>
      </c>
      <c r="BK71" s="30" t="s">
        <v>259</v>
      </c>
      <c r="BL71" s="30" t="s">
        <v>260</v>
      </c>
      <c r="BM71" s="30"/>
      <c r="BN71" s="30"/>
      <c r="BO71" s="30"/>
      <c r="BP71" s="26">
        <v>2</v>
      </c>
      <c r="BQ71" s="28">
        <v>0</v>
      </c>
    </row>
    <row r="72" spans="1:69" ht="17.25">
      <c r="A72" s="26">
        <v>1300103</v>
      </c>
      <c r="B72" s="26" t="str">
        <f t="shared" si="4"/>
        <v>cfg_item_name_1300103</v>
      </c>
      <c r="C72" s="27" t="s">
        <v>261</v>
      </c>
      <c r="E72" s="26">
        <v>1</v>
      </c>
      <c r="F72" s="26">
        <v>0</v>
      </c>
      <c r="G72" s="26">
        <v>0</v>
      </c>
      <c r="I72" s="26">
        <v>0</v>
      </c>
      <c r="L72" s="26">
        <v>0</v>
      </c>
      <c r="M72" s="26">
        <v>0</v>
      </c>
      <c r="N72" s="26"/>
      <c r="P72" s="26">
        <v>0.4</v>
      </c>
      <c r="Q72" s="26">
        <v>35</v>
      </c>
      <c r="R72" s="26">
        <v>2</v>
      </c>
      <c r="S72" s="26">
        <v>1</v>
      </c>
      <c r="T72" s="26">
        <v>2</v>
      </c>
      <c r="U72" s="26">
        <v>201</v>
      </c>
      <c r="V72" s="26">
        <v>0</v>
      </c>
      <c r="W72" s="26">
        <v>100</v>
      </c>
      <c r="X72" s="26">
        <v>0</v>
      </c>
      <c r="Y72" s="26" t="str">
        <f t="shared" si="3"/>
        <v>cfg_itemdes_1300103</v>
      </c>
      <c r="AB72" s="26">
        <v>1</v>
      </c>
      <c r="AC72" s="26">
        <v>0</v>
      </c>
      <c r="AD72" s="26">
        <v>0</v>
      </c>
      <c r="AE72" s="26">
        <v>0</v>
      </c>
      <c r="AF72" s="26" t="s">
        <v>200</v>
      </c>
      <c r="AG72" s="26">
        <v>0</v>
      </c>
      <c r="AH72" s="26">
        <v>0</v>
      </c>
      <c r="AI72" s="26">
        <v>0</v>
      </c>
      <c r="AJ72" s="26">
        <v>0</v>
      </c>
      <c r="AK72" s="26">
        <v>0</v>
      </c>
      <c r="AL72" s="26">
        <v>0</v>
      </c>
      <c r="AM72" s="26">
        <v>0</v>
      </c>
      <c r="AN72" s="26">
        <v>0</v>
      </c>
      <c r="AO72" s="26">
        <v>0</v>
      </c>
      <c r="AP72" s="26">
        <v>0</v>
      </c>
      <c r="AQ72" s="26">
        <v>0</v>
      </c>
      <c r="AR72" s="26">
        <v>1</v>
      </c>
      <c r="AS72" s="26">
        <v>1</v>
      </c>
      <c r="AT72" s="26">
        <v>0</v>
      </c>
      <c r="AU72" s="26">
        <v>0</v>
      </c>
      <c r="AV72" s="26">
        <v>0</v>
      </c>
      <c r="AW72" s="26">
        <v>0</v>
      </c>
      <c r="AX72" s="26">
        <v>2</v>
      </c>
      <c r="AY72" s="26">
        <v>1</v>
      </c>
      <c r="AZ72" s="26">
        <v>1</v>
      </c>
      <c r="BA72" s="26">
        <v>0</v>
      </c>
      <c r="BB72" s="26">
        <v>0</v>
      </c>
      <c r="BC72" s="26">
        <v>0</v>
      </c>
      <c r="BD72" s="26">
        <v>0</v>
      </c>
      <c r="BE72" s="26">
        <v>30</v>
      </c>
      <c r="BF72" s="26" t="s">
        <v>262</v>
      </c>
      <c r="BG72" s="26">
        <v>0</v>
      </c>
      <c r="BH72" s="26">
        <f t="shared" si="0"/>
        <v>0</v>
      </c>
      <c r="BI72" s="26">
        <v>1</v>
      </c>
      <c r="BK72" s="30" t="s">
        <v>263</v>
      </c>
      <c r="BL72" s="30" t="s">
        <v>264</v>
      </c>
      <c r="BM72" s="30"/>
      <c r="BN72" s="30"/>
      <c r="BO72" s="30"/>
      <c r="BP72" s="26">
        <v>5</v>
      </c>
      <c r="BQ72" s="28">
        <v>0</v>
      </c>
    </row>
    <row r="73" spans="1:69" ht="17.25">
      <c r="A73" s="26">
        <v>1300104</v>
      </c>
      <c r="B73" s="26" t="str">
        <f t="shared" si="4"/>
        <v>cfg_item_name_1300104</v>
      </c>
      <c r="C73" s="27" t="s">
        <v>265</v>
      </c>
      <c r="E73" s="26">
        <v>1</v>
      </c>
      <c r="F73" s="26">
        <v>0</v>
      </c>
      <c r="G73" s="26">
        <v>0</v>
      </c>
      <c r="I73" s="26">
        <v>0</v>
      </c>
      <c r="L73" s="26">
        <v>0</v>
      </c>
      <c r="M73" s="26">
        <v>0</v>
      </c>
      <c r="N73" s="26"/>
      <c r="P73" s="26">
        <v>0.4</v>
      </c>
      <c r="Q73" s="26">
        <v>20</v>
      </c>
      <c r="R73" s="26">
        <v>2</v>
      </c>
      <c r="S73" s="26">
        <v>1</v>
      </c>
      <c r="T73" s="26">
        <v>2</v>
      </c>
      <c r="U73" s="26">
        <v>202</v>
      </c>
      <c r="V73" s="26">
        <v>0</v>
      </c>
      <c r="W73" s="26">
        <v>100</v>
      </c>
      <c r="X73" s="26">
        <v>0</v>
      </c>
      <c r="Y73" s="26" t="str">
        <f t="shared" si="3"/>
        <v>cfg_itemdes_1300104</v>
      </c>
      <c r="AB73" s="26">
        <v>1</v>
      </c>
      <c r="AC73" s="26">
        <v>0</v>
      </c>
      <c r="AD73" s="26">
        <v>0</v>
      </c>
      <c r="AE73" s="26">
        <v>0</v>
      </c>
      <c r="AF73" s="26" t="s">
        <v>200</v>
      </c>
      <c r="AG73" s="26">
        <v>0</v>
      </c>
      <c r="AH73" s="26">
        <v>0</v>
      </c>
      <c r="AI73" s="26">
        <v>0</v>
      </c>
      <c r="AJ73" s="26">
        <v>0</v>
      </c>
      <c r="AK73" s="26">
        <v>0</v>
      </c>
      <c r="AL73" s="26">
        <v>0</v>
      </c>
      <c r="AM73" s="26">
        <v>0</v>
      </c>
      <c r="AN73" s="26">
        <v>0</v>
      </c>
      <c r="AO73" s="26">
        <v>0</v>
      </c>
      <c r="AP73" s="26">
        <v>0</v>
      </c>
      <c r="AQ73" s="26">
        <v>0</v>
      </c>
      <c r="AR73" s="26">
        <v>1</v>
      </c>
      <c r="AS73" s="26">
        <v>1</v>
      </c>
      <c r="AT73" s="26">
        <v>0</v>
      </c>
      <c r="AU73" s="26">
        <v>0</v>
      </c>
      <c r="AV73" s="26">
        <v>0</v>
      </c>
      <c r="AW73" s="26">
        <v>0</v>
      </c>
      <c r="AX73" s="26">
        <v>2</v>
      </c>
      <c r="AY73" s="26">
        <v>1</v>
      </c>
      <c r="AZ73" s="26">
        <v>1</v>
      </c>
      <c r="BA73" s="26">
        <v>0</v>
      </c>
      <c r="BB73" s="26">
        <v>0</v>
      </c>
      <c r="BC73" s="26">
        <v>0</v>
      </c>
      <c r="BD73" s="26">
        <v>0</v>
      </c>
      <c r="BE73" s="26">
        <v>30</v>
      </c>
      <c r="BF73" s="26" t="s">
        <v>266</v>
      </c>
      <c r="BG73" s="26">
        <v>0</v>
      </c>
      <c r="BH73" s="26">
        <f t="shared" si="0"/>
        <v>0</v>
      </c>
      <c r="BI73" s="26">
        <v>1</v>
      </c>
      <c r="BK73" s="30" t="s">
        <v>267</v>
      </c>
      <c r="BL73" s="30" t="s">
        <v>268</v>
      </c>
      <c r="BM73" s="30"/>
      <c r="BN73" s="30"/>
      <c r="BO73" s="30"/>
      <c r="BP73" s="26">
        <v>3</v>
      </c>
      <c r="BQ73" s="28">
        <v>0</v>
      </c>
    </row>
    <row r="74" spans="1:69" ht="17.25">
      <c r="A74" s="26">
        <v>1300105</v>
      </c>
      <c r="B74" s="26" t="str">
        <f t="shared" si="4"/>
        <v>cfg_item_name_1300105</v>
      </c>
      <c r="C74" s="27" t="s">
        <v>269</v>
      </c>
      <c r="E74" s="26">
        <v>1</v>
      </c>
      <c r="F74" s="26">
        <v>0</v>
      </c>
      <c r="G74" s="26">
        <v>0</v>
      </c>
      <c r="I74" s="26">
        <v>0</v>
      </c>
      <c r="L74" s="26">
        <v>0</v>
      </c>
      <c r="M74" s="26">
        <v>0</v>
      </c>
      <c r="N74" s="26"/>
      <c r="P74" s="26">
        <v>0.4</v>
      </c>
      <c r="Q74" s="26">
        <v>30</v>
      </c>
      <c r="R74" s="26">
        <v>2</v>
      </c>
      <c r="S74" s="26">
        <v>1</v>
      </c>
      <c r="T74" s="26">
        <v>2</v>
      </c>
      <c r="U74" s="26">
        <v>203</v>
      </c>
      <c r="V74" s="26">
        <v>0</v>
      </c>
      <c r="W74" s="26">
        <v>100</v>
      </c>
      <c r="X74" s="26">
        <v>0</v>
      </c>
      <c r="Y74" s="26" t="str">
        <f t="shared" si="3"/>
        <v>cfg_itemdes_1300105</v>
      </c>
      <c r="AB74" s="26">
        <v>1</v>
      </c>
      <c r="AC74" s="26">
        <v>0</v>
      </c>
      <c r="AD74" s="26">
        <v>0</v>
      </c>
      <c r="AE74" s="26">
        <v>0</v>
      </c>
      <c r="AF74" s="26" t="s">
        <v>200</v>
      </c>
      <c r="AG74" s="26">
        <v>0</v>
      </c>
      <c r="AH74" s="26">
        <v>0</v>
      </c>
      <c r="AI74" s="26">
        <v>0</v>
      </c>
      <c r="AJ74" s="26">
        <v>0</v>
      </c>
      <c r="AK74" s="26">
        <v>0</v>
      </c>
      <c r="AL74" s="26">
        <v>0</v>
      </c>
      <c r="AM74" s="26">
        <v>0</v>
      </c>
      <c r="AN74" s="26">
        <v>0</v>
      </c>
      <c r="AO74" s="26">
        <v>0</v>
      </c>
      <c r="AP74" s="26">
        <v>0</v>
      </c>
      <c r="AQ74" s="26">
        <v>0</v>
      </c>
      <c r="AR74" s="26">
        <v>1</v>
      </c>
      <c r="AS74" s="26">
        <v>1</v>
      </c>
      <c r="AT74" s="26">
        <v>0</v>
      </c>
      <c r="AU74" s="26">
        <v>0</v>
      </c>
      <c r="AV74" s="26">
        <v>0</v>
      </c>
      <c r="AW74" s="26">
        <v>0</v>
      </c>
      <c r="AX74" s="26">
        <v>2</v>
      </c>
      <c r="AY74" s="26">
        <v>1</v>
      </c>
      <c r="AZ74" s="26">
        <v>1</v>
      </c>
      <c r="BA74" s="26">
        <v>0</v>
      </c>
      <c r="BB74" s="26">
        <v>0</v>
      </c>
      <c r="BC74" s="26">
        <v>0</v>
      </c>
      <c r="BD74" s="26">
        <v>0</v>
      </c>
      <c r="BE74" s="26">
        <v>30</v>
      </c>
      <c r="BF74" s="26" t="s">
        <v>270</v>
      </c>
      <c r="BG74" s="26">
        <v>0</v>
      </c>
      <c r="BH74" s="26">
        <f t="shared" si="0"/>
        <v>0</v>
      </c>
      <c r="BI74" s="26">
        <v>1</v>
      </c>
      <c r="BK74" s="35" t="s">
        <v>271</v>
      </c>
      <c r="BL74" s="30" t="s">
        <v>272</v>
      </c>
      <c r="BM74" s="30"/>
      <c r="BN74" s="30"/>
      <c r="BO74" s="30"/>
      <c r="BP74" s="26">
        <v>4</v>
      </c>
      <c r="BQ74" s="28">
        <v>0</v>
      </c>
    </row>
    <row r="75" spans="1:69" ht="17.25">
      <c r="A75" s="26">
        <v>1300106</v>
      </c>
      <c r="B75" s="26" t="str">
        <f t="shared" si="4"/>
        <v>cfg_item_name_1300106</v>
      </c>
      <c r="C75" s="27" t="s">
        <v>273</v>
      </c>
      <c r="E75" s="26">
        <v>1</v>
      </c>
      <c r="F75" s="26">
        <v>0</v>
      </c>
      <c r="G75" s="26">
        <v>0</v>
      </c>
      <c r="I75" s="26">
        <v>0</v>
      </c>
      <c r="L75" s="26">
        <v>0</v>
      </c>
      <c r="M75" s="26">
        <v>0</v>
      </c>
      <c r="N75" s="26"/>
      <c r="P75" s="26">
        <v>0.4</v>
      </c>
      <c r="Q75" s="26">
        <v>15</v>
      </c>
      <c r="R75" s="26">
        <v>2</v>
      </c>
      <c r="S75" s="26">
        <v>1</v>
      </c>
      <c r="T75" s="26">
        <v>2</v>
      </c>
      <c r="U75" s="26">
        <v>201</v>
      </c>
      <c r="V75" s="26">
        <v>0</v>
      </c>
      <c r="W75" s="26">
        <v>100</v>
      </c>
      <c r="X75" s="26">
        <v>0</v>
      </c>
      <c r="Y75" s="26" t="str">
        <f t="shared" si="3"/>
        <v>cfg_itemdes_1300106</v>
      </c>
      <c r="AB75" s="26">
        <v>1</v>
      </c>
      <c r="AC75" s="26">
        <v>0</v>
      </c>
      <c r="AD75" s="26">
        <v>0</v>
      </c>
      <c r="AE75" s="26">
        <v>0</v>
      </c>
      <c r="AF75" s="26" t="s">
        <v>200</v>
      </c>
      <c r="AG75" s="26">
        <v>0</v>
      </c>
      <c r="AH75" s="26">
        <v>0</v>
      </c>
      <c r="AI75" s="26">
        <v>0</v>
      </c>
      <c r="AJ75" s="26">
        <v>0</v>
      </c>
      <c r="AK75" s="26">
        <v>0</v>
      </c>
      <c r="AL75" s="26">
        <v>0</v>
      </c>
      <c r="AM75" s="26">
        <v>0</v>
      </c>
      <c r="AN75" s="26">
        <v>0</v>
      </c>
      <c r="AO75" s="26">
        <v>0</v>
      </c>
      <c r="AP75" s="26">
        <v>0</v>
      </c>
      <c r="AQ75" s="26">
        <v>0</v>
      </c>
      <c r="AR75" s="26">
        <v>1</v>
      </c>
      <c r="AS75" s="26">
        <v>1</v>
      </c>
      <c r="AT75" s="26">
        <v>0</v>
      </c>
      <c r="AU75" s="26">
        <v>0</v>
      </c>
      <c r="AV75" s="26">
        <v>0</v>
      </c>
      <c r="AW75" s="26">
        <v>0</v>
      </c>
      <c r="AX75" s="26">
        <v>2</v>
      </c>
      <c r="AY75" s="26">
        <v>1</v>
      </c>
      <c r="AZ75" s="26">
        <v>1</v>
      </c>
      <c r="BA75" s="26">
        <v>0</v>
      </c>
      <c r="BB75" s="26">
        <v>0</v>
      </c>
      <c r="BC75" s="26">
        <v>0</v>
      </c>
      <c r="BD75" s="26">
        <v>0</v>
      </c>
      <c r="BE75" s="26">
        <v>30</v>
      </c>
      <c r="BF75" s="26" t="s">
        <v>274</v>
      </c>
      <c r="BG75" s="26">
        <v>0</v>
      </c>
      <c r="BH75" s="26">
        <f t="shared" si="0"/>
        <v>0</v>
      </c>
      <c r="BI75" s="26">
        <v>1</v>
      </c>
      <c r="BK75" s="35" t="s">
        <v>275</v>
      </c>
      <c r="BL75" s="36" t="s">
        <v>276</v>
      </c>
      <c r="BM75" s="30"/>
      <c r="BN75" s="30"/>
      <c r="BO75" s="30"/>
      <c r="BP75" s="26">
        <v>1</v>
      </c>
      <c r="BQ75" s="28">
        <v>0</v>
      </c>
    </row>
    <row r="76" spans="1:69" ht="17.25">
      <c r="A76" s="26">
        <v>1300107</v>
      </c>
      <c r="B76" s="26" t="str">
        <f t="shared" si="4"/>
        <v>cfg_item_name_1300107</v>
      </c>
      <c r="C76" s="27" t="s">
        <v>277</v>
      </c>
      <c r="E76" s="26">
        <v>1</v>
      </c>
      <c r="F76" s="26">
        <v>0</v>
      </c>
      <c r="G76" s="26">
        <v>0</v>
      </c>
      <c r="I76" s="26">
        <v>0</v>
      </c>
      <c r="L76" s="26">
        <v>0</v>
      </c>
      <c r="M76" s="26">
        <v>0</v>
      </c>
      <c r="N76" s="26"/>
      <c r="P76" s="26">
        <v>0.4</v>
      </c>
      <c r="Q76" s="26">
        <v>15</v>
      </c>
      <c r="R76" s="26">
        <v>2</v>
      </c>
      <c r="S76" s="26">
        <v>1</v>
      </c>
      <c r="T76" s="26">
        <v>2</v>
      </c>
      <c r="U76" s="26">
        <v>201</v>
      </c>
      <c r="V76" s="26">
        <v>0</v>
      </c>
      <c r="W76" s="26">
        <v>100</v>
      </c>
      <c r="X76" s="26">
        <v>0</v>
      </c>
      <c r="Y76" s="26" t="str">
        <f t="shared" si="3"/>
        <v>cfg_itemdes_1300107</v>
      </c>
      <c r="AB76" s="26">
        <v>1</v>
      </c>
      <c r="AC76" s="26">
        <v>0</v>
      </c>
      <c r="AD76" s="26">
        <v>0</v>
      </c>
      <c r="AE76" s="26">
        <v>0</v>
      </c>
      <c r="AF76" s="26" t="s">
        <v>200</v>
      </c>
      <c r="AG76" s="26">
        <v>0</v>
      </c>
      <c r="AH76" s="26">
        <v>0</v>
      </c>
      <c r="AI76" s="26">
        <v>0</v>
      </c>
      <c r="AJ76" s="26">
        <v>0</v>
      </c>
      <c r="AK76" s="26">
        <v>0</v>
      </c>
      <c r="AL76" s="26">
        <v>0</v>
      </c>
      <c r="AM76" s="26">
        <v>0</v>
      </c>
      <c r="AN76" s="26">
        <v>0</v>
      </c>
      <c r="AO76" s="26">
        <v>0</v>
      </c>
      <c r="AP76" s="26">
        <v>0</v>
      </c>
      <c r="AQ76" s="26">
        <v>0</v>
      </c>
      <c r="AR76" s="26">
        <v>1</v>
      </c>
      <c r="AS76" s="26">
        <v>1</v>
      </c>
      <c r="AT76" s="26">
        <v>0</v>
      </c>
      <c r="AU76" s="26">
        <v>0</v>
      </c>
      <c r="AV76" s="26">
        <v>0</v>
      </c>
      <c r="AW76" s="26">
        <v>0</v>
      </c>
      <c r="AX76" s="26">
        <v>2</v>
      </c>
      <c r="AY76" s="26">
        <v>1</v>
      </c>
      <c r="AZ76" s="26">
        <v>1</v>
      </c>
      <c r="BA76" s="26">
        <v>0</v>
      </c>
      <c r="BB76" s="26">
        <v>0</v>
      </c>
      <c r="BC76" s="26">
        <v>0</v>
      </c>
      <c r="BD76" s="26">
        <v>0</v>
      </c>
      <c r="BE76" s="26">
        <v>30</v>
      </c>
      <c r="BF76" s="26" t="s">
        <v>278</v>
      </c>
      <c r="BG76" s="26">
        <v>0</v>
      </c>
      <c r="BH76" s="26">
        <f t="shared" si="0"/>
        <v>0</v>
      </c>
      <c r="BI76" s="26">
        <v>1</v>
      </c>
      <c r="BK76" s="30" t="s">
        <v>279</v>
      </c>
      <c r="BL76" s="30" t="s">
        <v>280</v>
      </c>
      <c r="BM76" s="30"/>
      <c r="BN76" s="30"/>
      <c r="BO76" s="30"/>
      <c r="BP76" s="26">
        <v>2</v>
      </c>
      <c r="BQ76" s="28">
        <v>0</v>
      </c>
    </row>
    <row r="77" spans="1:69" ht="17.25">
      <c r="A77" s="26">
        <v>1300108</v>
      </c>
      <c r="B77" s="26" t="str">
        <f t="shared" si="4"/>
        <v>cfg_item_name_1300108</v>
      </c>
      <c r="C77" s="27" t="s">
        <v>281</v>
      </c>
      <c r="E77" s="26">
        <v>1</v>
      </c>
      <c r="F77" s="26">
        <v>0</v>
      </c>
      <c r="G77" s="26">
        <v>0</v>
      </c>
      <c r="I77" s="26">
        <v>0</v>
      </c>
      <c r="L77" s="26">
        <v>0</v>
      </c>
      <c r="M77" s="26">
        <v>0</v>
      </c>
      <c r="N77" s="26"/>
      <c r="P77" s="26">
        <v>0.4</v>
      </c>
      <c r="Q77" s="26">
        <v>15</v>
      </c>
      <c r="R77" s="26">
        <v>2</v>
      </c>
      <c r="S77" s="26">
        <v>1</v>
      </c>
      <c r="T77" s="26">
        <v>2</v>
      </c>
      <c r="U77" s="26">
        <v>201</v>
      </c>
      <c r="V77" s="26">
        <v>0</v>
      </c>
      <c r="W77" s="26">
        <v>100</v>
      </c>
      <c r="X77" s="26">
        <v>0</v>
      </c>
      <c r="Y77" s="26" t="str">
        <f t="shared" si="3"/>
        <v>cfg_itemdes_1300108</v>
      </c>
      <c r="AB77" s="26">
        <v>1</v>
      </c>
      <c r="AC77" s="26">
        <v>0</v>
      </c>
      <c r="AD77" s="26">
        <v>0</v>
      </c>
      <c r="AE77" s="26">
        <v>0</v>
      </c>
      <c r="AF77" s="26" t="s">
        <v>200</v>
      </c>
      <c r="AG77" s="26">
        <v>0</v>
      </c>
      <c r="AH77" s="26">
        <v>0</v>
      </c>
      <c r="AI77" s="26">
        <v>0</v>
      </c>
      <c r="AJ77" s="26">
        <v>0</v>
      </c>
      <c r="AK77" s="26">
        <v>0</v>
      </c>
      <c r="AL77" s="26">
        <v>0</v>
      </c>
      <c r="AM77" s="26">
        <v>0</v>
      </c>
      <c r="AN77" s="26">
        <v>0</v>
      </c>
      <c r="AO77" s="26">
        <v>0</v>
      </c>
      <c r="AP77" s="26">
        <v>0</v>
      </c>
      <c r="AQ77" s="26">
        <v>0</v>
      </c>
      <c r="AR77" s="26">
        <v>1</v>
      </c>
      <c r="AS77" s="26">
        <v>1</v>
      </c>
      <c r="AT77" s="26">
        <v>0</v>
      </c>
      <c r="AU77" s="26">
        <v>0</v>
      </c>
      <c r="AV77" s="26">
        <v>0</v>
      </c>
      <c r="AW77" s="26">
        <v>0</v>
      </c>
      <c r="AX77" s="26">
        <v>2</v>
      </c>
      <c r="AY77" s="26">
        <v>1</v>
      </c>
      <c r="AZ77" s="26">
        <v>1</v>
      </c>
      <c r="BA77" s="26">
        <v>0</v>
      </c>
      <c r="BB77" s="26">
        <v>0</v>
      </c>
      <c r="BC77" s="26">
        <v>0</v>
      </c>
      <c r="BD77" s="26">
        <v>0</v>
      </c>
      <c r="BE77" s="26">
        <v>30</v>
      </c>
      <c r="BF77" s="26" t="s">
        <v>282</v>
      </c>
      <c r="BG77" s="26">
        <v>0</v>
      </c>
      <c r="BH77" s="26">
        <f t="shared" si="0"/>
        <v>0</v>
      </c>
      <c r="BI77" s="26">
        <v>1</v>
      </c>
      <c r="BK77" s="30" t="s">
        <v>283</v>
      </c>
      <c r="BL77" s="30" t="s">
        <v>284</v>
      </c>
      <c r="BM77" s="30"/>
      <c r="BN77" s="30"/>
      <c r="BO77" s="30"/>
      <c r="BP77" s="26">
        <v>5</v>
      </c>
      <c r="BQ77" s="28">
        <v>0</v>
      </c>
    </row>
    <row r="78" spans="1:69" ht="17.25">
      <c r="A78" s="26">
        <v>1300109</v>
      </c>
      <c r="B78" s="26" t="str">
        <f t="shared" si="4"/>
        <v>cfg_item_name_1300109</v>
      </c>
      <c r="C78" s="27" t="s">
        <v>285</v>
      </c>
      <c r="E78" s="26">
        <v>1</v>
      </c>
      <c r="F78" s="26">
        <v>0</v>
      </c>
      <c r="G78" s="26">
        <v>0</v>
      </c>
      <c r="I78" s="26">
        <v>0</v>
      </c>
      <c r="L78" s="26">
        <v>0</v>
      </c>
      <c r="M78" s="26">
        <v>0</v>
      </c>
      <c r="N78" s="26"/>
      <c r="P78" s="26">
        <v>0.4</v>
      </c>
      <c r="Q78" s="26">
        <v>15</v>
      </c>
      <c r="R78" s="26">
        <v>2</v>
      </c>
      <c r="S78" s="26">
        <v>1</v>
      </c>
      <c r="T78" s="26">
        <v>2</v>
      </c>
      <c r="U78" s="26">
        <v>202</v>
      </c>
      <c r="V78" s="26">
        <v>0</v>
      </c>
      <c r="W78" s="26">
        <v>100</v>
      </c>
      <c r="X78" s="26">
        <v>0</v>
      </c>
      <c r="Y78" s="26" t="str">
        <f t="shared" si="3"/>
        <v>cfg_itemdes_1300109</v>
      </c>
      <c r="AB78" s="26">
        <v>1</v>
      </c>
      <c r="AC78" s="26">
        <v>0</v>
      </c>
      <c r="AD78" s="26">
        <v>0</v>
      </c>
      <c r="AE78" s="26">
        <v>0</v>
      </c>
      <c r="AF78" s="26" t="s">
        <v>200</v>
      </c>
      <c r="AG78" s="26">
        <v>0</v>
      </c>
      <c r="AH78" s="26">
        <v>0</v>
      </c>
      <c r="AI78" s="26">
        <v>0</v>
      </c>
      <c r="AJ78" s="26">
        <v>0</v>
      </c>
      <c r="AK78" s="26">
        <v>0</v>
      </c>
      <c r="AL78" s="26">
        <v>0</v>
      </c>
      <c r="AM78" s="26">
        <v>0</v>
      </c>
      <c r="AN78" s="26">
        <v>0</v>
      </c>
      <c r="AO78" s="26">
        <v>0</v>
      </c>
      <c r="AP78" s="26">
        <v>0</v>
      </c>
      <c r="AQ78" s="26">
        <v>0</v>
      </c>
      <c r="AR78" s="26">
        <v>1</v>
      </c>
      <c r="AS78" s="26">
        <v>1</v>
      </c>
      <c r="AT78" s="26">
        <v>0</v>
      </c>
      <c r="AU78" s="26">
        <v>0</v>
      </c>
      <c r="AV78" s="26">
        <v>0</v>
      </c>
      <c r="AW78" s="26">
        <v>0</v>
      </c>
      <c r="AX78" s="26">
        <v>2</v>
      </c>
      <c r="AY78" s="26">
        <v>1</v>
      </c>
      <c r="AZ78" s="26">
        <v>1</v>
      </c>
      <c r="BA78" s="26">
        <v>0</v>
      </c>
      <c r="BB78" s="26">
        <v>0</v>
      </c>
      <c r="BC78" s="26">
        <v>0</v>
      </c>
      <c r="BD78" s="26">
        <v>0</v>
      </c>
      <c r="BE78" s="26">
        <v>30</v>
      </c>
      <c r="BF78" s="26" t="s">
        <v>286</v>
      </c>
      <c r="BG78" s="26">
        <v>0</v>
      </c>
      <c r="BH78" s="26">
        <f t="shared" si="0"/>
        <v>0</v>
      </c>
      <c r="BI78" s="26">
        <v>1</v>
      </c>
      <c r="BK78" s="30" t="s">
        <v>287</v>
      </c>
      <c r="BL78" s="30" t="s">
        <v>288</v>
      </c>
      <c r="BM78" s="30"/>
      <c r="BN78" s="30"/>
      <c r="BO78" s="30"/>
      <c r="BP78" s="26">
        <v>3</v>
      </c>
      <c r="BQ78" s="28">
        <v>0</v>
      </c>
    </row>
    <row r="79" spans="1:69" ht="17.25">
      <c r="A79" s="26">
        <v>1300110</v>
      </c>
      <c r="B79" s="26" t="str">
        <f t="shared" si="4"/>
        <v>cfg_item_name_1300110</v>
      </c>
      <c r="C79" s="27" t="s">
        <v>289</v>
      </c>
      <c r="E79" s="26">
        <v>1</v>
      </c>
      <c r="F79" s="26">
        <v>0</v>
      </c>
      <c r="G79" s="26">
        <v>0</v>
      </c>
      <c r="I79" s="26">
        <v>0</v>
      </c>
      <c r="L79" s="26">
        <v>0</v>
      </c>
      <c r="M79" s="26">
        <v>0</v>
      </c>
      <c r="N79" s="26"/>
      <c r="P79" s="26">
        <v>0.4</v>
      </c>
      <c r="Q79" s="26">
        <v>15</v>
      </c>
      <c r="R79" s="26">
        <v>2</v>
      </c>
      <c r="S79" s="26">
        <v>1</v>
      </c>
      <c r="T79" s="26">
        <v>2</v>
      </c>
      <c r="U79" s="26">
        <v>203</v>
      </c>
      <c r="V79" s="26">
        <v>0</v>
      </c>
      <c r="W79" s="26">
        <v>100</v>
      </c>
      <c r="X79" s="26">
        <v>0</v>
      </c>
      <c r="Y79" s="26" t="str">
        <f t="shared" si="3"/>
        <v>cfg_itemdes_1300110</v>
      </c>
      <c r="AB79" s="26">
        <v>1</v>
      </c>
      <c r="AC79" s="26">
        <v>0</v>
      </c>
      <c r="AD79" s="26">
        <v>0</v>
      </c>
      <c r="AE79" s="26">
        <v>0</v>
      </c>
      <c r="AF79" s="26" t="s">
        <v>200</v>
      </c>
      <c r="AG79" s="26">
        <v>0</v>
      </c>
      <c r="AH79" s="26">
        <v>0</v>
      </c>
      <c r="AI79" s="26">
        <v>0</v>
      </c>
      <c r="AJ79" s="26">
        <v>0</v>
      </c>
      <c r="AK79" s="26">
        <v>0</v>
      </c>
      <c r="AL79" s="26">
        <v>0</v>
      </c>
      <c r="AM79" s="26">
        <v>0</v>
      </c>
      <c r="AN79" s="26">
        <v>0</v>
      </c>
      <c r="AO79" s="26">
        <v>0</v>
      </c>
      <c r="AP79" s="26">
        <v>0</v>
      </c>
      <c r="AQ79" s="26">
        <v>0</v>
      </c>
      <c r="AR79" s="26">
        <v>1</v>
      </c>
      <c r="AS79" s="26">
        <v>1</v>
      </c>
      <c r="AT79" s="26">
        <v>0</v>
      </c>
      <c r="AU79" s="26">
        <v>0</v>
      </c>
      <c r="AV79" s="26">
        <v>0</v>
      </c>
      <c r="AW79" s="26">
        <v>0</v>
      </c>
      <c r="AX79" s="26">
        <v>2</v>
      </c>
      <c r="AY79" s="26">
        <v>1</v>
      </c>
      <c r="AZ79" s="26">
        <v>1</v>
      </c>
      <c r="BA79" s="26">
        <v>0</v>
      </c>
      <c r="BB79" s="26">
        <v>0</v>
      </c>
      <c r="BC79" s="26">
        <v>0</v>
      </c>
      <c r="BD79" s="26">
        <v>0</v>
      </c>
      <c r="BE79" s="26">
        <v>30</v>
      </c>
      <c r="BF79" s="26" t="s">
        <v>290</v>
      </c>
      <c r="BG79" s="26">
        <v>0</v>
      </c>
      <c r="BH79" s="26">
        <f t="shared" si="0"/>
        <v>0</v>
      </c>
      <c r="BI79" s="26">
        <v>1</v>
      </c>
      <c r="BK79" s="30" t="s">
        <v>291</v>
      </c>
      <c r="BL79" s="30" t="s">
        <v>292</v>
      </c>
      <c r="BM79" s="30"/>
      <c r="BN79" s="30"/>
      <c r="BO79" s="30"/>
      <c r="BP79" s="26">
        <v>4</v>
      </c>
      <c r="BQ79" s="28">
        <v>0</v>
      </c>
    </row>
    <row r="80" spans="1:69" ht="17.25">
      <c r="A80" s="26">
        <v>1300111</v>
      </c>
      <c r="B80" s="26" t="str">
        <f t="shared" si="4"/>
        <v>cfg_item_name_1300111</v>
      </c>
      <c r="C80" s="27" t="s">
        <v>293</v>
      </c>
      <c r="E80" s="26">
        <v>2</v>
      </c>
      <c r="F80" s="26">
        <v>0</v>
      </c>
      <c r="G80" s="26">
        <v>0</v>
      </c>
      <c r="I80" s="26">
        <v>0</v>
      </c>
      <c r="L80" s="26">
        <v>0</v>
      </c>
      <c r="M80" s="26">
        <v>0</v>
      </c>
      <c r="N80" s="26"/>
      <c r="P80" s="26">
        <v>0.4</v>
      </c>
      <c r="Q80" s="26">
        <v>20</v>
      </c>
      <c r="R80" s="26">
        <v>2</v>
      </c>
      <c r="S80" s="26">
        <v>1</v>
      </c>
      <c r="T80" s="26">
        <v>2</v>
      </c>
      <c r="U80" s="26">
        <v>201</v>
      </c>
      <c r="V80" s="26">
        <v>0</v>
      </c>
      <c r="W80" s="26">
        <v>100</v>
      </c>
      <c r="X80" s="26">
        <v>0</v>
      </c>
      <c r="Y80" s="26" t="str">
        <f t="shared" si="3"/>
        <v>cfg_itemdes_1300111</v>
      </c>
      <c r="AB80" s="26">
        <v>1</v>
      </c>
      <c r="AC80" s="26">
        <v>0</v>
      </c>
      <c r="AD80" s="26">
        <v>0</v>
      </c>
      <c r="AE80" s="26">
        <v>0</v>
      </c>
      <c r="AF80" s="26" t="s">
        <v>200</v>
      </c>
      <c r="AG80" s="26">
        <v>0</v>
      </c>
      <c r="AH80" s="26">
        <v>0</v>
      </c>
      <c r="AI80" s="26">
        <v>0</v>
      </c>
      <c r="AJ80" s="26">
        <v>0</v>
      </c>
      <c r="AK80" s="26">
        <v>0</v>
      </c>
      <c r="AL80" s="26">
        <v>0</v>
      </c>
      <c r="AM80" s="26">
        <v>0</v>
      </c>
      <c r="AN80" s="26">
        <v>0</v>
      </c>
      <c r="AO80" s="26">
        <v>0</v>
      </c>
      <c r="AP80" s="26">
        <v>0</v>
      </c>
      <c r="AQ80" s="26">
        <v>0</v>
      </c>
      <c r="AR80" s="26">
        <v>1</v>
      </c>
      <c r="AS80" s="26">
        <v>1</v>
      </c>
      <c r="AT80" s="26">
        <v>0</v>
      </c>
      <c r="AU80" s="26">
        <v>0</v>
      </c>
      <c r="AV80" s="26">
        <v>0</v>
      </c>
      <c r="AW80" s="26">
        <v>0</v>
      </c>
      <c r="AX80" s="26">
        <v>2</v>
      </c>
      <c r="AY80" s="26">
        <v>1</v>
      </c>
      <c r="AZ80" s="26">
        <v>1</v>
      </c>
      <c r="BA80" s="26">
        <v>0</v>
      </c>
      <c r="BB80" s="26">
        <v>0</v>
      </c>
      <c r="BC80" s="26">
        <v>0</v>
      </c>
      <c r="BD80" s="26">
        <v>0</v>
      </c>
      <c r="BE80" s="26">
        <v>30</v>
      </c>
      <c r="BF80" s="26" t="s">
        <v>294</v>
      </c>
      <c r="BG80" s="26">
        <v>0</v>
      </c>
      <c r="BH80" s="26">
        <f t="shared" si="0"/>
        <v>0</v>
      </c>
      <c r="BI80" s="26">
        <v>1</v>
      </c>
      <c r="BK80" s="30" t="s">
        <v>295</v>
      </c>
      <c r="BL80" s="30" t="s">
        <v>296</v>
      </c>
      <c r="BM80" s="30"/>
      <c r="BN80" s="30"/>
      <c r="BO80" s="30"/>
      <c r="BP80" s="26">
        <v>1</v>
      </c>
      <c r="BQ80" s="28">
        <v>0</v>
      </c>
    </row>
    <row r="81" spans="1:69" ht="17.25">
      <c r="A81" s="26">
        <v>1300201</v>
      </c>
      <c r="B81" s="26" t="str">
        <f t="shared" si="4"/>
        <v>cfg_item_name_1300201</v>
      </c>
      <c r="C81" s="27" t="s">
        <v>297</v>
      </c>
      <c r="E81" s="26">
        <v>2</v>
      </c>
      <c r="F81" s="26">
        <v>0</v>
      </c>
      <c r="G81" s="26">
        <v>0</v>
      </c>
      <c r="I81" s="26">
        <v>0</v>
      </c>
      <c r="L81" s="26">
        <v>0</v>
      </c>
      <c r="M81" s="26">
        <v>0</v>
      </c>
      <c r="N81" s="26"/>
      <c r="P81" s="26">
        <v>0.4</v>
      </c>
      <c r="Q81" s="26">
        <v>20</v>
      </c>
      <c r="R81" s="26">
        <v>2</v>
      </c>
      <c r="S81" s="26">
        <v>1</v>
      </c>
      <c r="T81" s="26">
        <v>2</v>
      </c>
      <c r="U81" s="26">
        <v>201</v>
      </c>
      <c r="V81" s="26">
        <v>0</v>
      </c>
      <c r="W81" s="26">
        <v>100</v>
      </c>
      <c r="X81" s="26">
        <v>0</v>
      </c>
      <c r="Y81" s="26" t="str">
        <f t="shared" si="3"/>
        <v>cfg_itemdes_1300201</v>
      </c>
      <c r="AB81" s="26">
        <v>1</v>
      </c>
      <c r="AC81" s="26">
        <v>0</v>
      </c>
      <c r="AD81" s="26">
        <v>0</v>
      </c>
      <c r="AE81" s="26">
        <v>0</v>
      </c>
      <c r="AF81" s="26" t="s">
        <v>200</v>
      </c>
      <c r="AG81" s="26">
        <v>0</v>
      </c>
      <c r="AH81" s="26">
        <v>0</v>
      </c>
      <c r="AI81" s="26">
        <v>0</v>
      </c>
      <c r="AJ81" s="26">
        <v>0</v>
      </c>
      <c r="AK81" s="26">
        <v>0</v>
      </c>
      <c r="AL81" s="26">
        <v>0</v>
      </c>
      <c r="AM81" s="26">
        <v>0</v>
      </c>
      <c r="AN81" s="26">
        <v>0</v>
      </c>
      <c r="AO81" s="26">
        <v>0</v>
      </c>
      <c r="AP81" s="26">
        <v>0</v>
      </c>
      <c r="AQ81" s="26">
        <v>0</v>
      </c>
      <c r="AR81" s="26">
        <v>1</v>
      </c>
      <c r="AS81" s="26">
        <v>1</v>
      </c>
      <c r="AT81" s="26">
        <v>0</v>
      </c>
      <c r="AU81" s="26">
        <v>0</v>
      </c>
      <c r="AV81" s="26">
        <v>0</v>
      </c>
      <c r="AW81" s="26">
        <v>0</v>
      </c>
      <c r="AX81" s="26">
        <v>2</v>
      </c>
      <c r="AY81" s="26">
        <v>1</v>
      </c>
      <c r="AZ81" s="26">
        <v>1</v>
      </c>
      <c r="BA81" s="26">
        <v>0</v>
      </c>
      <c r="BB81" s="26">
        <v>0</v>
      </c>
      <c r="BC81" s="26">
        <v>0</v>
      </c>
      <c r="BD81" s="26">
        <v>0</v>
      </c>
      <c r="BE81" s="26">
        <v>30</v>
      </c>
      <c r="BF81" s="26" t="s">
        <v>298</v>
      </c>
      <c r="BG81" s="26">
        <v>0</v>
      </c>
      <c r="BH81" s="26">
        <f t="shared" si="0"/>
        <v>0</v>
      </c>
      <c r="BI81" s="26">
        <v>1</v>
      </c>
      <c r="BK81" s="30" t="s">
        <v>299</v>
      </c>
      <c r="BL81" s="30" t="s">
        <v>300</v>
      </c>
      <c r="BM81" s="30"/>
      <c r="BN81" s="30"/>
      <c r="BO81" s="30"/>
      <c r="BP81" s="26">
        <v>2</v>
      </c>
      <c r="BQ81" s="28">
        <v>0</v>
      </c>
    </row>
    <row r="82" spans="1:69" ht="17.25">
      <c r="A82" s="26">
        <v>1300202</v>
      </c>
      <c r="B82" s="26" t="str">
        <f t="shared" si="4"/>
        <v>cfg_item_name_1300202</v>
      </c>
      <c r="C82" s="27" t="s">
        <v>301</v>
      </c>
      <c r="E82" s="26">
        <v>2</v>
      </c>
      <c r="F82" s="26">
        <v>0</v>
      </c>
      <c r="G82" s="26">
        <v>0</v>
      </c>
      <c r="I82" s="26">
        <v>0</v>
      </c>
      <c r="L82" s="26">
        <v>0</v>
      </c>
      <c r="M82" s="26">
        <v>0</v>
      </c>
      <c r="N82" s="26"/>
      <c r="P82" s="26">
        <v>0.4</v>
      </c>
      <c r="Q82" s="26">
        <v>39</v>
      </c>
      <c r="R82" s="26">
        <v>2</v>
      </c>
      <c r="S82" s="26">
        <v>1</v>
      </c>
      <c r="T82" s="26">
        <v>2</v>
      </c>
      <c r="U82" s="26">
        <v>201</v>
      </c>
      <c r="V82" s="26">
        <v>0</v>
      </c>
      <c r="W82" s="26">
        <v>100</v>
      </c>
      <c r="X82" s="26">
        <v>0</v>
      </c>
      <c r="Y82" s="26" t="str">
        <f t="shared" si="3"/>
        <v>cfg_itemdes_1300202</v>
      </c>
      <c r="AB82" s="26">
        <v>1</v>
      </c>
      <c r="AC82" s="26">
        <v>0</v>
      </c>
      <c r="AD82" s="26">
        <v>0</v>
      </c>
      <c r="AE82" s="26">
        <v>0</v>
      </c>
      <c r="AF82" s="26" t="s">
        <v>200</v>
      </c>
      <c r="AG82" s="26">
        <v>0</v>
      </c>
      <c r="AH82" s="26">
        <v>0</v>
      </c>
      <c r="AI82" s="26">
        <v>0</v>
      </c>
      <c r="AJ82" s="26">
        <v>0</v>
      </c>
      <c r="AK82" s="26">
        <v>0</v>
      </c>
      <c r="AL82" s="26">
        <v>0</v>
      </c>
      <c r="AM82" s="26">
        <v>0</v>
      </c>
      <c r="AN82" s="26">
        <v>0</v>
      </c>
      <c r="AO82" s="26">
        <v>0</v>
      </c>
      <c r="AP82" s="26">
        <v>0</v>
      </c>
      <c r="AQ82" s="26">
        <v>0</v>
      </c>
      <c r="AR82" s="26">
        <v>1</v>
      </c>
      <c r="AS82" s="26">
        <v>1</v>
      </c>
      <c r="AT82" s="26">
        <v>0</v>
      </c>
      <c r="AU82" s="26">
        <v>0</v>
      </c>
      <c r="AV82" s="26">
        <v>0</v>
      </c>
      <c r="AW82" s="26">
        <v>0</v>
      </c>
      <c r="AX82" s="26">
        <v>2</v>
      </c>
      <c r="AY82" s="26">
        <v>1</v>
      </c>
      <c r="AZ82" s="26">
        <v>1</v>
      </c>
      <c r="BA82" s="26">
        <v>0</v>
      </c>
      <c r="BB82" s="26">
        <v>0</v>
      </c>
      <c r="BC82" s="26">
        <v>0</v>
      </c>
      <c r="BD82" s="26">
        <v>0</v>
      </c>
      <c r="BE82" s="26">
        <v>30</v>
      </c>
      <c r="BF82" s="26" t="s">
        <v>302</v>
      </c>
      <c r="BG82" s="26">
        <v>0</v>
      </c>
      <c r="BH82" s="26">
        <f t="shared" si="0"/>
        <v>0</v>
      </c>
      <c r="BI82" s="26">
        <v>1</v>
      </c>
      <c r="BK82" s="30" t="s">
        <v>303</v>
      </c>
      <c r="BL82" s="30" t="s">
        <v>304</v>
      </c>
      <c r="BM82" s="30"/>
      <c r="BN82" s="30"/>
      <c r="BO82" s="30"/>
      <c r="BP82" s="26">
        <v>5</v>
      </c>
      <c r="BQ82" s="28">
        <v>0</v>
      </c>
    </row>
    <row r="83" spans="1:69" ht="17.25">
      <c r="A83" s="26">
        <v>1300203</v>
      </c>
      <c r="B83" s="26" t="str">
        <f t="shared" si="4"/>
        <v>cfg_item_name_1300203</v>
      </c>
      <c r="C83" s="27" t="s">
        <v>305</v>
      </c>
      <c r="E83" s="26">
        <v>2</v>
      </c>
      <c r="F83" s="26">
        <v>0</v>
      </c>
      <c r="G83" s="26">
        <v>0</v>
      </c>
      <c r="I83" s="26">
        <v>0</v>
      </c>
      <c r="L83" s="26">
        <v>0</v>
      </c>
      <c r="M83" s="26">
        <v>0</v>
      </c>
      <c r="N83" s="26"/>
      <c r="P83" s="26">
        <v>0.4</v>
      </c>
      <c r="Q83" s="26">
        <v>1</v>
      </c>
      <c r="R83" s="26">
        <v>2</v>
      </c>
      <c r="S83" s="26">
        <v>1</v>
      </c>
      <c r="T83" s="26">
        <v>2</v>
      </c>
      <c r="U83" s="26">
        <v>202</v>
      </c>
      <c r="V83" s="26">
        <v>0</v>
      </c>
      <c r="W83" s="26">
        <v>100</v>
      </c>
      <c r="X83" s="26">
        <v>0</v>
      </c>
      <c r="Y83" s="26" t="str">
        <f t="shared" si="3"/>
        <v>cfg_itemdes_1300203</v>
      </c>
      <c r="AB83" s="26">
        <v>1</v>
      </c>
      <c r="AC83" s="26">
        <v>0</v>
      </c>
      <c r="AD83" s="26">
        <v>0</v>
      </c>
      <c r="AE83" s="26">
        <v>0</v>
      </c>
      <c r="AF83" s="26" t="s">
        <v>200</v>
      </c>
      <c r="AG83" s="26">
        <v>0</v>
      </c>
      <c r="AH83" s="26">
        <v>0</v>
      </c>
      <c r="AI83" s="26">
        <v>0</v>
      </c>
      <c r="AJ83" s="26">
        <v>0</v>
      </c>
      <c r="AK83" s="26">
        <v>0</v>
      </c>
      <c r="AL83" s="26">
        <v>0</v>
      </c>
      <c r="AM83" s="26">
        <v>0</v>
      </c>
      <c r="AN83" s="26">
        <v>0</v>
      </c>
      <c r="AO83" s="26">
        <v>0</v>
      </c>
      <c r="AP83" s="26">
        <v>0</v>
      </c>
      <c r="AQ83" s="26">
        <v>0</v>
      </c>
      <c r="AR83" s="26">
        <v>1</v>
      </c>
      <c r="AS83" s="26">
        <v>1</v>
      </c>
      <c r="AT83" s="26">
        <v>0</v>
      </c>
      <c r="AU83" s="26">
        <v>0</v>
      </c>
      <c r="AV83" s="26">
        <v>0</v>
      </c>
      <c r="AW83" s="26">
        <v>0</v>
      </c>
      <c r="AX83" s="26">
        <v>2</v>
      </c>
      <c r="AY83" s="26">
        <v>1</v>
      </c>
      <c r="AZ83" s="26">
        <v>1</v>
      </c>
      <c r="BA83" s="26">
        <v>0</v>
      </c>
      <c r="BB83" s="26">
        <v>0</v>
      </c>
      <c r="BC83" s="26">
        <v>0</v>
      </c>
      <c r="BD83" s="26">
        <v>0</v>
      </c>
      <c r="BE83" s="26">
        <v>30</v>
      </c>
      <c r="BF83" s="26" t="s">
        <v>306</v>
      </c>
      <c r="BG83" s="26">
        <v>0</v>
      </c>
      <c r="BH83" s="26">
        <f t="shared" si="0"/>
        <v>0</v>
      </c>
      <c r="BI83" s="26">
        <v>1</v>
      </c>
      <c r="BK83" s="30" t="s">
        <v>307</v>
      </c>
      <c r="BL83" s="30" t="s">
        <v>308</v>
      </c>
      <c r="BM83" s="30"/>
      <c r="BN83" s="30"/>
      <c r="BO83" s="30"/>
      <c r="BP83" s="26">
        <v>3</v>
      </c>
      <c r="BQ83" s="28">
        <v>0</v>
      </c>
    </row>
    <row r="84" spans="1:69" ht="17.25">
      <c r="A84" s="26">
        <v>1300204</v>
      </c>
      <c r="B84" s="26" t="str">
        <f t="shared" si="4"/>
        <v>cfg_item_name_1300204</v>
      </c>
      <c r="C84" s="27" t="s">
        <v>309</v>
      </c>
      <c r="E84" s="26">
        <v>2</v>
      </c>
      <c r="F84" s="26">
        <v>0</v>
      </c>
      <c r="G84" s="26">
        <v>0</v>
      </c>
      <c r="I84" s="26">
        <v>0</v>
      </c>
      <c r="L84" s="26">
        <v>0</v>
      </c>
      <c r="M84" s="26">
        <v>0</v>
      </c>
      <c r="N84" s="26"/>
      <c r="P84" s="26">
        <v>0.4</v>
      </c>
      <c r="Q84" s="26">
        <v>35</v>
      </c>
      <c r="R84" s="26">
        <v>2</v>
      </c>
      <c r="S84" s="26">
        <v>1</v>
      </c>
      <c r="T84" s="26">
        <v>2</v>
      </c>
      <c r="U84" s="26">
        <v>203</v>
      </c>
      <c r="V84" s="26">
        <v>0</v>
      </c>
      <c r="W84" s="26">
        <v>100</v>
      </c>
      <c r="X84" s="26">
        <v>0</v>
      </c>
      <c r="Y84" s="26" t="str">
        <f t="shared" si="3"/>
        <v>cfg_itemdes_1300204</v>
      </c>
      <c r="AB84" s="26">
        <v>1</v>
      </c>
      <c r="AC84" s="26">
        <v>0</v>
      </c>
      <c r="AD84" s="26">
        <v>0</v>
      </c>
      <c r="AE84" s="26">
        <v>0</v>
      </c>
      <c r="AF84" s="26" t="s">
        <v>200</v>
      </c>
      <c r="AG84" s="26">
        <v>0</v>
      </c>
      <c r="AH84" s="26">
        <v>0</v>
      </c>
      <c r="AI84" s="26">
        <v>0</v>
      </c>
      <c r="AJ84" s="26">
        <v>0</v>
      </c>
      <c r="AK84" s="26">
        <v>0</v>
      </c>
      <c r="AL84" s="26">
        <v>0</v>
      </c>
      <c r="AM84" s="26">
        <v>0</v>
      </c>
      <c r="AN84" s="26">
        <v>0</v>
      </c>
      <c r="AO84" s="26">
        <v>0</v>
      </c>
      <c r="AP84" s="26">
        <v>0</v>
      </c>
      <c r="AQ84" s="26">
        <v>0</v>
      </c>
      <c r="AR84" s="26">
        <v>1</v>
      </c>
      <c r="AS84" s="26">
        <v>1</v>
      </c>
      <c r="AT84" s="26">
        <v>0</v>
      </c>
      <c r="AU84" s="26">
        <v>0</v>
      </c>
      <c r="AV84" s="26">
        <v>0</v>
      </c>
      <c r="AW84" s="26">
        <v>0</v>
      </c>
      <c r="AX84" s="26">
        <v>2</v>
      </c>
      <c r="AY84" s="26">
        <v>1</v>
      </c>
      <c r="AZ84" s="26">
        <v>1</v>
      </c>
      <c r="BA84" s="26">
        <v>0</v>
      </c>
      <c r="BB84" s="26">
        <v>0</v>
      </c>
      <c r="BC84" s="26">
        <v>0</v>
      </c>
      <c r="BD84" s="26">
        <v>0</v>
      </c>
      <c r="BE84" s="26">
        <v>30</v>
      </c>
      <c r="BF84" s="26" t="s">
        <v>310</v>
      </c>
      <c r="BG84" s="26">
        <v>0</v>
      </c>
      <c r="BH84" s="26">
        <f t="shared" si="0"/>
        <v>0</v>
      </c>
      <c r="BI84" s="26">
        <v>1</v>
      </c>
      <c r="BK84" s="30" t="s">
        <v>311</v>
      </c>
      <c r="BL84" s="30" t="s">
        <v>312</v>
      </c>
      <c r="BM84" s="30"/>
      <c r="BN84" s="30"/>
      <c r="BO84" s="30"/>
      <c r="BP84" s="26">
        <v>4</v>
      </c>
      <c r="BQ84" s="28">
        <v>0</v>
      </c>
    </row>
    <row r="85" spans="1:69" ht="17.25">
      <c r="A85" s="26">
        <v>1300205</v>
      </c>
      <c r="B85" s="26" t="str">
        <f t="shared" si="4"/>
        <v>cfg_item_name_1300205</v>
      </c>
      <c r="C85" s="27" t="s">
        <v>313</v>
      </c>
      <c r="E85" s="26">
        <v>2</v>
      </c>
      <c r="F85" s="26">
        <v>0</v>
      </c>
      <c r="G85" s="26">
        <v>0</v>
      </c>
      <c r="I85" s="26">
        <v>0</v>
      </c>
      <c r="L85" s="26">
        <v>0</v>
      </c>
      <c r="M85" s="26">
        <v>0</v>
      </c>
      <c r="N85" s="26"/>
      <c r="P85" s="26">
        <v>0.4</v>
      </c>
      <c r="Q85" s="26">
        <v>15</v>
      </c>
      <c r="R85" s="26">
        <v>2</v>
      </c>
      <c r="S85" s="26">
        <v>1</v>
      </c>
      <c r="T85" s="26">
        <v>2</v>
      </c>
      <c r="U85" s="26">
        <v>201</v>
      </c>
      <c r="V85" s="26">
        <v>0</v>
      </c>
      <c r="W85" s="26">
        <v>100</v>
      </c>
      <c r="X85" s="26">
        <v>0</v>
      </c>
      <c r="Y85" s="26" t="str">
        <f t="shared" si="3"/>
        <v>cfg_itemdes_1300205</v>
      </c>
      <c r="AB85" s="26">
        <v>1</v>
      </c>
      <c r="AC85" s="26">
        <v>0</v>
      </c>
      <c r="AD85" s="26">
        <v>0</v>
      </c>
      <c r="AE85" s="26">
        <v>0</v>
      </c>
      <c r="AF85" s="26" t="s">
        <v>200</v>
      </c>
      <c r="AG85" s="26">
        <v>0</v>
      </c>
      <c r="AH85" s="26">
        <v>0</v>
      </c>
      <c r="AI85" s="26">
        <v>0</v>
      </c>
      <c r="AJ85" s="26">
        <v>0</v>
      </c>
      <c r="AK85" s="26">
        <v>0</v>
      </c>
      <c r="AL85" s="26">
        <v>0</v>
      </c>
      <c r="AM85" s="26">
        <v>0</v>
      </c>
      <c r="AN85" s="26">
        <v>0</v>
      </c>
      <c r="AO85" s="26">
        <v>0</v>
      </c>
      <c r="AP85" s="26">
        <v>0</v>
      </c>
      <c r="AQ85" s="26">
        <v>0</v>
      </c>
      <c r="AR85" s="26">
        <v>1</v>
      </c>
      <c r="AS85" s="26">
        <v>1</v>
      </c>
      <c r="AT85" s="26">
        <v>0</v>
      </c>
      <c r="AU85" s="26">
        <v>0</v>
      </c>
      <c r="AV85" s="26">
        <v>0</v>
      </c>
      <c r="AW85" s="26">
        <v>0</v>
      </c>
      <c r="AX85" s="26">
        <v>2</v>
      </c>
      <c r="AY85" s="26">
        <v>1</v>
      </c>
      <c r="AZ85" s="26">
        <v>1</v>
      </c>
      <c r="BA85" s="26">
        <v>0</v>
      </c>
      <c r="BB85" s="26">
        <v>0</v>
      </c>
      <c r="BC85" s="26">
        <v>0</v>
      </c>
      <c r="BD85" s="26">
        <v>0</v>
      </c>
      <c r="BE85" s="26">
        <v>30</v>
      </c>
      <c r="BF85" s="26" t="s">
        <v>314</v>
      </c>
      <c r="BG85" s="26">
        <v>0</v>
      </c>
      <c r="BH85" s="26">
        <f t="shared" si="0"/>
        <v>0</v>
      </c>
      <c r="BI85" s="26">
        <v>1</v>
      </c>
      <c r="BK85" s="30" t="s">
        <v>315</v>
      </c>
      <c r="BL85" s="30" t="s">
        <v>316</v>
      </c>
      <c r="BM85" s="30"/>
      <c r="BN85" s="30"/>
      <c r="BO85" s="30"/>
      <c r="BP85" s="26">
        <v>1</v>
      </c>
      <c r="BQ85" s="28">
        <v>0</v>
      </c>
    </row>
    <row r="86" spans="1:69" ht="17.25">
      <c r="A86" s="26">
        <v>1300206</v>
      </c>
      <c r="B86" s="26" t="str">
        <f t="shared" si="4"/>
        <v>cfg_item_name_1300206</v>
      </c>
      <c r="C86" s="27" t="s">
        <v>317</v>
      </c>
      <c r="E86" s="26">
        <v>2</v>
      </c>
      <c r="F86" s="26">
        <v>0</v>
      </c>
      <c r="G86" s="26">
        <v>0</v>
      </c>
      <c r="I86" s="26">
        <v>0</v>
      </c>
      <c r="L86" s="26">
        <v>0</v>
      </c>
      <c r="M86" s="26">
        <v>0</v>
      </c>
      <c r="N86" s="26"/>
      <c r="P86" s="26">
        <v>0.4</v>
      </c>
      <c r="Q86" s="26">
        <v>30</v>
      </c>
      <c r="R86" s="26">
        <v>2</v>
      </c>
      <c r="S86" s="26">
        <v>1</v>
      </c>
      <c r="T86" s="26">
        <v>2</v>
      </c>
      <c r="U86" s="26">
        <v>201</v>
      </c>
      <c r="V86" s="26">
        <v>0</v>
      </c>
      <c r="W86" s="26">
        <v>100</v>
      </c>
      <c r="X86" s="26">
        <v>0</v>
      </c>
      <c r="Y86" s="26" t="str">
        <f t="shared" si="3"/>
        <v>cfg_itemdes_1300206</v>
      </c>
      <c r="AB86" s="26">
        <v>1</v>
      </c>
      <c r="AC86" s="26">
        <v>0</v>
      </c>
      <c r="AD86" s="26">
        <v>0</v>
      </c>
      <c r="AE86" s="26">
        <v>0</v>
      </c>
      <c r="AF86" s="26" t="s">
        <v>200</v>
      </c>
      <c r="AG86" s="26">
        <v>0</v>
      </c>
      <c r="AH86" s="26">
        <v>0</v>
      </c>
      <c r="AI86" s="26">
        <v>0</v>
      </c>
      <c r="AJ86" s="26">
        <v>0</v>
      </c>
      <c r="AK86" s="26">
        <v>0</v>
      </c>
      <c r="AL86" s="26">
        <v>0</v>
      </c>
      <c r="AM86" s="26">
        <v>0</v>
      </c>
      <c r="AN86" s="26">
        <v>0</v>
      </c>
      <c r="AO86" s="26">
        <v>0</v>
      </c>
      <c r="AP86" s="26">
        <v>0</v>
      </c>
      <c r="AQ86" s="26">
        <v>0</v>
      </c>
      <c r="AR86" s="26">
        <v>1</v>
      </c>
      <c r="AS86" s="26">
        <v>1</v>
      </c>
      <c r="AT86" s="26">
        <v>0</v>
      </c>
      <c r="AU86" s="26">
        <v>0</v>
      </c>
      <c r="AV86" s="26">
        <v>0</v>
      </c>
      <c r="AW86" s="26">
        <v>0</v>
      </c>
      <c r="AX86" s="26">
        <v>2</v>
      </c>
      <c r="AY86" s="26">
        <v>1</v>
      </c>
      <c r="AZ86" s="26">
        <v>1</v>
      </c>
      <c r="BA86" s="26">
        <v>0</v>
      </c>
      <c r="BB86" s="26">
        <v>0</v>
      </c>
      <c r="BC86" s="26">
        <v>0</v>
      </c>
      <c r="BD86" s="26">
        <v>0</v>
      </c>
      <c r="BE86" s="26">
        <v>30</v>
      </c>
      <c r="BF86" s="26" t="s">
        <v>318</v>
      </c>
      <c r="BG86" s="26">
        <v>0</v>
      </c>
      <c r="BH86" s="26">
        <f t="shared" si="0"/>
        <v>0</v>
      </c>
      <c r="BI86" s="26">
        <v>1</v>
      </c>
      <c r="BK86" s="30" t="s">
        <v>319</v>
      </c>
      <c r="BL86" s="30" t="s">
        <v>320</v>
      </c>
      <c r="BM86" s="30"/>
      <c r="BN86" s="30"/>
      <c r="BO86" s="30"/>
      <c r="BP86" s="26">
        <v>2</v>
      </c>
      <c r="BQ86" s="28">
        <v>0</v>
      </c>
    </row>
    <row r="87" spans="1:69" ht="17.25">
      <c r="A87" s="26">
        <v>1300207</v>
      </c>
      <c r="B87" s="26" t="str">
        <f t="shared" si="4"/>
        <v>cfg_item_name_1300207</v>
      </c>
      <c r="C87" s="27" t="s">
        <v>321</v>
      </c>
      <c r="E87" s="26">
        <v>2</v>
      </c>
      <c r="F87" s="26">
        <v>0</v>
      </c>
      <c r="G87" s="26">
        <v>0</v>
      </c>
      <c r="I87" s="26">
        <v>0</v>
      </c>
      <c r="L87" s="26">
        <v>0</v>
      </c>
      <c r="M87" s="26">
        <v>0</v>
      </c>
      <c r="N87" s="26"/>
      <c r="P87" s="26">
        <v>0.4</v>
      </c>
      <c r="Q87" s="26">
        <v>25</v>
      </c>
      <c r="R87" s="26">
        <v>2</v>
      </c>
      <c r="S87" s="26">
        <v>1</v>
      </c>
      <c r="T87" s="26">
        <v>2</v>
      </c>
      <c r="U87" s="26">
        <v>201</v>
      </c>
      <c r="V87" s="26">
        <v>0</v>
      </c>
      <c r="W87" s="26">
        <v>100</v>
      </c>
      <c r="X87" s="26">
        <v>0</v>
      </c>
      <c r="Y87" s="26" t="str">
        <f t="shared" si="3"/>
        <v>cfg_itemdes_1300207</v>
      </c>
      <c r="AB87" s="26">
        <v>1</v>
      </c>
      <c r="AC87" s="26">
        <v>0</v>
      </c>
      <c r="AD87" s="26">
        <v>0</v>
      </c>
      <c r="AE87" s="26">
        <v>0</v>
      </c>
      <c r="AF87" s="26" t="s">
        <v>200</v>
      </c>
      <c r="AG87" s="26">
        <v>0</v>
      </c>
      <c r="AH87" s="26">
        <v>0</v>
      </c>
      <c r="AI87" s="26">
        <v>0</v>
      </c>
      <c r="AJ87" s="26">
        <v>0</v>
      </c>
      <c r="AK87" s="26">
        <v>0</v>
      </c>
      <c r="AL87" s="26">
        <v>0</v>
      </c>
      <c r="AM87" s="26">
        <v>0</v>
      </c>
      <c r="AN87" s="26">
        <v>0</v>
      </c>
      <c r="AO87" s="26">
        <v>0</v>
      </c>
      <c r="AP87" s="26">
        <v>0</v>
      </c>
      <c r="AQ87" s="26">
        <v>0</v>
      </c>
      <c r="AR87" s="26">
        <v>1</v>
      </c>
      <c r="AS87" s="26">
        <v>1</v>
      </c>
      <c r="AT87" s="26">
        <v>0</v>
      </c>
      <c r="AU87" s="26">
        <v>0</v>
      </c>
      <c r="AV87" s="26">
        <v>0</v>
      </c>
      <c r="AW87" s="26">
        <v>0</v>
      </c>
      <c r="AX87" s="26">
        <v>2</v>
      </c>
      <c r="AY87" s="26">
        <v>1</v>
      </c>
      <c r="AZ87" s="26">
        <v>1</v>
      </c>
      <c r="BA87" s="26">
        <v>0</v>
      </c>
      <c r="BB87" s="26">
        <v>0</v>
      </c>
      <c r="BC87" s="26">
        <v>0</v>
      </c>
      <c r="BD87" s="26">
        <v>0</v>
      </c>
      <c r="BE87" s="26">
        <v>30</v>
      </c>
      <c r="BF87" s="26" t="s">
        <v>322</v>
      </c>
      <c r="BG87" s="26">
        <v>0</v>
      </c>
      <c r="BH87" s="26">
        <f t="shared" si="0"/>
        <v>0</v>
      </c>
      <c r="BI87" s="26">
        <v>1</v>
      </c>
      <c r="BK87" s="30" t="s">
        <v>323</v>
      </c>
      <c r="BL87" s="30" t="s">
        <v>324</v>
      </c>
      <c r="BM87" s="30"/>
      <c r="BN87" s="30"/>
      <c r="BO87" s="30"/>
      <c r="BP87" s="26">
        <v>5</v>
      </c>
      <c r="BQ87" s="28">
        <v>0</v>
      </c>
    </row>
    <row r="88" spans="1:69" ht="17.25">
      <c r="A88" s="26">
        <v>1300208</v>
      </c>
      <c r="B88" s="26" t="str">
        <f t="shared" si="4"/>
        <v>cfg_item_name_1300208</v>
      </c>
      <c r="C88" s="27" t="s">
        <v>325</v>
      </c>
      <c r="E88" s="26">
        <v>2</v>
      </c>
      <c r="F88" s="26">
        <v>0</v>
      </c>
      <c r="G88" s="26">
        <v>0</v>
      </c>
      <c r="I88" s="26">
        <v>0</v>
      </c>
      <c r="L88" s="26">
        <v>0</v>
      </c>
      <c r="M88" s="26">
        <v>0</v>
      </c>
      <c r="N88" s="26"/>
      <c r="P88" s="26">
        <v>0.4</v>
      </c>
      <c r="Q88" s="26">
        <v>30</v>
      </c>
      <c r="R88" s="26">
        <v>2</v>
      </c>
      <c r="S88" s="26">
        <v>1</v>
      </c>
      <c r="T88" s="26">
        <v>2</v>
      </c>
      <c r="U88" s="26">
        <v>202</v>
      </c>
      <c r="V88" s="26">
        <v>0</v>
      </c>
      <c r="W88" s="26">
        <v>100</v>
      </c>
      <c r="X88" s="26">
        <v>0</v>
      </c>
      <c r="Y88" s="26" t="str">
        <f t="shared" si="3"/>
        <v>cfg_itemdes_1300208</v>
      </c>
      <c r="AB88" s="26">
        <v>1</v>
      </c>
      <c r="AC88" s="26">
        <v>0</v>
      </c>
      <c r="AD88" s="26">
        <v>0</v>
      </c>
      <c r="AE88" s="26">
        <v>0</v>
      </c>
      <c r="AF88" s="26" t="s">
        <v>200</v>
      </c>
      <c r="AG88" s="26">
        <v>0</v>
      </c>
      <c r="AH88" s="26">
        <v>0</v>
      </c>
      <c r="AI88" s="26">
        <v>0</v>
      </c>
      <c r="AJ88" s="26">
        <v>0</v>
      </c>
      <c r="AK88" s="26">
        <v>0</v>
      </c>
      <c r="AL88" s="26">
        <v>0</v>
      </c>
      <c r="AM88" s="26">
        <v>0</v>
      </c>
      <c r="AN88" s="26">
        <v>0</v>
      </c>
      <c r="AO88" s="26">
        <v>0</v>
      </c>
      <c r="AP88" s="26">
        <v>0</v>
      </c>
      <c r="AQ88" s="26">
        <v>0</v>
      </c>
      <c r="AR88" s="26">
        <v>1</v>
      </c>
      <c r="AS88" s="26">
        <v>1</v>
      </c>
      <c r="AT88" s="26">
        <v>0</v>
      </c>
      <c r="AU88" s="26">
        <v>0</v>
      </c>
      <c r="AV88" s="26">
        <v>0</v>
      </c>
      <c r="AW88" s="26">
        <v>0</v>
      </c>
      <c r="AX88" s="26">
        <v>2</v>
      </c>
      <c r="AY88" s="26">
        <v>1</v>
      </c>
      <c r="AZ88" s="26">
        <v>1</v>
      </c>
      <c r="BA88" s="26">
        <v>0</v>
      </c>
      <c r="BB88" s="26">
        <v>0</v>
      </c>
      <c r="BC88" s="26">
        <v>0</v>
      </c>
      <c r="BD88" s="26">
        <v>0</v>
      </c>
      <c r="BE88" s="26">
        <v>30</v>
      </c>
      <c r="BF88" s="26" t="s">
        <v>326</v>
      </c>
      <c r="BG88" s="26">
        <v>0</v>
      </c>
      <c r="BH88" s="26">
        <f t="shared" si="0"/>
        <v>0</v>
      </c>
      <c r="BI88" s="26">
        <v>1</v>
      </c>
      <c r="BK88" s="30" t="s">
        <v>327</v>
      </c>
      <c r="BL88" s="30" t="s">
        <v>328</v>
      </c>
      <c r="BM88" s="30"/>
      <c r="BN88" s="30"/>
      <c r="BO88" s="30"/>
      <c r="BP88" s="26">
        <v>3</v>
      </c>
      <c r="BQ88" s="28">
        <v>0</v>
      </c>
    </row>
    <row r="89" spans="1:69" ht="17.25">
      <c r="A89" s="26">
        <v>1300209</v>
      </c>
      <c r="B89" s="26" t="str">
        <f t="shared" si="4"/>
        <v>cfg_item_name_1300209</v>
      </c>
      <c r="C89" s="27" t="s">
        <v>329</v>
      </c>
      <c r="E89" s="26">
        <v>2</v>
      </c>
      <c r="F89" s="26">
        <v>0</v>
      </c>
      <c r="G89" s="26">
        <v>0</v>
      </c>
      <c r="I89" s="26">
        <v>0</v>
      </c>
      <c r="L89" s="26">
        <v>0</v>
      </c>
      <c r="M89" s="26">
        <v>0</v>
      </c>
      <c r="N89" s="26"/>
      <c r="P89" s="26">
        <v>0.4</v>
      </c>
      <c r="Q89" s="26">
        <v>25</v>
      </c>
      <c r="R89" s="26">
        <v>2</v>
      </c>
      <c r="S89" s="26">
        <v>1</v>
      </c>
      <c r="T89" s="26">
        <v>2</v>
      </c>
      <c r="U89" s="26">
        <v>203</v>
      </c>
      <c r="V89" s="26">
        <v>0</v>
      </c>
      <c r="W89" s="26">
        <v>100</v>
      </c>
      <c r="X89" s="26">
        <v>0</v>
      </c>
      <c r="Y89" s="26" t="str">
        <f t="shared" si="3"/>
        <v>cfg_itemdes_1300209</v>
      </c>
      <c r="AB89" s="26">
        <v>1</v>
      </c>
      <c r="AC89" s="26">
        <v>0</v>
      </c>
      <c r="AD89" s="26">
        <v>0</v>
      </c>
      <c r="AE89" s="26">
        <v>0</v>
      </c>
      <c r="AF89" s="26" t="s">
        <v>200</v>
      </c>
      <c r="AG89" s="26">
        <v>0</v>
      </c>
      <c r="AH89" s="26">
        <v>0</v>
      </c>
      <c r="AI89" s="26">
        <v>0</v>
      </c>
      <c r="AJ89" s="26">
        <v>0</v>
      </c>
      <c r="AK89" s="26">
        <v>0</v>
      </c>
      <c r="AL89" s="26">
        <v>0</v>
      </c>
      <c r="AM89" s="26">
        <v>0</v>
      </c>
      <c r="AN89" s="26">
        <v>0</v>
      </c>
      <c r="AO89" s="26">
        <v>0</v>
      </c>
      <c r="AP89" s="26">
        <v>0</v>
      </c>
      <c r="AQ89" s="26">
        <v>0</v>
      </c>
      <c r="AR89" s="26">
        <v>1</v>
      </c>
      <c r="AS89" s="26">
        <v>1</v>
      </c>
      <c r="AT89" s="26">
        <v>0</v>
      </c>
      <c r="AU89" s="26">
        <v>0</v>
      </c>
      <c r="AV89" s="26">
        <v>0</v>
      </c>
      <c r="AW89" s="26">
        <v>0</v>
      </c>
      <c r="AX89" s="26">
        <v>2</v>
      </c>
      <c r="AY89" s="26">
        <v>1</v>
      </c>
      <c r="AZ89" s="26">
        <v>1</v>
      </c>
      <c r="BA89" s="26">
        <v>0</v>
      </c>
      <c r="BB89" s="26">
        <v>0</v>
      </c>
      <c r="BC89" s="26">
        <v>0</v>
      </c>
      <c r="BD89" s="26">
        <v>0</v>
      </c>
      <c r="BE89" s="26">
        <v>30</v>
      </c>
      <c r="BF89" s="26" t="s">
        <v>330</v>
      </c>
      <c r="BG89" s="26">
        <v>0</v>
      </c>
      <c r="BH89" s="26">
        <f t="shared" si="0"/>
        <v>0</v>
      </c>
      <c r="BI89" s="26">
        <v>1</v>
      </c>
      <c r="BK89" s="30" t="s">
        <v>331</v>
      </c>
      <c r="BL89" s="30" t="s">
        <v>332</v>
      </c>
      <c r="BM89" s="30"/>
      <c r="BN89" s="30"/>
      <c r="BO89" s="30"/>
      <c r="BP89" s="26">
        <v>4</v>
      </c>
      <c r="BQ89" s="28">
        <v>0</v>
      </c>
    </row>
    <row r="90" spans="1:69" ht="17.25">
      <c r="A90" s="26">
        <v>1300301</v>
      </c>
      <c r="B90" s="26" t="str">
        <f t="shared" si="4"/>
        <v>cfg_item_name_1300301</v>
      </c>
      <c r="C90" s="27" t="s">
        <v>333</v>
      </c>
      <c r="E90" s="26">
        <v>2</v>
      </c>
      <c r="F90" s="26">
        <v>0</v>
      </c>
      <c r="G90" s="26">
        <v>0</v>
      </c>
      <c r="I90" s="26">
        <v>0</v>
      </c>
      <c r="L90" s="26">
        <v>0</v>
      </c>
      <c r="M90" s="26">
        <v>0</v>
      </c>
      <c r="N90" s="26"/>
      <c r="P90" s="26">
        <v>0.4</v>
      </c>
      <c r="Q90" s="26">
        <v>20</v>
      </c>
      <c r="R90" s="26">
        <v>2</v>
      </c>
      <c r="S90" s="26">
        <v>1</v>
      </c>
      <c r="T90" s="26">
        <v>2</v>
      </c>
      <c r="U90" s="26">
        <v>201</v>
      </c>
      <c r="V90" s="26">
        <v>0</v>
      </c>
      <c r="W90" s="26">
        <v>100</v>
      </c>
      <c r="X90" s="26">
        <v>0</v>
      </c>
      <c r="Y90" s="26" t="str">
        <f t="shared" si="3"/>
        <v>cfg_itemdes_1300301</v>
      </c>
      <c r="AB90" s="26">
        <v>1</v>
      </c>
      <c r="AC90" s="26">
        <v>0</v>
      </c>
      <c r="AD90" s="26">
        <v>0</v>
      </c>
      <c r="AE90" s="26">
        <v>0</v>
      </c>
      <c r="AF90" s="26" t="s">
        <v>200</v>
      </c>
      <c r="AG90" s="26">
        <v>0</v>
      </c>
      <c r="AH90" s="26">
        <v>0</v>
      </c>
      <c r="AI90" s="26">
        <v>0</v>
      </c>
      <c r="AJ90" s="26">
        <v>0</v>
      </c>
      <c r="AK90" s="26">
        <v>0</v>
      </c>
      <c r="AL90" s="26">
        <v>0</v>
      </c>
      <c r="AM90" s="26">
        <v>0</v>
      </c>
      <c r="AN90" s="26">
        <v>0</v>
      </c>
      <c r="AO90" s="26">
        <v>0</v>
      </c>
      <c r="AP90" s="26">
        <v>0</v>
      </c>
      <c r="AQ90" s="26">
        <v>0</v>
      </c>
      <c r="AR90" s="26">
        <v>1</v>
      </c>
      <c r="AS90" s="26">
        <v>1</v>
      </c>
      <c r="AT90" s="26">
        <v>0</v>
      </c>
      <c r="AU90" s="26">
        <v>0</v>
      </c>
      <c r="AV90" s="26">
        <v>0</v>
      </c>
      <c r="AW90" s="26">
        <v>0</v>
      </c>
      <c r="AX90" s="26">
        <v>2</v>
      </c>
      <c r="AY90" s="26">
        <v>1</v>
      </c>
      <c r="AZ90" s="26">
        <v>1</v>
      </c>
      <c r="BA90" s="26">
        <v>0</v>
      </c>
      <c r="BB90" s="26">
        <v>0</v>
      </c>
      <c r="BC90" s="26">
        <v>0</v>
      </c>
      <c r="BD90" s="26">
        <v>0</v>
      </c>
      <c r="BE90" s="26">
        <v>30</v>
      </c>
      <c r="BF90" s="26" t="s">
        <v>334</v>
      </c>
      <c r="BG90" s="26">
        <v>0</v>
      </c>
      <c r="BH90" s="26">
        <f t="shared" si="0"/>
        <v>0</v>
      </c>
      <c r="BI90" s="26">
        <v>1</v>
      </c>
      <c r="BK90" s="30" t="s">
        <v>335</v>
      </c>
      <c r="BL90" s="30" t="s">
        <v>336</v>
      </c>
      <c r="BM90" s="30"/>
      <c r="BN90" s="30"/>
      <c r="BO90" s="30"/>
      <c r="BP90" s="26">
        <v>1</v>
      </c>
      <c r="BQ90" s="28">
        <v>0</v>
      </c>
    </row>
    <row r="91" spans="1:69" ht="17.25">
      <c r="A91" s="26">
        <v>1300302</v>
      </c>
      <c r="B91" s="26" t="str">
        <f t="shared" si="4"/>
        <v>cfg_item_name_1300302</v>
      </c>
      <c r="C91" s="27" t="s">
        <v>337</v>
      </c>
      <c r="E91" s="26">
        <v>2</v>
      </c>
      <c r="F91" s="26">
        <v>0</v>
      </c>
      <c r="G91" s="26">
        <v>0</v>
      </c>
      <c r="I91" s="26">
        <v>0</v>
      </c>
      <c r="L91" s="26">
        <v>0</v>
      </c>
      <c r="M91" s="26">
        <v>0</v>
      </c>
      <c r="N91" s="26"/>
      <c r="P91" s="26">
        <v>0.4</v>
      </c>
      <c r="Q91" s="26">
        <v>3</v>
      </c>
      <c r="R91" s="26">
        <v>2</v>
      </c>
      <c r="S91" s="26">
        <v>1</v>
      </c>
      <c r="T91" s="26">
        <v>2</v>
      </c>
      <c r="U91" s="26">
        <v>201</v>
      </c>
      <c r="V91" s="26">
        <v>0</v>
      </c>
      <c r="W91" s="26">
        <v>100</v>
      </c>
      <c r="X91" s="26">
        <v>0</v>
      </c>
      <c r="Y91" s="26" t="str">
        <f t="shared" si="3"/>
        <v>cfg_itemdes_1300302</v>
      </c>
      <c r="AB91" s="26">
        <v>1</v>
      </c>
      <c r="AC91" s="26">
        <v>0</v>
      </c>
      <c r="AD91" s="26">
        <v>0</v>
      </c>
      <c r="AE91" s="26">
        <v>0</v>
      </c>
      <c r="AF91" s="26" t="s">
        <v>200</v>
      </c>
      <c r="AG91" s="26">
        <v>0</v>
      </c>
      <c r="AH91" s="26">
        <v>0</v>
      </c>
      <c r="AI91" s="26">
        <v>0</v>
      </c>
      <c r="AJ91" s="26">
        <v>0</v>
      </c>
      <c r="AK91" s="26">
        <v>0</v>
      </c>
      <c r="AL91" s="26">
        <v>0</v>
      </c>
      <c r="AM91" s="26">
        <v>0</v>
      </c>
      <c r="AN91" s="26">
        <v>0</v>
      </c>
      <c r="AO91" s="26">
        <v>0</v>
      </c>
      <c r="AP91" s="26">
        <v>0</v>
      </c>
      <c r="AQ91" s="26">
        <v>0</v>
      </c>
      <c r="AR91" s="26">
        <v>1</v>
      </c>
      <c r="AS91" s="26">
        <v>1</v>
      </c>
      <c r="AT91" s="26">
        <v>0</v>
      </c>
      <c r="AU91" s="26">
        <v>0</v>
      </c>
      <c r="AV91" s="26">
        <v>0</v>
      </c>
      <c r="AW91" s="26">
        <v>0</v>
      </c>
      <c r="AX91" s="26">
        <v>2</v>
      </c>
      <c r="AY91" s="26">
        <v>1</v>
      </c>
      <c r="AZ91" s="26">
        <v>1</v>
      </c>
      <c r="BA91" s="26">
        <v>0</v>
      </c>
      <c r="BB91" s="26">
        <v>0</v>
      </c>
      <c r="BC91" s="26">
        <v>0</v>
      </c>
      <c r="BD91" s="26">
        <v>0</v>
      </c>
      <c r="BE91" s="26">
        <v>30</v>
      </c>
      <c r="BF91" s="26" t="s">
        <v>338</v>
      </c>
      <c r="BG91" s="26">
        <v>0</v>
      </c>
      <c r="BH91" s="26">
        <f t="shared" si="0"/>
        <v>0</v>
      </c>
      <c r="BI91" s="26">
        <v>1</v>
      </c>
      <c r="BK91" s="30" t="s">
        <v>339</v>
      </c>
      <c r="BL91" s="30" t="s">
        <v>340</v>
      </c>
      <c r="BM91" s="30"/>
      <c r="BN91" s="30"/>
      <c r="BO91" s="30"/>
      <c r="BP91" s="26">
        <v>2</v>
      </c>
      <c r="BQ91" s="28">
        <v>0</v>
      </c>
    </row>
    <row r="92" spans="1:69" ht="17.25">
      <c r="A92" s="26">
        <v>1300303</v>
      </c>
      <c r="B92" s="26" t="str">
        <f t="shared" si="4"/>
        <v>cfg_item_name_1300303</v>
      </c>
      <c r="C92" s="27" t="s">
        <v>341</v>
      </c>
      <c r="E92" s="26">
        <v>2</v>
      </c>
      <c r="F92" s="26">
        <v>0</v>
      </c>
      <c r="G92" s="26">
        <v>0</v>
      </c>
      <c r="I92" s="26">
        <v>0</v>
      </c>
      <c r="L92" s="26">
        <v>0</v>
      </c>
      <c r="M92" s="26">
        <v>0</v>
      </c>
      <c r="N92" s="26"/>
      <c r="P92" s="26">
        <v>0.4</v>
      </c>
      <c r="Q92" s="26">
        <v>15</v>
      </c>
      <c r="R92" s="26">
        <v>2</v>
      </c>
      <c r="S92" s="26">
        <v>1</v>
      </c>
      <c r="T92" s="26">
        <v>2</v>
      </c>
      <c r="U92" s="26">
        <v>201</v>
      </c>
      <c r="V92" s="26">
        <v>0</v>
      </c>
      <c r="W92" s="26">
        <v>100</v>
      </c>
      <c r="X92" s="26">
        <v>0</v>
      </c>
      <c r="Y92" s="26" t="str">
        <f t="shared" si="3"/>
        <v>cfg_itemdes_1300303</v>
      </c>
      <c r="AB92" s="26">
        <v>1</v>
      </c>
      <c r="AC92" s="26">
        <v>0</v>
      </c>
      <c r="AD92" s="26">
        <v>0</v>
      </c>
      <c r="AE92" s="26">
        <v>0</v>
      </c>
      <c r="AF92" s="26" t="s">
        <v>200</v>
      </c>
      <c r="AG92" s="26">
        <v>0</v>
      </c>
      <c r="AH92" s="26">
        <v>0</v>
      </c>
      <c r="AI92" s="26">
        <v>0</v>
      </c>
      <c r="AJ92" s="26">
        <v>0</v>
      </c>
      <c r="AK92" s="26">
        <v>0</v>
      </c>
      <c r="AL92" s="26">
        <v>0</v>
      </c>
      <c r="AM92" s="26">
        <v>0</v>
      </c>
      <c r="AN92" s="26">
        <v>0</v>
      </c>
      <c r="AO92" s="26">
        <v>0</v>
      </c>
      <c r="AP92" s="26">
        <v>0</v>
      </c>
      <c r="AQ92" s="26">
        <v>0</v>
      </c>
      <c r="AR92" s="26">
        <v>1</v>
      </c>
      <c r="AS92" s="26">
        <v>1</v>
      </c>
      <c r="AT92" s="26">
        <v>0</v>
      </c>
      <c r="AU92" s="26">
        <v>0</v>
      </c>
      <c r="AV92" s="26">
        <v>0</v>
      </c>
      <c r="AW92" s="26">
        <v>0</v>
      </c>
      <c r="AX92" s="26">
        <v>2</v>
      </c>
      <c r="AY92" s="26">
        <v>1</v>
      </c>
      <c r="AZ92" s="26">
        <v>1</v>
      </c>
      <c r="BA92" s="26">
        <v>0</v>
      </c>
      <c r="BB92" s="26">
        <v>0</v>
      </c>
      <c r="BC92" s="26">
        <v>0</v>
      </c>
      <c r="BD92" s="26">
        <v>0</v>
      </c>
      <c r="BE92" s="26">
        <v>30</v>
      </c>
      <c r="BF92" s="26" t="s">
        <v>342</v>
      </c>
      <c r="BG92" s="26">
        <v>0</v>
      </c>
      <c r="BH92" s="26">
        <f t="shared" si="0"/>
        <v>0</v>
      </c>
      <c r="BI92" s="26">
        <v>1</v>
      </c>
      <c r="BK92" s="30" t="s">
        <v>343</v>
      </c>
      <c r="BL92" s="30" t="s">
        <v>344</v>
      </c>
      <c r="BM92" s="30"/>
      <c r="BN92" s="30"/>
      <c r="BO92" s="30"/>
      <c r="BP92" s="26">
        <v>5</v>
      </c>
      <c r="BQ92" s="28">
        <v>0</v>
      </c>
    </row>
    <row r="93" spans="1:69" ht="17.25">
      <c r="A93" s="26">
        <v>1300304</v>
      </c>
      <c r="B93" s="26" t="str">
        <f t="shared" si="4"/>
        <v>cfg_item_name_1300304</v>
      </c>
      <c r="C93" s="27" t="s">
        <v>345</v>
      </c>
      <c r="E93" s="26">
        <v>2</v>
      </c>
      <c r="F93" s="26">
        <v>0</v>
      </c>
      <c r="G93" s="26">
        <v>0</v>
      </c>
      <c r="I93" s="26">
        <v>0</v>
      </c>
      <c r="L93" s="26">
        <v>0</v>
      </c>
      <c r="M93" s="26">
        <v>0</v>
      </c>
      <c r="N93" s="26"/>
      <c r="P93" s="26">
        <v>0.4</v>
      </c>
      <c r="Q93" s="26">
        <v>20</v>
      </c>
      <c r="R93" s="26">
        <v>2</v>
      </c>
      <c r="S93" s="26">
        <v>1</v>
      </c>
      <c r="T93" s="26">
        <v>2</v>
      </c>
      <c r="U93" s="26">
        <v>202</v>
      </c>
      <c r="V93" s="26">
        <v>0</v>
      </c>
      <c r="W93" s="26">
        <v>100</v>
      </c>
      <c r="X93" s="26">
        <v>0</v>
      </c>
      <c r="Y93" s="26" t="str">
        <f t="shared" si="3"/>
        <v>cfg_itemdes_1300304</v>
      </c>
      <c r="AB93" s="26">
        <v>1</v>
      </c>
      <c r="AC93" s="26">
        <v>0</v>
      </c>
      <c r="AD93" s="26">
        <v>0</v>
      </c>
      <c r="AE93" s="26">
        <v>0</v>
      </c>
      <c r="AF93" s="26" t="s">
        <v>200</v>
      </c>
      <c r="AG93" s="26">
        <v>0</v>
      </c>
      <c r="AH93" s="26">
        <v>0</v>
      </c>
      <c r="AI93" s="26">
        <v>0</v>
      </c>
      <c r="AJ93" s="26">
        <v>0</v>
      </c>
      <c r="AK93" s="26">
        <v>0</v>
      </c>
      <c r="AL93" s="26">
        <v>0</v>
      </c>
      <c r="AM93" s="26">
        <v>0</v>
      </c>
      <c r="AN93" s="26">
        <v>0</v>
      </c>
      <c r="AO93" s="26">
        <v>0</v>
      </c>
      <c r="AP93" s="26">
        <v>0</v>
      </c>
      <c r="AQ93" s="26">
        <v>0</v>
      </c>
      <c r="AR93" s="26">
        <v>1</v>
      </c>
      <c r="AS93" s="26">
        <v>1</v>
      </c>
      <c r="AT93" s="26">
        <v>0</v>
      </c>
      <c r="AU93" s="26">
        <v>0</v>
      </c>
      <c r="AV93" s="26">
        <v>0</v>
      </c>
      <c r="AW93" s="26">
        <v>0</v>
      </c>
      <c r="AX93" s="26">
        <v>2</v>
      </c>
      <c r="AY93" s="26">
        <v>1</v>
      </c>
      <c r="AZ93" s="26">
        <v>1</v>
      </c>
      <c r="BA93" s="26">
        <v>0</v>
      </c>
      <c r="BB93" s="26">
        <v>0</v>
      </c>
      <c r="BC93" s="26">
        <v>0</v>
      </c>
      <c r="BD93" s="26">
        <v>0</v>
      </c>
      <c r="BE93" s="26">
        <v>30</v>
      </c>
      <c r="BF93" s="26" t="s">
        <v>346</v>
      </c>
      <c r="BG93" s="26">
        <v>0</v>
      </c>
      <c r="BH93" s="26">
        <f t="shared" si="0"/>
        <v>0</v>
      </c>
      <c r="BI93" s="26">
        <v>1</v>
      </c>
      <c r="BK93" s="30" t="s">
        <v>347</v>
      </c>
      <c r="BL93" s="30" t="s">
        <v>348</v>
      </c>
      <c r="BM93" s="30"/>
      <c r="BN93" s="30"/>
      <c r="BO93" s="30"/>
      <c r="BP93" s="26">
        <v>3</v>
      </c>
      <c r="BQ93" s="28">
        <v>0</v>
      </c>
    </row>
    <row r="94" spans="1:69" ht="18">
      <c r="A94" s="26">
        <v>1300305</v>
      </c>
      <c r="B94" s="26" t="str">
        <f t="shared" si="4"/>
        <v>cfg_item_name_1300305</v>
      </c>
      <c r="C94" s="27" t="s">
        <v>349</v>
      </c>
      <c r="E94" s="26">
        <v>2</v>
      </c>
      <c r="F94" s="26">
        <v>0</v>
      </c>
      <c r="G94" s="26">
        <v>0</v>
      </c>
      <c r="I94" s="26">
        <v>0</v>
      </c>
      <c r="L94" s="26">
        <v>0</v>
      </c>
      <c r="M94" s="26">
        <v>0</v>
      </c>
      <c r="N94" s="26"/>
      <c r="P94" s="26">
        <v>0.4</v>
      </c>
      <c r="Q94" s="26">
        <v>30</v>
      </c>
      <c r="R94" s="26">
        <v>2</v>
      </c>
      <c r="S94" s="26">
        <v>1</v>
      </c>
      <c r="T94" s="26">
        <v>2</v>
      </c>
      <c r="U94" s="26">
        <v>203</v>
      </c>
      <c r="V94" s="26">
        <v>0</v>
      </c>
      <c r="W94" s="26">
        <v>100</v>
      </c>
      <c r="X94" s="26">
        <v>0</v>
      </c>
      <c r="Y94" s="26" t="str">
        <f t="shared" si="3"/>
        <v>cfg_itemdes_1300305</v>
      </c>
      <c r="AB94" s="26">
        <v>1</v>
      </c>
      <c r="AC94" s="26">
        <v>0</v>
      </c>
      <c r="AD94" s="26">
        <v>0</v>
      </c>
      <c r="AE94" s="26">
        <v>0</v>
      </c>
      <c r="AF94" s="26" t="s">
        <v>200</v>
      </c>
      <c r="AG94" s="26">
        <v>0</v>
      </c>
      <c r="AH94" s="26">
        <v>0</v>
      </c>
      <c r="AI94" s="26">
        <v>0</v>
      </c>
      <c r="AJ94" s="26">
        <v>0</v>
      </c>
      <c r="AK94" s="26">
        <v>0</v>
      </c>
      <c r="AL94" s="26">
        <v>0</v>
      </c>
      <c r="AM94" s="26">
        <v>0</v>
      </c>
      <c r="AN94" s="26">
        <v>0</v>
      </c>
      <c r="AO94" s="26">
        <v>0</v>
      </c>
      <c r="AP94" s="26">
        <v>0</v>
      </c>
      <c r="AQ94" s="26">
        <v>0</v>
      </c>
      <c r="AR94" s="26">
        <v>1</v>
      </c>
      <c r="AS94" s="26">
        <v>1</v>
      </c>
      <c r="AT94" s="26">
        <v>0</v>
      </c>
      <c r="AU94" s="26">
        <v>0</v>
      </c>
      <c r="AV94" s="26">
        <v>0</v>
      </c>
      <c r="AW94" s="26">
        <v>0</v>
      </c>
      <c r="AX94" s="26">
        <v>2</v>
      </c>
      <c r="AY94" s="26">
        <v>1</v>
      </c>
      <c r="AZ94" s="26">
        <v>1</v>
      </c>
      <c r="BA94" s="26">
        <v>0</v>
      </c>
      <c r="BB94" s="26">
        <v>0</v>
      </c>
      <c r="BC94" s="26">
        <v>0</v>
      </c>
      <c r="BD94" s="26">
        <v>0</v>
      </c>
      <c r="BE94" s="26">
        <v>30</v>
      </c>
      <c r="BF94" s="26" t="s">
        <v>350</v>
      </c>
      <c r="BG94" s="26">
        <v>0</v>
      </c>
      <c r="BH94" s="26">
        <f t="shared" si="0"/>
        <v>0</v>
      </c>
      <c r="BI94" s="26">
        <v>1</v>
      </c>
      <c r="BK94" s="37" t="s">
        <v>351</v>
      </c>
      <c r="BL94" s="35" t="s">
        <v>352</v>
      </c>
      <c r="BM94" s="30"/>
      <c r="BN94" s="30"/>
      <c r="BO94" s="30"/>
      <c r="BP94" s="26">
        <v>4</v>
      </c>
      <c r="BQ94" s="28">
        <v>0</v>
      </c>
    </row>
    <row r="95" spans="1:69" ht="17.25">
      <c r="A95" s="26">
        <v>1300306</v>
      </c>
      <c r="B95" s="26" t="str">
        <f t="shared" si="4"/>
        <v>cfg_item_name_1300306</v>
      </c>
      <c r="C95" s="27" t="s">
        <v>353</v>
      </c>
      <c r="E95" s="26">
        <v>3</v>
      </c>
      <c r="F95" s="26">
        <v>0</v>
      </c>
      <c r="G95" s="26">
        <v>0</v>
      </c>
      <c r="I95" s="26">
        <v>0</v>
      </c>
      <c r="L95" s="26">
        <v>0</v>
      </c>
      <c r="M95" s="26">
        <v>0</v>
      </c>
      <c r="N95" s="26"/>
      <c r="P95" s="26">
        <v>0.4</v>
      </c>
      <c r="Q95" s="26">
        <v>35</v>
      </c>
      <c r="R95" s="26">
        <v>2</v>
      </c>
      <c r="S95" s="26">
        <v>1</v>
      </c>
      <c r="T95" s="26">
        <v>2</v>
      </c>
      <c r="U95" s="26">
        <v>201</v>
      </c>
      <c r="V95" s="26">
        <v>0</v>
      </c>
      <c r="W95" s="26">
        <v>100</v>
      </c>
      <c r="X95" s="26">
        <v>0</v>
      </c>
      <c r="Y95" s="26" t="str">
        <f t="shared" si="3"/>
        <v>cfg_itemdes_1300306</v>
      </c>
      <c r="AB95" s="26">
        <v>1</v>
      </c>
      <c r="AC95" s="26">
        <v>0</v>
      </c>
      <c r="AD95" s="26">
        <v>0</v>
      </c>
      <c r="AE95" s="26">
        <v>0</v>
      </c>
      <c r="AF95" s="26" t="s">
        <v>200</v>
      </c>
      <c r="AG95" s="26">
        <v>0</v>
      </c>
      <c r="AH95" s="26">
        <v>0</v>
      </c>
      <c r="AI95" s="26">
        <v>0</v>
      </c>
      <c r="AJ95" s="26">
        <v>0</v>
      </c>
      <c r="AK95" s="26">
        <v>0</v>
      </c>
      <c r="AL95" s="26">
        <v>0</v>
      </c>
      <c r="AM95" s="26">
        <v>0</v>
      </c>
      <c r="AN95" s="26">
        <v>0</v>
      </c>
      <c r="AO95" s="26">
        <v>0</v>
      </c>
      <c r="AP95" s="26">
        <v>0</v>
      </c>
      <c r="AQ95" s="26">
        <v>0</v>
      </c>
      <c r="AR95" s="26">
        <v>1</v>
      </c>
      <c r="AS95" s="26">
        <v>1</v>
      </c>
      <c r="AT95" s="26">
        <v>0</v>
      </c>
      <c r="AU95" s="26">
        <v>0</v>
      </c>
      <c r="AV95" s="26">
        <v>0</v>
      </c>
      <c r="AW95" s="26">
        <v>0</v>
      </c>
      <c r="AX95" s="26">
        <v>2</v>
      </c>
      <c r="AY95" s="26">
        <v>1</v>
      </c>
      <c r="AZ95" s="26">
        <v>1</v>
      </c>
      <c r="BA95" s="26">
        <v>0</v>
      </c>
      <c r="BB95" s="26">
        <v>0</v>
      </c>
      <c r="BC95" s="26">
        <v>0</v>
      </c>
      <c r="BD95" s="26">
        <v>0</v>
      </c>
      <c r="BE95" s="26">
        <v>30</v>
      </c>
      <c r="BF95" s="26" t="s">
        <v>354</v>
      </c>
      <c r="BG95" s="26">
        <v>0</v>
      </c>
      <c r="BH95" s="26">
        <f t="shared" si="0"/>
        <v>0</v>
      </c>
      <c r="BI95" s="26">
        <v>1</v>
      </c>
      <c r="BK95" s="36" t="s">
        <v>355</v>
      </c>
      <c r="BL95" s="30" t="s">
        <v>356</v>
      </c>
      <c r="BM95" s="30"/>
      <c r="BN95" s="30"/>
      <c r="BO95" s="30"/>
      <c r="BP95" s="26">
        <v>1</v>
      </c>
      <c r="BQ95" s="28">
        <v>0</v>
      </c>
    </row>
    <row r="96" spans="1:69" ht="17.25">
      <c r="A96" s="26">
        <v>1300307</v>
      </c>
      <c r="B96" s="26" t="str">
        <f t="shared" si="4"/>
        <v>cfg_item_name_1300307</v>
      </c>
      <c r="C96" s="27" t="s">
        <v>357</v>
      </c>
      <c r="E96" s="26">
        <v>3</v>
      </c>
      <c r="F96" s="26">
        <v>0</v>
      </c>
      <c r="G96" s="26">
        <v>0</v>
      </c>
      <c r="I96" s="26">
        <v>0</v>
      </c>
      <c r="L96" s="26">
        <v>0</v>
      </c>
      <c r="M96" s="26">
        <v>0</v>
      </c>
      <c r="N96" s="26"/>
      <c r="P96" s="26">
        <v>0.4</v>
      </c>
      <c r="Q96" s="26">
        <v>35</v>
      </c>
      <c r="R96" s="26">
        <v>2</v>
      </c>
      <c r="S96" s="26">
        <v>1</v>
      </c>
      <c r="T96" s="26">
        <v>2</v>
      </c>
      <c r="U96" s="26">
        <v>201</v>
      </c>
      <c r="V96" s="26">
        <v>0</v>
      </c>
      <c r="W96" s="26">
        <v>100</v>
      </c>
      <c r="X96" s="26">
        <v>0</v>
      </c>
      <c r="Y96" s="26" t="str">
        <f t="shared" si="3"/>
        <v>cfg_itemdes_1300307</v>
      </c>
      <c r="AB96" s="26">
        <v>1</v>
      </c>
      <c r="AC96" s="26">
        <v>0</v>
      </c>
      <c r="AD96" s="26">
        <v>0</v>
      </c>
      <c r="AE96" s="26">
        <v>0</v>
      </c>
      <c r="AF96" s="26" t="s">
        <v>200</v>
      </c>
      <c r="AG96" s="26">
        <v>0</v>
      </c>
      <c r="AH96" s="26">
        <v>0</v>
      </c>
      <c r="AI96" s="26">
        <v>0</v>
      </c>
      <c r="AJ96" s="26">
        <v>0</v>
      </c>
      <c r="AK96" s="26">
        <v>0</v>
      </c>
      <c r="AL96" s="26">
        <v>0</v>
      </c>
      <c r="AM96" s="26">
        <v>0</v>
      </c>
      <c r="AN96" s="26">
        <v>0</v>
      </c>
      <c r="AO96" s="26">
        <v>0</v>
      </c>
      <c r="AP96" s="26">
        <v>0</v>
      </c>
      <c r="AQ96" s="26">
        <v>0</v>
      </c>
      <c r="AR96" s="26">
        <v>1</v>
      </c>
      <c r="AS96" s="26">
        <v>1</v>
      </c>
      <c r="AT96" s="26">
        <v>0</v>
      </c>
      <c r="AU96" s="26">
        <v>0</v>
      </c>
      <c r="AV96" s="26">
        <v>0</v>
      </c>
      <c r="AW96" s="26">
        <v>0</v>
      </c>
      <c r="AX96" s="26">
        <v>2</v>
      </c>
      <c r="AY96" s="26">
        <v>1</v>
      </c>
      <c r="AZ96" s="26">
        <v>1</v>
      </c>
      <c r="BA96" s="26">
        <v>0</v>
      </c>
      <c r="BB96" s="26">
        <v>0</v>
      </c>
      <c r="BC96" s="26">
        <v>0</v>
      </c>
      <c r="BD96" s="26">
        <v>0</v>
      </c>
      <c r="BE96" s="26">
        <v>30</v>
      </c>
      <c r="BF96" s="26" t="s">
        <v>354</v>
      </c>
      <c r="BG96" s="26">
        <v>0</v>
      </c>
      <c r="BH96" s="26">
        <f t="shared" si="0"/>
        <v>0</v>
      </c>
      <c r="BI96" s="26">
        <v>1</v>
      </c>
      <c r="BK96" s="30" t="s">
        <v>358</v>
      </c>
      <c r="BL96" s="30" t="s">
        <v>359</v>
      </c>
      <c r="BM96" s="30"/>
      <c r="BN96" s="30"/>
      <c r="BO96" s="30"/>
      <c r="BP96" s="26">
        <v>2</v>
      </c>
      <c r="BQ96" s="28">
        <v>0</v>
      </c>
    </row>
    <row r="97" spans="1:69" ht="17.25">
      <c r="A97" s="26">
        <v>1300401</v>
      </c>
      <c r="B97" s="26" t="str">
        <f t="shared" si="4"/>
        <v>cfg_item_name_1300401</v>
      </c>
      <c r="C97" s="27" t="s">
        <v>360</v>
      </c>
      <c r="E97" s="26">
        <v>3</v>
      </c>
      <c r="F97" s="26">
        <v>0</v>
      </c>
      <c r="G97" s="26">
        <v>0</v>
      </c>
      <c r="I97" s="26">
        <v>0</v>
      </c>
      <c r="L97" s="26">
        <v>0</v>
      </c>
      <c r="M97" s="26">
        <v>0</v>
      </c>
      <c r="N97" s="26"/>
      <c r="P97" s="26">
        <v>0.4</v>
      </c>
      <c r="Q97" s="26">
        <v>15</v>
      </c>
      <c r="R97" s="26">
        <v>2</v>
      </c>
      <c r="S97" s="26">
        <v>1</v>
      </c>
      <c r="T97" s="26">
        <v>2</v>
      </c>
      <c r="U97" s="26">
        <v>201</v>
      </c>
      <c r="V97" s="26">
        <v>0</v>
      </c>
      <c r="W97" s="26">
        <v>100</v>
      </c>
      <c r="X97" s="26">
        <v>0</v>
      </c>
      <c r="Y97" s="26" t="str">
        <f t="shared" si="3"/>
        <v>cfg_itemdes_1300401</v>
      </c>
      <c r="AB97" s="26">
        <v>1</v>
      </c>
      <c r="AC97" s="26">
        <v>0</v>
      </c>
      <c r="AD97" s="26">
        <v>0</v>
      </c>
      <c r="AE97" s="26">
        <v>0</v>
      </c>
      <c r="AF97" s="26" t="s">
        <v>200</v>
      </c>
      <c r="AG97" s="26">
        <v>0</v>
      </c>
      <c r="AH97" s="26">
        <v>0</v>
      </c>
      <c r="AI97" s="26">
        <v>0</v>
      </c>
      <c r="AJ97" s="26">
        <v>0</v>
      </c>
      <c r="AK97" s="26">
        <v>0</v>
      </c>
      <c r="AL97" s="26">
        <v>0</v>
      </c>
      <c r="AM97" s="26">
        <v>0</v>
      </c>
      <c r="AN97" s="26">
        <v>0</v>
      </c>
      <c r="AO97" s="26">
        <v>0</v>
      </c>
      <c r="AP97" s="26">
        <v>0</v>
      </c>
      <c r="AQ97" s="26">
        <v>0</v>
      </c>
      <c r="AR97" s="26">
        <v>1</v>
      </c>
      <c r="AS97" s="26">
        <v>1</v>
      </c>
      <c r="AT97" s="26">
        <v>0</v>
      </c>
      <c r="AU97" s="26">
        <v>0</v>
      </c>
      <c r="AV97" s="26">
        <v>0</v>
      </c>
      <c r="AW97" s="26">
        <v>0</v>
      </c>
      <c r="AX97" s="26">
        <v>2</v>
      </c>
      <c r="AY97" s="26">
        <v>1</v>
      </c>
      <c r="AZ97" s="26">
        <v>1</v>
      </c>
      <c r="BA97" s="26">
        <v>0</v>
      </c>
      <c r="BB97" s="26">
        <v>0</v>
      </c>
      <c r="BC97" s="26">
        <v>0</v>
      </c>
      <c r="BD97" s="26">
        <v>0</v>
      </c>
      <c r="BE97" s="26">
        <v>30</v>
      </c>
      <c r="BF97" s="26" t="s">
        <v>354</v>
      </c>
      <c r="BG97" s="26">
        <v>0</v>
      </c>
      <c r="BH97" s="26">
        <f t="shared" si="0"/>
        <v>0</v>
      </c>
      <c r="BI97" s="26">
        <v>1</v>
      </c>
      <c r="BK97" s="30" t="s">
        <v>361</v>
      </c>
      <c r="BL97" s="30" t="s">
        <v>362</v>
      </c>
      <c r="BM97" s="30"/>
      <c r="BN97" s="30"/>
      <c r="BO97" s="30"/>
      <c r="BP97" s="26">
        <v>5</v>
      </c>
      <c r="BQ97" s="28">
        <v>0</v>
      </c>
    </row>
    <row r="98" spans="1:69" ht="17.25">
      <c r="A98" s="26">
        <v>1300402</v>
      </c>
      <c r="B98" s="26" t="str">
        <f t="shared" si="4"/>
        <v>cfg_item_name_1300402</v>
      </c>
      <c r="C98" s="27" t="s">
        <v>363</v>
      </c>
      <c r="E98" s="26">
        <v>3</v>
      </c>
      <c r="F98" s="26">
        <v>0</v>
      </c>
      <c r="G98" s="26">
        <v>0</v>
      </c>
      <c r="I98" s="26">
        <v>0</v>
      </c>
      <c r="L98" s="26">
        <v>0</v>
      </c>
      <c r="M98" s="26">
        <v>0</v>
      </c>
      <c r="N98" s="26"/>
      <c r="P98" s="26">
        <v>0.4</v>
      </c>
      <c r="Q98" s="26">
        <v>35</v>
      </c>
      <c r="R98" s="26">
        <v>2</v>
      </c>
      <c r="S98" s="26">
        <v>1</v>
      </c>
      <c r="T98" s="26">
        <v>2</v>
      </c>
      <c r="U98" s="26">
        <v>202</v>
      </c>
      <c r="V98" s="26">
        <v>0</v>
      </c>
      <c r="W98" s="26">
        <v>100</v>
      </c>
      <c r="X98" s="26">
        <v>0</v>
      </c>
      <c r="Y98" s="26" t="str">
        <f t="shared" si="3"/>
        <v>cfg_itemdes_1300402</v>
      </c>
      <c r="AB98" s="26">
        <v>1</v>
      </c>
      <c r="AC98" s="26">
        <v>0</v>
      </c>
      <c r="AD98" s="26">
        <v>0</v>
      </c>
      <c r="AE98" s="26">
        <v>0</v>
      </c>
      <c r="AF98" s="26" t="s">
        <v>200</v>
      </c>
      <c r="AG98" s="26">
        <v>0</v>
      </c>
      <c r="AH98" s="26">
        <v>0</v>
      </c>
      <c r="AI98" s="26">
        <v>0</v>
      </c>
      <c r="AJ98" s="26">
        <v>0</v>
      </c>
      <c r="AK98" s="26">
        <v>0</v>
      </c>
      <c r="AL98" s="26">
        <v>0</v>
      </c>
      <c r="AM98" s="26">
        <v>0</v>
      </c>
      <c r="AN98" s="26">
        <v>0</v>
      </c>
      <c r="AO98" s="26">
        <v>0</v>
      </c>
      <c r="AP98" s="26">
        <v>0</v>
      </c>
      <c r="AQ98" s="26">
        <v>0</v>
      </c>
      <c r="AR98" s="26">
        <v>1</v>
      </c>
      <c r="AS98" s="26">
        <v>1</v>
      </c>
      <c r="AT98" s="26">
        <v>0</v>
      </c>
      <c r="AU98" s="26">
        <v>0</v>
      </c>
      <c r="AV98" s="26">
        <v>0</v>
      </c>
      <c r="AW98" s="26">
        <v>0</v>
      </c>
      <c r="AX98" s="26">
        <v>2</v>
      </c>
      <c r="AY98" s="26">
        <v>1</v>
      </c>
      <c r="AZ98" s="26">
        <v>1</v>
      </c>
      <c r="BA98" s="26">
        <v>0</v>
      </c>
      <c r="BB98" s="26">
        <v>0</v>
      </c>
      <c r="BC98" s="26">
        <v>0</v>
      </c>
      <c r="BD98" s="26">
        <v>0</v>
      </c>
      <c r="BE98" s="26">
        <v>30</v>
      </c>
      <c r="BF98" s="26" t="s">
        <v>354</v>
      </c>
      <c r="BG98" s="26">
        <v>0</v>
      </c>
      <c r="BH98" s="26">
        <f t="shared" si="0"/>
        <v>0</v>
      </c>
      <c r="BI98" s="26">
        <v>1</v>
      </c>
      <c r="BK98" s="38" t="s">
        <v>364</v>
      </c>
      <c r="BL98" s="30" t="s">
        <v>365</v>
      </c>
      <c r="BM98" s="30"/>
      <c r="BN98" s="30"/>
      <c r="BO98" s="30"/>
      <c r="BP98" s="26">
        <v>3</v>
      </c>
      <c r="BQ98" s="28">
        <v>0</v>
      </c>
    </row>
    <row r="99" spans="1:69" ht="17.25">
      <c r="A99" s="26">
        <v>1300403</v>
      </c>
      <c r="B99" s="26" t="str">
        <f t="shared" si="4"/>
        <v>cfg_item_name_1300403</v>
      </c>
      <c r="C99" s="27" t="s">
        <v>366</v>
      </c>
      <c r="E99" s="26">
        <v>3</v>
      </c>
      <c r="F99" s="26">
        <v>0</v>
      </c>
      <c r="G99" s="26">
        <v>0</v>
      </c>
      <c r="I99" s="26">
        <v>0</v>
      </c>
      <c r="L99" s="26">
        <v>0</v>
      </c>
      <c r="M99" s="26">
        <v>0</v>
      </c>
      <c r="N99" s="26"/>
      <c r="P99" s="26">
        <v>0.4</v>
      </c>
      <c r="Q99" s="26">
        <v>1</v>
      </c>
      <c r="R99" s="26">
        <v>2</v>
      </c>
      <c r="S99" s="26">
        <v>1</v>
      </c>
      <c r="T99" s="26">
        <v>2</v>
      </c>
      <c r="U99" s="26">
        <v>203</v>
      </c>
      <c r="V99" s="26">
        <v>0</v>
      </c>
      <c r="W99" s="26">
        <v>100</v>
      </c>
      <c r="X99" s="26">
        <v>0</v>
      </c>
      <c r="Y99" s="26" t="str">
        <f t="shared" si="3"/>
        <v>cfg_itemdes_1300403</v>
      </c>
      <c r="AB99" s="26">
        <v>1</v>
      </c>
      <c r="AC99" s="26">
        <v>0</v>
      </c>
      <c r="AD99" s="26">
        <v>0</v>
      </c>
      <c r="AE99" s="26">
        <v>0</v>
      </c>
      <c r="AF99" s="26" t="s">
        <v>200</v>
      </c>
      <c r="AG99" s="26">
        <v>0</v>
      </c>
      <c r="AH99" s="26">
        <v>0</v>
      </c>
      <c r="AI99" s="26">
        <v>0</v>
      </c>
      <c r="AJ99" s="26">
        <v>0</v>
      </c>
      <c r="AK99" s="26">
        <v>0</v>
      </c>
      <c r="AL99" s="26">
        <v>0</v>
      </c>
      <c r="AM99" s="26">
        <v>0</v>
      </c>
      <c r="AN99" s="26">
        <v>0</v>
      </c>
      <c r="AO99" s="26">
        <v>0</v>
      </c>
      <c r="AP99" s="26">
        <v>0</v>
      </c>
      <c r="AQ99" s="26">
        <v>0</v>
      </c>
      <c r="AR99" s="26">
        <v>1</v>
      </c>
      <c r="AS99" s="26">
        <v>1</v>
      </c>
      <c r="AT99" s="26">
        <v>0</v>
      </c>
      <c r="AU99" s="26">
        <v>0</v>
      </c>
      <c r="AV99" s="26">
        <v>0</v>
      </c>
      <c r="AW99" s="26">
        <v>0</v>
      </c>
      <c r="AX99" s="26">
        <v>2</v>
      </c>
      <c r="AY99" s="26">
        <v>1</v>
      </c>
      <c r="AZ99" s="26">
        <v>1</v>
      </c>
      <c r="BA99" s="26">
        <v>0</v>
      </c>
      <c r="BB99" s="26">
        <v>0</v>
      </c>
      <c r="BC99" s="26">
        <v>0</v>
      </c>
      <c r="BD99" s="26">
        <v>0</v>
      </c>
      <c r="BE99" s="26">
        <v>30</v>
      </c>
      <c r="BF99" s="26" t="s">
        <v>354</v>
      </c>
      <c r="BG99" s="26">
        <v>0</v>
      </c>
      <c r="BH99" s="26">
        <f t="shared" si="0"/>
        <v>0</v>
      </c>
      <c r="BI99" s="26">
        <v>1</v>
      </c>
      <c r="BK99" s="30" t="s">
        <v>367</v>
      </c>
      <c r="BL99" s="30" t="s">
        <v>368</v>
      </c>
      <c r="BM99" s="30"/>
      <c r="BN99" s="30"/>
      <c r="BO99" s="30"/>
      <c r="BP99" s="26">
        <v>4</v>
      </c>
      <c r="BQ99" s="28">
        <v>0</v>
      </c>
    </row>
    <row r="100" spans="1:69" ht="17.25">
      <c r="A100" s="26">
        <v>1300404</v>
      </c>
      <c r="B100" s="26" t="str">
        <f t="shared" si="4"/>
        <v>cfg_item_name_1300404</v>
      </c>
      <c r="C100" s="27" t="s">
        <v>369</v>
      </c>
      <c r="E100" s="26">
        <v>4</v>
      </c>
      <c r="F100" s="26">
        <v>0</v>
      </c>
      <c r="G100" s="26">
        <v>0</v>
      </c>
      <c r="I100" s="26">
        <v>0</v>
      </c>
      <c r="L100" s="26">
        <v>0</v>
      </c>
      <c r="M100" s="26">
        <v>0</v>
      </c>
      <c r="N100" s="26"/>
      <c r="P100" s="26">
        <v>0.4</v>
      </c>
      <c r="Q100" s="26">
        <v>20</v>
      </c>
      <c r="R100" s="26">
        <v>2</v>
      </c>
      <c r="S100" s="26">
        <v>1</v>
      </c>
      <c r="T100" s="26">
        <v>2</v>
      </c>
      <c r="U100" s="26">
        <v>201</v>
      </c>
      <c r="V100" s="26">
        <v>0</v>
      </c>
      <c r="W100" s="26">
        <v>100</v>
      </c>
      <c r="X100" s="26">
        <v>0</v>
      </c>
      <c r="Y100" s="26" t="str">
        <f t="shared" si="3"/>
        <v>cfg_itemdes_1300404</v>
      </c>
      <c r="AB100" s="26">
        <v>1</v>
      </c>
      <c r="AC100" s="26">
        <v>0</v>
      </c>
      <c r="AD100" s="26">
        <v>0</v>
      </c>
      <c r="AE100" s="26">
        <v>0</v>
      </c>
      <c r="AF100" s="26" t="s">
        <v>200</v>
      </c>
      <c r="AG100" s="26">
        <v>0</v>
      </c>
      <c r="AH100" s="26">
        <v>0</v>
      </c>
      <c r="AI100" s="26">
        <v>0</v>
      </c>
      <c r="AJ100" s="26">
        <v>0</v>
      </c>
      <c r="AK100" s="26">
        <v>0</v>
      </c>
      <c r="AL100" s="26">
        <v>0</v>
      </c>
      <c r="AM100" s="26">
        <v>0</v>
      </c>
      <c r="AN100" s="26">
        <v>0</v>
      </c>
      <c r="AO100" s="26">
        <v>0</v>
      </c>
      <c r="AP100" s="26">
        <v>0</v>
      </c>
      <c r="AQ100" s="26">
        <v>0</v>
      </c>
      <c r="AR100" s="26">
        <v>1</v>
      </c>
      <c r="AS100" s="26">
        <v>1</v>
      </c>
      <c r="AT100" s="26">
        <v>0</v>
      </c>
      <c r="AU100" s="26">
        <v>0</v>
      </c>
      <c r="AV100" s="26">
        <v>0</v>
      </c>
      <c r="AW100" s="26">
        <v>0</v>
      </c>
      <c r="AX100" s="26">
        <v>2</v>
      </c>
      <c r="AY100" s="26">
        <v>1</v>
      </c>
      <c r="AZ100" s="26">
        <v>1</v>
      </c>
      <c r="BA100" s="26">
        <v>0</v>
      </c>
      <c r="BB100" s="26">
        <v>0</v>
      </c>
      <c r="BC100" s="26">
        <v>0</v>
      </c>
      <c r="BD100" s="26">
        <v>0</v>
      </c>
      <c r="BE100" s="26">
        <v>30</v>
      </c>
      <c r="BF100" s="26" t="s">
        <v>370</v>
      </c>
      <c r="BG100" s="26">
        <v>0</v>
      </c>
      <c r="BH100" s="26">
        <f t="shared" si="0"/>
        <v>0</v>
      </c>
      <c r="BI100" s="26">
        <v>1</v>
      </c>
      <c r="BK100" s="30" t="s">
        <v>371</v>
      </c>
      <c r="BL100" s="30" t="s">
        <v>372</v>
      </c>
      <c r="BM100" s="30"/>
      <c r="BN100" s="30"/>
      <c r="BO100" s="30"/>
      <c r="BP100" s="26">
        <v>1</v>
      </c>
      <c r="BQ100" s="28">
        <v>0</v>
      </c>
    </row>
    <row r="101" spans="1:69" ht="17.25">
      <c r="A101" s="26">
        <v>1300405</v>
      </c>
      <c r="B101" s="26" t="str">
        <f t="shared" si="4"/>
        <v>cfg_item_name_1300405</v>
      </c>
      <c r="C101" s="27" t="s">
        <v>373</v>
      </c>
      <c r="E101" s="26">
        <v>4</v>
      </c>
      <c r="F101" s="26">
        <v>0</v>
      </c>
      <c r="G101" s="26">
        <v>0</v>
      </c>
      <c r="I101" s="26">
        <v>0</v>
      </c>
      <c r="L101" s="26">
        <v>0</v>
      </c>
      <c r="M101" s="26">
        <v>0</v>
      </c>
      <c r="N101" s="26"/>
      <c r="P101" s="26">
        <v>0.4</v>
      </c>
      <c r="Q101" s="26">
        <v>35</v>
      </c>
      <c r="R101" s="26">
        <v>2</v>
      </c>
      <c r="S101" s="26">
        <v>1</v>
      </c>
      <c r="T101" s="26">
        <v>2</v>
      </c>
      <c r="U101" s="26">
        <v>201</v>
      </c>
      <c r="V101" s="26">
        <v>0</v>
      </c>
      <c r="W101" s="26">
        <v>100</v>
      </c>
      <c r="X101" s="26">
        <v>0</v>
      </c>
      <c r="Y101" s="26" t="str">
        <f t="shared" si="3"/>
        <v>cfg_itemdes_1300405</v>
      </c>
      <c r="AB101" s="26">
        <v>1</v>
      </c>
      <c r="AC101" s="26">
        <v>0</v>
      </c>
      <c r="AD101" s="26">
        <v>0</v>
      </c>
      <c r="AE101" s="26">
        <v>0</v>
      </c>
      <c r="AF101" s="26" t="s">
        <v>200</v>
      </c>
      <c r="AG101" s="26">
        <v>0</v>
      </c>
      <c r="AH101" s="26">
        <v>0</v>
      </c>
      <c r="AI101" s="26">
        <v>0</v>
      </c>
      <c r="AJ101" s="26">
        <v>0</v>
      </c>
      <c r="AK101" s="26">
        <v>0</v>
      </c>
      <c r="AL101" s="26">
        <v>0</v>
      </c>
      <c r="AM101" s="26">
        <v>0</v>
      </c>
      <c r="AN101" s="26">
        <v>0</v>
      </c>
      <c r="AO101" s="26">
        <v>0</v>
      </c>
      <c r="AP101" s="26">
        <v>0</v>
      </c>
      <c r="AQ101" s="26">
        <v>0</v>
      </c>
      <c r="AR101" s="26">
        <v>1</v>
      </c>
      <c r="AS101" s="26">
        <v>1</v>
      </c>
      <c r="AT101" s="26">
        <v>0</v>
      </c>
      <c r="AU101" s="26">
        <v>0</v>
      </c>
      <c r="AV101" s="26">
        <v>0</v>
      </c>
      <c r="AW101" s="26">
        <v>0</v>
      </c>
      <c r="AX101" s="26">
        <v>2</v>
      </c>
      <c r="AY101" s="26">
        <v>1</v>
      </c>
      <c r="AZ101" s="26">
        <v>1</v>
      </c>
      <c r="BA101" s="26">
        <v>0</v>
      </c>
      <c r="BB101" s="26">
        <v>0</v>
      </c>
      <c r="BC101" s="26">
        <v>0</v>
      </c>
      <c r="BD101" s="26">
        <v>0</v>
      </c>
      <c r="BE101" s="26">
        <v>30</v>
      </c>
      <c r="BF101" s="26" t="s">
        <v>374</v>
      </c>
      <c r="BG101" s="26">
        <v>0</v>
      </c>
      <c r="BH101" s="26">
        <f t="shared" si="0"/>
        <v>0</v>
      </c>
      <c r="BI101" s="26">
        <v>1</v>
      </c>
      <c r="BK101" s="30" t="s">
        <v>375</v>
      </c>
      <c r="BL101" s="30" t="s">
        <v>376</v>
      </c>
      <c r="BM101" s="30"/>
      <c r="BN101" s="30"/>
      <c r="BO101" s="30"/>
      <c r="BP101" s="26">
        <v>2</v>
      </c>
      <c r="BQ101" s="28">
        <v>0</v>
      </c>
    </row>
    <row r="102" spans="1:69" ht="17.25">
      <c r="A102" s="26">
        <v>1300501</v>
      </c>
      <c r="B102" s="26" t="str">
        <f t="shared" si="4"/>
        <v>cfg_item_name_1300501</v>
      </c>
      <c r="C102" s="27" t="s">
        <v>377</v>
      </c>
      <c r="E102" s="26">
        <v>4</v>
      </c>
      <c r="F102" s="26">
        <v>0</v>
      </c>
      <c r="G102" s="26">
        <v>0</v>
      </c>
      <c r="I102" s="26">
        <v>0</v>
      </c>
      <c r="L102" s="26">
        <v>0</v>
      </c>
      <c r="M102" s="26">
        <v>0</v>
      </c>
      <c r="N102" s="26"/>
      <c r="P102" s="26">
        <v>0.4</v>
      </c>
      <c r="Q102" s="26">
        <v>10</v>
      </c>
      <c r="R102" s="26">
        <v>2</v>
      </c>
      <c r="S102" s="26">
        <v>1</v>
      </c>
      <c r="T102" s="26">
        <v>2</v>
      </c>
      <c r="U102" s="26">
        <v>201</v>
      </c>
      <c r="V102" s="26">
        <v>0</v>
      </c>
      <c r="W102" s="26">
        <v>100</v>
      </c>
      <c r="X102" s="26">
        <v>0</v>
      </c>
      <c r="Y102" s="26" t="str">
        <f t="shared" si="3"/>
        <v>cfg_itemdes_1300501</v>
      </c>
      <c r="AB102" s="26">
        <v>1</v>
      </c>
      <c r="AC102" s="26">
        <v>0</v>
      </c>
      <c r="AD102" s="26">
        <v>0</v>
      </c>
      <c r="AE102" s="26">
        <v>0</v>
      </c>
      <c r="AF102" s="26" t="s">
        <v>200</v>
      </c>
      <c r="AG102" s="26">
        <v>0</v>
      </c>
      <c r="AH102" s="26">
        <v>0</v>
      </c>
      <c r="AI102" s="26">
        <v>0</v>
      </c>
      <c r="AJ102" s="26">
        <v>0</v>
      </c>
      <c r="AK102" s="26">
        <v>0</v>
      </c>
      <c r="AL102" s="26">
        <v>0</v>
      </c>
      <c r="AM102" s="26">
        <v>0</v>
      </c>
      <c r="AN102" s="26">
        <v>0</v>
      </c>
      <c r="AO102" s="26">
        <v>0</v>
      </c>
      <c r="AP102" s="26">
        <v>0</v>
      </c>
      <c r="AQ102" s="26">
        <v>0</v>
      </c>
      <c r="AR102" s="26">
        <v>1</v>
      </c>
      <c r="AS102" s="26">
        <v>1</v>
      </c>
      <c r="AT102" s="26">
        <v>0</v>
      </c>
      <c r="AU102" s="26">
        <v>0</v>
      </c>
      <c r="AV102" s="26">
        <v>0</v>
      </c>
      <c r="AW102" s="26">
        <v>0</v>
      </c>
      <c r="AX102" s="26">
        <v>2</v>
      </c>
      <c r="AY102" s="26">
        <v>1</v>
      </c>
      <c r="AZ102" s="26">
        <v>1</v>
      </c>
      <c r="BA102" s="26">
        <v>0</v>
      </c>
      <c r="BB102" s="26">
        <v>0</v>
      </c>
      <c r="BC102" s="26">
        <v>0</v>
      </c>
      <c r="BD102" s="26">
        <v>0</v>
      </c>
      <c r="BE102" s="26">
        <v>30</v>
      </c>
      <c r="BF102" s="26" t="s">
        <v>378</v>
      </c>
      <c r="BG102" s="26">
        <v>0</v>
      </c>
      <c r="BH102" s="26">
        <f t="shared" si="0"/>
        <v>0</v>
      </c>
      <c r="BI102" s="26">
        <v>1</v>
      </c>
      <c r="BK102" s="30" t="s">
        <v>379</v>
      </c>
      <c r="BL102" s="30" t="s">
        <v>380</v>
      </c>
      <c r="BM102" s="30"/>
      <c r="BN102" s="30"/>
      <c r="BO102" s="30"/>
      <c r="BP102" s="26">
        <v>5</v>
      </c>
      <c r="BQ102" s="28">
        <v>0</v>
      </c>
    </row>
    <row r="103" spans="1:69" ht="17.25">
      <c r="A103" s="26">
        <v>1300502</v>
      </c>
      <c r="B103" s="26" t="str">
        <f t="shared" si="4"/>
        <v>cfg_item_name_1300502</v>
      </c>
      <c r="C103" s="27" t="s">
        <v>381</v>
      </c>
      <c r="E103" s="26">
        <v>4</v>
      </c>
      <c r="F103" s="26">
        <v>0</v>
      </c>
      <c r="G103" s="26">
        <v>0</v>
      </c>
      <c r="I103" s="26">
        <v>0</v>
      </c>
      <c r="L103" s="26">
        <v>0</v>
      </c>
      <c r="M103" s="26">
        <v>0</v>
      </c>
      <c r="N103" s="26"/>
      <c r="P103" s="26">
        <v>0.4</v>
      </c>
      <c r="Q103" s="26">
        <v>33</v>
      </c>
      <c r="R103" s="26">
        <v>2</v>
      </c>
      <c r="S103" s="26">
        <v>1</v>
      </c>
      <c r="T103" s="26">
        <v>2</v>
      </c>
      <c r="U103" s="26">
        <v>202</v>
      </c>
      <c r="V103" s="26">
        <v>0</v>
      </c>
      <c r="W103" s="26">
        <v>100</v>
      </c>
      <c r="X103" s="26">
        <v>0</v>
      </c>
      <c r="Y103" s="26" t="str">
        <f t="shared" si="3"/>
        <v>cfg_itemdes_1300502</v>
      </c>
      <c r="AB103" s="26">
        <v>1</v>
      </c>
      <c r="AC103" s="26">
        <v>0</v>
      </c>
      <c r="AD103" s="26">
        <v>0</v>
      </c>
      <c r="AE103" s="26">
        <v>0</v>
      </c>
      <c r="AF103" s="26" t="s">
        <v>200</v>
      </c>
      <c r="AG103" s="26">
        <v>0</v>
      </c>
      <c r="AH103" s="26">
        <v>0</v>
      </c>
      <c r="AI103" s="26">
        <v>0</v>
      </c>
      <c r="AJ103" s="26">
        <v>0</v>
      </c>
      <c r="AK103" s="26">
        <v>0</v>
      </c>
      <c r="AL103" s="26">
        <v>0</v>
      </c>
      <c r="AM103" s="26">
        <v>0</v>
      </c>
      <c r="AN103" s="26">
        <v>0</v>
      </c>
      <c r="AO103" s="26">
        <v>0</v>
      </c>
      <c r="AP103" s="26">
        <v>0</v>
      </c>
      <c r="AQ103" s="26">
        <v>0</v>
      </c>
      <c r="AR103" s="26">
        <v>1</v>
      </c>
      <c r="AS103" s="26">
        <v>1</v>
      </c>
      <c r="AT103" s="26">
        <v>0</v>
      </c>
      <c r="AU103" s="26">
        <v>0</v>
      </c>
      <c r="AV103" s="26">
        <v>0</v>
      </c>
      <c r="AW103" s="26">
        <v>0</v>
      </c>
      <c r="AX103" s="26">
        <v>2</v>
      </c>
      <c r="AY103" s="26">
        <v>1</v>
      </c>
      <c r="AZ103" s="26">
        <v>1</v>
      </c>
      <c r="BA103" s="26">
        <v>0</v>
      </c>
      <c r="BB103" s="26">
        <v>0</v>
      </c>
      <c r="BC103" s="26">
        <v>0</v>
      </c>
      <c r="BD103" s="26">
        <v>0</v>
      </c>
      <c r="BE103" s="26">
        <v>30</v>
      </c>
      <c r="BF103" s="26" t="s">
        <v>382</v>
      </c>
      <c r="BG103" s="26">
        <v>0</v>
      </c>
      <c r="BH103" s="26">
        <f t="shared" si="0"/>
        <v>0</v>
      </c>
      <c r="BI103" s="26">
        <v>1</v>
      </c>
      <c r="BK103" s="30" t="s">
        <v>383</v>
      </c>
      <c r="BL103" s="30" t="s">
        <v>384</v>
      </c>
      <c r="BM103" s="30"/>
      <c r="BN103" s="30"/>
      <c r="BO103" s="30"/>
      <c r="BP103" s="26">
        <v>3</v>
      </c>
      <c r="BQ103" s="28">
        <v>0</v>
      </c>
    </row>
    <row r="104" spans="1:69" ht="17.25">
      <c r="A104" s="26">
        <v>1300503</v>
      </c>
      <c r="B104" s="26" t="str">
        <f t="shared" si="4"/>
        <v>cfg_item_name_1300503</v>
      </c>
      <c r="C104" s="27" t="s">
        <v>385</v>
      </c>
      <c r="E104" s="26">
        <v>4</v>
      </c>
      <c r="F104" s="26">
        <v>0</v>
      </c>
      <c r="G104" s="26">
        <v>0</v>
      </c>
      <c r="I104" s="26">
        <v>0</v>
      </c>
      <c r="L104" s="26">
        <v>0</v>
      </c>
      <c r="M104" s="26">
        <v>0</v>
      </c>
      <c r="N104" s="26"/>
      <c r="P104" s="26">
        <v>0.4</v>
      </c>
      <c r="Q104" s="26">
        <v>20</v>
      </c>
      <c r="R104" s="26">
        <v>2</v>
      </c>
      <c r="S104" s="26">
        <v>1</v>
      </c>
      <c r="T104" s="26">
        <v>2</v>
      </c>
      <c r="U104" s="26">
        <v>203</v>
      </c>
      <c r="V104" s="26">
        <v>0</v>
      </c>
      <c r="W104" s="26">
        <v>100</v>
      </c>
      <c r="X104" s="26">
        <v>0</v>
      </c>
      <c r="Y104" s="26" t="str">
        <f t="shared" si="3"/>
        <v>cfg_itemdes_1300503</v>
      </c>
      <c r="AB104" s="26">
        <v>1</v>
      </c>
      <c r="AC104" s="26">
        <v>0</v>
      </c>
      <c r="AD104" s="26">
        <v>0</v>
      </c>
      <c r="AE104" s="26">
        <v>0</v>
      </c>
      <c r="AF104" s="26" t="s">
        <v>200</v>
      </c>
      <c r="AG104" s="26">
        <v>0</v>
      </c>
      <c r="AH104" s="26">
        <v>0</v>
      </c>
      <c r="AI104" s="26">
        <v>0</v>
      </c>
      <c r="AJ104" s="26">
        <v>0</v>
      </c>
      <c r="AK104" s="26">
        <v>0</v>
      </c>
      <c r="AL104" s="26">
        <v>0</v>
      </c>
      <c r="AM104" s="26">
        <v>0</v>
      </c>
      <c r="AN104" s="26">
        <v>0</v>
      </c>
      <c r="AO104" s="26">
        <v>0</v>
      </c>
      <c r="AP104" s="26">
        <v>0</v>
      </c>
      <c r="AQ104" s="26">
        <v>0</v>
      </c>
      <c r="AR104" s="26">
        <v>1</v>
      </c>
      <c r="AS104" s="26">
        <v>1</v>
      </c>
      <c r="AT104" s="26">
        <v>0</v>
      </c>
      <c r="AU104" s="26">
        <v>0</v>
      </c>
      <c r="AV104" s="26">
        <v>0</v>
      </c>
      <c r="AW104" s="26">
        <v>0</v>
      </c>
      <c r="AX104" s="26">
        <v>2</v>
      </c>
      <c r="AY104" s="26">
        <v>1</v>
      </c>
      <c r="AZ104" s="26">
        <v>1</v>
      </c>
      <c r="BA104" s="26">
        <v>0</v>
      </c>
      <c r="BB104" s="26">
        <v>0</v>
      </c>
      <c r="BC104" s="26">
        <v>0</v>
      </c>
      <c r="BD104" s="26">
        <v>0</v>
      </c>
      <c r="BE104" s="26">
        <v>30</v>
      </c>
      <c r="BF104" s="26" t="s">
        <v>386</v>
      </c>
      <c r="BG104" s="26">
        <v>0</v>
      </c>
      <c r="BH104" s="26">
        <f t="shared" si="0"/>
        <v>0</v>
      </c>
      <c r="BI104" s="26">
        <v>1</v>
      </c>
      <c r="BK104" s="30" t="s">
        <v>387</v>
      </c>
      <c r="BL104" s="30" t="s">
        <v>388</v>
      </c>
      <c r="BM104" s="30"/>
      <c r="BN104" s="30"/>
      <c r="BO104" s="30"/>
      <c r="BP104" s="26">
        <v>4</v>
      </c>
      <c r="BQ104" s="28">
        <v>0</v>
      </c>
    </row>
    <row r="105" spans="1:69" ht="17.25">
      <c r="A105" s="26">
        <v>1300504</v>
      </c>
      <c r="B105" s="26" t="str">
        <f t="shared" si="4"/>
        <v>cfg_item_name_1300504</v>
      </c>
      <c r="C105" s="27" t="s">
        <v>389</v>
      </c>
      <c r="E105" s="26">
        <v>2</v>
      </c>
      <c r="F105" s="26">
        <v>0</v>
      </c>
      <c r="G105" s="26">
        <v>0</v>
      </c>
      <c r="I105" s="26">
        <v>0</v>
      </c>
      <c r="L105" s="26">
        <v>0</v>
      </c>
      <c r="M105" s="26">
        <v>0</v>
      </c>
      <c r="N105" s="26"/>
      <c r="P105" s="26">
        <v>0.4</v>
      </c>
      <c r="Q105" s="26">
        <v>5</v>
      </c>
      <c r="R105" s="26">
        <v>2</v>
      </c>
      <c r="S105" s="26">
        <v>1</v>
      </c>
      <c r="T105" s="26">
        <v>2</v>
      </c>
      <c r="U105" s="26">
        <v>201</v>
      </c>
      <c r="V105" s="26">
        <v>0</v>
      </c>
      <c r="W105" s="26">
        <v>100</v>
      </c>
      <c r="X105" s="26">
        <v>0</v>
      </c>
      <c r="Y105" s="26" t="str">
        <f t="shared" si="3"/>
        <v>cfg_itemdes_1300504</v>
      </c>
      <c r="AB105" s="26">
        <v>1</v>
      </c>
      <c r="AC105" s="26">
        <v>0</v>
      </c>
      <c r="AD105" s="26">
        <v>0</v>
      </c>
      <c r="AE105" s="26">
        <v>0</v>
      </c>
      <c r="AF105" s="26" t="s">
        <v>200</v>
      </c>
      <c r="AG105" s="26">
        <v>0</v>
      </c>
      <c r="AH105" s="26">
        <v>0</v>
      </c>
      <c r="AI105" s="26">
        <v>0</v>
      </c>
      <c r="AJ105" s="26">
        <v>0</v>
      </c>
      <c r="AK105" s="26">
        <v>0</v>
      </c>
      <c r="AL105" s="26">
        <v>0</v>
      </c>
      <c r="AM105" s="26">
        <v>0</v>
      </c>
      <c r="AN105" s="26">
        <v>0</v>
      </c>
      <c r="AO105" s="26">
        <v>0</v>
      </c>
      <c r="AP105" s="26">
        <v>0</v>
      </c>
      <c r="AQ105" s="26">
        <v>0</v>
      </c>
      <c r="AR105" s="26">
        <v>1</v>
      </c>
      <c r="AS105" s="26">
        <v>1</v>
      </c>
      <c r="AT105" s="26">
        <v>0</v>
      </c>
      <c r="AU105" s="26">
        <v>0</v>
      </c>
      <c r="AV105" s="26">
        <v>0</v>
      </c>
      <c r="AW105" s="26">
        <v>0</v>
      </c>
      <c r="AX105" s="26">
        <v>2</v>
      </c>
      <c r="AY105" s="26">
        <v>1</v>
      </c>
      <c r="AZ105" s="26">
        <v>1</v>
      </c>
      <c r="BA105" s="26">
        <v>0</v>
      </c>
      <c r="BB105" s="26">
        <v>0</v>
      </c>
      <c r="BC105" s="26">
        <v>0</v>
      </c>
      <c r="BD105" s="26">
        <v>0</v>
      </c>
      <c r="BE105" s="26">
        <v>30</v>
      </c>
      <c r="BF105" s="26" t="s">
        <v>390</v>
      </c>
      <c r="BG105" s="26">
        <v>0</v>
      </c>
      <c r="BH105" s="26">
        <f t="shared" ref="BH105:BH168" si="5">IF(BG105=0,0,BG105*3)</f>
        <v>0</v>
      </c>
      <c r="BI105" s="26">
        <v>1</v>
      </c>
      <c r="BK105" s="30" t="s">
        <v>391</v>
      </c>
      <c r="BL105" s="30" t="s">
        <v>392</v>
      </c>
      <c r="BM105" s="30"/>
      <c r="BN105" s="30"/>
      <c r="BO105" s="30"/>
      <c r="BP105" s="26">
        <v>106</v>
      </c>
      <c r="BQ105" s="28">
        <v>0</v>
      </c>
    </row>
    <row r="106" spans="1:69" ht="17.25">
      <c r="A106" s="26">
        <v>1300505</v>
      </c>
      <c r="B106" s="26" t="str">
        <f t="shared" si="4"/>
        <v>cfg_item_name_1300505</v>
      </c>
      <c r="C106" s="27" t="s">
        <v>393</v>
      </c>
      <c r="E106" s="26">
        <v>2</v>
      </c>
      <c r="F106" s="26">
        <v>0</v>
      </c>
      <c r="G106" s="26">
        <v>0</v>
      </c>
      <c r="I106" s="26">
        <v>0</v>
      </c>
      <c r="L106" s="26">
        <v>0</v>
      </c>
      <c r="M106" s="26">
        <v>0</v>
      </c>
      <c r="N106" s="26"/>
      <c r="P106" s="26">
        <v>0.4</v>
      </c>
      <c r="Q106" s="26">
        <v>10</v>
      </c>
      <c r="R106" s="26">
        <v>2</v>
      </c>
      <c r="S106" s="26">
        <v>1</v>
      </c>
      <c r="T106" s="26">
        <v>2</v>
      </c>
      <c r="U106" s="26">
        <v>202</v>
      </c>
      <c r="V106" s="26">
        <v>0</v>
      </c>
      <c r="W106" s="26">
        <v>100</v>
      </c>
      <c r="X106" s="26">
        <v>0</v>
      </c>
      <c r="Y106" s="26" t="str">
        <f t="shared" si="3"/>
        <v>cfg_itemdes_1300505</v>
      </c>
      <c r="AB106" s="26">
        <v>1</v>
      </c>
      <c r="AC106" s="26">
        <v>0</v>
      </c>
      <c r="AD106" s="26">
        <v>0</v>
      </c>
      <c r="AE106" s="26">
        <v>0</v>
      </c>
      <c r="AF106" s="26" t="s">
        <v>200</v>
      </c>
      <c r="AG106" s="26">
        <v>0</v>
      </c>
      <c r="AH106" s="26">
        <v>0</v>
      </c>
      <c r="AI106" s="26">
        <v>0</v>
      </c>
      <c r="AJ106" s="26">
        <v>0</v>
      </c>
      <c r="AK106" s="26">
        <v>0</v>
      </c>
      <c r="AL106" s="26">
        <v>0</v>
      </c>
      <c r="AM106" s="26">
        <v>0</v>
      </c>
      <c r="AN106" s="26">
        <v>0</v>
      </c>
      <c r="AO106" s="26">
        <v>0</v>
      </c>
      <c r="AP106" s="26">
        <v>0</v>
      </c>
      <c r="AQ106" s="26">
        <v>0</v>
      </c>
      <c r="AR106" s="26">
        <v>1</v>
      </c>
      <c r="AS106" s="26">
        <v>1</v>
      </c>
      <c r="AT106" s="26">
        <v>0</v>
      </c>
      <c r="AU106" s="26">
        <v>0</v>
      </c>
      <c r="AV106" s="26">
        <v>0</v>
      </c>
      <c r="AW106" s="26">
        <v>0</v>
      </c>
      <c r="AX106" s="26">
        <v>2</v>
      </c>
      <c r="AY106" s="26">
        <v>1</v>
      </c>
      <c r="AZ106" s="26">
        <v>1</v>
      </c>
      <c r="BA106" s="26">
        <v>0</v>
      </c>
      <c r="BB106" s="26">
        <v>0</v>
      </c>
      <c r="BC106" s="26">
        <v>0</v>
      </c>
      <c r="BD106" s="26">
        <v>0</v>
      </c>
      <c r="BE106" s="26">
        <v>30</v>
      </c>
      <c r="BF106" s="26" t="s">
        <v>394</v>
      </c>
      <c r="BG106" s="26">
        <v>0</v>
      </c>
      <c r="BH106" s="26">
        <f t="shared" si="5"/>
        <v>0</v>
      </c>
      <c r="BI106" s="26">
        <v>1</v>
      </c>
      <c r="BK106" s="30" t="s">
        <v>395</v>
      </c>
      <c r="BL106" s="30" t="s">
        <v>396</v>
      </c>
      <c r="BM106" s="30"/>
      <c r="BN106" s="30"/>
      <c r="BO106" s="30"/>
      <c r="BP106" s="26">
        <v>3</v>
      </c>
      <c r="BQ106" s="28">
        <v>0</v>
      </c>
    </row>
    <row r="107" spans="1:69" ht="17.25">
      <c r="A107" s="26">
        <v>1300601</v>
      </c>
      <c r="B107" s="26" t="str">
        <f t="shared" si="4"/>
        <v>cfg_item_name_1300601</v>
      </c>
      <c r="C107" s="27" t="s">
        <v>397</v>
      </c>
      <c r="E107" s="26">
        <v>2</v>
      </c>
      <c r="F107" s="26">
        <v>0</v>
      </c>
      <c r="G107" s="26">
        <v>0</v>
      </c>
      <c r="I107" s="26">
        <v>0</v>
      </c>
      <c r="L107" s="26">
        <v>0</v>
      </c>
      <c r="M107" s="26">
        <v>0</v>
      </c>
      <c r="N107" s="26"/>
      <c r="P107" s="26">
        <v>0.4</v>
      </c>
      <c r="Q107" s="26">
        <v>8</v>
      </c>
      <c r="R107" s="26">
        <v>2</v>
      </c>
      <c r="S107" s="26">
        <v>1</v>
      </c>
      <c r="T107" s="26">
        <v>2</v>
      </c>
      <c r="U107" s="26">
        <v>201</v>
      </c>
      <c r="V107" s="26">
        <v>0</v>
      </c>
      <c r="W107" s="26">
        <v>100</v>
      </c>
      <c r="X107" s="26">
        <v>0</v>
      </c>
      <c r="Y107" s="26" t="str">
        <f t="shared" si="3"/>
        <v>cfg_itemdes_1300601</v>
      </c>
      <c r="AB107" s="26">
        <v>1</v>
      </c>
      <c r="AC107" s="26">
        <v>0</v>
      </c>
      <c r="AD107" s="26">
        <v>0</v>
      </c>
      <c r="AE107" s="26">
        <v>0</v>
      </c>
      <c r="AF107" s="26" t="s">
        <v>200</v>
      </c>
      <c r="AG107" s="26">
        <v>0</v>
      </c>
      <c r="AH107" s="26">
        <v>0</v>
      </c>
      <c r="AI107" s="26">
        <v>0</v>
      </c>
      <c r="AJ107" s="26">
        <v>0</v>
      </c>
      <c r="AK107" s="26">
        <v>0</v>
      </c>
      <c r="AL107" s="26">
        <v>0</v>
      </c>
      <c r="AM107" s="26">
        <v>0</v>
      </c>
      <c r="AN107" s="26">
        <v>0</v>
      </c>
      <c r="AO107" s="26">
        <v>0</v>
      </c>
      <c r="AP107" s="26">
        <v>0</v>
      </c>
      <c r="AQ107" s="26">
        <v>0</v>
      </c>
      <c r="AR107" s="26">
        <v>1</v>
      </c>
      <c r="AS107" s="26">
        <v>1</v>
      </c>
      <c r="AT107" s="26">
        <v>0</v>
      </c>
      <c r="AU107" s="26">
        <v>0</v>
      </c>
      <c r="AV107" s="26">
        <v>0</v>
      </c>
      <c r="AW107" s="26">
        <v>0</v>
      </c>
      <c r="AX107" s="26">
        <v>2</v>
      </c>
      <c r="AY107" s="26">
        <v>1</v>
      </c>
      <c r="AZ107" s="26">
        <v>1</v>
      </c>
      <c r="BA107" s="26">
        <v>0</v>
      </c>
      <c r="BB107" s="26">
        <v>0</v>
      </c>
      <c r="BC107" s="26">
        <v>0</v>
      </c>
      <c r="BD107" s="26">
        <v>0</v>
      </c>
      <c r="BE107" s="26">
        <v>30</v>
      </c>
      <c r="BF107" s="26" t="s">
        <v>398</v>
      </c>
      <c r="BG107" s="26">
        <v>0</v>
      </c>
      <c r="BH107" s="26">
        <f t="shared" si="5"/>
        <v>0</v>
      </c>
      <c r="BI107" s="26">
        <v>1</v>
      </c>
      <c r="BK107" s="30" t="s">
        <v>399</v>
      </c>
      <c r="BL107" s="30" t="s">
        <v>400</v>
      </c>
      <c r="BM107" s="30"/>
      <c r="BN107" s="30"/>
      <c r="BO107" s="30"/>
      <c r="BP107" s="26">
        <v>5</v>
      </c>
      <c r="BQ107" s="28">
        <v>0</v>
      </c>
    </row>
    <row r="108" spans="1:69" ht="17.25">
      <c r="A108" s="26">
        <v>1300602</v>
      </c>
      <c r="B108" s="26" t="str">
        <f t="shared" si="4"/>
        <v>cfg_item_name_1300602</v>
      </c>
      <c r="C108" s="27" t="s">
        <v>401</v>
      </c>
      <c r="E108" s="26">
        <v>2</v>
      </c>
      <c r="F108" s="26">
        <v>0</v>
      </c>
      <c r="G108" s="26">
        <v>0</v>
      </c>
      <c r="I108" s="26">
        <v>0</v>
      </c>
      <c r="L108" s="26">
        <v>0</v>
      </c>
      <c r="M108" s="26">
        <v>0</v>
      </c>
      <c r="N108" s="26"/>
      <c r="P108" s="26">
        <v>0.4</v>
      </c>
      <c r="Q108" s="26">
        <v>8</v>
      </c>
      <c r="R108" s="26">
        <v>2</v>
      </c>
      <c r="S108" s="26">
        <v>1</v>
      </c>
      <c r="T108" s="26">
        <v>2</v>
      </c>
      <c r="U108" s="26">
        <v>201</v>
      </c>
      <c r="V108" s="26">
        <v>0</v>
      </c>
      <c r="W108" s="26">
        <v>100</v>
      </c>
      <c r="X108" s="26">
        <v>0</v>
      </c>
      <c r="Y108" s="26" t="str">
        <f t="shared" si="3"/>
        <v>cfg_itemdes_1300602</v>
      </c>
      <c r="AB108" s="26">
        <v>1</v>
      </c>
      <c r="AC108" s="26">
        <v>0</v>
      </c>
      <c r="AD108" s="26">
        <v>0</v>
      </c>
      <c r="AE108" s="26">
        <v>0</v>
      </c>
      <c r="AF108" s="26" t="s">
        <v>200</v>
      </c>
      <c r="AG108" s="26">
        <v>0</v>
      </c>
      <c r="AH108" s="26">
        <v>0</v>
      </c>
      <c r="AI108" s="26">
        <v>0</v>
      </c>
      <c r="AJ108" s="26">
        <v>0</v>
      </c>
      <c r="AK108" s="26">
        <v>0</v>
      </c>
      <c r="AL108" s="26">
        <v>0</v>
      </c>
      <c r="AM108" s="26">
        <v>0</v>
      </c>
      <c r="AN108" s="26">
        <v>0</v>
      </c>
      <c r="AO108" s="26">
        <v>0</v>
      </c>
      <c r="AP108" s="26">
        <v>0</v>
      </c>
      <c r="AQ108" s="26">
        <v>0</v>
      </c>
      <c r="AR108" s="26">
        <v>1</v>
      </c>
      <c r="AS108" s="26">
        <v>1</v>
      </c>
      <c r="AT108" s="26">
        <v>0</v>
      </c>
      <c r="AU108" s="26">
        <v>0</v>
      </c>
      <c r="AV108" s="26">
        <v>0</v>
      </c>
      <c r="AW108" s="26">
        <v>0</v>
      </c>
      <c r="AX108" s="26">
        <v>2</v>
      </c>
      <c r="AY108" s="26">
        <v>1</v>
      </c>
      <c r="AZ108" s="26">
        <v>1</v>
      </c>
      <c r="BA108" s="26">
        <v>0</v>
      </c>
      <c r="BB108" s="26">
        <v>0</v>
      </c>
      <c r="BC108" s="26">
        <v>0</v>
      </c>
      <c r="BD108" s="26">
        <v>0</v>
      </c>
      <c r="BE108" s="26">
        <v>30</v>
      </c>
      <c r="BF108" s="26" t="s">
        <v>402</v>
      </c>
      <c r="BG108" s="26">
        <v>0</v>
      </c>
      <c r="BH108" s="26">
        <f t="shared" si="5"/>
        <v>0</v>
      </c>
      <c r="BI108" s="26">
        <v>1</v>
      </c>
      <c r="BK108" s="30" t="s">
        <v>403</v>
      </c>
      <c r="BL108" s="30" t="s">
        <v>404</v>
      </c>
      <c r="BM108" s="30"/>
      <c r="BN108" s="30"/>
      <c r="BO108" s="30"/>
      <c r="BP108" s="26">
        <v>2</v>
      </c>
      <c r="BQ108" s="28">
        <v>0</v>
      </c>
    </row>
    <row r="109" spans="1:69" ht="17.25">
      <c r="A109" s="26">
        <v>1300603</v>
      </c>
      <c r="B109" s="26" t="str">
        <f t="shared" si="4"/>
        <v>cfg_item_name_1300603</v>
      </c>
      <c r="C109" s="27" t="s">
        <v>405</v>
      </c>
      <c r="E109" s="26">
        <v>2</v>
      </c>
      <c r="F109" s="26">
        <v>0</v>
      </c>
      <c r="G109" s="26">
        <v>0</v>
      </c>
      <c r="I109" s="26">
        <v>0</v>
      </c>
      <c r="L109" s="26">
        <v>0</v>
      </c>
      <c r="M109" s="26">
        <v>0</v>
      </c>
      <c r="N109" s="26"/>
      <c r="P109" s="26">
        <v>0.4</v>
      </c>
      <c r="Q109" s="26">
        <v>16</v>
      </c>
      <c r="R109" s="26">
        <v>2</v>
      </c>
      <c r="S109" s="26">
        <v>1</v>
      </c>
      <c r="T109" s="26">
        <v>2</v>
      </c>
      <c r="U109" s="26">
        <v>202</v>
      </c>
      <c r="V109" s="26">
        <v>0</v>
      </c>
      <c r="W109" s="26">
        <v>100</v>
      </c>
      <c r="X109" s="26">
        <v>0</v>
      </c>
      <c r="Y109" s="26" t="str">
        <f t="shared" si="3"/>
        <v>cfg_itemdes_1300603</v>
      </c>
      <c r="AB109" s="26">
        <v>1</v>
      </c>
      <c r="AC109" s="26">
        <v>0</v>
      </c>
      <c r="AD109" s="26">
        <v>0</v>
      </c>
      <c r="AE109" s="26">
        <v>0</v>
      </c>
      <c r="AF109" s="26" t="s">
        <v>200</v>
      </c>
      <c r="AG109" s="26">
        <v>0</v>
      </c>
      <c r="AH109" s="26">
        <v>0</v>
      </c>
      <c r="AI109" s="26">
        <v>0</v>
      </c>
      <c r="AJ109" s="26">
        <v>0</v>
      </c>
      <c r="AK109" s="26">
        <v>0</v>
      </c>
      <c r="AL109" s="26">
        <v>0</v>
      </c>
      <c r="AM109" s="26">
        <v>0</v>
      </c>
      <c r="AN109" s="26">
        <v>0</v>
      </c>
      <c r="AO109" s="26">
        <v>0</v>
      </c>
      <c r="AP109" s="26">
        <v>0</v>
      </c>
      <c r="AQ109" s="26">
        <v>0</v>
      </c>
      <c r="AR109" s="26">
        <v>1</v>
      </c>
      <c r="AS109" s="26">
        <v>1</v>
      </c>
      <c r="AT109" s="26">
        <v>0</v>
      </c>
      <c r="AU109" s="26">
        <v>0</v>
      </c>
      <c r="AV109" s="26">
        <v>0</v>
      </c>
      <c r="AW109" s="26">
        <v>0</v>
      </c>
      <c r="AX109" s="26">
        <v>2</v>
      </c>
      <c r="AY109" s="26">
        <v>1</v>
      </c>
      <c r="AZ109" s="26">
        <v>1</v>
      </c>
      <c r="BA109" s="26">
        <v>0</v>
      </c>
      <c r="BB109" s="26">
        <v>0</v>
      </c>
      <c r="BC109" s="26">
        <v>0</v>
      </c>
      <c r="BD109" s="26">
        <v>0</v>
      </c>
      <c r="BE109" s="26">
        <v>30</v>
      </c>
      <c r="BF109" s="26" t="s">
        <v>406</v>
      </c>
      <c r="BG109" s="26">
        <v>0</v>
      </c>
      <c r="BH109" s="26">
        <f t="shared" si="5"/>
        <v>0</v>
      </c>
      <c r="BI109" s="26">
        <v>1</v>
      </c>
      <c r="BK109" s="30" t="s">
        <v>407</v>
      </c>
      <c r="BL109" s="30" t="s">
        <v>408</v>
      </c>
      <c r="BM109" s="30"/>
      <c r="BN109" s="30"/>
      <c r="BO109" s="30"/>
      <c r="BP109" s="26">
        <v>6</v>
      </c>
      <c r="BQ109" s="28">
        <v>0</v>
      </c>
    </row>
    <row r="110" spans="1:69" ht="17.25">
      <c r="A110" s="26">
        <v>1300604</v>
      </c>
      <c r="B110" s="26" t="str">
        <f t="shared" si="4"/>
        <v>cfg_item_name_1300604</v>
      </c>
      <c r="C110" s="27" t="s">
        <v>409</v>
      </c>
      <c r="E110" s="26">
        <v>2</v>
      </c>
      <c r="F110" s="26">
        <v>0</v>
      </c>
      <c r="G110" s="26">
        <v>0</v>
      </c>
      <c r="I110" s="26">
        <v>0</v>
      </c>
      <c r="L110" s="26">
        <v>0</v>
      </c>
      <c r="M110" s="26">
        <v>0</v>
      </c>
      <c r="N110" s="26"/>
      <c r="P110" s="26">
        <v>0.4</v>
      </c>
      <c r="Q110" s="26">
        <v>10</v>
      </c>
      <c r="R110" s="26">
        <v>2</v>
      </c>
      <c r="S110" s="26">
        <v>1</v>
      </c>
      <c r="T110" s="26">
        <v>2</v>
      </c>
      <c r="U110" s="26">
        <v>203</v>
      </c>
      <c r="V110" s="26">
        <v>0</v>
      </c>
      <c r="W110" s="26">
        <v>100</v>
      </c>
      <c r="X110" s="26">
        <v>0</v>
      </c>
      <c r="Y110" s="26" t="str">
        <f t="shared" si="3"/>
        <v>cfg_itemdes_1300604</v>
      </c>
      <c r="AB110" s="26">
        <v>1</v>
      </c>
      <c r="AC110" s="26">
        <v>0</v>
      </c>
      <c r="AD110" s="26">
        <v>0</v>
      </c>
      <c r="AE110" s="26">
        <v>0</v>
      </c>
      <c r="AF110" s="26" t="s">
        <v>200</v>
      </c>
      <c r="AG110" s="26">
        <v>0</v>
      </c>
      <c r="AH110" s="26">
        <v>0</v>
      </c>
      <c r="AI110" s="26">
        <v>0</v>
      </c>
      <c r="AJ110" s="26">
        <v>0</v>
      </c>
      <c r="AK110" s="26">
        <v>0</v>
      </c>
      <c r="AL110" s="26">
        <v>0</v>
      </c>
      <c r="AM110" s="26">
        <v>0</v>
      </c>
      <c r="AN110" s="26">
        <v>0</v>
      </c>
      <c r="AO110" s="26">
        <v>0</v>
      </c>
      <c r="AP110" s="26">
        <v>0</v>
      </c>
      <c r="AQ110" s="26">
        <v>0</v>
      </c>
      <c r="AR110" s="26">
        <v>1</v>
      </c>
      <c r="AS110" s="26">
        <v>1</v>
      </c>
      <c r="AT110" s="26">
        <v>0</v>
      </c>
      <c r="AU110" s="26">
        <v>0</v>
      </c>
      <c r="AV110" s="26">
        <v>0</v>
      </c>
      <c r="AW110" s="26">
        <v>0</v>
      </c>
      <c r="AX110" s="26">
        <v>2</v>
      </c>
      <c r="AY110" s="26">
        <v>1</v>
      </c>
      <c r="AZ110" s="26">
        <v>1</v>
      </c>
      <c r="BA110" s="26">
        <v>0</v>
      </c>
      <c r="BB110" s="26">
        <v>0</v>
      </c>
      <c r="BC110" s="26">
        <v>0</v>
      </c>
      <c r="BD110" s="26">
        <v>0</v>
      </c>
      <c r="BE110" s="26">
        <v>30</v>
      </c>
      <c r="BF110" s="26" t="s">
        <v>410</v>
      </c>
      <c r="BG110" s="26">
        <v>0</v>
      </c>
      <c r="BH110" s="26">
        <f t="shared" si="5"/>
        <v>0</v>
      </c>
      <c r="BI110" s="26">
        <v>1</v>
      </c>
      <c r="BK110" s="30" t="s">
        <v>411</v>
      </c>
      <c r="BL110" s="30" t="s">
        <v>412</v>
      </c>
      <c r="BM110" s="30"/>
      <c r="BN110" s="30"/>
      <c r="BO110" s="30"/>
      <c r="BP110" s="26">
        <v>7</v>
      </c>
      <c r="BQ110" s="28">
        <v>0</v>
      </c>
    </row>
    <row r="111" spans="1:69" ht="17.25">
      <c r="A111" s="26">
        <v>1300605</v>
      </c>
      <c r="B111" s="26" t="str">
        <f t="shared" si="4"/>
        <v>cfg_item_name_1300605</v>
      </c>
      <c r="C111" s="27" t="s">
        <v>413</v>
      </c>
      <c r="E111" s="26">
        <v>2</v>
      </c>
      <c r="F111" s="26">
        <v>0</v>
      </c>
      <c r="G111" s="26">
        <v>0</v>
      </c>
      <c r="I111" s="26">
        <v>0</v>
      </c>
      <c r="L111" s="26">
        <v>0</v>
      </c>
      <c r="M111" s="26">
        <v>0</v>
      </c>
      <c r="N111" s="26"/>
      <c r="P111" s="26">
        <v>0.4</v>
      </c>
      <c r="Q111" s="26">
        <v>15</v>
      </c>
      <c r="R111" s="26">
        <v>2</v>
      </c>
      <c r="S111" s="26">
        <v>1</v>
      </c>
      <c r="T111" s="26">
        <v>2</v>
      </c>
      <c r="U111" s="26">
        <v>201</v>
      </c>
      <c r="V111" s="26">
        <v>0</v>
      </c>
      <c r="W111" s="26">
        <v>100</v>
      </c>
      <c r="X111" s="26">
        <v>0</v>
      </c>
      <c r="Y111" s="26" t="str">
        <f t="shared" si="3"/>
        <v>cfg_itemdes_1300605</v>
      </c>
      <c r="AB111" s="26">
        <v>1</v>
      </c>
      <c r="AC111" s="26">
        <v>0</v>
      </c>
      <c r="AD111" s="26">
        <v>0</v>
      </c>
      <c r="AE111" s="26">
        <v>0</v>
      </c>
      <c r="AF111" s="26" t="s">
        <v>200</v>
      </c>
      <c r="AG111" s="26">
        <v>0</v>
      </c>
      <c r="AH111" s="26">
        <v>0</v>
      </c>
      <c r="AI111" s="26">
        <v>0</v>
      </c>
      <c r="AJ111" s="26">
        <v>0</v>
      </c>
      <c r="AK111" s="26">
        <v>0</v>
      </c>
      <c r="AL111" s="26">
        <v>0</v>
      </c>
      <c r="AM111" s="26">
        <v>0</v>
      </c>
      <c r="AN111" s="26">
        <v>0</v>
      </c>
      <c r="AO111" s="26">
        <v>0</v>
      </c>
      <c r="AP111" s="26">
        <v>0</v>
      </c>
      <c r="AQ111" s="26">
        <v>0</v>
      </c>
      <c r="AR111" s="26">
        <v>1</v>
      </c>
      <c r="AS111" s="26">
        <v>1</v>
      </c>
      <c r="AT111" s="26">
        <v>0</v>
      </c>
      <c r="AU111" s="26">
        <v>0</v>
      </c>
      <c r="AV111" s="26">
        <v>0</v>
      </c>
      <c r="AW111" s="26">
        <v>0</v>
      </c>
      <c r="AX111" s="26">
        <v>2</v>
      </c>
      <c r="AY111" s="26">
        <v>1</v>
      </c>
      <c r="AZ111" s="26">
        <v>1</v>
      </c>
      <c r="BA111" s="26">
        <v>0</v>
      </c>
      <c r="BB111" s="26">
        <v>0</v>
      </c>
      <c r="BC111" s="26">
        <v>0</v>
      </c>
      <c r="BD111" s="26">
        <v>0</v>
      </c>
      <c r="BE111" s="26">
        <v>30</v>
      </c>
      <c r="BF111" s="26"/>
      <c r="BG111" s="26">
        <v>0</v>
      </c>
      <c r="BH111" s="26">
        <f t="shared" si="5"/>
        <v>0</v>
      </c>
      <c r="BI111" s="26">
        <v>1</v>
      </c>
      <c r="BK111" s="30" t="s">
        <v>414</v>
      </c>
      <c r="BL111" s="30" t="s">
        <v>415</v>
      </c>
      <c r="BM111" s="30"/>
      <c r="BN111" s="30"/>
      <c r="BO111" s="30"/>
      <c r="BP111" s="26">
        <v>4</v>
      </c>
      <c r="BQ111" s="28">
        <v>0</v>
      </c>
    </row>
    <row r="112" spans="1:69" ht="17.25">
      <c r="A112" s="26">
        <v>1300606</v>
      </c>
      <c r="B112" s="26" t="str">
        <f t="shared" si="4"/>
        <v>cfg_item_name_1300606</v>
      </c>
      <c r="C112" s="27" t="s">
        <v>416</v>
      </c>
      <c r="E112" s="26">
        <v>2</v>
      </c>
      <c r="F112" s="26">
        <v>0</v>
      </c>
      <c r="G112" s="26">
        <v>0</v>
      </c>
      <c r="I112" s="26">
        <v>0</v>
      </c>
      <c r="L112" s="26">
        <v>0</v>
      </c>
      <c r="M112" s="26">
        <v>0</v>
      </c>
      <c r="N112" s="26"/>
      <c r="P112" s="26">
        <v>0.4</v>
      </c>
      <c r="Q112" s="26">
        <v>15</v>
      </c>
      <c r="R112" s="26">
        <v>2</v>
      </c>
      <c r="S112" s="26">
        <v>1</v>
      </c>
      <c r="T112" s="26">
        <v>2</v>
      </c>
      <c r="U112" s="26">
        <v>201</v>
      </c>
      <c r="V112" s="26">
        <v>0</v>
      </c>
      <c r="W112" s="26">
        <v>100</v>
      </c>
      <c r="X112" s="26">
        <v>0</v>
      </c>
      <c r="Y112" s="26" t="str">
        <f t="shared" si="3"/>
        <v>cfg_itemdes_1300606</v>
      </c>
      <c r="AB112" s="26">
        <v>1</v>
      </c>
      <c r="AC112" s="26">
        <v>0</v>
      </c>
      <c r="AD112" s="26">
        <v>0</v>
      </c>
      <c r="AE112" s="26">
        <v>0</v>
      </c>
      <c r="AF112" s="26" t="s">
        <v>200</v>
      </c>
      <c r="AG112" s="26">
        <v>0</v>
      </c>
      <c r="AH112" s="26">
        <v>0</v>
      </c>
      <c r="AI112" s="26">
        <v>0</v>
      </c>
      <c r="AJ112" s="26">
        <v>0</v>
      </c>
      <c r="AK112" s="26">
        <v>0</v>
      </c>
      <c r="AL112" s="26">
        <v>0</v>
      </c>
      <c r="AM112" s="26">
        <v>0</v>
      </c>
      <c r="AN112" s="26">
        <v>0</v>
      </c>
      <c r="AO112" s="26">
        <v>0</v>
      </c>
      <c r="AP112" s="26">
        <v>0</v>
      </c>
      <c r="AQ112" s="26">
        <v>0</v>
      </c>
      <c r="AR112" s="26">
        <v>1</v>
      </c>
      <c r="AS112" s="26">
        <v>1</v>
      </c>
      <c r="AT112" s="26">
        <v>0</v>
      </c>
      <c r="AU112" s="26">
        <v>0</v>
      </c>
      <c r="AV112" s="26">
        <v>0</v>
      </c>
      <c r="AW112" s="26">
        <v>0</v>
      </c>
      <c r="AX112" s="26">
        <v>2</v>
      </c>
      <c r="AY112" s="26">
        <v>1</v>
      </c>
      <c r="AZ112" s="26">
        <v>1</v>
      </c>
      <c r="BA112" s="26">
        <v>0</v>
      </c>
      <c r="BB112" s="26">
        <v>0</v>
      </c>
      <c r="BC112" s="26">
        <v>0</v>
      </c>
      <c r="BD112" s="26">
        <v>0</v>
      </c>
      <c r="BE112" s="26">
        <v>30</v>
      </c>
      <c r="BF112" s="26" t="s">
        <v>417</v>
      </c>
      <c r="BG112" s="26">
        <v>0</v>
      </c>
      <c r="BH112" s="26">
        <f t="shared" si="5"/>
        <v>0</v>
      </c>
      <c r="BI112" s="26">
        <v>1</v>
      </c>
      <c r="BK112" s="30" t="s">
        <v>418</v>
      </c>
      <c r="BL112" s="30" t="s">
        <v>419</v>
      </c>
      <c r="BM112" s="30"/>
      <c r="BN112" s="30"/>
      <c r="BO112" s="30"/>
      <c r="BP112" s="26">
        <v>1</v>
      </c>
      <c r="BQ112" s="28">
        <v>0</v>
      </c>
    </row>
    <row r="113" spans="1:69" ht="17.25">
      <c r="A113" s="26">
        <v>1300701</v>
      </c>
      <c r="B113" s="26" t="str">
        <f t="shared" si="4"/>
        <v>cfg_item_name_1300701</v>
      </c>
      <c r="C113" s="27" t="s">
        <v>420</v>
      </c>
      <c r="E113" s="26">
        <v>2</v>
      </c>
      <c r="F113" s="26">
        <v>0</v>
      </c>
      <c r="G113" s="26">
        <v>0</v>
      </c>
      <c r="I113" s="26">
        <v>0</v>
      </c>
      <c r="L113" s="26">
        <v>0</v>
      </c>
      <c r="M113" s="26">
        <v>0</v>
      </c>
      <c r="N113" s="26"/>
      <c r="P113" s="26">
        <v>0.4</v>
      </c>
      <c r="Q113" s="26">
        <v>15</v>
      </c>
      <c r="R113" s="26">
        <v>2</v>
      </c>
      <c r="S113" s="26">
        <v>1</v>
      </c>
      <c r="T113" s="26">
        <v>2</v>
      </c>
      <c r="U113" s="26">
        <v>202</v>
      </c>
      <c r="V113" s="26">
        <v>0</v>
      </c>
      <c r="W113" s="26">
        <v>100</v>
      </c>
      <c r="X113" s="26">
        <v>0</v>
      </c>
      <c r="Y113" s="26" t="str">
        <f t="shared" si="3"/>
        <v>cfg_itemdes_1300701</v>
      </c>
      <c r="AB113" s="26">
        <v>1</v>
      </c>
      <c r="AC113" s="26">
        <v>0</v>
      </c>
      <c r="AD113" s="26">
        <v>0</v>
      </c>
      <c r="AE113" s="26">
        <v>0</v>
      </c>
      <c r="AF113" s="26" t="s">
        <v>200</v>
      </c>
      <c r="AG113" s="26">
        <v>0</v>
      </c>
      <c r="AH113" s="26">
        <v>0</v>
      </c>
      <c r="AI113" s="26">
        <v>0</v>
      </c>
      <c r="AJ113" s="26">
        <v>0</v>
      </c>
      <c r="AK113" s="26">
        <v>0</v>
      </c>
      <c r="AL113" s="26">
        <v>0</v>
      </c>
      <c r="AM113" s="26">
        <v>0</v>
      </c>
      <c r="AN113" s="26">
        <v>0</v>
      </c>
      <c r="AO113" s="26">
        <v>0</v>
      </c>
      <c r="AP113" s="26">
        <v>0</v>
      </c>
      <c r="AQ113" s="26">
        <v>0</v>
      </c>
      <c r="AR113" s="26">
        <v>1</v>
      </c>
      <c r="AS113" s="26">
        <v>1</v>
      </c>
      <c r="AT113" s="26">
        <v>0</v>
      </c>
      <c r="AU113" s="26">
        <v>0</v>
      </c>
      <c r="AV113" s="26">
        <v>0</v>
      </c>
      <c r="AW113" s="26">
        <v>0</v>
      </c>
      <c r="AX113" s="26">
        <v>2</v>
      </c>
      <c r="AY113" s="26">
        <v>1</v>
      </c>
      <c r="AZ113" s="26">
        <v>1</v>
      </c>
      <c r="BA113" s="26">
        <v>0</v>
      </c>
      <c r="BB113" s="26">
        <v>0</v>
      </c>
      <c r="BC113" s="26">
        <v>0</v>
      </c>
      <c r="BD113" s="26">
        <v>0</v>
      </c>
      <c r="BE113" s="26">
        <v>30</v>
      </c>
      <c r="BF113" s="26" t="s">
        <v>421</v>
      </c>
      <c r="BG113" s="26">
        <v>0</v>
      </c>
      <c r="BH113" s="26">
        <f t="shared" si="5"/>
        <v>0</v>
      </c>
      <c r="BI113" s="26">
        <v>1</v>
      </c>
      <c r="BK113" s="30" t="s">
        <v>422</v>
      </c>
      <c r="BL113" s="30" t="s">
        <v>423</v>
      </c>
      <c r="BM113" s="30"/>
      <c r="BN113" s="30"/>
      <c r="BO113" s="30"/>
      <c r="BP113" s="26">
        <v>9</v>
      </c>
      <c r="BQ113" s="28">
        <v>0</v>
      </c>
    </row>
    <row r="114" spans="1:69" ht="17.25">
      <c r="A114" s="26">
        <v>1300702</v>
      </c>
      <c r="B114" s="26" t="str">
        <f t="shared" si="4"/>
        <v>cfg_item_name_1300702</v>
      </c>
      <c r="C114" s="27" t="s">
        <v>424</v>
      </c>
      <c r="E114" s="26">
        <v>2</v>
      </c>
      <c r="F114" s="26">
        <v>0</v>
      </c>
      <c r="G114" s="26">
        <v>0</v>
      </c>
      <c r="I114" s="26">
        <v>0</v>
      </c>
      <c r="L114" s="26">
        <v>0</v>
      </c>
      <c r="M114" s="26">
        <v>0</v>
      </c>
      <c r="N114" s="26"/>
      <c r="P114" s="26">
        <v>0.4</v>
      </c>
      <c r="Q114" s="26">
        <v>15</v>
      </c>
      <c r="R114" s="26">
        <v>2</v>
      </c>
      <c r="S114" s="26">
        <v>1</v>
      </c>
      <c r="T114" s="26">
        <v>2</v>
      </c>
      <c r="U114" s="26">
        <v>202</v>
      </c>
      <c r="V114" s="26">
        <v>0</v>
      </c>
      <c r="W114" s="26">
        <v>100</v>
      </c>
      <c r="X114" s="26">
        <v>0</v>
      </c>
      <c r="Y114" s="26" t="str">
        <f t="shared" si="3"/>
        <v>cfg_itemdes_1300702</v>
      </c>
      <c r="AB114" s="26">
        <v>1</v>
      </c>
      <c r="AC114" s="26">
        <v>0</v>
      </c>
      <c r="AD114" s="26">
        <v>0</v>
      </c>
      <c r="AE114" s="26">
        <v>0</v>
      </c>
      <c r="AF114" s="26" t="s">
        <v>200</v>
      </c>
      <c r="AG114" s="26">
        <v>0</v>
      </c>
      <c r="AH114" s="26">
        <v>0</v>
      </c>
      <c r="AI114" s="26">
        <v>0</v>
      </c>
      <c r="AJ114" s="26">
        <v>0</v>
      </c>
      <c r="AK114" s="26">
        <v>0</v>
      </c>
      <c r="AL114" s="26">
        <v>0</v>
      </c>
      <c r="AM114" s="26">
        <v>0</v>
      </c>
      <c r="AN114" s="26">
        <v>0</v>
      </c>
      <c r="AO114" s="26">
        <v>0</v>
      </c>
      <c r="AP114" s="26">
        <v>0</v>
      </c>
      <c r="AQ114" s="26">
        <v>0</v>
      </c>
      <c r="AR114" s="26">
        <v>1</v>
      </c>
      <c r="AS114" s="26">
        <v>1</v>
      </c>
      <c r="AT114" s="26">
        <v>0</v>
      </c>
      <c r="AU114" s="26">
        <v>0</v>
      </c>
      <c r="AV114" s="26">
        <v>0</v>
      </c>
      <c r="AW114" s="26">
        <v>0</v>
      </c>
      <c r="AX114" s="26">
        <v>2</v>
      </c>
      <c r="AY114" s="26">
        <v>1</v>
      </c>
      <c r="AZ114" s="26">
        <v>1</v>
      </c>
      <c r="BA114" s="26">
        <v>0</v>
      </c>
      <c r="BB114" s="26">
        <v>0</v>
      </c>
      <c r="BC114" s="26">
        <v>0</v>
      </c>
      <c r="BD114" s="26">
        <v>0</v>
      </c>
      <c r="BE114" s="26">
        <v>30</v>
      </c>
      <c r="BF114" s="26" t="s">
        <v>425</v>
      </c>
      <c r="BG114" s="26">
        <v>0</v>
      </c>
      <c r="BH114" s="26">
        <f t="shared" si="5"/>
        <v>0</v>
      </c>
      <c r="BI114" s="26">
        <v>1</v>
      </c>
      <c r="BK114" s="30" t="s">
        <v>426</v>
      </c>
      <c r="BL114" s="30" t="s">
        <v>427</v>
      </c>
      <c r="BM114" s="30"/>
      <c r="BN114" s="30"/>
      <c r="BO114" s="30"/>
      <c r="BP114" s="26">
        <v>3</v>
      </c>
      <c r="BQ114" s="28">
        <v>0</v>
      </c>
    </row>
    <row r="115" spans="1:69" ht="17.25">
      <c r="A115" s="26">
        <v>1300703</v>
      </c>
      <c r="B115" s="26" t="str">
        <f t="shared" si="4"/>
        <v>cfg_item_name_1300703</v>
      </c>
      <c r="C115" s="27" t="s">
        <v>428</v>
      </c>
      <c r="E115" s="26">
        <v>2</v>
      </c>
      <c r="F115" s="26">
        <v>0</v>
      </c>
      <c r="G115" s="26">
        <v>0</v>
      </c>
      <c r="I115" s="26">
        <v>0</v>
      </c>
      <c r="L115" s="26">
        <v>0</v>
      </c>
      <c r="M115" s="26">
        <v>0</v>
      </c>
      <c r="N115" s="26"/>
      <c r="P115" s="26">
        <v>0.4</v>
      </c>
      <c r="Q115" s="26">
        <v>20</v>
      </c>
      <c r="R115" s="26">
        <v>2</v>
      </c>
      <c r="S115" s="26">
        <v>1</v>
      </c>
      <c r="T115" s="26">
        <v>2</v>
      </c>
      <c r="U115" s="26">
        <v>201</v>
      </c>
      <c r="V115" s="26">
        <v>0</v>
      </c>
      <c r="W115" s="26">
        <v>100</v>
      </c>
      <c r="X115" s="26">
        <v>0</v>
      </c>
      <c r="Y115" s="26" t="str">
        <f t="shared" si="3"/>
        <v>cfg_itemdes_1300703</v>
      </c>
      <c r="AB115" s="26">
        <v>1</v>
      </c>
      <c r="AC115" s="26">
        <v>0</v>
      </c>
      <c r="AD115" s="26">
        <v>0</v>
      </c>
      <c r="AE115" s="26">
        <v>0</v>
      </c>
      <c r="AF115" s="26" t="s">
        <v>200</v>
      </c>
      <c r="AG115" s="26">
        <v>0</v>
      </c>
      <c r="AH115" s="26">
        <v>0</v>
      </c>
      <c r="AI115" s="26">
        <v>0</v>
      </c>
      <c r="AJ115" s="26">
        <v>0</v>
      </c>
      <c r="AK115" s="26">
        <v>0</v>
      </c>
      <c r="AL115" s="26">
        <v>0</v>
      </c>
      <c r="AM115" s="26">
        <v>0</v>
      </c>
      <c r="AN115" s="26">
        <v>0</v>
      </c>
      <c r="AO115" s="26">
        <v>0</v>
      </c>
      <c r="AP115" s="26">
        <v>0</v>
      </c>
      <c r="AQ115" s="26">
        <v>0</v>
      </c>
      <c r="AR115" s="26">
        <v>1</v>
      </c>
      <c r="AS115" s="26">
        <v>1</v>
      </c>
      <c r="AT115" s="26">
        <v>0</v>
      </c>
      <c r="AU115" s="26">
        <v>0</v>
      </c>
      <c r="AV115" s="26">
        <v>0</v>
      </c>
      <c r="AW115" s="26">
        <v>0</v>
      </c>
      <c r="AX115" s="26">
        <v>2</v>
      </c>
      <c r="AY115" s="26">
        <v>1</v>
      </c>
      <c r="AZ115" s="26">
        <v>1</v>
      </c>
      <c r="BA115" s="26">
        <v>0</v>
      </c>
      <c r="BB115" s="26">
        <v>0</v>
      </c>
      <c r="BC115" s="26">
        <v>0</v>
      </c>
      <c r="BD115" s="26">
        <v>0</v>
      </c>
      <c r="BE115" s="26">
        <v>30</v>
      </c>
      <c r="BF115" s="26" t="s">
        <v>429</v>
      </c>
      <c r="BG115" s="26">
        <v>0</v>
      </c>
      <c r="BH115" s="26">
        <f t="shared" si="5"/>
        <v>0</v>
      </c>
      <c r="BI115" s="26">
        <v>1</v>
      </c>
      <c r="BK115" s="30" t="s">
        <v>430</v>
      </c>
      <c r="BL115" s="30" t="s">
        <v>431</v>
      </c>
      <c r="BM115" s="30"/>
      <c r="BN115" s="30"/>
      <c r="BO115" s="30"/>
      <c r="BP115" s="26">
        <v>2</v>
      </c>
      <c r="BQ115" s="28">
        <v>0</v>
      </c>
    </row>
    <row r="116" spans="1:69" ht="17.25">
      <c r="A116" s="26">
        <v>1300704</v>
      </c>
      <c r="B116" s="26" t="str">
        <f t="shared" si="4"/>
        <v>cfg_item_name_1300704</v>
      </c>
      <c r="C116" s="27" t="s">
        <v>432</v>
      </c>
      <c r="E116" s="26">
        <v>2</v>
      </c>
      <c r="F116" s="26">
        <v>0</v>
      </c>
      <c r="G116" s="26">
        <v>0</v>
      </c>
      <c r="I116" s="26">
        <v>0</v>
      </c>
      <c r="L116" s="26">
        <v>0</v>
      </c>
      <c r="M116" s="26">
        <v>0</v>
      </c>
      <c r="N116" s="26"/>
      <c r="P116" s="26">
        <v>0.4</v>
      </c>
      <c r="Q116" s="26">
        <v>15</v>
      </c>
      <c r="R116" s="26">
        <v>2</v>
      </c>
      <c r="S116" s="26">
        <v>1</v>
      </c>
      <c r="T116" s="26">
        <v>2</v>
      </c>
      <c r="U116" s="26">
        <v>202</v>
      </c>
      <c r="V116" s="26">
        <v>0</v>
      </c>
      <c r="W116" s="26">
        <v>100</v>
      </c>
      <c r="X116" s="26">
        <v>0</v>
      </c>
      <c r="Y116" s="26" t="str">
        <f t="shared" si="3"/>
        <v>cfg_itemdes_1300704</v>
      </c>
      <c r="AB116" s="26">
        <v>1</v>
      </c>
      <c r="AC116" s="26">
        <v>0</v>
      </c>
      <c r="AD116" s="26">
        <v>0</v>
      </c>
      <c r="AE116" s="26">
        <v>0</v>
      </c>
      <c r="AF116" s="26" t="s">
        <v>200</v>
      </c>
      <c r="AG116" s="26">
        <v>0</v>
      </c>
      <c r="AH116" s="26">
        <v>0</v>
      </c>
      <c r="AI116" s="26">
        <v>0</v>
      </c>
      <c r="AJ116" s="26">
        <v>0</v>
      </c>
      <c r="AK116" s="26">
        <v>0</v>
      </c>
      <c r="AL116" s="26">
        <v>0</v>
      </c>
      <c r="AM116" s="26">
        <v>0</v>
      </c>
      <c r="AN116" s="26">
        <v>0</v>
      </c>
      <c r="AO116" s="26">
        <v>0</v>
      </c>
      <c r="AP116" s="26">
        <v>0</v>
      </c>
      <c r="AQ116" s="26">
        <v>0</v>
      </c>
      <c r="AR116" s="26">
        <v>1</v>
      </c>
      <c r="AS116" s="26">
        <v>1</v>
      </c>
      <c r="AT116" s="26">
        <v>0</v>
      </c>
      <c r="AU116" s="26">
        <v>0</v>
      </c>
      <c r="AV116" s="26">
        <v>0</v>
      </c>
      <c r="AW116" s="26">
        <v>0</v>
      </c>
      <c r="AX116" s="26">
        <v>2</v>
      </c>
      <c r="AY116" s="26">
        <v>1</v>
      </c>
      <c r="AZ116" s="26">
        <v>1</v>
      </c>
      <c r="BA116" s="26">
        <v>0</v>
      </c>
      <c r="BB116" s="26">
        <v>0</v>
      </c>
      <c r="BC116" s="26">
        <v>0</v>
      </c>
      <c r="BD116" s="26">
        <v>0</v>
      </c>
      <c r="BE116" s="26">
        <v>30</v>
      </c>
      <c r="BF116" s="26" t="s">
        <v>433</v>
      </c>
      <c r="BG116" s="26">
        <v>0</v>
      </c>
      <c r="BH116" s="26">
        <f t="shared" si="5"/>
        <v>0</v>
      </c>
      <c r="BI116" s="26">
        <v>1</v>
      </c>
      <c r="BK116" s="30" t="s">
        <v>434</v>
      </c>
      <c r="BL116" s="30" t="s">
        <v>435</v>
      </c>
      <c r="BM116" s="30"/>
      <c r="BN116" s="30"/>
      <c r="BO116" s="30"/>
      <c r="BP116" s="26">
        <v>3</v>
      </c>
      <c r="BQ116" s="28">
        <v>0</v>
      </c>
    </row>
    <row r="117" spans="1:69" ht="17.25">
      <c r="A117" s="26">
        <v>1300705</v>
      </c>
      <c r="B117" s="26" t="str">
        <f t="shared" si="4"/>
        <v>cfg_item_name_1300705</v>
      </c>
      <c r="C117" s="27" t="s">
        <v>436</v>
      </c>
      <c r="E117" s="26">
        <v>2</v>
      </c>
      <c r="F117" s="26">
        <v>0</v>
      </c>
      <c r="G117" s="26">
        <v>0</v>
      </c>
      <c r="I117" s="26">
        <v>0</v>
      </c>
      <c r="L117" s="26">
        <v>0</v>
      </c>
      <c r="M117" s="26">
        <v>0</v>
      </c>
      <c r="N117" s="26"/>
      <c r="P117" s="26">
        <v>0.4</v>
      </c>
      <c r="Q117" s="26">
        <v>15</v>
      </c>
      <c r="R117" s="26">
        <v>2</v>
      </c>
      <c r="S117" s="26">
        <v>1</v>
      </c>
      <c r="T117" s="26">
        <v>2</v>
      </c>
      <c r="U117" s="26">
        <v>203</v>
      </c>
      <c r="V117" s="26">
        <v>0</v>
      </c>
      <c r="W117" s="26">
        <v>100</v>
      </c>
      <c r="X117" s="26">
        <v>0</v>
      </c>
      <c r="Y117" s="26" t="str">
        <f t="shared" si="3"/>
        <v>cfg_itemdes_1300705</v>
      </c>
      <c r="AB117" s="26">
        <v>1</v>
      </c>
      <c r="AC117" s="26">
        <v>0</v>
      </c>
      <c r="AD117" s="26">
        <v>0</v>
      </c>
      <c r="AE117" s="26">
        <v>0</v>
      </c>
      <c r="AF117" s="26" t="s">
        <v>200</v>
      </c>
      <c r="AG117" s="26">
        <v>0</v>
      </c>
      <c r="AH117" s="26">
        <v>0</v>
      </c>
      <c r="AI117" s="26">
        <v>0</v>
      </c>
      <c r="AJ117" s="26">
        <v>0</v>
      </c>
      <c r="AK117" s="26">
        <v>0</v>
      </c>
      <c r="AL117" s="26">
        <v>0</v>
      </c>
      <c r="AM117" s="26">
        <v>0</v>
      </c>
      <c r="AN117" s="26">
        <v>0</v>
      </c>
      <c r="AO117" s="26">
        <v>0</v>
      </c>
      <c r="AP117" s="26">
        <v>0</v>
      </c>
      <c r="AQ117" s="26">
        <v>0</v>
      </c>
      <c r="AR117" s="26">
        <v>1</v>
      </c>
      <c r="AS117" s="26">
        <v>1</v>
      </c>
      <c r="AT117" s="26">
        <v>0</v>
      </c>
      <c r="AU117" s="26">
        <v>0</v>
      </c>
      <c r="AV117" s="26">
        <v>0</v>
      </c>
      <c r="AW117" s="26">
        <v>0</v>
      </c>
      <c r="AX117" s="26">
        <v>2</v>
      </c>
      <c r="AY117" s="26">
        <v>1</v>
      </c>
      <c r="AZ117" s="26">
        <v>1</v>
      </c>
      <c r="BA117" s="26">
        <v>0</v>
      </c>
      <c r="BB117" s="26">
        <v>0</v>
      </c>
      <c r="BC117" s="26">
        <v>0</v>
      </c>
      <c r="BD117" s="26">
        <v>0</v>
      </c>
      <c r="BE117" s="26">
        <v>30</v>
      </c>
      <c r="BF117" s="26" t="s">
        <v>437</v>
      </c>
      <c r="BG117" s="26">
        <v>0</v>
      </c>
      <c r="BH117" s="26">
        <f t="shared" si="5"/>
        <v>0</v>
      </c>
      <c r="BI117" s="26">
        <v>1</v>
      </c>
      <c r="BK117" s="30" t="s">
        <v>438</v>
      </c>
      <c r="BL117" s="30" t="s">
        <v>439</v>
      </c>
      <c r="BM117" s="30"/>
      <c r="BN117" s="30"/>
      <c r="BO117" s="30"/>
      <c r="BP117" s="26">
        <v>7</v>
      </c>
      <c r="BQ117" s="28">
        <v>0</v>
      </c>
    </row>
    <row r="118" spans="1:69" ht="17.25">
      <c r="A118" s="26">
        <v>1300706</v>
      </c>
      <c r="B118" s="26" t="str">
        <f t="shared" si="4"/>
        <v>cfg_item_name_1300706</v>
      </c>
      <c r="C118" s="27" t="s">
        <v>440</v>
      </c>
      <c r="E118" s="26">
        <v>3</v>
      </c>
      <c r="F118" s="26">
        <v>0</v>
      </c>
      <c r="G118" s="26">
        <v>0</v>
      </c>
      <c r="I118" s="26">
        <v>0</v>
      </c>
      <c r="L118" s="26">
        <v>0</v>
      </c>
      <c r="M118" s="26">
        <v>0</v>
      </c>
      <c r="N118" s="26"/>
      <c r="P118" s="26">
        <v>0.4</v>
      </c>
      <c r="Q118" s="26">
        <v>1</v>
      </c>
      <c r="R118" s="26">
        <v>2</v>
      </c>
      <c r="S118" s="26">
        <v>1</v>
      </c>
      <c r="T118" s="26">
        <v>2</v>
      </c>
      <c r="U118" s="26">
        <v>201</v>
      </c>
      <c r="V118" s="26">
        <v>0</v>
      </c>
      <c r="W118" s="26">
        <v>100</v>
      </c>
      <c r="X118" s="26">
        <v>0</v>
      </c>
      <c r="Y118" s="26" t="str">
        <f t="shared" si="3"/>
        <v>cfg_itemdes_1300706</v>
      </c>
      <c r="AB118" s="26">
        <v>1</v>
      </c>
      <c r="AC118" s="26">
        <v>0</v>
      </c>
      <c r="AD118" s="26">
        <v>0</v>
      </c>
      <c r="AE118" s="26">
        <v>0</v>
      </c>
      <c r="AF118" s="26" t="s">
        <v>200</v>
      </c>
      <c r="AG118" s="26">
        <v>0</v>
      </c>
      <c r="AH118" s="26">
        <v>0</v>
      </c>
      <c r="AI118" s="26">
        <v>0</v>
      </c>
      <c r="AJ118" s="26">
        <v>0</v>
      </c>
      <c r="AK118" s="26">
        <v>0</v>
      </c>
      <c r="AL118" s="26">
        <v>0</v>
      </c>
      <c r="AM118" s="26">
        <v>0</v>
      </c>
      <c r="AN118" s="26">
        <v>0</v>
      </c>
      <c r="AO118" s="26">
        <v>0</v>
      </c>
      <c r="AP118" s="26">
        <v>0</v>
      </c>
      <c r="AQ118" s="26">
        <v>0</v>
      </c>
      <c r="AR118" s="26">
        <v>1</v>
      </c>
      <c r="AS118" s="26">
        <v>1</v>
      </c>
      <c r="AT118" s="26">
        <v>0</v>
      </c>
      <c r="AU118" s="26">
        <v>0</v>
      </c>
      <c r="AV118" s="26">
        <v>0</v>
      </c>
      <c r="AW118" s="26">
        <v>0</v>
      </c>
      <c r="AX118" s="26">
        <v>2</v>
      </c>
      <c r="AY118" s="26">
        <v>1</v>
      </c>
      <c r="AZ118" s="26">
        <v>1</v>
      </c>
      <c r="BA118" s="26">
        <v>0</v>
      </c>
      <c r="BB118" s="26">
        <v>0</v>
      </c>
      <c r="BC118" s="26">
        <v>0</v>
      </c>
      <c r="BD118" s="26">
        <v>0</v>
      </c>
      <c r="BE118" s="26">
        <v>20</v>
      </c>
      <c r="BF118" s="26" t="s">
        <v>441</v>
      </c>
      <c r="BG118" s="26">
        <v>0</v>
      </c>
      <c r="BH118" s="26">
        <f t="shared" si="5"/>
        <v>0</v>
      </c>
      <c r="BI118" s="26">
        <v>1</v>
      </c>
      <c r="BK118" s="30" t="s">
        <v>442</v>
      </c>
      <c r="BL118" s="30" t="s">
        <v>443</v>
      </c>
      <c r="BM118" s="30"/>
      <c r="BN118" s="30"/>
      <c r="BO118" s="30"/>
      <c r="BP118" s="26">
        <v>1</v>
      </c>
      <c r="BQ118" s="28">
        <v>0</v>
      </c>
    </row>
    <row r="119" spans="1:69" ht="17.25">
      <c r="A119" s="26">
        <v>1300707</v>
      </c>
      <c r="B119" s="26" t="str">
        <f t="shared" si="4"/>
        <v>cfg_item_name_1300707</v>
      </c>
      <c r="C119" s="27" t="s">
        <v>444</v>
      </c>
      <c r="E119" s="26">
        <v>3</v>
      </c>
      <c r="F119" s="26">
        <v>0</v>
      </c>
      <c r="G119" s="26">
        <v>0</v>
      </c>
      <c r="I119" s="26">
        <v>0</v>
      </c>
      <c r="L119" s="26">
        <v>0</v>
      </c>
      <c r="M119" s="26">
        <v>0</v>
      </c>
      <c r="N119" s="26"/>
      <c r="P119" s="26">
        <v>0.4</v>
      </c>
      <c r="Q119" s="26">
        <v>20</v>
      </c>
      <c r="R119" s="26">
        <v>2</v>
      </c>
      <c r="S119" s="26">
        <v>1</v>
      </c>
      <c r="T119" s="26">
        <v>2</v>
      </c>
      <c r="U119" s="26">
        <v>701</v>
      </c>
      <c r="V119" s="26">
        <v>0</v>
      </c>
      <c r="W119" s="26">
        <v>100</v>
      </c>
      <c r="X119" s="26">
        <v>0</v>
      </c>
      <c r="Y119" s="26" t="str">
        <f t="shared" si="3"/>
        <v>cfg_itemdes_1300707</v>
      </c>
      <c r="AB119" s="26">
        <v>1</v>
      </c>
      <c r="AC119" s="26">
        <v>0</v>
      </c>
      <c r="AD119" s="26">
        <v>0</v>
      </c>
      <c r="AE119" s="26">
        <v>0</v>
      </c>
      <c r="AF119" s="26" t="s">
        <v>200</v>
      </c>
      <c r="AG119" s="26">
        <v>0</v>
      </c>
      <c r="AH119" s="26">
        <v>0</v>
      </c>
      <c r="AI119" s="26">
        <v>0</v>
      </c>
      <c r="AJ119" s="26">
        <v>0</v>
      </c>
      <c r="AK119" s="26">
        <v>0</v>
      </c>
      <c r="AL119" s="26">
        <v>0</v>
      </c>
      <c r="AM119" s="26">
        <v>0</v>
      </c>
      <c r="AN119" s="26">
        <v>0</v>
      </c>
      <c r="AO119" s="26">
        <v>0</v>
      </c>
      <c r="AP119" s="26">
        <v>0</v>
      </c>
      <c r="AQ119" s="26">
        <v>0</v>
      </c>
      <c r="AR119" s="26">
        <v>1</v>
      </c>
      <c r="AS119" s="26">
        <v>1</v>
      </c>
      <c r="AT119" s="26">
        <v>0</v>
      </c>
      <c r="AU119" s="26">
        <v>0</v>
      </c>
      <c r="AV119" s="26">
        <v>0</v>
      </c>
      <c r="AW119" s="26">
        <v>0</v>
      </c>
      <c r="AX119" s="26">
        <v>2</v>
      </c>
      <c r="AY119" s="26">
        <v>1</v>
      </c>
      <c r="AZ119" s="26">
        <v>1</v>
      </c>
      <c r="BA119" s="26">
        <v>0</v>
      </c>
      <c r="BB119" s="26">
        <v>0</v>
      </c>
      <c r="BC119" s="26">
        <v>0</v>
      </c>
      <c r="BD119" s="26">
        <v>0</v>
      </c>
      <c r="BE119" s="26">
        <v>20</v>
      </c>
      <c r="BF119" s="26" t="s">
        <v>445</v>
      </c>
      <c r="BG119" s="26">
        <v>0</v>
      </c>
      <c r="BH119" s="26">
        <f t="shared" si="5"/>
        <v>0</v>
      </c>
      <c r="BI119" s="26">
        <v>1</v>
      </c>
      <c r="BK119" s="30" t="s">
        <v>446</v>
      </c>
      <c r="BL119" s="30" t="s">
        <v>447</v>
      </c>
      <c r="BM119" s="30"/>
      <c r="BN119" s="30"/>
      <c r="BO119" s="30"/>
      <c r="BP119" s="26">
        <v>106</v>
      </c>
      <c r="BQ119" s="28">
        <v>0</v>
      </c>
    </row>
    <row r="120" spans="1:69" ht="17.25">
      <c r="A120" s="26">
        <v>1300708</v>
      </c>
      <c r="B120" s="26" t="str">
        <f t="shared" si="4"/>
        <v>cfg_item_name_1300708</v>
      </c>
      <c r="C120" s="27" t="s">
        <v>448</v>
      </c>
      <c r="E120" s="26">
        <v>3</v>
      </c>
      <c r="F120" s="26">
        <v>0</v>
      </c>
      <c r="G120" s="26">
        <v>0</v>
      </c>
      <c r="I120" s="26">
        <v>0</v>
      </c>
      <c r="L120" s="26">
        <v>0</v>
      </c>
      <c r="M120" s="26">
        <v>0</v>
      </c>
      <c r="N120" s="26"/>
      <c r="P120" s="26">
        <v>0.4</v>
      </c>
      <c r="Q120" s="26">
        <v>27</v>
      </c>
      <c r="R120" s="26">
        <v>2</v>
      </c>
      <c r="S120" s="26">
        <v>1</v>
      </c>
      <c r="T120" s="26">
        <v>2</v>
      </c>
      <c r="U120" s="26">
        <v>203</v>
      </c>
      <c r="V120" s="26">
        <v>0</v>
      </c>
      <c r="W120" s="26">
        <v>100</v>
      </c>
      <c r="X120" s="26">
        <v>0</v>
      </c>
      <c r="Y120" s="26" t="str">
        <f t="shared" ref="Y120:Y183" si="6">"cfg_itemdes_"&amp;A120</f>
        <v>cfg_itemdes_1300708</v>
      </c>
      <c r="AB120" s="26">
        <v>1</v>
      </c>
      <c r="AC120" s="26">
        <v>0</v>
      </c>
      <c r="AD120" s="26">
        <v>0</v>
      </c>
      <c r="AE120" s="26">
        <v>0</v>
      </c>
      <c r="AF120" s="26" t="s">
        <v>200</v>
      </c>
      <c r="AG120" s="26">
        <v>0</v>
      </c>
      <c r="AH120" s="26">
        <v>0</v>
      </c>
      <c r="AI120" s="26">
        <v>0</v>
      </c>
      <c r="AJ120" s="26">
        <v>0</v>
      </c>
      <c r="AK120" s="26">
        <v>0</v>
      </c>
      <c r="AL120" s="26">
        <v>0</v>
      </c>
      <c r="AM120" s="26">
        <v>0</v>
      </c>
      <c r="AN120" s="26">
        <v>0</v>
      </c>
      <c r="AO120" s="26">
        <v>0</v>
      </c>
      <c r="AP120" s="26">
        <v>0</v>
      </c>
      <c r="AQ120" s="26">
        <v>0</v>
      </c>
      <c r="AR120" s="26">
        <v>1</v>
      </c>
      <c r="AS120" s="26">
        <v>1</v>
      </c>
      <c r="AT120" s="26">
        <v>0</v>
      </c>
      <c r="AU120" s="26">
        <v>0</v>
      </c>
      <c r="AV120" s="26">
        <v>0</v>
      </c>
      <c r="AW120" s="26">
        <v>0</v>
      </c>
      <c r="AX120" s="26">
        <v>2</v>
      </c>
      <c r="AY120" s="26">
        <v>1</v>
      </c>
      <c r="AZ120" s="26">
        <v>1</v>
      </c>
      <c r="BA120" s="26">
        <v>0</v>
      </c>
      <c r="BB120" s="26">
        <v>0</v>
      </c>
      <c r="BC120" s="26">
        <v>0</v>
      </c>
      <c r="BD120" s="26">
        <v>0</v>
      </c>
      <c r="BE120" s="26">
        <v>20</v>
      </c>
      <c r="BF120" s="26" t="s">
        <v>449</v>
      </c>
      <c r="BG120" s="26">
        <v>0</v>
      </c>
      <c r="BH120" s="26">
        <f t="shared" si="5"/>
        <v>0</v>
      </c>
      <c r="BI120" s="26">
        <v>1</v>
      </c>
      <c r="BK120" s="30" t="s">
        <v>450</v>
      </c>
      <c r="BL120" s="30" t="s">
        <v>451</v>
      </c>
      <c r="BM120" s="30"/>
      <c r="BN120" s="30"/>
      <c r="BO120" s="30"/>
      <c r="BP120" s="26">
        <v>4</v>
      </c>
      <c r="BQ120" s="28">
        <v>0</v>
      </c>
    </row>
    <row r="121" spans="1:69" ht="17.25">
      <c r="A121" s="26">
        <v>1300709</v>
      </c>
      <c r="B121" s="26" t="str">
        <f t="shared" si="4"/>
        <v>cfg_item_name_1300709</v>
      </c>
      <c r="C121" s="27" t="s">
        <v>452</v>
      </c>
      <c r="E121" s="26">
        <v>3</v>
      </c>
      <c r="F121" s="26">
        <v>0</v>
      </c>
      <c r="G121" s="26">
        <v>0</v>
      </c>
      <c r="I121" s="26">
        <v>0</v>
      </c>
      <c r="L121" s="26">
        <v>0</v>
      </c>
      <c r="M121" s="26">
        <v>0</v>
      </c>
      <c r="N121" s="26"/>
      <c r="P121" s="26">
        <v>0.4</v>
      </c>
      <c r="Q121" s="26">
        <v>23</v>
      </c>
      <c r="R121" s="26">
        <v>2</v>
      </c>
      <c r="S121" s="26">
        <v>1</v>
      </c>
      <c r="T121" s="26">
        <v>2</v>
      </c>
      <c r="U121" s="26">
        <v>201</v>
      </c>
      <c r="V121" s="26">
        <v>0</v>
      </c>
      <c r="W121" s="26">
        <v>100</v>
      </c>
      <c r="X121" s="26">
        <v>0</v>
      </c>
      <c r="Y121" s="26" t="str">
        <f t="shared" si="6"/>
        <v>cfg_itemdes_1300709</v>
      </c>
      <c r="AB121" s="26">
        <v>1</v>
      </c>
      <c r="AC121" s="26">
        <v>0</v>
      </c>
      <c r="AD121" s="26">
        <v>0</v>
      </c>
      <c r="AE121" s="26">
        <v>0</v>
      </c>
      <c r="AF121" s="26" t="s">
        <v>200</v>
      </c>
      <c r="AG121" s="26">
        <v>0</v>
      </c>
      <c r="AH121" s="26">
        <v>0</v>
      </c>
      <c r="AI121" s="26">
        <v>0</v>
      </c>
      <c r="AJ121" s="26">
        <v>0</v>
      </c>
      <c r="AK121" s="26">
        <v>0</v>
      </c>
      <c r="AL121" s="26">
        <v>0</v>
      </c>
      <c r="AM121" s="26">
        <v>0</v>
      </c>
      <c r="AN121" s="26">
        <v>0</v>
      </c>
      <c r="AO121" s="26">
        <v>0</v>
      </c>
      <c r="AP121" s="26">
        <v>0</v>
      </c>
      <c r="AQ121" s="26">
        <v>0</v>
      </c>
      <c r="AR121" s="26">
        <v>1</v>
      </c>
      <c r="AS121" s="26">
        <v>1</v>
      </c>
      <c r="AT121" s="26">
        <v>0</v>
      </c>
      <c r="AU121" s="26">
        <v>0</v>
      </c>
      <c r="AV121" s="26">
        <v>0</v>
      </c>
      <c r="AW121" s="26">
        <v>0</v>
      </c>
      <c r="AX121" s="26">
        <v>2</v>
      </c>
      <c r="AY121" s="26">
        <v>1</v>
      </c>
      <c r="AZ121" s="26">
        <v>1</v>
      </c>
      <c r="BA121" s="26">
        <v>0</v>
      </c>
      <c r="BB121" s="26">
        <v>0</v>
      </c>
      <c r="BC121" s="26">
        <v>0</v>
      </c>
      <c r="BD121" s="26">
        <v>0</v>
      </c>
      <c r="BE121" s="26">
        <v>20</v>
      </c>
      <c r="BF121" s="26" t="s">
        <v>453</v>
      </c>
      <c r="BG121" s="26">
        <v>0</v>
      </c>
      <c r="BH121" s="26">
        <f t="shared" si="5"/>
        <v>0</v>
      </c>
      <c r="BI121" s="26">
        <v>1</v>
      </c>
      <c r="BK121" s="30" t="s">
        <v>454</v>
      </c>
      <c r="BL121" s="30" t="s">
        <v>455</v>
      </c>
      <c r="BM121" s="30"/>
      <c r="BN121" s="30"/>
      <c r="BO121" s="30"/>
      <c r="BP121" s="26">
        <v>5</v>
      </c>
      <c r="BQ121" s="28">
        <v>0</v>
      </c>
    </row>
    <row r="122" spans="1:69" ht="17.25">
      <c r="A122" s="26">
        <v>1300710</v>
      </c>
      <c r="B122" s="26" t="str">
        <f t="shared" ref="B122:B185" si="7">"cfg_item_name_"&amp;A122</f>
        <v>cfg_item_name_1300710</v>
      </c>
      <c r="C122" s="27" t="s">
        <v>456</v>
      </c>
      <c r="E122" s="26">
        <v>3</v>
      </c>
      <c r="F122" s="26">
        <v>0</v>
      </c>
      <c r="G122" s="26">
        <v>0</v>
      </c>
      <c r="I122" s="26">
        <v>0</v>
      </c>
      <c r="L122" s="26">
        <v>0</v>
      </c>
      <c r="M122" s="26">
        <v>0</v>
      </c>
      <c r="N122" s="26"/>
      <c r="P122" s="26">
        <v>0.4</v>
      </c>
      <c r="Q122" s="26">
        <v>25</v>
      </c>
      <c r="R122" s="26">
        <v>2</v>
      </c>
      <c r="S122" s="26">
        <v>1</v>
      </c>
      <c r="T122" s="26">
        <v>2</v>
      </c>
      <c r="U122" s="26">
        <v>201</v>
      </c>
      <c r="V122" s="26">
        <v>0</v>
      </c>
      <c r="W122" s="26">
        <v>100</v>
      </c>
      <c r="X122" s="26">
        <v>0</v>
      </c>
      <c r="Y122" s="26" t="str">
        <f t="shared" si="6"/>
        <v>cfg_itemdes_1300710</v>
      </c>
      <c r="AB122" s="26">
        <v>1</v>
      </c>
      <c r="AC122" s="26">
        <v>0</v>
      </c>
      <c r="AD122" s="26">
        <v>0</v>
      </c>
      <c r="AE122" s="26">
        <v>0</v>
      </c>
      <c r="AF122" s="26" t="s">
        <v>200</v>
      </c>
      <c r="AG122" s="26">
        <v>0</v>
      </c>
      <c r="AH122" s="26">
        <v>0</v>
      </c>
      <c r="AI122" s="26">
        <v>0</v>
      </c>
      <c r="AJ122" s="26">
        <v>0</v>
      </c>
      <c r="AK122" s="26">
        <v>0</v>
      </c>
      <c r="AL122" s="26">
        <v>0</v>
      </c>
      <c r="AM122" s="26">
        <v>0</v>
      </c>
      <c r="AN122" s="26">
        <v>0</v>
      </c>
      <c r="AO122" s="26">
        <v>0</v>
      </c>
      <c r="AP122" s="26">
        <v>0</v>
      </c>
      <c r="AQ122" s="26">
        <v>0</v>
      </c>
      <c r="AR122" s="26">
        <v>1</v>
      </c>
      <c r="AS122" s="26">
        <v>1</v>
      </c>
      <c r="AT122" s="26">
        <v>0</v>
      </c>
      <c r="AU122" s="26">
        <v>0</v>
      </c>
      <c r="AV122" s="26">
        <v>0</v>
      </c>
      <c r="AW122" s="26">
        <v>0</v>
      </c>
      <c r="AX122" s="26">
        <v>2</v>
      </c>
      <c r="AY122" s="26">
        <v>1</v>
      </c>
      <c r="AZ122" s="26">
        <v>1</v>
      </c>
      <c r="BA122" s="26">
        <v>0</v>
      </c>
      <c r="BB122" s="26">
        <v>0</v>
      </c>
      <c r="BC122" s="26">
        <v>0</v>
      </c>
      <c r="BD122" s="26">
        <v>0</v>
      </c>
      <c r="BE122" s="26">
        <v>20</v>
      </c>
      <c r="BF122" s="26"/>
      <c r="BG122" s="26">
        <v>0</v>
      </c>
      <c r="BH122" s="26">
        <f t="shared" si="5"/>
        <v>0</v>
      </c>
      <c r="BI122" s="26">
        <v>1</v>
      </c>
      <c r="BK122" s="30" t="s">
        <v>457</v>
      </c>
      <c r="BL122" s="30" t="s">
        <v>458</v>
      </c>
      <c r="BM122" s="30"/>
      <c r="BN122" s="30"/>
      <c r="BO122" s="30"/>
      <c r="BP122" s="26">
        <v>4</v>
      </c>
      <c r="BQ122" s="28">
        <v>0</v>
      </c>
    </row>
    <row r="123" spans="1:69" ht="17.25">
      <c r="A123" s="26">
        <v>1300711</v>
      </c>
      <c r="B123" s="26" t="str">
        <f t="shared" si="7"/>
        <v>cfg_item_name_1300711</v>
      </c>
      <c r="C123" s="27" t="s">
        <v>459</v>
      </c>
      <c r="E123" s="26">
        <v>3</v>
      </c>
      <c r="F123" s="26">
        <v>0</v>
      </c>
      <c r="G123" s="26">
        <v>0</v>
      </c>
      <c r="I123" s="26">
        <v>0</v>
      </c>
      <c r="L123" s="26">
        <v>0</v>
      </c>
      <c r="M123" s="26">
        <v>0</v>
      </c>
      <c r="N123" s="26"/>
      <c r="P123" s="26">
        <v>0.4</v>
      </c>
      <c r="Q123" s="26">
        <v>20</v>
      </c>
      <c r="R123" s="26">
        <v>2</v>
      </c>
      <c r="S123" s="26">
        <v>1</v>
      </c>
      <c r="T123" s="26">
        <v>2</v>
      </c>
      <c r="U123" s="26">
        <v>203</v>
      </c>
      <c r="V123" s="26">
        <v>0</v>
      </c>
      <c r="W123" s="26">
        <v>100</v>
      </c>
      <c r="X123" s="26">
        <v>0</v>
      </c>
      <c r="Y123" s="26" t="str">
        <f t="shared" si="6"/>
        <v>cfg_itemdes_1300711</v>
      </c>
      <c r="AB123" s="26">
        <v>1</v>
      </c>
      <c r="AC123" s="26">
        <v>0</v>
      </c>
      <c r="AD123" s="26">
        <v>0</v>
      </c>
      <c r="AE123" s="26">
        <v>0</v>
      </c>
      <c r="AF123" s="26" t="s">
        <v>200</v>
      </c>
      <c r="AG123" s="26">
        <v>0</v>
      </c>
      <c r="AH123" s="26">
        <v>0</v>
      </c>
      <c r="AI123" s="26">
        <v>0</v>
      </c>
      <c r="AJ123" s="26">
        <v>0</v>
      </c>
      <c r="AK123" s="26">
        <v>0</v>
      </c>
      <c r="AL123" s="26">
        <v>0</v>
      </c>
      <c r="AM123" s="26">
        <v>0</v>
      </c>
      <c r="AN123" s="26">
        <v>0</v>
      </c>
      <c r="AO123" s="26">
        <v>0</v>
      </c>
      <c r="AP123" s="26">
        <v>0</v>
      </c>
      <c r="AQ123" s="26">
        <v>0</v>
      </c>
      <c r="AR123" s="26">
        <v>1</v>
      </c>
      <c r="AS123" s="26">
        <v>1</v>
      </c>
      <c r="AT123" s="26">
        <v>0</v>
      </c>
      <c r="AU123" s="26">
        <v>0</v>
      </c>
      <c r="AV123" s="26">
        <v>0</v>
      </c>
      <c r="AW123" s="26">
        <v>0</v>
      </c>
      <c r="AX123" s="26">
        <v>2</v>
      </c>
      <c r="AY123" s="26">
        <v>1</v>
      </c>
      <c r="AZ123" s="26">
        <v>1</v>
      </c>
      <c r="BA123" s="26">
        <v>0</v>
      </c>
      <c r="BB123" s="26">
        <v>0</v>
      </c>
      <c r="BC123" s="26">
        <v>0</v>
      </c>
      <c r="BD123" s="26">
        <v>0</v>
      </c>
      <c r="BE123" s="26">
        <v>20</v>
      </c>
      <c r="BF123" s="26" t="s">
        <v>460</v>
      </c>
      <c r="BG123" s="26">
        <v>0</v>
      </c>
      <c r="BH123" s="26">
        <f t="shared" si="5"/>
        <v>0</v>
      </c>
      <c r="BI123" s="26">
        <v>1</v>
      </c>
      <c r="BK123" s="30" t="s">
        <v>461</v>
      </c>
      <c r="BL123" s="30" t="s">
        <v>462</v>
      </c>
      <c r="BM123" s="30"/>
      <c r="BN123" s="30"/>
      <c r="BO123" s="30"/>
      <c r="BP123" s="26">
        <v>4</v>
      </c>
      <c r="BQ123" s="28">
        <v>0</v>
      </c>
    </row>
    <row r="124" spans="1:69" ht="17.25">
      <c r="A124" s="26">
        <v>1300712</v>
      </c>
      <c r="B124" s="26" t="str">
        <f t="shared" si="7"/>
        <v>cfg_item_name_1300712</v>
      </c>
      <c r="C124" s="27" t="s">
        <v>463</v>
      </c>
      <c r="E124" s="26">
        <v>3</v>
      </c>
      <c r="F124" s="26">
        <v>0</v>
      </c>
      <c r="G124" s="26">
        <v>0</v>
      </c>
      <c r="I124" s="26">
        <v>0</v>
      </c>
      <c r="L124" s="26">
        <v>0</v>
      </c>
      <c r="M124" s="26">
        <v>0</v>
      </c>
      <c r="N124" s="26"/>
      <c r="P124" s="26">
        <v>0.4</v>
      </c>
      <c r="Q124" s="26">
        <v>30</v>
      </c>
      <c r="R124" s="26">
        <v>2</v>
      </c>
      <c r="S124" s="26">
        <v>1</v>
      </c>
      <c r="T124" s="26">
        <v>2</v>
      </c>
      <c r="U124" s="26">
        <v>202</v>
      </c>
      <c r="V124" s="26">
        <v>0</v>
      </c>
      <c r="W124" s="26">
        <v>100</v>
      </c>
      <c r="X124" s="26">
        <v>0</v>
      </c>
      <c r="Y124" s="26" t="str">
        <f t="shared" si="6"/>
        <v>cfg_itemdes_1300712</v>
      </c>
      <c r="AB124" s="26">
        <v>1</v>
      </c>
      <c r="AC124" s="26">
        <v>0</v>
      </c>
      <c r="AD124" s="26">
        <v>0</v>
      </c>
      <c r="AE124" s="26">
        <v>0</v>
      </c>
      <c r="AF124" s="26" t="s">
        <v>200</v>
      </c>
      <c r="AG124" s="26">
        <v>0</v>
      </c>
      <c r="AH124" s="26">
        <v>0</v>
      </c>
      <c r="AI124" s="26">
        <v>0</v>
      </c>
      <c r="AJ124" s="26">
        <v>0</v>
      </c>
      <c r="AK124" s="26">
        <v>0</v>
      </c>
      <c r="AL124" s="26">
        <v>0</v>
      </c>
      <c r="AM124" s="26">
        <v>0</v>
      </c>
      <c r="AN124" s="26">
        <v>0</v>
      </c>
      <c r="AO124" s="26">
        <v>0</v>
      </c>
      <c r="AP124" s="26">
        <v>0</v>
      </c>
      <c r="AQ124" s="26">
        <v>0</v>
      </c>
      <c r="AR124" s="26">
        <v>1</v>
      </c>
      <c r="AS124" s="26">
        <v>1</v>
      </c>
      <c r="AT124" s="26">
        <v>0</v>
      </c>
      <c r="AU124" s="26">
        <v>0</v>
      </c>
      <c r="AV124" s="26">
        <v>0</v>
      </c>
      <c r="AW124" s="26">
        <v>0</v>
      </c>
      <c r="AX124" s="26">
        <v>2</v>
      </c>
      <c r="AY124" s="26">
        <v>1</v>
      </c>
      <c r="AZ124" s="26">
        <v>1</v>
      </c>
      <c r="BA124" s="26">
        <v>0</v>
      </c>
      <c r="BB124" s="26">
        <v>0</v>
      </c>
      <c r="BC124" s="26">
        <v>0</v>
      </c>
      <c r="BD124" s="26">
        <v>0</v>
      </c>
      <c r="BE124" s="26">
        <v>20</v>
      </c>
      <c r="BF124" s="26" t="s">
        <v>464</v>
      </c>
      <c r="BG124" s="26">
        <v>0</v>
      </c>
      <c r="BH124" s="26">
        <f t="shared" si="5"/>
        <v>0</v>
      </c>
      <c r="BI124" s="26">
        <v>1</v>
      </c>
      <c r="BK124" s="30" t="s">
        <v>465</v>
      </c>
      <c r="BL124" s="30" t="s">
        <v>466</v>
      </c>
      <c r="BM124" s="30"/>
      <c r="BN124" s="30"/>
      <c r="BO124" s="30"/>
      <c r="BP124" s="26">
        <v>9</v>
      </c>
      <c r="BQ124" s="28">
        <v>0</v>
      </c>
    </row>
    <row r="125" spans="1:69" ht="17.25">
      <c r="A125" s="26">
        <v>1300801</v>
      </c>
      <c r="B125" s="26" t="str">
        <f t="shared" si="7"/>
        <v>cfg_item_name_1300801</v>
      </c>
      <c r="C125" s="27" t="s">
        <v>467</v>
      </c>
      <c r="E125" s="26">
        <v>3</v>
      </c>
      <c r="F125" s="26">
        <v>0</v>
      </c>
      <c r="G125" s="26">
        <v>0</v>
      </c>
      <c r="I125" s="26">
        <v>0</v>
      </c>
      <c r="L125" s="26">
        <v>0</v>
      </c>
      <c r="M125" s="26">
        <v>0</v>
      </c>
      <c r="N125" s="26"/>
      <c r="P125" s="26">
        <v>0.4</v>
      </c>
      <c r="Q125" s="26">
        <v>15</v>
      </c>
      <c r="R125" s="26">
        <v>2</v>
      </c>
      <c r="S125" s="26">
        <v>1</v>
      </c>
      <c r="T125" s="26">
        <v>2</v>
      </c>
      <c r="U125" s="26">
        <v>202</v>
      </c>
      <c r="V125" s="26">
        <v>0</v>
      </c>
      <c r="W125" s="26">
        <v>100</v>
      </c>
      <c r="X125" s="26">
        <v>0</v>
      </c>
      <c r="Y125" s="26" t="str">
        <f t="shared" si="6"/>
        <v>cfg_itemdes_1300801</v>
      </c>
      <c r="AB125" s="26">
        <v>1</v>
      </c>
      <c r="AC125" s="26">
        <v>0</v>
      </c>
      <c r="AD125" s="26">
        <v>0</v>
      </c>
      <c r="AE125" s="26">
        <v>0</v>
      </c>
      <c r="AF125" s="26" t="s">
        <v>200</v>
      </c>
      <c r="AG125" s="26">
        <v>0</v>
      </c>
      <c r="AH125" s="26">
        <v>0</v>
      </c>
      <c r="AI125" s="26">
        <v>0</v>
      </c>
      <c r="AJ125" s="26">
        <v>0</v>
      </c>
      <c r="AK125" s="26">
        <v>0</v>
      </c>
      <c r="AL125" s="26">
        <v>0</v>
      </c>
      <c r="AM125" s="26">
        <v>0</v>
      </c>
      <c r="AN125" s="26">
        <v>0</v>
      </c>
      <c r="AO125" s="26">
        <v>0</v>
      </c>
      <c r="AP125" s="26">
        <v>0</v>
      </c>
      <c r="AQ125" s="26">
        <v>0</v>
      </c>
      <c r="AR125" s="26">
        <v>1</v>
      </c>
      <c r="AS125" s="26">
        <v>1</v>
      </c>
      <c r="AT125" s="26">
        <v>0</v>
      </c>
      <c r="AU125" s="26">
        <v>0</v>
      </c>
      <c r="AV125" s="26">
        <v>0</v>
      </c>
      <c r="AW125" s="26">
        <v>0</v>
      </c>
      <c r="AX125" s="26">
        <v>2</v>
      </c>
      <c r="AY125" s="26">
        <v>1</v>
      </c>
      <c r="AZ125" s="26">
        <v>1</v>
      </c>
      <c r="BA125" s="26">
        <v>0</v>
      </c>
      <c r="BB125" s="26">
        <v>0</v>
      </c>
      <c r="BC125" s="26">
        <v>0</v>
      </c>
      <c r="BD125" s="26">
        <v>0</v>
      </c>
      <c r="BE125" s="26">
        <v>20</v>
      </c>
      <c r="BF125" s="26" t="s">
        <v>468</v>
      </c>
      <c r="BG125" s="26">
        <v>0</v>
      </c>
      <c r="BH125" s="26">
        <f t="shared" si="5"/>
        <v>0</v>
      </c>
      <c r="BI125" s="26">
        <v>1</v>
      </c>
      <c r="BK125" s="39" t="s">
        <v>469</v>
      </c>
      <c r="BL125" s="30" t="s">
        <v>470</v>
      </c>
      <c r="BM125" s="30"/>
      <c r="BN125" s="30"/>
      <c r="BO125" s="30"/>
      <c r="BP125" s="26">
        <v>3</v>
      </c>
      <c r="BQ125" s="28">
        <v>0</v>
      </c>
    </row>
    <row r="126" spans="1:69" ht="17.25">
      <c r="A126" s="26">
        <v>1300802</v>
      </c>
      <c r="B126" s="26" t="str">
        <f t="shared" si="7"/>
        <v>cfg_item_name_1300802</v>
      </c>
      <c r="C126" s="27" t="s">
        <v>471</v>
      </c>
      <c r="E126" s="26">
        <v>3</v>
      </c>
      <c r="F126" s="26">
        <v>0</v>
      </c>
      <c r="G126" s="26">
        <v>0</v>
      </c>
      <c r="I126" s="26">
        <v>0</v>
      </c>
      <c r="L126" s="26">
        <v>0</v>
      </c>
      <c r="M126" s="26">
        <v>0</v>
      </c>
      <c r="N126" s="26"/>
      <c r="P126" s="26">
        <v>0.4</v>
      </c>
      <c r="Q126" s="26">
        <v>20</v>
      </c>
      <c r="R126" s="26">
        <v>2</v>
      </c>
      <c r="S126" s="26">
        <v>1</v>
      </c>
      <c r="T126" s="26">
        <v>2</v>
      </c>
      <c r="U126" s="26">
        <v>201</v>
      </c>
      <c r="V126" s="26">
        <v>0</v>
      </c>
      <c r="W126" s="26">
        <v>100</v>
      </c>
      <c r="X126" s="26">
        <v>0</v>
      </c>
      <c r="Y126" s="26" t="str">
        <f t="shared" si="6"/>
        <v>cfg_itemdes_1300802</v>
      </c>
      <c r="AB126" s="26">
        <v>1</v>
      </c>
      <c r="AC126" s="26">
        <v>0</v>
      </c>
      <c r="AD126" s="26">
        <v>0</v>
      </c>
      <c r="AE126" s="26">
        <v>0</v>
      </c>
      <c r="AF126" s="26" t="s">
        <v>200</v>
      </c>
      <c r="AG126" s="26">
        <v>0</v>
      </c>
      <c r="AH126" s="26">
        <v>0</v>
      </c>
      <c r="AI126" s="26">
        <v>0</v>
      </c>
      <c r="AJ126" s="26">
        <v>0</v>
      </c>
      <c r="AK126" s="26">
        <v>0</v>
      </c>
      <c r="AL126" s="26">
        <v>0</v>
      </c>
      <c r="AM126" s="26">
        <v>0</v>
      </c>
      <c r="AN126" s="26">
        <v>0</v>
      </c>
      <c r="AO126" s="26">
        <v>0</v>
      </c>
      <c r="AP126" s="26">
        <v>0</v>
      </c>
      <c r="AQ126" s="26">
        <v>0</v>
      </c>
      <c r="AR126" s="26">
        <v>1</v>
      </c>
      <c r="AS126" s="26">
        <v>1</v>
      </c>
      <c r="AT126" s="26">
        <v>0</v>
      </c>
      <c r="AU126" s="26">
        <v>0</v>
      </c>
      <c r="AV126" s="26">
        <v>0</v>
      </c>
      <c r="AW126" s="26">
        <v>0</v>
      </c>
      <c r="AX126" s="26">
        <v>2</v>
      </c>
      <c r="AY126" s="26">
        <v>1</v>
      </c>
      <c r="AZ126" s="26">
        <v>1</v>
      </c>
      <c r="BA126" s="26">
        <v>0</v>
      </c>
      <c r="BB126" s="26">
        <v>0</v>
      </c>
      <c r="BC126" s="26">
        <v>0</v>
      </c>
      <c r="BD126" s="26">
        <v>0</v>
      </c>
      <c r="BE126" s="26">
        <v>20</v>
      </c>
      <c r="BF126" s="26" t="s">
        <v>472</v>
      </c>
      <c r="BG126" s="26">
        <v>0</v>
      </c>
      <c r="BH126" s="26">
        <f t="shared" si="5"/>
        <v>0</v>
      </c>
      <c r="BI126" s="26">
        <v>1</v>
      </c>
      <c r="BK126" s="30" t="s">
        <v>473</v>
      </c>
      <c r="BL126" s="30" t="s">
        <v>474</v>
      </c>
      <c r="BM126" s="30"/>
      <c r="BN126" s="30"/>
      <c r="BO126" s="30"/>
      <c r="BP126" s="26">
        <v>1</v>
      </c>
      <c r="BQ126" s="28">
        <v>0</v>
      </c>
    </row>
    <row r="127" spans="1:69" ht="17.25">
      <c r="A127" s="26">
        <v>1300803</v>
      </c>
      <c r="B127" s="26" t="str">
        <f t="shared" si="7"/>
        <v>cfg_item_name_1300803</v>
      </c>
      <c r="C127" s="27" t="s">
        <v>475</v>
      </c>
      <c r="E127" s="26">
        <v>3</v>
      </c>
      <c r="F127" s="26">
        <v>0</v>
      </c>
      <c r="G127" s="26">
        <v>0</v>
      </c>
      <c r="I127" s="26">
        <v>0</v>
      </c>
      <c r="L127" s="26">
        <v>0</v>
      </c>
      <c r="M127" s="26">
        <v>0</v>
      </c>
      <c r="N127" s="26"/>
      <c r="P127" s="26">
        <v>0.4</v>
      </c>
      <c r="Q127" s="26">
        <v>25</v>
      </c>
      <c r="R127" s="26">
        <v>2</v>
      </c>
      <c r="S127" s="26">
        <v>1</v>
      </c>
      <c r="T127" s="26">
        <v>2</v>
      </c>
      <c r="U127" s="26">
        <v>202</v>
      </c>
      <c r="V127" s="26">
        <v>0</v>
      </c>
      <c r="W127" s="26">
        <v>100</v>
      </c>
      <c r="X127" s="26">
        <v>0</v>
      </c>
      <c r="Y127" s="26" t="str">
        <f t="shared" si="6"/>
        <v>cfg_itemdes_1300803</v>
      </c>
      <c r="AB127" s="26">
        <v>1</v>
      </c>
      <c r="AC127" s="26">
        <v>0</v>
      </c>
      <c r="AD127" s="26">
        <v>0</v>
      </c>
      <c r="AE127" s="26">
        <v>0</v>
      </c>
      <c r="AF127" s="26" t="s">
        <v>200</v>
      </c>
      <c r="AG127" s="26">
        <v>0</v>
      </c>
      <c r="AH127" s="26">
        <v>0</v>
      </c>
      <c r="AI127" s="26">
        <v>0</v>
      </c>
      <c r="AJ127" s="26">
        <v>0</v>
      </c>
      <c r="AK127" s="26">
        <v>0</v>
      </c>
      <c r="AL127" s="26">
        <v>0</v>
      </c>
      <c r="AM127" s="26">
        <v>0</v>
      </c>
      <c r="AN127" s="26">
        <v>0</v>
      </c>
      <c r="AO127" s="26">
        <v>0</v>
      </c>
      <c r="AP127" s="26">
        <v>0</v>
      </c>
      <c r="AQ127" s="26">
        <v>0</v>
      </c>
      <c r="AR127" s="26">
        <v>1</v>
      </c>
      <c r="AS127" s="26">
        <v>1</v>
      </c>
      <c r="AT127" s="26">
        <v>0</v>
      </c>
      <c r="AU127" s="26">
        <v>0</v>
      </c>
      <c r="AV127" s="26">
        <v>0</v>
      </c>
      <c r="AW127" s="26">
        <v>0</v>
      </c>
      <c r="AX127" s="26">
        <v>2</v>
      </c>
      <c r="AY127" s="26">
        <v>1</v>
      </c>
      <c r="AZ127" s="26">
        <v>1</v>
      </c>
      <c r="BA127" s="26">
        <v>0</v>
      </c>
      <c r="BB127" s="26">
        <v>0</v>
      </c>
      <c r="BC127" s="26">
        <v>0</v>
      </c>
      <c r="BD127" s="26">
        <v>0</v>
      </c>
      <c r="BE127" s="26">
        <v>20</v>
      </c>
      <c r="BF127" s="26" t="s">
        <v>476</v>
      </c>
      <c r="BG127" s="26">
        <v>0</v>
      </c>
      <c r="BH127" s="26">
        <f t="shared" si="5"/>
        <v>0</v>
      </c>
      <c r="BI127" s="26">
        <v>1</v>
      </c>
      <c r="BK127" s="30" t="s">
        <v>477</v>
      </c>
      <c r="BL127" s="30" t="s">
        <v>478</v>
      </c>
      <c r="BM127" s="30"/>
      <c r="BN127" s="30"/>
      <c r="BO127" s="30"/>
      <c r="BP127" s="26">
        <v>6</v>
      </c>
      <c r="BQ127" s="28">
        <v>0</v>
      </c>
    </row>
    <row r="128" spans="1:69" ht="17.25">
      <c r="A128" s="26">
        <v>1300804</v>
      </c>
      <c r="B128" s="26" t="str">
        <f t="shared" si="7"/>
        <v>cfg_item_name_1300804</v>
      </c>
      <c r="C128" s="27" t="s">
        <v>479</v>
      </c>
      <c r="E128" s="26">
        <v>3</v>
      </c>
      <c r="F128" s="26">
        <v>0</v>
      </c>
      <c r="G128" s="26">
        <v>0</v>
      </c>
      <c r="I128" s="26">
        <v>0</v>
      </c>
      <c r="L128" s="26">
        <v>0</v>
      </c>
      <c r="M128" s="26">
        <v>0</v>
      </c>
      <c r="N128" s="26"/>
      <c r="P128" s="26">
        <v>0.4</v>
      </c>
      <c r="Q128" s="26">
        <v>20</v>
      </c>
      <c r="R128" s="26">
        <v>2</v>
      </c>
      <c r="S128" s="26">
        <v>1</v>
      </c>
      <c r="T128" s="26">
        <v>2</v>
      </c>
      <c r="U128" s="26">
        <v>203</v>
      </c>
      <c r="V128" s="26">
        <v>0</v>
      </c>
      <c r="W128" s="26">
        <v>100</v>
      </c>
      <c r="X128" s="26">
        <v>0</v>
      </c>
      <c r="Y128" s="26" t="str">
        <f t="shared" si="6"/>
        <v>cfg_itemdes_1300804</v>
      </c>
      <c r="AB128" s="26">
        <v>1</v>
      </c>
      <c r="AC128" s="26">
        <v>0</v>
      </c>
      <c r="AD128" s="26">
        <v>0</v>
      </c>
      <c r="AE128" s="26">
        <v>0</v>
      </c>
      <c r="AF128" s="26" t="s">
        <v>200</v>
      </c>
      <c r="AG128" s="26">
        <v>0</v>
      </c>
      <c r="AH128" s="26">
        <v>0</v>
      </c>
      <c r="AI128" s="26">
        <v>0</v>
      </c>
      <c r="AJ128" s="26">
        <v>0</v>
      </c>
      <c r="AK128" s="26">
        <v>0</v>
      </c>
      <c r="AL128" s="26">
        <v>0</v>
      </c>
      <c r="AM128" s="26">
        <v>0</v>
      </c>
      <c r="AN128" s="26">
        <v>0</v>
      </c>
      <c r="AO128" s="26">
        <v>0</v>
      </c>
      <c r="AP128" s="26">
        <v>0</v>
      </c>
      <c r="AQ128" s="26">
        <v>0</v>
      </c>
      <c r="AR128" s="26">
        <v>1</v>
      </c>
      <c r="AS128" s="26">
        <v>1</v>
      </c>
      <c r="AT128" s="26">
        <v>0</v>
      </c>
      <c r="AU128" s="26">
        <v>0</v>
      </c>
      <c r="AV128" s="26">
        <v>0</v>
      </c>
      <c r="AW128" s="26">
        <v>0</v>
      </c>
      <c r="AX128" s="26">
        <v>2</v>
      </c>
      <c r="AY128" s="26">
        <v>1</v>
      </c>
      <c r="AZ128" s="26">
        <v>1</v>
      </c>
      <c r="BA128" s="26">
        <v>0</v>
      </c>
      <c r="BB128" s="26">
        <v>0</v>
      </c>
      <c r="BC128" s="26">
        <v>0</v>
      </c>
      <c r="BD128" s="26">
        <v>0</v>
      </c>
      <c r="BE128" s="26">
        <v>20</v>
      </c>
      <c r="BF128" s="26" t="s">
        <v>480</v>
      </c>
      <c r="BG128" s="26">
        <v>0</v>
      </c>
      <c r="BH128" s="26">
        <f t="shared" si="5"/>
        <v>0</v>
      </c>
      <c r="BI128" s="26">
        <v>1</v>
      </c>
      <c r="BK128" s="30" t="s">
        <v>481</v>
      </c>
      <c r="BL128" s="30" t="s">
        <v>482</v>
      </c>
      <c r="BM128" s="30"/>
      <c r="BN128" s="30"/>
      <c r="BO128" s="30"/>
      <c r="BP128" s="26">
        <v>4</v>
      </c>
      <c r="BQ128" s="28">
        <v>0</v>
      </c>
    </row>
    <row r="129" spans="1:69" ht="17.25">
      <c r="A129" s="26">
        <v>1300805</v>
      </c>
      <c r="B129" s="26" t="str">
        <f t="shared" si="7"/>
        <v>cfg_item_name_1300805</v>
      </c>
      <c r="C129" s="27" t="s">
        <v>483</v>
      </c>
      <c r="E129" s="26">
        <v>3</v>
      </c>
      <c r="F129" s="26">
        <v>0</v>
      </c>
      <c r="G129" s="26">
        <v>0</v>
      </c>
      <c r="I129" s="26">
        <v>0</v>
      </c>
      <c r="L129" s="26">
        <v>0</v>
      </c>
      <c r="M129" s="26">
        <v>0</v>
      </c>
      <c r="N129" s="26"/>
      <c r="P129" s="26">
        <v>0.4</v>
      </c>
      <c r="Q129" s="26">
        <v>18</v>
      </c>
      <c r="R129" s="26">
        <v>2</v>
      </c>
      <c r="S129" s="26">
        <v>1</v>
      </c>
      <c r="T129" s="26">
        <v>2</v>
      </c>
      <c r="U129" s="26">
        <v>202</v>
      </c>
      <c r="V129" s="26">
        <v>0</v>
      </c>
      <c r="W129" s="26">
        <v>100</v>
      </c>
      <c r="X129" s="26">
        <v>0</v>
      </c>
      <c r="Y129" s="26" t="str">
        <f t="shared" si="6"/>
        <v>cfg_itemdes_1300805</v>
      </c>
      <c r="AB129" s="26">
        <v>1</v>
      </c>
      <c r="AC129" s="26">
        <v>0</v>
      </c>
      <c r="AD129" s="26">
        <v>0</v>
      </c>
      <c r="AE129" s="26">
        <v>0</v>
      </c>
      <c r="AF129" s="26" t="s">
        <v>200</v>
      </c>
      <c r="AG129" s="26">
        <v>0</v>
      </c>
      <c r="AH129" s="26">
        <v>0</v>
      </c>
      <c r="AI129" s="26">
        <v>0</v>
      </c>
      <c r="AJ129" s="26">
        <v>0</v>
      </c>
      <c r="AK129" s="26">
        <v>0</v>
      </c>
      <c r="AL129" s="26">
        <v>0</v>
      </c>
      <c r="AM129" s="26">
        <v>0</v>
      </c>
      <c r="AN129" s="26">
        <v>0</v>
      </c>
      <c r="AO129" s="26">
        <v>0</v>
      </c>
      <c r="AP129" s="26">
        <v>0</v>
      </c>
      <c r="AQ129" s="26">
        <v>0</v>
      </c>
      <c r="AR129" s="26">
        <v>1</v>
      </c>
      <c r="AS129" s="26">
        <v>1</v>
      </c>
      <c r="AT129" s="26">
        <v>0</v>
      </c>
      <c r="AU129" s="26">
        <v>0</v>
      </c>
      <c r="AV129" s="26">
        <v>0</v>
      </c>
      <c r="AW129" s="26">
        <v>0</v>
      </c>
      <c r="AX129" s="26">
        <v>2</v>
      </c>
      <c r="AY129" s="26">
        <v>1</v>
      </c>
      <c r="AZ129" s="26">
        <v>1</v>
      </c>
      <c r="BA129" s="26">
        <v>0</v>
      </c>
      <c r="BB129" s="26">
        <v>0</v>
      </c>
      <c r="BC129" s="26">
        <v>0</v>
      </c>
      <c r="BD129" s="26">
        <v>0</v>
      </c>
      <c r="BE129" s="26">
        <v>20</v>
      </c>
      <c r="BF129" s="26" t="s">
        <v>484</v>
      </c>
      <c r="BG129" s="26">
        <v>0</v>
      </c>
      <c r="BH129" s="26">
        <f t="shared" si="5"/>
        <v>0</v>
      </c>
      <c r="BI129" s="26">
        <v>1</v>
      </c>
      <c r="BK129" s="30" t="s">
        <v>485</v>
      </c>
      <c r="BL129" s="30" t="s">
        <v>486</v>
      </c>
      <c r="BM129" s="30"/>
      <c r="BN129" s="30"/>
      <c r="BO129" s="30"/>
      <c r="BP129" s="26">
        <v>88</v>
      </c>
      <c r="BQ129" s="28">
        <v>0</v>
      </c>
    </row>
    <row r="130" spans="1:69" ht="17.25">
      <c r="A130" s="26">
        <v>1300901</v>
      </c>
      <c r="B130" s="26" t="str">
        <f t="shared" si="7"/>
        <v>cfg_item_name_1300901</v>
      </c>
      <c r="C130" s="27" t="s">
        <v>487</v>
      </c>
      <c r="E130" s="26">
        <v>3</v>
      </c>
      <c r="F130" s="26">
        <v>0</v>
      </c>
      <c r="G130" s="26">
        <v>0</v>
      </c>
      <c r="I130" s="26">
        <v>0</v>
      </c>
      <c r="L130" s="26">
        <v>0</v>
      </c>
      <c r="M130" s="26">
        <v>0</v>
      </c>
      <c r="N130" s="26"/>
      <c r="P130" s="26">
        <v>0.4</v>
      </c>
      <c r="Q130" s="26">
        <v>1</v>
      </c>
      <c r="R130" s="26">
        <v>2</v>
      </c>
      <c r="S130" s="26">
        <v>1</v>
      </c>
      <c r="T130" s="26">
        <v>2</v>
      </c>
      <c r="U130" s="26">
        <v>201</v>
      </c>
      <c r="V130" s="26">
        <v>0</v>
      </c>
      <c r="W130" s="26">
        <v>100</v>
      </c>
      <c r="X130" s="26">
        <v>0</v>
      </c>
      <c r="Y130" s="26" t="str">
        <f t="shared" si="6"/>
        <v>cfg_itemdes_1300901</v>
      </c>
      <c r="AB130" s="26">
        <v>1</v>
      </c>
      <c r="AC130" s="26">
        <v>0</v>
      </c>
      <c r="AD130" s="26">
        <v>0</v>
      </c>
      <c r="AE130" s="26">
        <v>0</v>
      </c>
      <c r="AF130" s="26" t="s">
        <v>200</v>
      </c>
      <c r="AG130" s="26">
        <v>0</v>
      </c>
      <c r="AH130" s="26">
        <v>0</v>
      </c>
      <c r="AI130" s="26">
        <v>0</v>
      </c>
      <c r="AJ130" s="26">
        <v>0</v>
      </c>
      <c r="AK130" s="26">
        <v>0</v>
      </c>
      <c r="AL130" s="26">
        <v>0</v>
      </c>
      <c r="AM130" s="26">
        <v>0</v>
      </c>
      <c r="AN130" s="26">
        <v>0</v>
      </c>
      <c r="AO130" s="26">
        <v>0</v>
      </c>
      <c r="AP130" s="26">
        <v>0</v>
      </c>
      <c r="AQ130" s="26">
        <v>0</v>
      </c>
      <c r="AR130" s="26">
        <v>1</v>
      </c>
      <c r="AS130" s="26">
        <v>1</v>
      </c>
      <c r="AT130" s="26">
        <v>0</v>
      </c>
      <c r="AU130" s="26">
        <v>0</v>
      </c>
      <c r="AV130" s="26">
        <v>0</v>
      </c>
      <c r="AW130" s="26">
        <v>0</v>
      </c>
      <c r="AX130" s="26">
        <v>2</v>
      </c>
      <c r="AY130" s="26">
        <v>1</v>
      </c>
      <c r="AZ130" s="26">
        <v>1</v>
      </c>
      <c r="BA130" s="26">
        <v>0</v>
      </c>
      <c r="BB130" s="26">
        <v>0</v>
      </c>
      <c r="BC130" s="26">
        <v>0</v>
      </c>
      <c r="BD130" s="26">
        <v>0</v>
      </c>
      <c r="BE130" s="26">
        <v>20</v>
      </c>
      <c r="BF130" s="26" t="s">
        <v>488</v>
      </c>
      <c r="BG130" s="26">
        <v>0</v>
      </c>
      <c r="BH130" s="26">
        <f t="shared" si="5"/>
        <v>0</v>
      </c>
      <c r="BI130" s="26">
        <v>1</v>
      </c>
      <c r="BK130" s="30" t="s">
        <v>489</v>
      </c>
      <c r="BL130" s="30" t="s">
        <v>490</v>
      </c>
      <c r="BM130" s="30"/>
      <c r="BN130" s="30"/>
      <c r="BO130" s="30"/>
      <c r="BP130" s="26">
        <v>1</v>
      </c>
      <c r="BQ130" s="28">
        <v>0</v>
      </c>
    </row>
    <row r="131" spans="1:69" ht="17.25">
      <c r="A131" s="26">
        <v>1300902</v>
      </c>
      <c r="B131" s="26" t="str">
        <f t="shared" si="7"/>
        <v>cfg_item_name_1300902</v>
      </c>
      <c r="C131" s="27" t="s">
        <v>491</v>
      </c>
      <c r="E131" s="26">
        <v>3</v>
      </c>
      <c r="F131" s="26">
        <v>0</v>
      </c>
      <c r="G131" s="26">
        <v>0</v>
      </c>
      <c r="I131" s="26">
        <v>0</v>
      </c>
      <c r="L131" s="26">
        <v>0</v>
      </c>
      <c r="M131" s="26">
        <v>0</v>
      </c>
      <c r="N131" s="26"/>
      <c r="P131" s="26">
        <v>0.4</v>
      </c>
      <c r="Q131" s="26">
        <v>25</v>
      </c>
      <c r="R131" s="26">
        <v>2</v>
      </c>
      <c r="S131" s="26">
        <v>1</v>
      </c>
      <c r="T131" s="26">
        <v>2</v>
      </c>
      <c r="U131" s="26">
        <v>201</v>
      </c>
      <c r="V131" s="26">
        <v>0</v>
      </c>
      <c r="W131" s="26">
        <v>100</v>
      </c>
      <c r="X131" s="26">
        <v>0</v>
      </c>
      <c r="Y131" s="26" t="str">
        <f t="shared" si="6"/>
        <v>cfg_itemdes_1300902</v>
      </c>
      <c r="AB131" s="26">
        <v>1</v>
      </c>
      <c r="AC131" s="26">
        <v>0</v>
      </c>
      <c r="AD131" s="26">
        <v>0</v>
      </c>
      <c r="AE131" s="26">
        <v>0</v>
      </c>
      <c r="AF131" s="26" t="s">
        <v>200</v>
      </c>
      <c r="AG131" s="26">
        <v>0</v>
      </c>
      <c r="AH131" s="26">
        <v>0</v>
      </c>
      <c r="AI131" s="26">
        <v>0</v>
      </c>
      <c r="AJ131" s="26">
        <v>0</v>
      </c>
      <c r="AK131" s="26">
        <v>0</v>
      </c>
      <c r="AL131" s="26">
        <v>0</v>
      </c>
      <c r="AM131" s="26">
        <v>0</v>
      </c>
      <c r="AN131" s="26">
        <v>0</v>
      </c>
      <c r="AO131" s="26">
        <v>0</v>
      </c>
      <c r="AP131" s="26">
        <v>0</v>
      </c>
      <c r="AQ131" s="26">
        <v>0</v>
      </c>
      <c r="AR131" s="26">
        <v>1</v>
      </c>
      <c r="AS131" s="26">
        <v>1</v>
      </c>
      <c r="AT131" s="26">
        <v>0</v>
      </c>
      <c r="AU131" s="26">
        <v>0</v>
      </c>
      <c r="AV131" s="26">
        <v>0</v>
      </c>
      <c r="AW131" s="26">
        <v>0</v>
      </c>
      <c r="AX131" s="26">
        <v>2</v>
      </c>
      <c r="AY131" s="26">
        <v>1</v>
      </c>
      <c r="AZ131" s="26">
        <v>1</v>
      </c>
      <c r="BA131" s="26">
        <v>0</v>
      </c>
      <c r="BB131" s="26">
        <v>0</v>
      </c>
      <c r="BC131" s="26">
        <v>0</v>
      </c>
      <c r="BD131" s="26">
        <v>0</v>
      </c>
      <c r="BE131" s="26">
        <v>20</v>
      </c>
      <c r="BF131" s="26" t="s">
        <v>492</v>
      </c>
      <c r="BG131" s="26">
        <v>0</v>
      </c>
      <c r="BH131" s="26">
        <f t="shared" si="5"/>
        <v>0</v>
      </c>
      <c r="BI131" s="26">
        <v>1</v>
      </c>
      <c r="BK131" s="30" t="s">
        <v>493</v>
      </c>
      <c r="BL131" s="30" t="s">
        <v>494</v>
      </c>
      <c r="BM131" s="30"/>
      <c r="BN131" s="30"/>
      <c r="BO131" s="30"/>
      <c r="BP131" s="26">
        <v>2</v>
      </c>
      <c r="BQ131" s="28">
        <v>0</v>
      </c>
    </row>
    <row r="132" spans="1:69" ht="17.25">
      <c r="A132" s="26">
        <v>1300903</v>
      </c>
      <c r="B132" s="26" t="str">
        <f t="shared" si="7"/>
        <v>cfg_item_name_1300903</v>
      </c>
      <c r="C132" s="27" t="s">
        <v>495</v>
      </c>
      <c r="E132" s="26">
        <v>3</v>
      </c>
      <c r="F132" s="26">
        <v>0</v>
      </c>
      <c r="G132" s="26">
        <v>0</v>
      </c>
      <c r="I132" s="26">
        <v>0</v>
      </c>
      <c r="L132" s="26">
        <v>0</v>
      </c>
      <c r="M132" s="26">
        <v>0</v>
      </c>
      <c r="N132" s="26"/>
      <c r="P132" s="26">
        <v>0.4</v>
      </c>
      <c r="Q132" s="26">
        <v>25</v>
      </c>
      <c r="R132" s="26">
        <v>2</v>
      </c>
      <c r="S132" s="26">
        <v>1</v>
      </c>
      <c r="T132" s="26">
        <v>2</v>
      </c>
      <c r="U132" s="26">
        <v>202</v>
      </c>
      <c r="V132" s="26">
        <v>0</v>
      </c>
      <c r="W132" s="26">
        <v>100</v>
      </c>
      <c r="X132" s="26">
        <v>0</v>
      </c>
      <c r="Y132" s="26" t="str">
        <f t="shared" si="6"/>
        <v>cfg_itemdes_1300903</v>
      </c>
      <c r="AB132" s="26">
        <v>1</v>
      </c>
      <c r="AC132" s="26">
        <v>0</v>
      </c>
      <c r="AD132" s="26">
        <v>0</v>
      </c>
      <c r="AE132" s="26">
        <v>0</v>
      </c>
      <c r="AF132" s="26" t="s">
        <v>200</v>
      </c>
      <c r="AG132" s="26">
        <v>0</v>
      </c>
      <c r="AH132" s="26">
        <v>0</v>
      </c>
      <c r="AI132" s="26">
        <v>0</v>
      </c>
      <c r="AJ132" s="26">
        <v>0</v>
      </c>
      <c r="AK132" s="26">
        <v>0</v>
      </c>
      <c r="AL132" s="26">
        <v>0</v>
      </c>
      <c r="AM132" s="26">
        <v>0</v>
      </c>
      <c r="AN132" s="26">
        <v>0</v>
      </c>
      <c r="AO132" s="26">
        <v>0</v>
      </c>
      <c r="AP132" s="26">
        <v>0</v>
      </c>
      <c r="AQ132" s="26">
        <v>0</v>
      </c>
      <c r="AR132" s="26">
        <v>1</v>
      </c>
      <c r="AS132" s="26">
        <v>1</v>
      </c>
      <c r="AT132" s="26">
        <v>0</v>
      </c>
      <c r="AU132" s="26">
        <v>0</v>
      </c>
      <c r="AV132" s="26">
        <v>0</v>
      </c>
      <c r="AW132" s="26">
        <v>0</v>
      </c>
      <c r="AX132" s="26">
        <v>2</v>
      </c>
      <c r="AY132" s="26">
        <v>1</v>
      </c>
      <c r="AZ132" s="26">
        <v>1</v>
      </c>
      <c r="BA132" s="26">
        <v>0</v>
      </c>
      <c r="BB132" s="26">
        <v>0</v>
      </c>
      <c r="BC132" s="26">
        <v>0</v>
      </c>
      <c r="BD132" s="26">
        <v>0</v>
      </c>
      <c r="BE132" s="26">
        <v>20</v>
      </c>
      <c r="BF132" s="26" t="s">
        <v>496</v>
      </c>
      <c r="BG132" s="26">
        <v>0</v>
      </c>
      <c r="BH132" s="26">
        <f t="shared" si="5"/>
        <v>0</v>
      </c>
      <c r="BI132" s="26">
        <v>1</v>
      </c>
      <c r="BK132" s="30" t="s">
        <v>497</v>
      </c>
      <c r="BL132" s="30" t="s">
        <v>498</v>
      </c>
      <c r="BM132" s="30"/>
      <c r="BN132" s="30"/>
      <c r="BO132" s="30"/>
      <c r="BP132" s="26">
        <v>3</v>
      </c>
      <c r="BQ132" s="28">
        <v>0</v>
      </c>
    </row>
    <row r="133" spans="1:69" ht="17.25">
      <c r="A133" s="26">
        <v>1300904</v>
      </c>
      <c r="B133" s="26" t="str">
        <f t="shared" si="7"/>
        <v>cfg_item_name_1300904</v>
      </c>
      <c r="C133" s="27" t="s">
        <v>499</v>
      </c>
      <c r="E133" s="26">
        <v>3</v>
      </c>
      <c r="F133" s="26">
        <v>0</v>
      </c>
      <c r="G133" s="26">
        <v>0</v>
      </c>
      <c r="I133" s="26">
        <v>0</v>
      </c>
      <c r="L133" s="26">
        <v>0</v>
      </c>
      <c r="M133" s="26">
        <v>0</v>
      </c>
      <c r="N133" s="26"/>
      <c r="P133" s="26">
        <v>0.4</v>
      </c>
      <c r="Q133" s="26">
        <v>25</v>
      </c>
      <c r="R133" s="26">
        <v>2</v>
      </c>
      <c r="S133" s="26">
        <v>1</v>
      </c>
      <c r="T133" s="26">
        <v>2</v>
      </c>
      <c r="U133" s="26">
        <v>202</v>
      </c>
      <c r="V133" s="26">
        <v>0</v>
      </c>
      <c r="W133" s="26">
        <v>100</v>
      </c>
      <c r="X133" s="26">
        <v>0</v>
      </c>
      <c r="Y133" s="26" t="str">
        <f t="shared" si="6"/>
        <v>cfg_itemdes_1300904</v>
      </c>
      <c r="AB133" s="26">
        <v>1</v>
      </c>
      <c r="AC133" s="26">
        <v>0</v>
      </c>
      <c r="AD133" s="26">
        <v>0</v>
      </c>
      <c r="AE133" s="26">
        <v>0</v>
      </c>
      <c r="AF133" s="26" t="s">
        <v>200</v>
      </c>
      <c r="AG133" s="26">
        <v>0</v>
      </c>
      <c r="AH133" s="26">
        <v>0</v>
      </c>
      <c r="AI133" s="26">
        <v>0</v>
      </c>
      <c r="AJ133" s="26">
        <v>0</v>
      </c>
      <c r="AK133" s="26">
        <v>0</v>
      </c>
      <c r="AL133" s="26">
        <v>0</v>
      </c>
      <c r="AM133" s="26">
        <v>0</v>
      </c>
      <c r="AN133" s="26">
        <v>0</v>
      </c>
      <c r="AO133" s="26">
        <v>0</v>
      </c>
      <c r="AP133" s="26">
        <v>0</v>
      </c>
      <c r="AQ133" s="26">
        <v>0</v>
      </c>
      <c r="AR133" s="26">
        <v>1</v>
      </c>
      <c r="AS133" s="26">
        <v>1</v>
      </c>
      <c r="AT133" s="26">
        <v>0</v>
      </c>
      <c r="AU133" s="26">
        <v>0</v>
      </c>
      <c r="AV133" s="26">
        <v>0</v>
      </c>
      <c r="AW133" s="26">
        <v>0</v>
      </c>
      <c r="AX133" s="26">
        <v>2</v>
      </c>
      <c r="AY133" s="26">
        <v>1</v>
      </c>
      <c r="AZ133" s="26">
        <v>1</v>
      </c>
      <c r="BA133" s="26">
        <v>0</v>
      </c>
      <c r="BB133" s="26">
        <v>0</v>
      </c>
      <c r="BC133" s="26">
        <v>0</v>
      </c>
      <c r="BD133" s="26">
        <v>0</v>
      </c>
      <c r="BE133" s="26">
        <v>20</v>
      </c>
      <c r="BF133" s="26" t="s">
        <v>500</v>
      </c>
      <c r="BG133" s="26">
        <v>0</v>
      </c>
      <c r="BH133" s="26">
        <f t="shared" si="5"/>
        <v>0</v>
      </c>
      <c r="BI133" s="26">
        <v>1</v>
      </c>
      <c r="BK133" s="30" t="s">
        <v>501</v>
      </c>
      <c r="BL133" s="30" t="s">
        <v>502</v>
      </c>
      <c r="BM133" s="30"/>
      <c r="BN133" s="30"/>
      <c r="BO133" s="30"/>
      <c r="BP133" s="26">
        <v>9</v>
      </c>
      <c r="BQ133" s="28">
        <v>0</v>
      </c>
    </row>
    <row r="134" spans="1:69" ht="17.25">
      <c r="A134" s="26">
        <v>1301001</v>
      </c>
      <c r="B134" s="26" t="str">
        <f t="shared" si="7"/>
        <v>cfg_item_name_1301001</v>
      </c>
      <c r="C134" s="27" t="s">
        <v>503</v>
      </c>
      <c r="E134" s="26">
        <v>3</v>
      </c>
      <c r="F134" s="26">
        <v>0</v>
      </c>
      <c r="G134" s="26">
        <v>0</v>
      </c>
      <c r="I134" s="26">
        <v>0</v>
      </c>
      <c r="L134" s="26">
        <v>0</v>
      </c>
      <c r="M134" s="26">
        <v>0</v>
      </c>
      <c r="N134" s="26"/>
      <c r="P134" s="26">
        <v>0.4</v>
      </c>
      <c r="Q134" s="26">
        <v>1</v>
      </c>
      <c r="R134" s="26">
        <v>2</v>
      </c>
      <c r="S134" s="26">
        <v>1</v>
      </c>
      <c r="T134" s="26">
        <v>2</v>
      </c>
      <c r="U134" s="26">
        <v>201</v>
      </c>
      <c r="V134" s="26">
        <v>0</v>
      </c>
      <c r="W134" s="26">
        <v>100</v>
      </c>
      <c r="X134" s="26">
        <v>0</v>
      </c>
      <c r="Y134" s="26" t="str">
        <f t="shared" si="6"/>
        <v>cfg_itemdes_1301001</v>
      </c>
      <c r="AB134" s="26">
        <v>1</v>
      </c>
      <c r="AC134" s="26">
        <v>0</v>
      </c>
      <c r="AD134" s="26">
        <v>0</v>
      </c>
      <c r="AE134" s="26">
        <v>0</v>
      </c>
      <c r="AF134" s="26" t="s">
        <v>200</v>
      </c>
      <c r="AG134" s="26">
        <v>0</v>
      </c>
      <c r="AH134" s="26">
        <v>0</v>
      </c>
      <c r="AI134" s="26">
        <v>0</v>
      </c>
      <c r="AJ134" s="26">
        <v>0</v>
      </c>
      <c r="AK134" s="26">
        <v>0</v>
      </c>
      <c r="AL134" s="26">
        <v>0</v>
      </c>
      <c r="AM134" s="26">
        <v>0</v>
      </c>
      <c r="AN134" s="26">
        <v>0</v>
      </c>
      <c r="AO134" s="26">
        <v>0</v>
      </c>
      <c r="AP134" s="26">
        <v>0</v>
      </c>
      <c r="AQ134" s="26">
        <v>0</v>
      </c>
      <c r="AR134" s="26">
        <v>1</v>
      </c>
      <c r="AS134" s="26">
        <v>1</v>
      </c>
      <c r="AT134" s="26">
        <v>0</v>
      </c>
      <c r="AU134" s="26">
        <v>0</v>
      </c>
      <c r="AV134" s="26">
        <v>0</v>
      </c>
      <c r="AW134" s="26">
        <v>0</v>
      </c>
      <c r="AX134" s="26">
        <v>2</v>
      </c>
      <c r="AY134" s="26">
        <v>1</v>
      </c>
      <c r="AZ134" s="26">
        <v>1</v>
      </c>
      <c r="BA134" s="26">
        <v>0</v>
      </c>
      <c r="BB134" s="26">
        <v>0</v>
      </c>
      <c r="BC134" s="26">
        <v>0</v>
      </c>
      <c r="BD134" s="26">
        <v>0</v>
      </c>
      <c r="BE134" s="26">
        <v>20</v>
      </c>
      <c r="BF134" s="26"/>
      <c r="BG134" s="26">
        <v>0</v>
      </c>
      <c r="BH134" s="26">
        <f t="shared" si="5"/>
        <v>0</v>
      </c>
      <c r="BI134" s="26">
        <v>1</v>
      </c>
      <c r="BK134" s="30" t="s">
        <v>504</v>
      </c>
      <c r="BL134" s="30" t="s">
        <v>505</v>
      </c>
      <c r="BM134" s="30"/>
      <c r="BN134" s="30"/>
      <c r="BO134" s="30"/>
      <c r="BP134" s="26">
        <v>1</v>
      </c>
      <c r="BQ134" s="28">
        <v>0</v>
      </c>
    </row>
    <row r="135" spans="1:69" ht="17.25">
      <c r="A135" s="26">
        <v>1301002</v>
      </c>
      <c r="B135" s="26" t="str">
        <f t="shared" si="7"/>
        <v>cfg_item_name_1301002</v>
      </c>
      <c r="C135" s="27" t="s">
        <v>506</v>
      </c>
      <c r="E135" s="26">
        <v>3</v>
      </c>
      <c r="F135" s="26">
        <v>0</v>
      </c>
      <c r="G135" s="26">
        <v>0</v>
      </c>
      <c r="I135" s="26">
        <v>0</v>
      </c>
      <c r="L135" s="26">
        <v>0</v>
      </c>
      <c r="M135" s="26">
        <v>0</v>
      </c>
      <c r="N135" s="26"/>
      <c r="P135" s="26">
        <v>0.4</v>
      </c>
      <c r="Q135" s="26">
        <v>30</v>
      </c>
      <c r="R135" s="26">
        <v>2</v>
      </c>
      <c r="S135" s="26">
        <v>1</v>
      </c>
      <c r="T135" s="26">
        <v>2</v>
      </c>
      <c r="U135" s="26">
        <v>202</v>
      </c>
      <c r="V135" s="26">
        <v>0</v>
      </c>
      <c r="W135" s="26">
        <v>100</v>
      </c>
      <c r="X135" s="26">
        <v>0</v>
      </c>
      <c r="Y135" s="26" t="str">
        <f t="shared" si="6"/>
        <v>cfg_itemdes_1301002</v>
      </c>
      <c r="AB135" s="26">
        <v>1</v>
      </c>
      <c r="AC135" s="26">
        <v>0</v>
      </c>
      <c r="AD135" s="26">
        <v>0</v>
      </c>
      <c r="AE135" s="26">
        <v>0</v>
      </c>
      <c r="AF135" s="26" t="s">
        <v>200</v>
      </c>
      <c r="AG135" s="26">
        <v>0</v>
      </c>
      <c r="AH135" s="26">
        <v>0</v>
      </c>
      <c r="AI135" s="26">
        <v>0</v>
      </c>
      <c r="AJ135" s="26">
        <v>0</v>
      </c>
      <c r="AK135" s="26">
        <v>0</v>
      </c>
      <c r="AL135" s="26">
        <v>0</v>
      </c>
      <c r="AM135" s="26">
        <v>0</v>
      </c>
      <c r="AN135" s="26">
        <v>0</v>
      </c>
      <c r="AO135" s="26">
        <v>0</v>
      </c>
      <c r="AP135" s="26">
        <v>0</v>
      </c>
      <c r="AQ135" s="26">
        <v>0</v>
      </c>
      <c r="AR135" s="26">
        <v>1</v>
      </c>
      <c r="AS135" s="26">
        <v>1</v>
      </c>
      <c r="AT135" s="26">
        <v>0</v>
      </c>
      <c r="AU135" s="26">
        <v>0</v>
      </c>
      <c r="AV135" s="26">
        <v>0</v>
      </c>
      <c r="AW135" s="26">
        <v>0</v>
      </c>
      <c r="AX135" s="26">
        <v>2</v>
      </c>
      <c r="AY135" s="26">
        <v>1</v>
      </c>
      <c r="AZ135" s="26">
        <v>1</v>
      </c>
      <c r="BA135" s="26">
        <v>0</v>
      </c>
      <c r="BB135" s="26">
        <v>0</v>
      </c>
      <c r="BC135" s="26">
        <v>0</v>
      </c>
      <c r="BD135" s="26">
        <v>0</v>
      </c>
      <c r="BE135" s="26">
        <v>20</v>
      </c>
      <c r="BF135" s="26" t="s">
        <v>507</v>
      </c>
      <c r="BG135" s="26">
        <v>0</v>
      </c>
      <c r="BH135" s="26">
        <f t="shared" si="5"/>
        <v>0</v>
      </c>
      <c r="BI135" s="26">
        <v>1</v>
      </c>
      <c r="BK135" s="30" t="s">
        <v>508</v>
      </c>
      <c r="BL135" s="30" t="s">
        <v>509</v>
      </c>
      <c r="BM135" s="30"/>
      <c r="BN135" s="30"/>
      <c r="BO135" s="30"/>
      <c r="BP135" s="26">
        <v>3</v>
      </c>
      <c r="BQ135" s="28">
        <v>0</v>
      </c>
    </row>
    <row r="136" spans="1:69" ht="17.25">
      <c r="A136" s="26">
        <v>1301003</v>
      </c>
      <c r="B136" s="26" t="str">
        <f t="shared" si="7"/>
        <v>cfg_item_name_1301003</v>
      </c>
      <c r="C136" s="27" t="s">
        <v>510</v>
      </c>
      <c r="E136" s="26">
        <v>3</v>
      </c>
      <c r="F136" s="26">
        <v>0</v>
      </c>
      <c r="G136" s="26">
        <v>0</v>
      </c>
      <c r="I136" s="26">
        <v>0</v>
      </c>
      <c r="L136" s="26">
        <v>0</v>
      </c>
      <c r="M136" s="26">
        <v>0</v>
      </c>
      <c r="N136" s="26"/>
      <c r="P136" s="26">
        <v>0.4</v>
      </c>
      <c r="Q136" s="26">
        <v>15</v>
      </c>
      <c r="R136" s="26">
        <v>2</v>
      </c>
      <c r="S136" s="26">
        <v>1</v>
      </c>
      <c r="T136" s="26">
        <v>2</v>
      </c>
      <c r="U136" s="26">
        <v>203</v>
      </c>
      <c r="V136" s="26">
        <v>0</v>
      </c>
      <c r="W136" s="26">
        <v>100</v>
      </c>
      <c r="X136" s="26">
        <v>0</v>
      </c>
      <c r="Y136" s="26" t="str">
        <f t="shared" si="6"/>
        <v>cfg_itemdes_1301003</v>
      </c>
      <c r="AB136" s="26">
        <v>1</v>
      </c>
      <c r="AC136" s="26">
        <v>0</v>
      </c>
      <c r="AD136" s="26">
        <v>0</v>
      </c>
      <c r="AE136" s="26">
        <v>0</v>
      </c>
      <c r="AF136" s="26" t="s">
        <v>200</v>
      </c>
      <c r="AG136" s="26">
        <v>0</v>
      </c>
      <c r="AH136" s="26">
        <v>0</v>
      </c>
      <c r="AI136" s="26">
        <v>0</v>
      </c>
      <c r="AJ136" s="26">
        <v>0</v>
      </c>
      <c r="AK136" s="26">
        <v>0</v>
      </c>
      <c r="AL136" s="26">
        <v>0</v>
      </c>
      <c r="AM136" s="26">
        <v>0</v>
      </c>
      <c r="AN136" s="26">
        <v>0</v>
      </c>
      <c r="AO136" s="26">
        <v>0</v>
      </c>
      <c r="AP136" s="26">
        <v>0</v>
      </c>
      <c r="AQ136" s="26">
        <v>0</v>
      </c>
      <c r="AR136" s="26">
        <v>1</v>
      </c>
      <c r="AS136" s="26">
        <v>1</v>
      </c>
      <c r="AT136" s="26">
        <v>0</v>
      </c>
      <c r="AU136" s="26">
        <v>0</v>
      </c>
      <c r="AV136" s="26">
        <v>0</v>
      </c>
      <c r="AW136" s="26">
        <v>0</v>
      </c>
      <c r="AX136" s="26">
        <v>2</v>
      </c>
      <c r="AY136" s="26">
        <v>1</v>
      </c>
      <c r="AZ136" s="26">
        <v>1</v>
      </c>
      <c r="BA136" s="26">
        <v>0</v>
      </c>
      <c r="BB136" s="26">
        <v>0</v>
      </c>
      <c r="BC136" s="26">
        <v>0</v>
      </c>
      <c r="BD136" s="26">
        <v>0</v>
      </c>
      <c r="BE136" s="26">
        <v>20</v>
      </c>
      <c r="BF136" s="26" t="s">
        <v>511</v>
      </c>
      <c r="BG136" s="26">
        <v>0</v>
      </c>
      <c r="BH136" s="26">
        <f t="shared" si="5"/>
        <v>0</v>
      </c>
      <c r="BI136" s="26">
        <v>1</v>
      </c>
      <c r="BK136" s="30" t="s">
        <v>512</v>
      </c>
      <c r="BL136" s="30" t="s">
        <v>513</v>
      </c>
      <c r="BM136" s="30"/>
      <c r="BN136" s="30"/>
      <c r="BO136" s="30"/>
      <c r="BP136" s="26">
        <v>7</v>
      </c>
      <c r="BQ136" s="28">
        <v>0</v>
      </c>
    </row>
    <row r="137" spans="1:69" ht="17.25">
      <c r="A137" s="26">
        <v>1301004</v>
      </c>
      <c r="B137" s="26" t="str">
        <f t="shared" si="7"/>
        <v>cfg_item_name_1301004</v>
      </c>
      <c r="C137" s="27" t="s">
        <v>514</v>
      </c>
      <c r="E137" s="26">
        <v>3</v>
      </c>
      <c r="F137" s="26">
        <v>0</v>
      </c>
      <c r="G137" s="26">
        <v>0</v>
      </c>
      <c r="I137" s="26">
        <v>0</v>
      </c>
      <c r="L137" s="26">
        <v>0</v>
      </c>
      <c r="M137" s="26">
        <v>0</v>
      </c>
      <c r="N137" s="26"/>
      <c r="P137" s="26">
        <v>0.4</v>
      </c>
      <c r="Q137" s="26">
        <v>15</v>
      </c>
      <c r="R137" s="26">
        <v>2</v>
      </c>
      <c r="S137" s="26">
        <v>1</v>
      </c>
      <c r="T137" s="26">
        <v>2</v>
      </c>
      <c r="U137" s="26">
        <v>203</v>
      </c>
      <c r="V137" s="26">
        <v>0</v>
      </c>
      <c r="W137" s="26">
        <v>100</v>
      </c>
      <c r="X137" s="26">
        <v>0</v>
      </c>
      <c r="Y137" s="26" t="str">
        <f t="shared" si="6"/>
        <v>cfg_itemdes_1301004</v>
      </c>
      <c r="AB137" s="26">
        <v>1</v>
      </c>
      <c r="AC137" s="26">
        <v>0</v>
      </c>
      <c r="AD137" s="26">
        <v>0</v>
      </c>
      <c r="AE137" s="26">
        <v>0</v>
      </c>
      <c r="AF137" s="26" t="s">
        <v>200</v>
      </c>
      <c r="AG137" s="26">
        <v>0</v>
      </c>
      <c r="AH137" s="26">
        <v>0</v>
      </c>
      <c r="AI137" s="26">
        <v>0</v>
      </c>
      <c r="AJ137" s="26">
        <v>0</v>
      </c>
      <c r="AK137" s="26">
        <v>0</v>
      </c>
      <c r="AL137" s="26">
        <v>0</v>
      </c>
      <c r="AM137" s="26">
        <v>0</v>
      </c>
      <c r="AN137" s="26">
        <v>0</v>
      </c>
      <c r="AO137" s="26">
        <v>0</v>
      </c>
      <c r="AP137" s="26">
        <v>0</v>
      </c>
      <c r="AQ137" s="26">
        <v>0</v>
      </c>
      <c r="AR137" s="26">
        <v>1</v>
      </c>
      <c r="AS137" s="26">
        <v>1</v>
      </c>
      <c r="AT137" s="26">
        <v>0</v>
      </c>
      <c r="AU137" s="26">
        <v>0</v>
      </c>
      <c r="AV137" s="26">
        <v>0</v>
      </c>
      <c r="AW137" s="26">
        <v>0</v>
      </c>
      <c r="AX137" s="26">
        <v>2</v>
      </c>
      <c r="AY137" s="26">
        <v>1</v>
      </c>
      <c r="AZ137" s="26">
        <v>1</v>
      </c>
      <c r="BA137" s="26">
        <v>0</v>
      </c>
      <c r="BB137" s="26">
        <v>0</v>
      </c>
      <c r="BC137" s="26">
        <v>0</v>
      </c>
      <c r="BD137" s="26">
        <v>0</v>
      </c>
      <c r="BE137" s="26">
        <v>20</v>
      </c>
      <c r="BF137" s="26" t="s">
        <v>515</v>
      </c>
      <c r="BG137" s="26">
        <v>0</v>
      </c>
      <c r="BH137" s="26">
        <f t="shared" si="5"/>
        <v>0</v>
      </c>
      <c r="BI137" s="26">
        <v>1</v>
      </c>
      <c r="BK137" s="30" t="s">
        <v>516</v>
      </c>
      <c r="BL137" s="30" t="s">
        <v>517</v>
      </c>
      <c r="BM137" s="30"/>
      <c r="BN137" s="30"/>
      <c r="BO137" s="30"/>
      <c r="BP137" s="26">
        <v>4</v>
      </c>
      <c r="BQ137" s="28">
        <v>0</v>
      </c>
    </row>
    <row r="138" spans="1:69" ht="17.25">
      <c r="A138" s="26">
        <v>1301005</v>
      </c>
      <c r="B138" s="26" t="str">
        <f t="shared" si="7"/>
        <v>cfg_item_name_1301005</v>
      </c>
      <c r="C138" s="27" t="s">
        <v>518</v>
      </c>
      <c r="E138" s="26">
        <v>3</v>
      </c>
      <c r="F138" s="26">
        <v>0</v>
      </c>
      <c r="G138" s="26">
        <v>0</v>
      </c>
      <c r="I138" s="26">
        <v>0</v>
      </c>
      <c r="L138" s="26">
        <v>0</v>
      </c>
      <c r="M138" s="26">
        <v>0</v>
      </c>
      <c r="N138" s="26"/>
      <c r="P138" s="26">
        <v>0.4</v>
      </c>
      <c r="Q138" s="26">
        <v>32</v>
      </c>
      <c r="R138" s="26">
        <v>2</v>
      </c>
      <c r="S138" s="26">
        <v>1</v>
      </c>
      <c r="T138" s="26">
        <v>2</v>
      </c>
      <c r="U138" s="26">
        <v>201</v>
      </c>
      <c r="V138" s="26">
        <v>0</v>
      </c>
      <c r="W138" s="26">
        <v>100</v>
      </c>
      <c r="X138" s="26">
        <v>0</v>
      </c>
      <c r="Y138" s="26" t="str">
        <f t="shared" si="6"/>
        <v>cfg_itemdes_1301005</v>
      </c>
      <c r="AB138" s="26">
        <v>1</v>
      </c>
      <c r="AC138" s="26">
        <v>0</v>
      </c>
      <c r="AD138" s="26">
        <v>0</v>
      </c>
      <c r="AE138" s="26">
        <v>0</v>
      </c>
      <c r="AF138" s="26" t="s">
        <v>200</v>
      </c>
      <c r="AG138" s="26">
        <v>0</v>
      </c>
      <c r="AH138" s="26">
        <v>0</v>
      </c>
      <c r="AI138" s="26">
        <v>0</v>
      </c>
      <c r="AJ138" s="26">
        <v>0</v>
      </c>
      <c r="AK138" s="26">
        <v>0</v>
      </c>
      <c r="AL138" s="26">
        <v>0</v>
      </c>
      <c r="AM138" s="26">
        <v>0</v>
      </c>
      <c r="AN138" s="26">
        <v>0</v>
      </c>
      <c r="AO138" s="26">
        <v>0</v>
      </c>
      <c r="AP138" s="26">
        <v>0</v>
      </c>
      <c r="AQ138" s="26">
        <v>0</v>
      </c>
      <c r="AR138" s="26">
        <v>1</v>
      </c>
      <c r="AS138" s="26">
        <v>1</v>
      </c>
      <c r="AT138" s="26">
        <v>0</v>
      </c>
      <c r="AU138" s="26">
        <v>0</v>
      </c>
      <c r="AV138" s="26">
        <v>0</v>
      </c>
      <c r="AW138" s="26">
        <v>0</v>
      </c>
      <c r="AX138" s="26">
        <v>2</v>
      </c>
      <c r="AY138" s="26">
        <v>1</v>
      </c>
      <c r="AZ138" s="26">
        <v>1</v>
      </c>
      <c r="BA138" s="26">
        <v>0</v>
      </c>
      <c r="BB138" s="26">
        <v>0</v>
      </c>
      <c r="BC138" s="26">
        <v>0</v>
      </c>
      <c r="BD138" s="26">
        <v>0</v>
      </c>
      <c r="BE138" s="26">
        <v>20</v>
      </c>
      <c r="BF138" s="26" t="s">
        <v>519</v>
      </c>
      <c r="BG138" s="26">
        <v>0</v>
      </c>
      <c r="BH138" s="26">
        <f t="shared" si="5"/>
        <v>0</v>
      </c>
      <c r="BI138" s="26">
        <v>1</v>
      </c>
      <c r="BK138" s="30" t="s">
        <v>520</v>
      </c>
      <c r="BL138" s="30" t="s">
        <v>521</v>
      </c>
      <c r="BM138" s="30"/>
      <c r="BN138" s="30"/>
      <c r="BO138" s="30"/>
      <c r="BP138" s="26">
        <v>5</v>
      </c>
      <c r="BQ138" s="28">
        <v>0</v>
      </c>
    </row>
    <row r="139" spans="1:69" ht="17.25">
      <c r="A139" s="26">
        <v>1301006</v>
      </c>
      <c r="B139" s="26" t="str">
        <f t="shared" si="7"/>
        <v>cfg_item_name_1301006</v>
      </c>
      <c r="C139" s="27" t="s">
        <v>522</v>
      </c>
      <c r="E139" s="26">
        <v>3</v>
      </c>
      <c r="F139" s="26">
        <v>0</v>
      </c>
      <c r="G139" s="26">
        <v>0</v>
      </c>
      <c r="I139" s="26">
        <v>0</v>
      </c>
      <c r="L139" s="26">
        <v>0</v>
      </c>
      <c r="M139" s="26">
        <v>0</v>
      </c>
      <c r="N139" s="26"/>
      <c r="P139" s="26">
        <v>0.4</v>
      </c>
      <c r="Q139" s="26">
        <v>35</v>
      </c>
      <c r="R139" s="26">
        <v>2</v>
      </c>
      <c r="S139" s="26">
        <v>1</v>
      </c>
      <c r="T139" s="26">
        <v>2</v>
      </c>
      <c r="U139" s="26">
        <v>201</v>
      </c>
      <c r="V139" s="26">
        <v>0</v>
      </c>
      <c r="W139" s="26">
        <v>100</v>
      </c>
      <c r="X139" s="26">
        <v>0</v>
      </c>
      <c r="Y139" s="26" t="str">
        <f t="shared" si="6"/>
        <v>cfg_itemdes_1301006</v>
      </c>
      <c r="AB139" s="26">
        <v>1</v>
      </c>
      <c r="AC139" s="26">
        <v>0</v>
      </c>
      <c r="AD139" s="26">
        <v>0</v>
      </c>
      <c r="AE139" s="26">
        <v>0</v>
      </c>
      <c r="AF139" s="26" t="s">
        <v>200</v>
      </c>
      <c r="AG139" s="26">
        <v>0</v>
      </c>
      <c r="AH139" s="26">
        <v>0</v>
      </c>
      <c r="AI139" s="26">
        <v>0</v>
      </c>
      <c r="AJ139" s="26">
        <v>0</v>
      </c>
      <c r="AK139" s="26">
        <v>0</v>
      </c>
      <c r="AL139" s="26">
        <v>0</v>
      </c>
      <c r="AM139" s="26">
        <v>0</v>
      </c>
      <c r="AN139" s="26">
        <v>0</v>
      </c>
      <c r="AO139" s="26">
        <v>0</v>
      </c>
      <c r="AP139" s="26">
        <v>0</v>
      </c>
      <c r="AQ139" s="26">
        <v>0</v>
      </c>
      <c r="AR139" s="26">
        <v>1</v>
      </c>
      <c r="AS139" s="26">
        <v>1</v>
      </c>
      <c r="AT139" s="26">
        <v>0</v>
      </c>
      <c r="AU139" s="26">
        <v>0</v>
      </c>
      <c r="AV139" s="26">
        <v>0</v>
      </c>
      <c r="AW139" s="26">
        <v>0</v>
      </c>
      <c r="AX139" s="26">
        <v>2</v>
      </c>
      <c r="AY139" s="26">
        <v>1</v>
      </c>
      <c r="AZ139" s="26">
        <v>1</v>
      </c>
      <c r="BA139" s="26">
        <v>0</v>
      </c>
      <c r="BB139" s="26">
        <v>0</v>
      </c>
      <c r="BC139" s="26">
        <v>0</v>
      </c>
      <c r="BD139" s="26">
        <v>0</v>
      </c>
      <c r="BE139" s="26">
        <v>20</v>
      </c>
      <c r="BF139" s="26" t="s">
        <v>523</v>
      </c>
      <c r="BG139" s="26">
        <v>0</v>
      </c>
      <c r="BH139" s="26">
        <f t="shared" si="5"/>
        <v>0</v>
      </c>
      <c r="BI139" s="26">
        <v>1</v>
      </c>
      <c r="BK139" s="30" t="s">
        <v>524</v>
      </c>
      <c r="BL139" s="30" t="s">
        <v>525</v>
      </c>
      <c r="BM139" s="30"/>
      <c r="BN139" s="30"/>
      <c r="BO139" s="30"/>
      <c r="BP139" s="26">
        <v>1</v>
      </c>
      <c r="BQ139" s="28">
        <v>0</v>
      </c>
    </row>
    <row r="140" spans="1:69" ht="17.25">
      <c r="A140" s="26">
        <v>1301101</v>
      </c>
      <c r="B140" s="26" t="str">
        <f t="shared" si="7"/>
        <v>cfg_item_name_1301101</v>
      </c>
      <c r="C140" s="27" t="s">
        <v>526</v>
      </c>
      <c r="E140" s="26">
        <v>3</v>
      </c>
      <c r="F140" s="26">
        <v>0</v>
      </c>
      <c r="G140" s="26">
        <v>0</v>
      </c>
      <c r="I140" s="26">
        <v>0</v>
      </c>
      <c r="L140" s="26">
        <v>0</v>
      </c>
      <c r="M140" s="26">
        <v>0</v>
      </c>
      <c r="N140" s="26"/>
      <c r="P140" s="26">
        <v>0.4</v>
      </c>
      <c r="Q140" s="26">
        <v>20</v>
      </c>
      <c r="R140" s="26">
        <v>2</v>
      </c>
      <c r="S140" s="26">
        <v>1</v>
      </c>
      <c r="T140" s="26">
        <v>2</v>
      </c>
      <c r="U140" s="26">
        <v>202</v>
      </c>
      <c r="V140" s="26">
        <v>0</v>
      </c>
      <c r="W140" s="26">
        <v>100</v>
      </c>
      <c r="X140" s="26">
        <v>0</v>
      </c>
      <c r="Y140" s="26" t="str">
        <f t="shared" si="6"/>
        <v>cfg_itemdes_1301101</v>
      </c>
      <c r="AB140" s="26">
        <v>1</v>
      </c>
      <c r="AC140" s="26">
        <v>0</v>
      </c>
      <c r="AD140" s="26">
        <v>0</v>
      </c>
      <c r="AE140" s="26">
        <v>0</v>
      </c>
      <c r="AF140" s="26" t="s">
        <v>200</v>
      </c>
      <c r="AG140" s="26">
        <v>0</v>
      </c>
      <c r="AH140" s="26">
        <v>0</v>
      </c>
      <c r="AI140" s="26">
        <v>0</v>
      </c>
      <c r="AJ140" s="26">
        <v>0</v>
      </c>
      <c r="AK140" s="26">
        <v>0</v>
      </c>
      <c r="AL140" s="26">
        <v>0</v>
      </c>
      <c r="AM140" s="26">
        <v>0</v>
      </c>
      <c r="AN140" s="26">
        <v>0</v>
      </c>
      <c r="AO140" s="26">
        <v>0</v>
      </c>
      <c r="AP140" s="26">
        <v>0</v>
      </c>
      <c r="AQ140" s="26">
        <v>0</v>
      </c>
      <c r="AR140" s="26">
        <v>1</v>
      </c>
      <c r="AS140" s="26">
        <v>1</v>
      </c>
      <c r="AT140" s="26">
        <v>0</v>
      </c>
      <c r="AU140" s="26">
        <v>0</v>
      </c>
      <c r="AV140" s="26">
        <v>0</v>
      </c>
      <c r="AW140" s="26">
        <v>0</v>
      </c>
      <c r="AX140" s="26">
        <v>2</v>
      </c>
      <c r="AY140" s="26">
        <v>1</v>
      </c>
      <c r="AZ140" s="26">
        <v>1</v>
      </c>
      <c r="BA140" s="26">
        <v>0</v>
      </c>
      <c r="BB140" s="26">
        <v>0</v>
      </c>
      <c r="BC140" s="26">
        <v>0</v>
      </c>
      <c r="BD140" s="26">
        <v>0</v>
      </c>
      <c r="BE140" s="26">
        <v>20</v>
      </c>
      <c r="BF140" s="26" t="s">
        <v>527</v>
      </c>
      <c r="BG140" s="26">
        <v>0</v>
      </c>
      <c r="BH140" s="26">
        <f t="shared" si="5"/>
        <v>0</v>
      </c>
      <c r="BI140" s="26">
        <v>1</v>
      </c>
      <c r="BK140" s="30" t="s">
        <v>528</v>
      </c>
      <c r="BL140" s="30" t="s">
        <v>529</v>
      </c>
      <c r="BM140" s="30"/>
      <c r="BN140" s="30"/>
      <c r="BO140" s="30"/>
      <c r="BP140" s="26">
        <v>6</v>
      </c>
      <c r="BQ140" s="28">
        <v>0</v>
      </c>
    </row>
    <row r="141" spans="1:69" ht="17.25">
      <c r="A141" s="26">
        <v>1301102</v>
      </c>
      <c r="B141" s="26" t="str">
        <f t="shared" si="7"/>
        <v>cfg_item_name_1301102</v>
      </c>
      <c r="C141" s="27" t="s">
        <v>530</v>
      </c>
      <c r="E141" s="26">
        <v>3</v>
      </c>
      <c r="F141" s="26">
        <v>0</v>
      </c>
      <c r="G141" s="26">
        <v>0</v>
      </c>
      <c r="I141" s="26">
        <v>0</v>
      </c>
      <c r="L141" s="26">
        <v>0</v>
      </c>
      <c r="M141" s="26">
        <v>0</v>
      </c>
      <c r="N141" s="26"/>
      <c r="P141" s="26">
        <v>0.4</v>
      </c>
      <c r="Q141" s="26">
        <v>30</v>
      </c>
      <c r="R141" s="26">
        <v>2</v>
      </c>
      <c r="S141" s="26">
        <v>1</v>
      </c>
      <c r="T141" s="26">
        <v>2</v>
      </c>
      <c r="U141" s="26">
        <v>201</v>
      </c>
      <c r="V141" s="26">
        <v>0</v>
      </c>
      <c r="W141" s="26">
        <v>100</v>
      </c>
      <c r="X141" s="26">
        <v>0</v>
      </c>
      <c r="Y141" s="26" t="str">
        <f t="shared" si="6"/>
        <v>cfg_itemdes_1301102</v>
      </c>
      <c r="AB141" s="26">
        <v>1</v>
      </c>
      <c r="AC141" s="26">
        <v>0</v>
      </c>
      <c r="AD141" s="26">
        <v>0</v>
      </c>
      <c r="AE141" s="26">
        <v>0</v>
      </c>
      <c r="AF141" s="26" t="s">
        <v>200</v>
      </c>
      <c r="AG141" s="26">
        <v>0</v>
      </c>
      <c r="AH141" s="26">
        <v>0</v>
      </c>
      <c r="AI141" s="26">
        <v>0</v>
      </c>
      <c r="AJ141" s="26">
        <v>0</v>
      </c>
      <c r="AK141" s="26">
        <v>0</v>
      </c>
      <c r="AL141" s="26">
        <v>0</v>
      </c>
      <c r="AM141" s="26">
        <v>0</v>
      </c>
      <c r="AN141" s="26">
        <v>0</v>
      </c>
      <c r="AO141" s="26">
        <v>0</v>
      </c>
      <c r="AP141" s="26">
        <v>0</v>
      </c>
      <c r="AQ141" s="26">
        <v>0</v>
      </c>
      <c r="AR141" s="26">
        <v>1</v>
      </c>
      <c r="AS141" s="26">
        <v>1</v>
      </c>
      <c r="AT141" s="26">
        <v>0</v>
      </c>
      <c r="AU141" s="26">
        <v>0</v>
      </c>
      <c r="AV141" s="26">
        <v>0</v>
      </c>
      <c r="AW141" s="26">
        <v>0</v>
      </c>
      <c r="AX141" s="26">
        <v>2</v>
      </c>
      <c r="AY141" s="26">
        <v>1</v>
      </c>
      <c r="AZ141" s="26">
        <v>1</v>
      </c>
      <c r="BA141" s="26">
        <v>0</v>
      </c>
      <c r="BB141" s="26">
        <v>0</v>
      </c>
      <c r="BC141" s="26">
        <v>0</v>
      </c>
      <c r="BD141" s="26">
        <v>0</v>
      </c>
      <c r="BE141" s="26">
        <v>20</v>
      </c>
      <c r="BF141" s="26"/>
      <c r="BG141" s="26">
        <v>0</v>
      </c>
      <c r="BH141" s="26">
        <f t="shared" si="5"/>
        <v>0</v>
      </c>
      <c r="BI141" s="26">
        <v>1</v>
      </c>
      <c r="BK141" s="30" t="s">
        <v>531</v>
      </c>
      <c r="BL141" s="30" t="s">
        <v>532</v>
      </c>
      <c r="BM141" s="30"/>
      <c r="BN141" s="30"/>
      <c r="BO141" s="30"/>
      <c r="BP141" s="26">
        <v>1</v>
      </c>
      <c r="BQ141" s="28">
        <v>0</v>
      </c>
    </row>
    <row r="142" spans="1:69" ht="17.25">
      <c r="A142" s="26">
        <v>1301103</v>
      </c>
      <c r="B142" s="26" t="str">
        <f t="shared" si="7"/>
        <v>cfg_item_name_1301103</v>
      </c>
      <c r="C142" s="27" t="s">
        <v>533</v>
      </c>
      <c r="E142" s="26">
        <v>3</v>
      </c>
      <c r="F142" s="26">
        <v>0</v>
      </c>
      <c r="G142" s="26">
        <v>0</v>
      </c>
      <c r="I142" s="26">
        <v>0</v>
      </c>
      <c r="L142" s="26">
        <v>0</v>
      </c>
      <c r="M142" s="26">
        <v>0</v>
      </c>
      <c r="N142" s="26"/>
      <c r="P142" s="26">
        <v>0.4</v>
      </c>
      <c r="Q142" s="26">
        <v>20</v>
      </c>
      <c r="R142" s="26">
        <v>2</v>
      </c>
      <c r="S142" s="26">
        <v>1</v>
      </c>
      <c r="T142" s="26">
        <v>2</v>
      </c>
      <c r="U142" s="26">
        <v>202</v>
      </c>
      <c r="V142" s="26">
        <v>0</v>
      </c>
      <c r="W142" s="26">
        <v>100</v>
      </c>
      <c r="X142" s="26">
        <v>0</v>
      </c>
      <c r="Y142" s="26" t="str">
        <f t="shared" si="6"/>
        <v>cfg_itemdes_1301103</v>
      </c>
      <c r="AB142" s="26">
        <v>1</v>
      </c>
      <c r="AC142" s="26">
        <v>0</v>
      </c>
      <c r="AD142" s="26">
        <v>0</v>
      </c>
      <c r="AE142" s="26">
        <v>0</v>
      </c>
      <c r="AF142" s="26" t="s">
        <v>200</v>
      </c>
      <c r="AG142" s="26">
        <v>0</v>
      </c>
      <c r="AH142" s="26">
        <v>0</v>
      </c>
      <c r="AI142" s="26">
        <v>0</v>
      </c>
      <c r="AJ142" s="26">
        <v>0</v>
      </c>
      <c r="AK142" s="26">
        <v>0</v>
      </c>
      <c r="AL142" s="26">
        <v>0</v>
      </c>
      <c r="AM142" s="26">
        <v>0</v>
      </c>
      <c r="AN142" s="26">
        <v>0</v>
      </c>
      <c r="AO142" s="26">
        <v>0</v>
      </c>
      <c r="AP142" s="26">
        <v>0</v>
      </c>
      <c r="AQ142" s="26">
        <v>0</v>
      </c>
      <c r="AR142" s="26">
        <v>1</v>
      </c>
      <c r="AS142" s="26">
        <v>1</v>
      </c>
      <c r="AT142" s="26">
        <v>0</v>
      </c>
      <c r="AU142" s="26">
        <v>0</v>
      </c>
      <c r="AV142" s="26">
        <v>0</v>
      </c>
      <c r="AW142" s="26">
        <v>0</v>
      </c>
      <c r="AX142" s="26">
        <v>2</v>
      </c>
      <c r="AY142" s="26">
        <v>1</v>
      </c>
      <c r="AZ142" s="26">
        <v>1</v>
      </c>
      <c r="BA142" s="26">
        <v>0</v>
      </c>
      <c r="BB142" s="26">
        <v>0</v>
      </c>
      <c r="BC142" s="26">
        <v>0</v>
      </c>
      <c r="BD142" s="26">
        <v>0</v>
      </c>
      <c r="BE142" s="26">
        <v>20</v>
      </c>
      <c r="BF142" s="26"/>
      <c r="BG142" s="26">
        <v>0</v>
      </c>
      <c r="BH142" s="26">
        <f t="shared" si="5"/>
        <v>0</v>
      </c>
      <c r="BI142" s="26">
        <v>1</v>
      </c>
      <c r="BK142" s="30" t="s">
        <v>534</v>
      </c>
      <c r="BL142" s="30" t="s">
        <v>535</v>
      </c>
      <c r="BM142" s="30"/>
      <c r="BN142" s="30"/>
      <c r="BO142" s="30"/>
      <c r="BP142" s="26">
        <v>3</v>
      </c>
      <c r="BQ142" s="28">
        <v>0</v>
      </c>
    </row>
    <row r="143" spans="1:69" ht="17.25">
      <c r="A143" s="26">
        <v>1301104</v>
      </c>
      <c r="B143" s="26" t="str">
        <f t="shared" si="7"/>
        <v>cfg_item_name_1301104</v>
      </c>
      <c r="C143" s="27" t="s">
        <v>536</v>
      </c>
      <c r="E143" s="26">
        <v>3</v>
      </c>
      <c r="F143" s="26">
        <v>0</v>
      </c>
      <c r="G143" s="26">
        <v>0</v>
      </c>
      <c r="I143" s="26">
        <v>0</v>
      </c>
      <c r="L143" s="26">
        <v>0</v>
      </c>
      <c r="M143" s="26">
        <v>0</v>
      </c>
      <c r="N143" s="26"/>
      <c r="P143" s="26">
        <v>0.4</v>
      </c>
      <c r="Q143" s="26">
        <v>35</v>
      </c>
      <c r="R143" s="26">
        <v>2</v>
      </c>
      <c r="S143" s="26">
        <v>1</v>
      </c>
      <c r="T143" s="26">
        <v>2</v>
      </c>
      <c r="U143" s="26">
        <v>203</v>
      </c>
      <c r="V143" s="26">
        <v>0</v>
      </c>
      <c r="W143" s="26">
        <v>100</v>
      </c>
      <c r="X143" s="26">
        <v>0</v>
      </c>
      <c r="Y143" s="26" t="str">
        <f t="shared" si="6"/>
        <v>cfg_itemdes_1301104</v>
      </c>
      <c r="AB143" s="26">
        <v>1</v>
      </c>
      <c r="AC143" s="26">
        <v>0</v>
      </c>
      <c r="AD143" s="26">
        <v>0</v>
      </c>
      <c r="AE143" s="26">
        <v>0</v>
      </c>
      <c r="AF143" s="26" t="s">
        <v>200</v>
      </c>
      <c r="AG143" s="26">
        <v>0</v>
      </c>
      <c r="AH143" s="26">
        <v>0</v>
      </c>
      <c r="AI143" s="26">
        <v>0</v>
      </c>
      <c r="AJ143" s="26">
        <v>0</v>
      </c>
      <c r="AK143" s="26">
        <v>0</v>
      </c>
      <c r="AL143" s="26">
        <v>0</v>
      </c>
      <c r="AM143" s="26">
        <v>0</v>
      </c>
      <c r="AN143" s="26">
        <v>0</v>
      </c>
      <c r="AO143" s="26">
        <v>0</v>
      </c>
      <c r="AP143" s="26">
        <v>0</v>
      </c>
      <c r="AQ143" s="26">
        <v>0</v>
      </c>
      <c r="AR143" s="26">
        <v>1</v>
      </c>
      <c r="AS143" s="26">
        <v>1</v>
      </c>
      <c r="AT143" s="26">
        <v>0</v>
      </c>
      <c r="AU143" s="26">
        <v>0</v>
      </c>
      <c r="AV143" s="26">
        <v>0</v>
      </c>
      <c r="AW143" s="26">
        <v>0</v>
      </c>
      <c r="AX143" s="26">
        <v>2</v>
      </c>
      <c r="AY143" s="26">
        <v>1</v>
      </c>
      <c r="AZ143" s="26">
        <v>1</v>
      </c>
      <c r="BA143" s="26">
        <v>0</v>
      </c>
      <c r="BB143" s="26">
        <v>0</v>
      </c>
      <c r="BC143" s="26">
        <v>0</v>
      </c>
      <c r="BD143" s="26">
        <v>0</v>
      </c>
      <c r="BE143" s="26">
        <v>20</v>
      </c>
      <c r="BF143" s="26"/>
      <c r="BG143" s="26">
        <v>0</v>
      </c>
      <c r="BH143" s="26">
        <f t="shared" si="5"/>
        <v>0</v>
      </c>
      <c r="BI143" s="26">
        <v>1</v>
      </c>
      <c r="BK143" s="30" t="s">
        <v>537</v>
      </c>
      <c r="BL143" s="30" t="s">
        <v>538</v>
      </c>
      <c r="BM143" s="30"/>
      <c r="BN143" s="30"/>
      <c r="BO143" s="30"/>
      <c r="BP143" s="26">
        <v>7</v>
      </c>
      <c r="BQ143" s="28">
        <v>0</v>
      </c>
    </row>
    <row r="144" spans="1:69" ht="17.25">
      <c r="A144" s="26">
        <v>1301105</v>
      </c>
      <c r="B144" s="26" t="str">
        <f t="shared" si="7"/>
        <v>cfg_item_name_1301105</v>
      </c>
      <c r="C144" s="27" t="s">
        <v>539</v>
      </c>
      <c r="E144" s="26">
        <v>3</v>
      </c>
      <c r="F144" s="26">
        <v>0</v>
      </c>
      <c r="G144" s="26">
        <v>0</v>
      </c>
      <c r="I144" s="26">
        <v>0</v>
      </c>
      <c r="L144" s="26">
        <v>0</v>
      </c>
      <c r="M144" s="26">
        <v>0</v>
      </c>
      <c r="N144" s="26"/>
      <c r="P144" s="26">
        <v>0.4</v>
      </c>
      <c r="Q144" s="26">
        <v>30</v>
      </c>
      <c r="R144" s="26">
        <v>2</v>
      </c>
      <c r="S144" s="26">
        <v>1</v>
      </c>
      <c r="T144" s="26">
        <v>2</v>
      </c>
      <c r="U144" s="26">
        <v>203</v>
      </c>
      <c r="V144" s="26">
        <v>0</v>
      </c>
      <c r="W144" s="26">
        <v>100</v>
      </c>
      <c r="X144" s="26">
        <v>0</v>
      </c>
      <c r="Y144" s="26" t="str">
        <f t="shared" si="6"/>
        <v>cfg_itemdes_1301105</v>
      </c>
      <c r="AB144" s="26">
        <v>1</v>
      </c>
      <c r="AC144" s="26">
        <v>0</v>
      </c>
      <c r="AD144" s="26">
        <v>0</v>
      </c>
      <c r="AE144" s="26">
        <v>0</v>
      </c>
      <c r="AF144" s="26" t="s">
        <v>200</v>
      </c>
      <c r="AG144" s="26">
        <v>0</v>
      </c>
      <c r="AH144" s="26">
        <v>0</v>
      </c>
      <c r="AI144" s="26">
        <v>0</v>
      </c>
      <c r="AJ144" s="26">
        <v>0</v>
      </c>
      <c r="AK144" s="26">
        <v>0</v>
      </c>
      <c r="AL144" s="26">
        <v>0</v>
      </c>
      <c r="AM144" s="26">
        <v>0</v>
      </c>
      <c r="AN144" s="26">
        <v>0</v>
      </c>
      <c r="AO144" s="26">
        <v>0</v>
      </c>
      <c r="AP144" s="26">
        <v>0</v>
      </c>
      <c r="AQ144" s="26">
        <v>0</v>
      </c>
      <c r="AR144" s="26">
        <v>1</v>
      </c>
      <c r="AS144" s="26">
        <v>1</v>
      </c>
      <c r="AT144" s="26">
        <v>0</v>
      </c>
      <c r="AU144" s="26">
        <v>0</v>
      </c>
      <c r="AV144" s="26">
        <v>0</v>
      </c>
      <c r="AW144" s="26">
        <v>0</v>
      </c>
      <c r="AX144" s="26">
        <v>2</v>
      </c>
      <c r="AY144" s="26">
        <v>1</v>
      </c>
      <c r="AZ144" s="26">
        <v>1</v>
      </c>
      <c r="BA144" s="26">
        <v>0</v>
      </c>
      <c r="BB144" s="26">
        <v>0</v>
      </c>
      <c r="BC144" s="26">
        <v>0</v>
      </c>
      <c r="BD144" s="26">
        <v>0</v>
      </c>
      <c r="BE144" s="26">
        <v>20</v>
      </c>
      <c r="BF144" s="26"/>
      <c r="BG144" s="26">
        <v>0</v>
      </c>
      <c r="BH144" s="26">
        <f t="shared" si="5"/>
        <v>0</v>
      </c>
      <c r="BI144" s="26">
        <v>1</v>
      </c>
      <c r="BK144" s="30" t="s">
        <v>540</v>
      </c>
      <c r="BL144" s="30" t="s">
        <v>541</v>
      </c>
      <c r="BM144" s="30"/>
      <c r="BN144" s="30"/>
      <c r="BO144" s="30"/>
      <c r="BP144" s="26">
        <v>4</v>
      </c>
      <c r="BQ144" s="28">
        <v>0</v>
      </c>
    </row>
    <row r="145" spans="1:69" ht="17.25">
      <c r="A145" s="26">
        <v>1301106</v>
      </c>
      <c r="B145" s="26" t="str">
        <f t="shared" si="7"/>
        <v>cfg_item_name_1301106</v>
      </c>
      <c r="C145" s="27" t="s">
        <v>542</v>
      </c>
      <c r="E145" s="26">
        <v>3</v>
      </c>
      <c r="F145" s="26">
        <v>0</v>
      </c>
      <c r="G145" s="26">
        <v>0</v>
      </c>
      <c r="I145" s="26">
        <v>0</v>
      </c>
      <c r="L145" s="26">
        <v>0</v>
      </c>
      <c r="M145" s="26">
        <v>0</v>
      </c>
      <c r="N145" s="26"/>
      <c r="P145" s="26">
        <v>0.4</v>
      </c>
      <c r="Q145" s="26">
        <v>25</v>
      </c>
      <c r="R145" s="26">
        <v>2</v>
      </c>
      <c r="S145" s="26">
        <v>1</v>
      </c>
      <c r="T145" s="26">
        <v>2</v>
      </c>
      <c r="U145" s="26">
        <v>202</v>
      </c>
      <c r="V145" s="26">
        <v>0</v>
      </c>
      <c r="W145" s="26">
        <v>100</v>
      </c>
      <c r="X145" s="26">
        <v>0</v>
      </c>
      <c r="Y145" s="26" t="str">
        <f t="shared" si="6"/>
        <v>cfg_itemdes_1301106</v>
      </c>
      <c r="AB145" s="26">
        <v>1</v>
      </c>
      <c r="AC145" s="26">
        <v>0</v>
      </c>
      <c r="AD145" s="26">
        <v>0</v>
      </c>
      <c r="AE145" s="26">
        <v>0</v>
      </c>
      <c r="AF145" s="26" t="s">
        <v>200</v>
      </c>
      <c r="AG145" s="26">
        <v>0</v>
      </c>
      <c r="AH145" s="26">
        <v>0</v>
      </c>
      <c r="AI145" s="26">
        <v>0</v>
      </c>
      <c r="AJ145" s="26">
        <v>0</v>
      </c>
      <c r="AK145" s="26">
        <v>0</v>
      </c>
      <c r="AL145" s="26">
        <v>0</v>
      </c>
      <c r="AM145" s="26">
        <v>0</v>
      </c>
      <c r="AN145" s="26">
        <v>0</v>
      </c>
      <c r="AO145" s="26">
        <v>0</v>
      </c>
      <c r="AP145" s="26">
        <v>0</v>
      </c>
      <c r="AQ145" s="26">
        <v>0</v>
      </c>
      <c r="AR145" s="26">
        <v>1</v>
      </c>
      <c r="AS145" s="26">
        <v>1</v>
      </c>
      <c r="AT145" s="26">
        <v>0</v>
      </c>
      <c r="AU145" s="26">
        <v>0</v>
      </c>
      <c r="AV145" s="26">
        <v>0</v>
      </c>
      <c r="AW145" s="26">
        <v>0</v>
      </c>
      <c r="AX145" s="26">
        <v>2</v>
      </c>
      <c r="AY145" s="26">
        <v>1</v>
      </c>
      <c r="AZ145" s="26">
        <v>1</v>
      </c>
      <c r="BA145" s="26">
        <v>0</v>
      </c>
      <c r="BB145" s="26">
        <v>0</v>
      </c>
      <c r="BC145" s="26">
        <v>0</v>
      </c>
      <c r="BD145" s="26">
        <v>0</v>
      </c>
      <c r="BE145" s="26">
        <v>20</v>
      </c>
      <c r="BF145" s="26"/>
      <c r="BG145" s="26">
        <v>0</v>
      </c>
      <c r="BH145" s="26">
        <f t="shared" si="5"/>
        <v>0</v>
      </c>
      <c r="BI145" s="26">
        <v>1</v>
      </c>
      <c r="BK145" s="30" t="s">
        <v>543</v>
      </c>
      <c r="BL145" s="30" t="s">
        <v>544</v>
      </c>
      <c r="BM145" s="30"/>
      <c r="BN145" s="30"/>
      <c r="BO145" s="30"/>
      <c r="BP145" s="26">
        <v>9</v>
      </c>
      <c r="BQ145" s="28">
        <v>0</v>
      </c>
    </row>
    <row r="146" spans="1:69" ht="17.25">
      <c r="A146" s="26">
        <v>1301201</v>
      </c>
      <c r="B146" s="26" t="str">
        <f t="shared" si="7"/>
        <v>cfg_item_name_1301201</v>
      </c>
      <c r="C146" s="27" t="s">
        <v>545</v>
      </c>
      <c r="E146" s="26">
        <v>3</v>
      </c>
      <c r="F146" s="26">
        <v>0</v>
      </c>
      <c r="G146" s="26">
        <v>0</v>
      </c>
      <c r="I146" s="26">
        <v>0</v>
      </c>
      <c r="L146" s="26">
        <v>0</v>
      </c>
      <c r="M146" s="26">
        <v>0</v>
      </c>
      <c r="N146" s="26"/>
      <c r="P146" s="26">
        <v>0.4</v>
      </c>
      <c r="Q146" s="26">
        <v>30</v>
      </c>
      <c r="R146" s="26">
        <v>2</v>
      </c>
      <c r="S146" s="26">
        <v>1</v>
      </c>
      <c r="T146" s="26">
        <v>2</v>
      </c>
      <c r="U146" s="26">
        <v>201</v>
      </c>
      <c r="V146" s="26">
        <v>0</v>
      </c>
      <c r="W146" s="26">
        <v>100</v>
      </c>
      <c r="X146" s="26">
        <v>0</v>
      </c>
      <c r="Y146" s="26" t="str">
        <f t="shared" si="6"/>
        <v>cfg_itemdes_1301201</v>
      </c>
      <c r="AB146" s="26">
        <v>1</v>
      </c>
      <c r="AC146" s="26">
        <v>0</v>
      </c>
      <c r="AD146" s="26">
        <v>0</v>
      </c>
      <c r="AE146" s="26">
        <v>0</v>
      </c>
      <c r="AF146" s="26" t="s">
        <v>200</v>
      </c>
      <c r="AG146" s="26">
        <v>0</v>
      </c>
      <c r="AH146" s="26">
        <v>0</v>
      </c>
      <c r="AI146" s="26">
        <v>0</v>
      </c>
      <c r="AJ146" s="26">
        <v>0</v>
      </c>
      <c r="AK146" s="26">
        <v>0</v>
      </c>
      <c r="AL146" s="26">
        <v>0</v>
      </c>
      <c r="AM146" s="26">
        <v>0</v>
      </c>
      <c r="AN146" s="26">
        <v>0</v>
      </c>
      <c r="AO146" s="26">
        <v>0</v>
      </c>
      <c r="AP146" s="26">
        <v>0</v>
      </c>
      <c r="AQ146" s="26">
        <v>0</v>
      </c>
      <c r="AR146" s="26">
        <v>1</v>
      </c>
      <c r="AS146" s="26">
        <v>1</v>
      </c>
      <c r="AT146" s="26">
        <v>0</v>
      </c>
      <c r="AU146" s="26">
        <v>0</v>
      </c>
      <c r="AV146" s="26">
        <v>0</v>
      </c>
      <c r="AW146" s="26">
        <v>0</v>
      </c>
      <c r="AX146" s="26">
        <v>2</v>
      </c>
      <c r="AY146" s="26">
        <v>1</v>
      </c>
      <c r="AZ146" s="26">
        <v>1</v>
      </c>
      <c r="BA146" s="26">
        <v>0</v>
      </c>
      <c r="BB146" s="26">
        <v>0</v>
      </c>
      <c r="BC146" s="26">
        <v>0</v>
      </c>
      <c r="BD146" s="26">
        <v>0</v>
      </c>
      <c r="BE146" s="26">
        <v>20</v>
      </c>
      <c r="BF146" s="26"/>
      <c r="BG146" s="26">
        <v>0</v>
      </c>
      <c r="BH146" s="26">
        <f t="shared" si="5"/>
        <v>0</v>
      </c>
      <c r="BI146" s="26">
        <v>1</v>
      </c>
      <c r="BK146" s="30" t="s">
        <v>546</v>
      </c>
      <c r="BL146" s="30" t="s">
        <v>547</v>
      </c>
      <c r="BM146" s="30"/>
      <c r="BN146" s="30"/>
      <c r="BO146" s="30"/>
      <c r="BP146" s="26">
        <v>2</v>
      </c>
      <c r="BQ146" s="28">
        <v>0</v>
      </c>
    </row>
    <row r="147" spans="1:69" ht="17.25">
      <c r="A147" s="26">
        <v>1301202</v>
      </c>
      <c r="B147" s="26" t="str">
        <f t="shared" si="7"/>
        <v>cfg_item_name_1301202</v>
      </c>
      <c r="C147" s="27" t="s">
        <v>548</v>
      </c>
      <c r="E147" s="26">
        <v>3</v>
      </c>
      <c r="F147" s="26">
        <v>0</v>
      </c>
      <c r="G147" s="26">
        <v>0</v>
      </c>
      <c r="I147" s="26">
        <v>0</v>
      </c>
      <c r="L147" s="26">
        <v>0</v>
      </c>
      <c r="M147" s="26">
        <v>0</v>
      </c>
      <c r="N147" s="26"/>
      <c r="P147" s="26">
        <v>0.4</v>
      </c>
      <c r="Q147" s="26">
        <v>30</v>
      </c>
      <c r="R147" s="26">
        <v>2</v>
      </c>
      <c r="S147" s="26">
        <v>1</v>
      </c>
      <c r="T147" s="26">
        <v>2</v>
      </c>
      <c r="U147" s="26">
        <v>202</v>
      </c>
      <c r="V147" s="26">
        <v>0</v>
      </c>
      <c r="W147" s="26">
        <v>100</v>
      </c>
      <c r="X147" s="26">
        <v>0</v>
      </c>
      <c r="Y147" s="26" t="str">
        <f t="shared" si="6"/>
        <v>cfg_itemdes_1301202</v>
      </c>
      <c r="AB147" s="26">
        <v>1</v>
      </c>
      <c r="AC147" s="26">
        <v>0</v>
      </c>
      <c r="AD147" s="26">
        <v>0</v>
      </c>
      <c r="AE147" s="26">
        <v>0</v>
      </c>
      <c r="AF147" s="26" t="s">
        <v>200</v>
      </c>
      <c r="AG147" s="26">
        <v>0</v>
      </c>
      <c r="AH147" s="26">
        <v>0</v>
      </c>
      <c r="AI147" s="26">
        <v>0</v>
      </c>
      <c r="AJ147" s="26">
        <v>0</v>
      </c>
      <c r="AK147" s="26">
        <v>0</v>
      </c>
      <c r="AL147" s="26">
        <v>0</v>
      </c>
      <c r="AM147" s="26">
        <v>0</v>
      </c>
      <c r="AN147" s="26">
        <v>0</v>
      </c>
      <c r="AO147" s="26">
        <v>0</v>
      </c>
      <c r="AP147" s="26">
        <v>0</v>
      </c>
      <c r="AQ147" s="26">
        <v>0</v>
      </c>
      <c r="AR147" s="26">
        <v>1</v>
      </c>
      <c r="AS147" s="26">
        <v>1</v>
      </c>
      <c r="AT147" s="26">
        <v>0</v>
      </c>
      <c r="AU147" s="26">
        <v>0</v>
      </c>
      <c r="AV147" s="26">
        <v>0</v>
      </c>
      <c r="AW147" s="26">
        <v>0</v>
      </c>
      <c r="AX147" s="26">
        <v>2</v>
      </c>
      <c r="AY147" s="26">
        <v>1</v>
      </c>
      <c r="AZ147" s="26">
        <v>1</v>
      </c>
      <c r="BA147" s="26">
        <v>0</v>
      </c>
      <c r="BB147" s="26">
        <v>0</v>
      </c>
      <c r="BC147" s="26">
        <v>0</v>
      </c>
      <c r="BD147" s="26">
        <v>0</v>
      </c>
      <c r="BE147" s="26">
        <v>20</v>
      </c>
      <c r="BF147" s="26"/>
      <c r="BG147" s="26">
        <v>0</v>
      </c>
      <c r="BH147" s="26">
        <f t="shared" si="5"/>
        <v>0</v>
      </c>
      <c r="BI147" s="26">
        <v>1</v>
      </c>
      <c r="BK147" s="30" t="s">
        <v>549</v>
      </c>
      <c r="BL147" s="30" t="s">
        <v>550</v>
      </c>
      <c r="BM147" s="30"/>
      <c r="BN147" s="30"/>
      <c r="BO147" s="30"/>
      <c r="BP147" s="26">
        <v>3</v>
      </c>
      <c r="BQ147" s="28">
        <v>0</v>
      </c>
    </row>
    <row r="148" spans="1:69" ht="17.25">
      <c r="A148" s="26">
        <v>1301203</v>
      </c>
      <c r="B148" s="26" t="str">
        <f t="shared" si="7"/>
        <v>cfg_item_name_1301203</v>
      </c>
      <c r="C148" s="27" t="s">
        <v>551</v>
      </c>
      <c r="E148" s="26">
        <v>4</v>
      </c>
      <c r="F148" s="26">
        <v>0</v>
      </c>
      <c r="G148" s="26">
        <v>0</v>
      </c>
      <c r="I148" s="26">
        <v>0</v>
      </c>
      <c r="L148" s="26">
        <v>0</v>
      </c>
      <c r="M148" s="26">
        <v>0</v>
      </c>
      <c r="N148" s="26"/>
      <c r="P148" s="26">
        <v>0.4</v>
      </c>
      <c r="Q148" s="26">
        <v>15</v>
      </c>
      <c r="R148" s="26">
        <v>2</v>
      </c>
      <c r="S148" s="26">
        <v>1</v>
      </c>
      <c r="T148" s="26">
        <v>2</v>
      </c>
      <c r="U148" s="26">
        <v>204</v>
      </c>
      <c r="V148" s="26">
        <v>0</v>
      </c>
      <c r="W148" s="26">
        <v>100</v>
      </c>
      <c r="X148" s="26">
        <v>0</v>
      </c>
      <c r="Y148" s="26" t="str">
        <f t="shared" si="6"/>
        <v>cfg_itemdes_1301203</v>
      </c>
      <c r="AB148" s="26">
        <v>1</v>
      </c>
      <c r="AC148" s="26">
        <v>0</v>
      </c>
      <c r="AD148" s="26">
        <v>0</v>
      </c>
      <c r="AE148" s="26">
        <v>0</v>
      </c>
      <c r="AF148" s="26" t="s">
        <v>200</v>
      </c>
      <c r="AG148" s="26">
        <v>0</v>
      </c>
      <c r="AH148" s="26">
        <v>0</v>
      </c>
      <c r="AI148" s="26">
        <v>0</v>
      </c>
      <c r="AJ148" s="26">
        <v>0</v>
      </c>
      <c r="AK148" s="26">
        <v>0</v>
      </c>
      <c r="AL148" s="26">
        <v>0</v>
      </c>
      <c r="AM148" s="26">
        <v>0</v>
      </c>
      <c r="AN148" s="26">
        <v>0</v>
      </c>
      <c r="AO148" s="26">
        <v>0</v>
      </c>
      <c r="AP148" s="26">
        <v>0</v>
      </c>
      <c r="AQ148" s="26">
        <v>0</v>
      </c>
      <c r="AR148" s="26">
        <v>1</v>
      </c>
      <c r="AS148" s="26">
        <v>1</v>
      </c>
      <c r="AT148" s="26">
        <v>0</v>
      </c>
      <c r="AU148" s="26">
        <v>0</v>
      </c>
      <c r="AV148" s="26">
        <v>0</v>
      </c>
      <c r="AW148" s="26">
        <v>0</v>
      </c>
      <c r="AX148" s="26">
        <v>2</v>
      </c>
      <c r="AY148" s="26">
        <v>1</v>
      </c>
      <c r="AZ148" s="26">
        <v>1</v>
      </c>
      <c r="BA148" s="26">
        <v>0</v>
      </c>
      <c r="BB148" s="26">
        <v>0</v>
      </c>
      <c r="BC148" s="26">
        <v>0</v>
      </c>
      <c r="BD148" s="26">
        <v>0</v>
      </c>
      <c r="BE148" s="26">
        <v>20</v>
      </c>
      <c r="BF148" s="26" t="s">
        <v>552</v>
      </c>
      <c r="BG148" s="26">
        <v>0</v>
      </c>
      <c r="BH148" s="26">
        <f t="shared" si="5"/>
        <v>0</v>
      </c>
      <c r="BI148" s="26">
        <v>1</v>
      </c>
      <c r="BK148" s="30" t="s">
        <v>553</v>
      </c>
      <c r="BL148" s="30" t="s">
        <v>554</v>
      </c>
      <c r="BM148" s="30"/>
      <c r="BN148" s="30"/>
      <c r="BO148" s="30"/>
      <c r="BP148" s="26">
        <v>106</v>
      </c>
      <c r="BQ148" s="28">
        <v>0</v>
      </c>
    </row>
    <row r="149" spans="1:69" ht="17.25">
      <c r="A149" s="26">
        <v>1301204</v>
      </c>
      <c r="B149" s="26" t="str">
        <f t="shared" si="7"/>
        <v>cfg_item_name_1301204</v>
      </c>
      <c r="C149" s="27" t="s">
        <v>555</v>
      </c>
      <c r="E149" s="26">
        <v>4</v>
      </c>
      <c r="F149" s="26">
        <v>0</v>
      </c>
      <c r="G149" s="26">
        <v>0</v>
      </c>
      <c r="I149" s="26">
        <v>0</v>
      </c>
      <c r="L149" s="26">
        <v>0</v>
      </c>
      <c r="M149" s="26">
        <v>0</v>
      </c>
      <c r="N149" s="26"/>
      <c r="P149" s="26">
        <v>0.4</v>
      </c>
      <c r="Q149" s="26">
        <v>15</v>
      </c>
      <c r="R149" s="26">
        <v>2</v>
      </c>
      <c r="S149" s="26">
        <v>1</v>
      </c>
      <c r="T149" s="26">
        <v>2</v>
      </c>
      <c r="U149" s="26">
        <v>203</v>
      </c>
      <c r="V149" s="26">
        <v>0</v>
      </c>
      <c r="W149" s="26">
        <v>100</v>
      </c>
      <c r="X149" s="26">
        <v>0</v>
      </c>
      <c r="Y149" s="26" t="str">
        <f t="shared" si="6"/>
        <v>cfg_itemdes_1301204</v>
      </c>
      <c r="AB149" s="26">
        <v>1</v>
      </c>
      <c r="AC149" s="26">
        <v>0</v>
      </c>
      <c r="AD149" s="26">
        <v>0</v>
      </c>
      <c r="AE149" s="26">
        <v>0</v>
      </c>
      <c r="AF149" s="26" t="s">
        <v>200</v>
      </c>
      <c r="AG149" s="26">
        <v>0</v>
      </c>
      <c r="AH149" s="26">
        <v>0</v>
      </c>
      <c r="AI149" s="26">
        <v>0</v>
      </c>
      <c r="AJ149" s="26">
        <v>0</v>
      </c>
      <c r="AK149" s="26">
        <v>0</v>
      </c>
      <c r="AL149" s="26">
        <v>0</v>
      </c>
      <c r="AM149" s="26">
        <v>0</v>
      </c>
      <c r="AN149" s="26">
        <v>0</v>
      </c>
      <c r="AO149" s="26">
        <v>0</v>
      </c>
      <c r="AP149" s="26">
        <v>0</v>
      </c>
      <c r="AQ149" s="26">
        <v>0</v>
      </c>
      <c r="AR149" s="26">
        <v>1</v>
      </c>
      <c r="AS149" s="26">
        <v>1</v>
      </c>
      <c r="AT149" s="26">
        <v>0</v>
      </c>
      <c r="AU149" s="26">
        <v>0</v>
      </c>
      <c r="AV149" s="26">
        <v>0</v>
      </c>
      <c r="AW149" s="26">
        <v>0</v>
      </c>
      <c r="AX149" s="26">
        <v>2</v>
      </c>
      <c r="AY149" s="26">
        <v>1</v>
      </c>
      <c r="AZ149" s="26">
        <v>1</v>
      </c>
      <c r="BA149" s="26">
        <v>0</v>
      </c>
      <c r="BB149" s="26">
        <v>0</v>
      </c>
      <c r="BC149" s="26">
        <v>0</v>
      </c>
      <c r="BD149" s="26">
        <v>0</v>
      </c>
      <c r="BE149" s="26">
        <v>20</v>
      </c>
      <c r="BF149" s="26" t="s">
        <v>556</v>
      </c>
      <c r="BG149" s="26">
        <v>0</v>
      </c>
      <c r="BH149" s="26">
        <f t="shared" si="5"/>
        <v>0</v>
      </c>
      <c r="BI149" s="26">
        <v>1</v>
      </c>
      <c r="BK149" s="30" t="s">
        <v>557</v>
      </c>
      <c r="BL149" s="30" t="s">
        <v>558</v>
      </c>
      <c r="BM149" s="30"/>
      <c r="BN149" s="30"/>
      <c r="BO149" s="30"/>
      <c r="BP149" s="26">
        <v>4</v>
      </c>
      <c r="BQ149" s="28">
        <v>0</v>
      </c>
    </row>
    <row r="150" spans="1:69" ht="17.25">
      <c r="A150" s="26">
        <v>1301205</v>
      </c>
      <c r="B150" s="26" t="str">
        <f t="shared" si="7"/>
        <v>cfg_item_name_1301205</v>
      </c>
      <c r="C150" s="27" t="s">
        <v>559</v>
      </c>
      <c r="E150" s="26">
        <v>4</v>
      </c>
      <c r="F150" s="26">
        <v>0</v>
      </c>
      <c r="G150" s="26">
        <v>0</v>
      </c>
      <c r="I150" s="26">
        <v>0</v>
      </c>
      <c r="L150" s="26">
        <v>0</v>
      </c>
      <c r="M150" s="26">
        <v>0</v>
      </c>
      <c r="N150" s="26"/>
      <c r="P150" s="26">
        <v>0.4</v>
      </c>
      <c r="Q150" s="26">
        <v>15</v>
      </c>
      <c r="R150" s="26">
        <v>2</v>
      </c>
      <c r="S150" s="26">
        <v>1</v>
      </c>
      <c r="T150" s="26">
        <v>2</v>
      </c>
      <c r="U150" s="26">
        <v>201</v>
      </c>
      <c r="V150" s="26">
        <v>0</v>
      </c>
      <c r="W150" s="26">
        <v>100</v>
      </c>
      <c r="X150" s="26">
        <v>0</v>
      </c>
      <c r="Y150" s="26" t="str">
        <f t="shared" si="6"/>
        <v>cfg_itemdes_1301205</v>
      </c>
      <c r="AB150" s="26">
        <v>1</v>
      </c>
      <c r="AC150" s="26">
        <v>0</v>
      </c>
      <c r="AD150" s="26">
        <v>0</v>
      </c>
      <c r="AE150" s="26">
        <v>0</v>
      </c>
      <c r="AF150" s="26" t="s">
        <v>200</v>
      </c>
      <c r="AG150" s="26">
        <v>0</v>
      </c>
      <c r="AH150" s="26">
        <v>0</v>
      </c>
      <c r="AI150" s="26">
        <v>0</v>
      </c>
      <c r="AJ150" s="26">
        <v>0</v>
      </c>
      <c r="AK150" s="26">
        <v>0</v>
      </c>
      <c r="AL150" s="26">
        <v>0</v>
      </c>
      <c r="AM150" s="26">
        <v>0</v>
      </c>
      <c r="AN150" s="26">
        <v>0</v>
      </c>
      <c r="AO150" s="26">
        <v>0</v>
      </c>
      <c r="AP150" s="26">
        <v>0</v>
      </c>
      <c r="AQ150" s="26">
        <v>0</v>
      </c>
      <c r="AR150" s="26">
        <v>1</v>
      </c>
      <c r="AS150" s="26">
        <v>1</v>
      </c>
      <c r="AT150" s="26">
        <v>0</v>
      </c>
      <c r="AU150" s="26">
        <v>0</v>
      </c>
      <c r="AV150" s="26">
        <v>0</v>
      </c>
      <c r="AW150" s="26">
        <v>0</v>
      </c>
      <c r="AX150" s="26">
        <v>2</v>
      </c>
      <c r="AY150" s="26">
        <v>1</v>
      </c>
      <c r="AZ150" s="26">
        <v>1</v>
      </c>
      <c r="BA150" s="26">
        <v>0</v>
      </c>
      <c r="BB150" s="26">
        <v>0</v>
      </c>
      <c r="BC150" s="26">
        <v>0</v>
      </c>
      <c r="BD150" s="26">
        <v>0</v>
      </c>
      <c r="BE150" s="26">
        <v>5</v>
      </c>
      <c r="BF150" s="26" t="s">
        <v>560</v>
      </c>
      <c r="BG150" s="26">
        <v>5</v>
      </c>
      <c r="BH150" s="26">
        <f t="shared" si="5"/>
        <v>15</v>
      </c>
      <c r="BI150" s="26">
        <v>1</v>
      </c>
      <c r="BK150" s="30" t="s">
        <v>561</v>
      </c>
      <c r="BL150" s="30" t="s">
        <v>562</v>
      </c>
      <c r="BM150" s="30"/>
      <c r="BN150" s="30"/>
      <c r="BO150" s="30"/>
      <c r="BP150" s="26">
        <v>2</v>
      </c>
      <c r="BQ150" s="28">
        <v>5</v>
      </c>
    </row>
    <row r="151" spans="1:69" ht="17.25">
      <c r="A151" s="26">
        <v>1301206</v>
      </c>
      <c r="B151" s="26" t="str">
        <f t="shared" si="7"/>
        <v>cfg_item_name_1301206</v>
      </c>
      <c r="C151" s="27" t="s">
        <v>563</v>
      </c>
      <c r="E151" s="26">
        <v>4</v>
      </c>
      <c r="F151" s="26">
        <v>0</v>
      </c>
      <c r="G151" s="26">
        <v>0</v>
      </c>
      <c r="I151" s="26">
        <v>0</v>
      </c>
      <c r="L151" s="26">
        <v>0</v>
      </c>
      <c r="M151" s="26">
        <v>0</v>
      </c>
      <c r="N151" s="26"/>
      <c r="P151" s="26">
        <v>0.4</v>
      </c>
      <c r="Q151" s="26">
        <v>28</v>
      </c>
      <c r="R151" s="26">
        <v>2</v>
      </c>
      <c r="S151" s="26">
        <v>1</v>
      </c>
      <c r="T151" s="26">
        <v>2</v>
      </c>
      <c r="U151" s="26">
        <v>201</v>
      </c>
      <c r="V151" s="26">
        <v>0</v>
      </c>
      <c r="W151" s="26">
        <v>100</v>
      </c>
      <c r="X151" s="26">
        <v>0</v>
      </c>
      <c r="Y151" s="26" t="str">
        <f t="shared" si="6"/>
        <v>cfg_itemdes_1301206</v>
      </c>
      <c r="AB151" s="26">
        <v>1</v>
      </c>
      <c r="AC151" s="26">
        <v>0</v>
      </c>
      <c r="AD151" s="26">
        <v>0</v>
      </c>
      <c r="AE151" s="26">
        <v>0</v>
      </c>
      <c r="AF151" s="26" t="s">
        <v>200</v>
      </c>
      <c r="AG151" s="26">
        <v>0</v>
      </c>
      <c r="AH151" s="26">
        <v>0</v>
      </c>
      <c r="AI151" s="26">
        <v>0</v>
      </c>
      <c r="AJ151" s="26">
        <v>0</v>
      </c>
      <c r="AK151" s="26">
        <v>0</v>
      </c>
      <c r="AL151" s="26">
        <v>0</v>
      </c>
      <c r="AM151" s="26">
        <v>0</v>
      </c>
      <c r="AN151" s="26">
        <v>0</v>
      </c>
      <c r="AO151" s="26">
        <v>0</v>
      </c>
      <c r="AP151" s="26">
        <v>0</v>
      </c>
      <c r="AQ151" s="26">
        <v>0</v>
      </c>
      <c r="AR151" s="26">
        <v>1</v>
      </c>
      <c r="AS151" s="26">
        <v>1</v>
      </c>
      <c r="AT151" s="26">
        <v>0</v>
      </c>
      <c r="AU151" s="26">
        <v>0</v>
      </c>
      <c r="AV151" s="26">
        <v>0</v>
      </c>
      <c r="AW151" s="26">
        <v>0</v>
      </c>
      <c r="AX151" s="26">
        <v>2</v>
      </c>
      <c r="AY151" s="26">
        <v>1</v>
      </c>
      <c r="AZ151" s="26">
        <v>1</v>
      </c>
      <c r="BA151" s="26">
        <v>0</v>
      </c>
      <c r="BB151" s="26">
        <v>0</v>
      </c>
      <c r="BC151" s="26">
        <v>0</v>
      </c>
      <c r="BD151" s="26">
        <v>0</v>
      </c>
      <c r="BE151" s="26">
        <v>20</v>
      </c>
      <c r="BF151" s="26" t="s">
        <v>564</v>
      </c>
      <c r="BG151" s="26">
        <v>0</v>
      </c>
      <c r="BH151" s="26">
        <f t="shared" si="5"/>
        <v>0</v>
      </c>
      <c r="BI151" s="26">
        <v>1</v>
      </c>
      <c r="BK151" s="30" t="s">
        <v>565</v>
      </c>
      <c r="BL151" s="30" t="s">
        <v>566</v>
      </c>
      <c r="BM151" s="30"/>
      <c r="BN151" s="30"/>
      <c r="BO151" s="30"/>
      <c r="BP151" s="26">
        <v>5</v>
      </c>
      <c r="BQ151" s="28">
        <v>0</v>
      </c>
    </row>
    <row r="152" spans="1:69" ht="17.25">
      <c r="A152" s="26">
        <v>1301207</v>
      </c>
      <c r="B152" s="26" t="str">
        <f t="shared" si="7"/>
        <v>cfg_item_name_1301207</v>
      </c>
      <c r="C152" s="27" t="s">
        <v>567</v>
      </c>
      <c r="E152" s="26">
        <v>3</v>
      </c>
      <c r="F152" s="26">
        <v>0</v>
      </c>
      <c r="G152" s="26">
        <v>0</v>
      </c>
      <c r="I152" s="26">
        <v>0</v>
      </c>
      <c r="L152" s="26">
        <v>0</v>
      </c>
      <c r="M152" s="26">
        <v>0</v>
      </c>
      <c r="N152" s="26"/>
      <c r="P152" s="26">
        <v>0.4</v>
      </c>
      <c r="Q152" s="26">
        <v>30</v>
      </c>
      <c r="R152" s="26">
        <v>2</v>
      </c>
      <c r="S152" s="26">
        <v>1</v>
      </c>
      <c r="T152" s="26">
        <v>2</v>
      </c>
      <c r="U152" s="26">
        <v>201</v>
      </c>
      <c r="V152" s="26">
        <v>0</v>
      </c>
      <c r="W152" s="26">
        <v>100</v>
      </c>
      <c r="X152" s="26">
        <v>0</v>
      </c>
      <c r="Y152" s="26" t="str">
        <f t="shared" si="6"/>
        <v>cfg_itemdes_1301207</v>
      </c>
      <c r="AB152" s="26">
        <v>1</v>
      </c>
      <c r="AC152" s="26">
        <v>0</v>
      </c>
      <c r="AD152" s="26">
        <v>0</v>
      </c>
      <c r="AE152" s="26">
        <v>0</v>
      </c>
      <c r="AF152" s="26" t="s">
        <v>200</v>
      </c>
      <c r="AG152" s="26">
        <v>0</v>
      </c>
      <c r="AH152" s="26">
        <v>0</v>
      </c>
      <c r="AI152" s="26">
        <v>0</v>
      </c>
      <c r="AJ152" s="26">
        <v>0</v>
      </c>
      <c r="AK152" s="26">
        <v>0</v>
      </c>
      <c r="AL152" s="26">
        <v>0</v>
      </c>
      <c r="AM152" s="26">
        <v>0</v>
      </c>
      <c r="AN152" s="26">
        <v>0</v>
      </c>
      <c r="AO152" s="26">
        <v>0</v>
      </c>
      <c r="AP152" s="26">
        <v>0</v>
      </c>
      <c r="AQ152" s="26">
        <v>0</v>
      </c>
      <c r="AR152" s="26">
        <v>1</v>
      </c>
      <c r="AS152" s="26">
        <v>1</v>
      </c>
      <c r="AT152" s="26">
        <v>0</v>
      </c>
      <c r="AU152" s="26">
        <v>0</v>
      </c>
      <c r="AV152" s="26">
        <v>0</v>
      </c>
      <c r="AW152" s="26">
        <v>0</v>
      </c>
      <c r="AX152" s="26">
        <v>2</v>
      </c>
      <c r="AY152" s="26">
        <v>1</v>
      </c>
      <c r="AZ152" s="26">
        <v>1</v>
      </c>
      <c r="BA152" s="26">
        <v>0</v>
      </c>
      <c r="BB152" s="26">
        <v>0</v>
      </c>
      <c r="BC152" s="26">
        <v>0</v>
      </c>
      <c r="BD152" s="26">
        <v>0</v>
      </c>
      <c r="BE152" s="26">
        <v>20</v>
      </c>
      <c r="BF152" s="26" t="s">
        <v>568</v>
      </c>
      <c r="BG152" s="26">
        <v>0</v>
      </c>
      <c r="BH152" s="26">
        <f t="shared" si="5"/>
        <v>0</v>
      </c>
      <c r="BI152" s="26">
        <v>1</v>
      </c>
      <c r="BK152" s="30" t="s">
        <v>569</v>
      </c>
      <c r="BL152" s="30" t="s">
        <v>570</v>
      </c>
      <c r="BM152" s="30"/>
      <c r="BN152" s="30"/>
      <c r="BO152" s="30"/>
      <c r="BP152" s="26">
        <v>4</v>
      </c>
      <c r="BQ152" s="28">
        <v>0</v>
      </c>
    </row>
    <row r="153" spans="1:69" ht="17.25">
      <c r="A153" s="26">
        <v>1301208</v>
      </c>
      <c r="B153" s="26" t="str">
        <f t="shared" si="7"/>
        <v>cfg_item_name_1301208</v>
      </c>
      <c r="C153" s="27" t="s">
        <v>571</v>
      </c>
      <c r="E153" s="26">
        <v>3</v>
      </c>
      <c r="F153" s="26">
        <v>0</v>
      </c>
      <c r="G153" s="26">
        <v>0</v>
      </c>
      <c r="I153" s="26">
        <v>0</v>
      </c>
      <c r="L153" s="26">
        <v>0</v>
      </c>
      <c r="M153" s="26">
        <v>0</v>
      </c>
      <c r="N153" s="26"/>
      <c r="P153" s="26">
        <v>0.4</v>
      </c>
      <c r="Q153" s="26">
        <v>30</v>
      </c>
      <c r="R153" s="26">
        <v>2</v>
      </c>
      <c r="S153" s="26">
        <v>1</v>
      </c>
      <c r="T153" s="26">
        <v>2</v>
      </c>
      <c r="U153" s="26">
        <v>201</v>
      </c>
      <c r="V153" s="26">
        <v>0</v>
      </c>
      <c r="W153" s="26">
        <v>100</v>
      </c>
      <c r="X153" s="26">
        <v>0</v>
      </c>
      <c r="Y153" s="26" t="str">
        <f t="shared" si="6"/>
        <v>cfg_itemdes_1301208</v>
      </c>
      <c r="AB153" s="26">
        <v>1</v>
      </c>
      <c r="AC153" s="26">
        <v>0</v>
      </c>
      <c r="AD153" s="26">
        <v>0</v>
      </c>
      <c r="AE153" s="26">
        <v>0</v>
      </c>
      <c r="AF153" s="26" t="s">
        <v>200</v>
      </c>
      <c r="AG153" s="26">
        <v>0</v>
      </c>
      <c r="AH153" s="26">
        <v>0</v>
      </c>
      <c r="AI153" s="26">
        <v>0</v>
      </c>
      <c r="AJ153" s="26">
        <v>0</v>
      </c>
      <c r="AK153" s="26">
        <v>0</v>
      </c>
      <c r="AL153" s="26">
        <v>0</v>
      </c>
      <c r="AM153" s="26">
        <v>0</v>
      </c>
      <c r="AN153" s="26">
        <v>0</v>
      </c>
      <c r="AO153" s="26">
        <v>0</v>
      </c>
      <c r="AP153" s="26">
        <v>0</v>
      </c>
      <c r="AQ153" s="26">
        <v>0</v>
      </c>
      <c r="AR153" s="26">
        <v>1</v>
      </c>
      <c r="AS153" s="26">
        <v>1</v>
      </c>
      <c r="AT153" s="26">
        <v>0</v>
      </c>
      <c r="AU153" s="26">
        <v>0</v>
      </c>
      <c r="AV153" s="26">
        <v>0</v>
      </c>
      <c r="AW153" s="26">
        <v>0</v>
      </c>
      <c r="AX153" s="26">
        <v>2</v>
      </c>
      <c r="AY153" s="26">
        <v>1</v>
      </c>
      <c r="AZ153" s="26">
        <v>1</v>
      </c>
      <c r="BA153" s="26">
        <v>0</v>
      </c>
      <c r="BB153" s="26">
        <v>0</v>
      </c>
      <c r="BC153" s="26">
        <v>0</v>
      </c>
      <c r="BD153" s="26">
        <v>0</v>
      </c>
      <c r="BE153" s="26">
        <v>20</v>
      </c>
      <c r="BF153" s="26" t="s">
        <v>572</v>
      </c>
      <c r="BG153" s="26">
        <v>0</v>
      </c>
      <c r="BH153" s="26">
        <f t="shared" si="5"/>
        <v>0</v>
      </c>
      <c r="BI153" s="26">
        <v>1</v>
      </c>
      <c r="BK153" s="30" t="s">
        <v>573</v>
      </c>
      <c r="BL153" s="30" t="s">
        <v>574</v>
      </c>
      <c r="BM153" s="30"/>
      <c r="BN153" s="30"/>
      <c r="BO153" s="30"/>
      <c r="BP153" s="26">
        <v>5</v>
      </c>
      <c r="BQ153" s="28">
        <v>0</v>
      </c>
    </row>
    <row r="154" spans="1:69" ht="17.25">
      <c r="A154" s="26">
        <v>1301209</v>
      </c>
      <c r="B154" s="26" t="str">
        <f t="shared" si="7"/>
        <v>cfg_item_name_1301209</v>
      </c>
      <c r="C154" s="27" t="s">
        <v>575</v>
      </c>
      <c r="E154" s="26">
        <v>3</v>
      </c>
      <c r="F154" s="26">
        <v>0</v>
      </c>
      <c r="G154" s="26">
        <v>0</v>
      </c>
      <c r="I154" s="26">
        <v>0</v>
      </c>
      <c r="L154" s="26">
        <v>0</v>
      </c>
      <c r="M154" s="26">
        <v>0</v>
      </c>
      <c r="N154" s="26"/>
      <c r="P154" s="26">
        <v>0.4</v>
      </c>
      <c r="Q154" s="26">
        <v>25</v>
      </c>
      <c r="R154" s="26">
        <v>2</v>
      </c>
      <c r="S154" s="26">
        <v>1</v>
      </c>
      <c r="T154" s="26">
        <v>2</v>
      </c>
      <c r="U154" s="26">
        <v>201</v>
      </c>
      <c r="V154" s="26">
        <v>0</v>
      </c>
      <c r="W154" s="26">
        <v>100</v>
      </c>
      <c r="X154" s="26">
        <v>0</v>
      </c>
      <c r="Y154" s="26" t="str">
        <f t="shared" si="6"/>
        <v>cfg_itemdes_1301209</v>
      </c>
      <c r="AB154" s="26">
        <v>1</v>
      </c>
      <c r="AC154" s="26">
        <v>0</v>
      </c>
      <c r="AD154" s="26">
        <v>0</v>
      </c>
      <c r="AE154" s="26">
        <v>0</v>
      </c>
      <c r="AF154" s="26" t="s">
        <v>200</v>
      </c>
      <c r="AG154" s="26">
        <v>0</v>
      </c>
      <c r="AH154" s="26">
        <v>0</v>
      </c>
      <c r="AI154" s="26">
        <v>0</v>
      </c>
      <c r="AJ154" s="26">
        <v>0</v>
      </c>
      <c r="AK154" s="26">
        <v>0</v>
      </c>
      <c r="AL154" s="26">
        <v>0</v>
      </c>
      <c r="AM154" s="26">
        <v>0</v>
      </c>
      <c r="AN154" s="26">
        <v>0</v>
      </c>
      <c r="AO154" s="26">
        <v>0</v>
      </c>
      <c r="AP154" s="26">
        <v>0</v>
      </c>
      <c r="AQ154" s="26">
        <v>0</v>
      </c>
      <c r="AR154" s="26">
        <v>1</v>
      </c>
      <c r="AS154" s="26">
        <v>1</v>
      </c>
      <c r="AT154" s="26">
        <v>0</v>
      </c>
      <c r="AU154" s="26">
        <v>0</v>
      </c>
      <c r="AV154" s="26">
        <v>0</v>
      </c>
      <c r="AW154" s="26">
        <v>0</v>
      </c>
      <c r="AX154" s="26">
        <v>2</v>
      </c>
      <c r="AY154" s="26">
        <v>1</v>
      </c>
      <c r="AZ154" s="26">
        <v>1</v>
      </c>
      <c r="BA154" s="26">
        <v>0</v>
      </c>
      <c r="BB154" s="26">
        <v>0</v>
      </c>
      <c r="BC154" s="26">
        <v>0</v>
      </c>
      <c r="BD154" s="26">
        <v>0</v>
      </c>
      <c r="BE154" s="26">
        <v>20</v>
      </c>
      <c r="BF154" s="26" t="s">
        <v>576</v>
      </c>
      <c r="BG154" s="26">
        <v>0</v>
      </c>
      <c r="BH154" s="26">
        <f t="shared" si="5"/>
        <v>0</v>
      </c>
      <c r="BI154" s="26">
        <v>1</v>
      </c>
      <c r="BK154" s="30" t="s">
        <v>577</v>
      </c>
      <c r="BL154" s="30" t="s">
        <v>578</v>
      </c>
      <c r="BM154" s="30"/>
      <c r="BN154" s="30"/>
      <c r="BO154" s="30"/>
      <c r="BP154" s="26">
        <v>9</v>
      </c>
      <c r="BQ154" s="28">
        <v>0</v>
      </c>
    </row>
    <row r="155" spans="1:69" ht="17.25">
      <c r="A155" s="26">
        <v>1301210</v>
      </c>
      <c r="B155" s="26" t="str">
        <f t="shared" si="7"/>
        <v>cfg_item_name_1301210</v>
      </c>
      <c r="C155" s="27" t="s">
        <v>579</v>
      </c>
      <c r="E155" s="26">
        <v>3</v>
      </c>
      <c r="F155" s="26">
        <v>0</v>
      </c>
      <c r="G155" s="26">
        <v>0</v>
      </c>
      <c r="I155" s="26">
        <v>0</v>
      </c>
      <c r="L155" s="26">
        <v>0</v>
      </c>
      <c r="M155" s="26">
        <v>0</v>
      </c>
      <c r="N155" s="26"/>
      <c r="P155" s="26">
        <v>0.4</v>
      </c>
      <c r="Q155" s="26">
        <v>40</v>
      </c>
      <c r="R155" s="26">
        <v>2</v>
      </c>
      <c r="S155" s="26">
        <v>1</v>
      </c>
      <c r="T155" s="26">
        <v>2</v>
      </c>
      <c r="U155" s="26">
        <v>201</v>
      </c>
      <c r="V155" s="26">
        <v>0</v>
      </c>
      <c r="W155" s="26">
        <v>100</v>
      </c>
      <c r="X155" s="26">
        <v>0</v>
      </c>
      <c r="Y155" s="26" t="str">
        <f t="shared" si="6"/>
        <v>cfg_itemdes_1301210</v>
      </c>
      <c r="AB155" s="26">
        <v>1</v>
      </c>
      <c r="AC155" s="26">
        <v>0</v>
      </c>
      <c r="AD155" s="26">
        <v>0</v>
      </c>
      <c r="AE155" s="26">
        <v>0</v>
      </c>
      <c r="AF155" s="26" t="s">
        <v>200</v>
      </c>
      <c r="AG155" s="26">
        <v>0</v>
      </c>
      <c r="AH155" s="26">
        <v>0</v>
      </c>
      <c r="AI155" s="26">
        <v>0</v>
      </c>
      <c r="AJ155" s="26">
        <v>0</v>
      </c>
      <c r="AK155" s="26">
        <v>0</v>
      </c>
      <c r="AL155" s="26">
        <v>0</v>
      </c>
      <c r="AM155" s="26">
        <v>0</v>
      </c>
      <c r="AN155" s="26">
        <v>0</v>
      </c>
      <c r="AO155" s="26">
        <v>0</v>
      </c>
      <c r="AP155" s="26">
        <v>0</v>
      </c>
      <c r="AQ155" s="26">
        <v>0</v>
      </c>
      <c r="AR155" s="26">
        <v>1</v>
      </c>
      <c r="AS155" s="26">
        <v>1</v>
      </c>
      <c r="AT155" s="26">
        <v>0</v>
      </c>
      <c r="AU155" s="26">
        <v>0</v>
      </c>
      <c r="AV155" s="26">
        <v>0</v>
      </c>
      <c r="AW155" s="26">
        <v>0</v>
      </c>
      <c r="AX155" s="26">
        <v>2</v>
      </c>
      <c r="AY155" s="26">
        <v>1</v>
      </c>
      <c r="AZ155" s="26">
        <v>1</v>
      </c>
      <c r="BA155" s="26">
        <v>0</v>
      </c>
      <c r="BB155" s="26">
        <v>0</v>
      </c>
      <c r="BC155" s="26">
        <v>0</v>
      </c>
      <c r="BD155" s="26">
        <v>0</v>
      </c>
      <c r="BE155" s="26">
        <v>20</v>
      </c>
      <c r="BF155" s="26" t="s">
        <v>580</v>
      </c>
      <c r="BG155" s="26">
        <v>0</v>
      </c>
      <c r="BH155" s="26">
        <f t="shared" si="5"/>
        <v>0</v>
      </c>
      <c r="BI155" s="26">
        <v>1</v>
      </c>
      <c r="BK155" s="30" t="s">
        <v>581</v>
      </c>
      <c r="BL155" s="30" t="s">
        <v>582</v>
      </c>
      <c r="BM155" s="30"/>
      <c r="BN155" s="30"/>
      <c r="BO155" s="30"/>
      <c r="BP155" s="26">
        <v>2</v>
      </c>
      <c r="BQ155" s="28">
        <v>0</v>
      </c>
    </row>
    <row r="156" spans="1:69" ht="17.25">
      <c r="A156" s="26">
        <v>1301211</v>
      </c>
      <c r="B156" s="26" t="str">
        <f t="shared" si="7"/>
        <v>cfg_item_name_1301211</v>
      </c>
      <c r="C156" s="27" t="s">
        <v>583</v>
      </c>
      <c r="E156" s="26">
        <v>4</v>
      </c>
      <c r="F156" s="26">
        <v>0</v>
      </c>
      <c r="G156" s="26">
        <v>0</v>
      </c>
      <c r="I156" s="26">
        <v>0</v>
      </c>
      <c r="L156" s="26">
        <v>0</v>
      </c>
      <c r="M156" s="26">
        <v>0</v>
      </c>
      <c r="N156" s="26"/>
      <c r="P156" s="26">
        <v>0.4</v>
      </c>
      <c r="Q156" s="26">
        <v>1</v>
      </c>
      <c r="R156" s="26">
        <v>2</v>
      </c>
      <c r="S156" s="26">
        <v>1</v>
      </c>
      <c r="T156" s="26">
        <v>2</v>
      </c>
      <c r="U156" s="26">
        <v>201</v>
      </c>
      <c r="V156" s="26">
        <v>0</v>
      </c>
      <c r="W156" s="26">
        <v>100</v>
      </c>
      <c r="X156" s="26">
        <v>0</v>
      </c>
      <c r="Y156" s="26" t="str">
        <f t="shared" si="6"/>
        <v>cfg_itemdes_1301211</v>
      </c>
      <c r="AB156" s="26">
        <v>1</v>
      </c>
      <c r="AC156" s="26">
        <v>0</v>
      </c>
      <c r="AD156" s="26">
        <v>0</v>
      </c>
      <c r="AE156" s="26">
        <v>0</v>
      </c>
      <c r="AF156" s="26" t="s">
        <v>200</v>
      </c>
      <c r="AG156" s="26">
        <v>0</v>
      </c>
      <c r="AH156" s="26">
        <v>0</v>
      </c>
      <c r="AI156" s="26">
        <v>0</v>
      </c>
      <c r="AJ156" s="26">
        <v>0</v>
      </c>
      <c r="AK156" s="26">
        <v>0</v>
      </c>
      <c r="AL156" s="26">
        <v>0</v>
      </c>
      <c r="AM156" s="26">
        <v>0</v>
      </c>
      <c r="AN156" s="26">
        <v>0</v>
      </c>
      <c r="AO156" s="26">
        <v>0</v>
      </c>
      <c r="AP156" s="26">
        <v>0</v>
      </c>
      <c r="AQ156" s="26">
        <v>0</v>
      </c>
      <c r="AR156" s="26">
        <v>1</v>
      </c>
      <c r="AS156" s="26">
        <v>1</v>
      </c>
      <c r="AT156" s="26">
        <v>0</v>
      </c>
      <c r="AU156" s="26">
        <v>0</v>
      </c>
      <c r="AV156" s="26">
        <v>0</v>
      </c>
      <c r="AW156" s="26">
        <v>0</v>
      </c>
      <c r="AX156" s="26">
        <v>2</v>
      </c>
      <c r="AY156" s="26">
        <v>1</v>
      </c>
      <c r="AZ156" s="26">
        <v>1</v>
      </c>
      <c r="BA156" s="26">
        <v>0</v>
      </c>
      <c r="BB156" s="26">
        <v>0</v>
      </c>
      <c r="BC156" s="26">
        <v>0</v>
      </c>
      <c r="BD156" s="26">
        <v>0</v>
      </c>
      <c r="BE156" s="26">
        <v>20</v>
      </c>
      <c r="BF156" s="26" t="s">
        <v>584</v>
      </c>
      <c r="BG156" s="26">
        <v>0</v>
      </c>
      <c r="BH156" s="26">
        <f t="shared" si="5"/>
        <v>0</v>
      </c>
      <c r="BI156" s="26">
        <v>1</v>
      </c>
      <c r="BK156" s="30" t="s">
        <v>585</v>
      </c>
      <c r="BL156" s="30" t="s">
        <v>586</v>
      </c>
      <c r="BM156" s="30"/>
      <c r="BN156" s="30"/>
      <c r="BO156" s="30"/>
      <c r="BP156" s="26">
        <v>5</v>
      </c>
      <c r="BQ156" s="28">
        <v>0</v>
      </c>
    </row>
    <row r="157" spans="1:69" ht="17.25">
      <c r="A157" s="26">
        <v>1301301</v>
      </c>
      <c r="B157" s="26" t="str">
        <f t="shared" si="7"/>
        <v>cfg_item_name_1301301</v>
      </c>
      <c r="C157" s="27" t="s">
        <v>587</v>
      </c>
      <c r="E157" s="26">
        <v>4</v>
      </c>
      <c r="F157" s="26">
        <v>0</v>
      </c>
      <c r="G157" s="26">
        <v>0</v>
      </c>
      <c r="I157" s="26">
        <v>0</v>
      </c>
      <c r="L157" s="26">
        <v>0</v>
      </c>
      <c r="M157" s="26">
        <v>0</v>
      </c>
      <c r="N157" s="26"/>
      <c r="P157" s="26">
        <v>0.4</v>
      </c>
      <c r="Q157" s="26">
        <v>15</v>
      </c>
      <c r="R157" s="26">
        <v>2</v>
      </c>
      <c r="S157" s="26">
        <v>1</v>
      </c>
      <c r="T157" s="26">
        <v>2</v>
      </c>
      <c r="U157" s="26">
        <v>201</v>
      </c>
      <c r="V157" s="26">
        <v>0</v>
      </c>
      <c r="W157" s="26">
        <v>100</v>
      </c>
      <c r="X157" s="26">
        <v>0</v>
      </c>
      <c r="Y157" s="26" t="str">
        <f t="shared" si="6"/>
        <v>cfg_itemdes_1301301</v>
      </c>
      <c r="AB157" s="26">
        <v>1</v>
      </c>
      <c r="AC157" s="26">
        <v>0</v>
      </c>
      <c r="AD157" s="26">
        <v>0</v>
      </c>
      <c r="AE157" s="26">
        <v>0</v>
      </c>
      <c r="AF157" s="26" t="s">
        <v>200</v>
      </c>
      <c r="AG157" s="26">
        <v>0</v>
      </c>
      <c r="AH157" s="26">
        <v>0</v>
      </c>
      <c r="AI157" s="26">
        <v>0</v>
      </c>
      <c r="AJ157" s="26">
        <v>0</v>
      </c>
      <c r="AK157" s="26">
        <v>0</v>
      </c>
      <c r="AL157" s="26">
        <v>0</v>
      </c>
      <c r="AM157" s="26">
        <v>0</v>
      </c>
      <c r="AN157" s="26">
        <v>0</v>
      </c>
      <c r="AO157" s="26">
        <v>0</v>
      </c>
      <c r="AP157" s="26">
        <v>0</v>
      </c>
      <c r="AQ157" s="26">
        <v>0</v>
      </c>
      <c r="AR157" s="26">
        <v>1</v>
      </c>
      <c r="AS157" s="26">
        <v>1</v>
      </c>
      <c r="AT157" s="26">
        <v>0</v>
      </c>
      <c r="AU157" s="26">
        <v>0</v>
      </c>
      <c r="AV157" s="26">
        <v>0</v>
      </c>
      <c r="AW157" s="26">
        <v>0</v>
      </c>
      <c r="AX157" s="26">
        <v>2</v>
      </c>
      <c r="AY157" s="26">
        <v>1</v>
      </c>
      <c r="AZ157" s="26">
        <v>1</v>
      </c>
      <c r="BA157" s="26">
        <v>0</v>
      </c>
      <c r="BB157" s="26">
        <v>0</v>
      </c>
      <c r="BC157" s="26">
        <v>0</v>
      </c>
      <c r="BD157" s="26">
        <v>0</v>
      </c>
      <c r="BE157" s="26">
        <v>5</v>
      </c>
      <c r="BF157" s="26" t="s">
        <v>588</v>
      </c>
      <c r="BG157" s="26">
        <v>5</v>
      </c>
      <c r="BH157" s="26">
        <f t="shared" si="5"/>
        <v>15</v>
      </c>
      <c r="BI157" s="26">
        <v>1</v>
      </c>
      <c r="BK157" s="30" t="s">
        <v>589</v>
      </c>
      <c r="BL157" s="30" t="s">
        <v>590</v>
      </c>
      <c r="BM157" s="30"/>
      <c r="BN157" s="30"/>
      <c r="BO157" s="30"/>
      <c r="BP157" s="26">
        <v>2</v>
      </c>
      <c r="BQ157" s="28">
        <v>5</v>
      </c>
    </row>
    <row r="158" spans="1:69" ht="17.25">
      <c r="A158" s="26">
        <v>1301302</v>
      </c>
      <c r="B158" s="26" t="str">
        <f t="shared" si="7"/>
        <v>cfg_item_name_1301302</v>
      </c>
      <c r="C158" s="27" t="s">
        <v>591</v>
      </c>
      <c r="E158" s="26">
        <v>4</v>
      </c>
      <c r="F158" s="26">
        <v>0</v>
      </c>
      <c r="G158" s="26">
        <v>0</v>
      </c>
      <c r="I158" s="26">
        <v>0</v>
      </c>
      <c r="L158" s="26">
        <v>0</v>
      </c>
      <c r="M158" s="26">
        <v>0</v>
      </c>
      <c r="N158" s="26"/>
      <c r="P158" s="26">
        <v>0.4</v>
      </c>
      <c r="Q158" s="26">
        <v>35</v>
      </c>
      <c r="R158" s="26">
        <v>2</v>
      </c>
      <c r="S158" s="26">
        <v>1</v>
      </c>
      <c r="T158" s="26">
        <v>2</v>
      </c>
      <c r="U158" s="26">
        <v>201</v>
      </c>
      <c r="V158" s="26">
        <v>0</v>
      </c>
      <c r="W158" s="26">
        <v>100</v>
      </c>
      <c r="X158" s="26">
        <v>0</v>
      </c>
      <c r="Y158" s="26" t="str">
        <f t="shared" si="6"/>
        <v>cfg_itemdes_1301302</v>
      </c>
      <c r="AB158" s="26">
        <v>1</v>
      </c>
      <c r="AC158" s="26">
        <v>0</v>
      </c>
      <c r="AD158" s="26">
        <v>0</v>
      </c>
      <c r="AE158" s="26">
        <v>0</v>
      </c>
      <c r="AF158" s="26" t="s">
        <v>200</v>
      </c>
      <c r="AG158" s="26">
        <v>0</v>
      </c>
      <c r="AH158" s="26">
        <v>0</v>
      </c>
      <c r="AI158" s="26">
        <v>0</v>
      </c>
      <c r="AJ158" s="26">
        <v>0</v>
      </c>
      <c r="AK158" s="26">
        <v>0</v>
      </c>
      <c r="AL158" s="26">
        <v>0</v>
      </c>
      <c r="AM158" s="26">
        <v>0</v>
      </c>
      <c r="AN158" s="26">
        <v>0</v>
      </c>
      <c r="AO158" s="26">
        <v>0</v>
      </c>
      <c r="AP158" s="26">
        <v>0</v>
      </c>
      <c r="AQ158" s="26">
        <v>0</v>
      </c>
      <c r="AR158" s="26">
        <v>1</v>
      </c>
      <c r="AS158" s="26">
        <v>1</v>
      </c>
      <c r="AT158" s="26">
        <v>0</v>
      </c>
      <c r="AU158" s="26">
        <v>0</v>
      </c>
      <c r="AV158" s="26">
        <v>0</v>
      </c>
      <c r="AW158" s="26">
        <v>0</v>
      </c>
      <c r="AX158" s="26">
        <v>2</v>
      </c>
      <c r="AY158" s="26">
        <v>1</v>
      </c>
      <c r="AZ158" s="26">
        <v>1</v>
      </c>
      <c r="BA158" s="26">
        <v>0</v>
      </c>
      <c r="BB158" s="26">
        <v>0</v>
      </c>
      <c r="BC158" s="26">
        <v>0</v>
      </c>
      <c r="BD158" s="26">
        <v>0</v>
      </c>
      <c r="BE158" s="26">
        <v>5</v>
      </c>
      <c r="BF158" s="26" t="s">
        <v>592</v>
      </c>
      <c r="BG158" s="26">
        <v>5</v>
      </c>
      <c r="BH158" s="26">
        <f t="shared" si="5"/>
        <v>15</v>
      </c>
      <c r="BI158" s="26">
        <v>1</v>
      </c>
      <c r="BK158" s="30" t="s">
        <v>593</v>
      </c>
      <c r="BL158" s="30" t="s">
        <v>594</v>
      </c>
      <c r="BM158" s="30"/>
      <c r="BN158" s="30"/>
      <c r="BO158" s="30"/>
      <c r="BP158" s="26">
        <v>2</v>
      </c>
      <c r="BQ158" s="28">
        <v>5</v>
      </c>
    </row>
    <row r="159" spans="1:69" ht="17.25">
      <c r="A159" s="26">
        <v>1301303</v>
      </c>
      <c r="B159" s="26" t="str">
        <f t="shared" si="7"/>
        <v>cfg_item_name_1301303</v>
      </c>
      <c r="C159" s="27" t="s">
        <v>595</v>
      </c>
      <c r="E159" s="26">
        <v>4</v>
      </c>
      <c r="F159" s="26">
        <v>0</v>
      </c>
      <c r="G159" s="26">
        <v>0</v>
      </c>
      <c r="I159" s="26">
        <v>0</v>
      </c>
      <c r="L159" s="26">
        <v>0</v>
      </c>
      <c r="M159" s="26">
        <v>0</v>
      </c>
      <c r="N159" s="26"/>
      <c r="P159" s="26">
        <v>0.4</v>
      </c>
      <c r="Q159" s="26">
        <v>20</v>
      </c>
      <c r="R159" s="26">
        <v>2</v>
      </c>
      <c r="S159" s="26">
        <v>1</v>
      </c>
      <c r="T159" s="26">
        <v>2</v>
      </c>
      <c r="U159" s="26">
        <v>201</v>
      </c>
      <c r="V159" s="26">
        <v>0</v>
      </c>
      <c r="W159" s="26">
        <v>100</v>
      </c>
      <c r="X159" s="26">
        <v>0</v>
      </c>
      <c r="Y159" s="26" t="str">
        <f t="shared" si="6"/>
        <v>cfg_itemdes_1301303</v>
      </c>
      <c r="AB159" s="26">
        <v>1</v>
      </c>
      <c r="AC159" s="26">
        <v>0</v>
      </c>
      <c r="AD159" s="26">
        <v>0</v>
      </c>
      <c r="AE159" s="26">
        <v>0</v>
      </c>
      <c r="AF159" s="26" t="s">
        <v>200</v>
      </c>
      <c r="AG159" s="26">
        <v>0</v>
      </c>
      <c r="AH159" s="26">
        <v>0</v>
      </c>
      <c r="AI159" s="26">
        <v>0</v>
      </c>
      <c r="AJ159" s="26">
        <v>0</v>
      </c>
      <c r="AK159" s="26">
        <v>0</v>
      </c>
      <c r="AL159" s="26">
        <v>0</v>
      </c>
      <c r="AM159" s="26">
        <v>0</v>
      </c>
      <c r="AN159" s="26">
        <v>0</v>
      </c>
      <c r="AO159" s="26">
        <v>0</v>
      </c>
      <c r="AP159" s="26">
        <v>0</v>
      </c>
      <c r="AQ159" s="26">
        <v>0</v>
      </c>
      <c r="AR159" s="26">
        <v>1</v>
      </c>
      <c r="AS159" s="26">
        <v>1</v>
      </c>
      <c r="AT159" s="26">
        <v>0</v>
      </c>
      <c r="AU159" s="26">
        <v>0</v>
      </c>
      <c r="AV159" s="26">
        <v>0</v>
      </c>
      <c r="AW159" s="26">
        <v>0</v>
      </c>
      <c r="AX159" s="26">
        <v>2</v>
      </c>
      <c r="AY159" s="26">
        <v>1</v>
      </c>
      <c r="AZ159" s="26">
        <v>1</v>
      </c>
      <c r="BA159" s="26">
        <v>0</v>
      </c>
      <c r="BB159" s="26">
        <v>0</v>
      </c>
      <c r="BC159" s="26">
        <v>0</v>
      </c>
      <c r="BD159" s="26">
        <v>0</v>
      </c>
      <c r="BE159" s="26">
        <v>5</v>
      </c>
      <c r="BF159" s="26" t="s">
        <v>596</v>
      </c>
      <c r="BG159" s="26">
        <v>5</v>
      </c>
      <c r="BH159" s="26">
        <f t="shared" si="5"/>
        <v>15</v>
      </c>
      <c r="BI159" s="26">
        <v>1</v>
      </c>
      <c r="BK159" s="30" t="s">
        <v>597</v>
      </c>
      <c r="BL159" s="30" t="s">
        <v>598</v>
      </c>
      <c r="BM159" s="30"/>
      <c r="BN159" s="30"/>
      <c r="BO159" s="30"/>
      <c r="BP159" s="26">
        <v>1</v>
      </c>
      <c r="BQ159" s="28">
        <v>5</v>
      </c>
    </row>
    <row r="160" spans="1:69" ht="17.25">
      <c r="A160" s="26">
        <v>1301304</v>
      </c>
      <c r="B160" s="26" t="str">
        <f t="shared" si="7"/>
        <v>cfg_item_name_1301304</v>
      </c>
      <c r="C160" s="27" t="s">
        <v>599</v>
      </c>
      <c r="E160" s="26">
        <v>4</v>
      </c>
      <c r="F160" s="26">
        <v>0</v>
      </c>
      <c r="G160" s="26">
        <v>0</v>
      </c>
      <c r="I160" s="26">
        <v>0</v>
      </c>
      <c r="L160" s="26">
        <v>0</v>
      </c>
      <c r="M160" s="26">
        <v>0</v>
      </c>
      <c r="N160" s="26"/>
      <c r="P160" s="26">
        <v>0.4</v>
      </c>
      <c r="Q160" s="26">
        <v>20</v>
      </c>
      <c r="R160" s="26">
        <v>2</v>
      </c>
      <c r="S160" s="26">
        <v>1</v>
      </c>
      <c r="T160" s="26">
        <v>2</v>
      </c>
      <c r="U160" s="26">
        <v>201</v>
      </c>
      <c r="V160" s="26">
        <v>0</v>
      </c>
      <c r="W160" s="26">
        <v>100</v>
      </c>
      <c r="X160" s="26">
        <v>0</v>
      </c>
      <c r="Y160" s="26" t="str">
        <f t="shared" si="6"/>
        <v>cfg_itemdes_1301304</v>
      </c>
      <c r="AB160" s="26">
        <v>1</v>
      </c>
      <c r="AC160" s="26">
        <v>0</v>
      </c>
      <c r="AD160" s="26">
        <v>0</v>
      </c>
      <c r="AE160" s="26">
        <v>0</v>
      </c>
      <c r="AF160" s="26" t="s">
        <v>200</v>
      </c>
      <c r="AG160" s="26">
        <v>0</v>
      </c>
      <c r="AH160" s="26">
        <v>0</v>
      </c>
      <c r="AI160" s="26">
        <v>0</v>
      </c>
      <c r="AJ160" s="26">
        <v>0</v>
      </c>
      <c r="AK160" s="26">
        <v>0</v>
      </c>
      <c r="AL160" s="26">
        <v>0</v>
      </c>
      <c r="AM160" s="26">
        <v>0</v>
      </c>
      <c r="AN160" s="26">
        <v>0</v>
      </c>
      <c r="AO160" s="26">
        <v>0</v>
      </c>
      <c r="AP160" s="26">
        <v>0</v>
      </c>
      <c r="AQ160" s="26">
        <v>0</v>
      </c>
      <c r="AR160" s="26">
        <v>1</v>
      </c>
      <c r="AS160" s="26">
        <v>1</v>
      </c>
      <c r="AT160" s="26">
        <v>0</v>
      </c>
      <c r="AU160" s="26">
        <v>0</v>
      </c>
      <c r="AV160" s="26">
        <v>0</v>
      </c>
      <c r="AW160" s="26">
        <v>0</v>
      </c>
      <c r="AX160" s="26">
        <v>2</v>
      </c>
      <c r="AY160" s="26">
        <v>1</v>
      </c>
      <c r="AZ160" s="26">
        <v>1</v>
      </c>
      <c r="BA160" s="26">
        <v>0</v>
      </c>
      <c r="BB160" s="26">
        <v>0</v>
      </c>
      <c r="BC160" s="26">
        <v>0</v>
      </c>
      <c r="BD160" s="26">
        <v>0</v>
      </c>
      <c r="BE160" s="26">
        <v>5</v>
      </c>
      <c r="BF160" s="26" t="s">
        <v>600</v>
      </c>
      <c r="BG160" s="26">
        <v>5</v>
      </c>
      <c r="BH160" s="26">
        <f t="shared" si="5"/>
        <v>15</v>
      </c>
      <c r="BI160" s="26">
        <v>1</v>
      </c>
      <c r="BK160" s="30" t="s">
        <v>601</v>
      </c>
      <c r="BL160" s="30" t="s">
        <v>602</v>
      </c>
      <c r="BM160" s="30"/>
      <c r="BN160" s="30"/>
      <c r="BO160" s="30"/>
      <c r="BP160" s="26">
        <v>4</v>
      </c>
      <c r="BQ160" s="28">
        <v>5</v>
      </c>
    </row>
    <row r="161" spans="1:69" ht="17.25">
      <c r="A161" s="26">
        <v>1301305</v>
      </c>
      <c r="B161" s="26" t="str">
        <f t="shared" si="7"/>
        <v>cfg_item_name_1301305</v>
      </c>
      <c r="C161" s="27" t="s">
        <v>603</v>
      </c>
      <c r="E161" s="26">
        <v>4</v>
      </c>
      <c r="F161" s="26">
        <v>0</v>
      </c>
      <c r="G161" s="26">
        <v>0</v>
      </c>
      <c r="I161" s="26">
        <v>0</v>
      </c>
      <c r="L161" s="26">
        <v>0</v>
      </c>
      <c r="M161" s="26">
        <v>0</v>
      </c>
      <c r="N161" s="26"/>
      <c r="P161" s="26">
        <v>0.4</v>
      </c>
      <c r="Q161" s="26">
        <v>35</v>
      </c>
      <c r="R161" s="26">
        <v>2</v>
      </c>
      <c r="S161" s="26">
        <v>1</v>
      </c>
      <c r="T161" s="26">
        <v>2</v>
      </c>
      <c r="U161" s="26">
        <v>202</v>
      </c>
      <c r="V161" s="26">
        <v>0</v>
      </c>
      <c r="W161" s="26">
        <v>100</v>
      </c>
      <c r="X161" s="26">
        <v>0</v>
      </c>
      <c r="Y161" s="26" t="str">
        <f t="shared" si="6"/>
        <v>cfg_itemdes_1301305</v>
      </c>
      <c r="AB161" s="26">
        <v>1</v>
      </c>
      <c r="AC161" s="26">
        <v>0</v>
      </c>
      <c r="AD161" s="26">
        <v>0</v>
      </c>
      <c r="AE161" s="26">
        <v>0</v>
      </c>
      <c r="AF161" s="26" t="s">
        <v>200</v>
      </c>
      <c r="AG161" s="26">
        <v>0</v>
      </c>
      <c r="AH161" s="26">
        <v>0</v>
      </c>
      <c r="AI161" s="26">
        <v>0</v>
      </c>
      <c r="AJ161" s="26">
        <v>0</v>
      </c>
      <c r="AK161" s="26">
        <v>0</v>
      </c>
      <c r="AL161" s="26">
        <v>0</v>
      </c>
      <c r="AM161" s="26">
        <v>0</v>
      </c>
      <c r="AN161" s="26">
        <v>0</v>
      </c>
      <c r="AO161" s="26">
        <v>0</v>
      </c>
      <c r="AP161" s="26">
        <v>0</v>
      </c>
      <c r="AQ161" s="26">
        <v>0</v>
      </c>
      <c r="AR161" s="26">
        <v>1</v>
      </c>
      <c r="AS161" s="26">
        <v>1</v>
      </c>
      <c r="AT161" s="26">
        <v>0</v>
      </c>
      <c r="AU161" s="26">
        <v>0</v>
      </c>
      <c r="AV161" s="26">
        <v>0</v>
      </c>
      <c r="AW161" s="26">
        <v>0</v>
      </c>
      <c r="AX161" s="26">
        <v>2</v>
      </c>
      <c r="AY161" s="26">
        <v>1</v>
      </c>
      <c r="AZ161" s="26">
        <v>1</v>
      </c>
      <c r="BA161" s="26">
        <v>0</v>
      </c>
      <c r="BB161" s="26">
        <v>0</v>
      </c>
      <c r="BC161" s="26">
        <v>0</v>
      </c>
      <c r="BD161" s="26">
        <v>0</v>
      </c>
      <c r="BE161" s="26">
        <v>5</v>
      </c>
      <c r="BF161" s="26" t="s">
        <v>604</v>
      </c>
      <c r="BG161" s="26">
        <v>5</v>
      </c>
      <c r="BH161" s="26">
        <f t="shared" si="5"/>
        <v>15</v>
      </c>
      <c r="BI161" s="26">
        <v>1</v>
      </c>
      <c r="BK161" s="30" t="s">
        <v>605</v>
      </c>
      <c r="BL161" s="30" t="s">
        <v>606</v>
      </c>
      <c r="BM161" s="30"/>
      <c r="BN161" s="30"/>
      <c r="BO161" s="30"/>
      <c r="BP161" s="26">
        <v>3</v>
      </c>
      <c r="BQ161" s="28">
        <v>5</v>
      </c>
    </row>
    <row r="162" spans="1:69" ht="17.25">
      <c r="A162" s="26">
        <v>1301306</v>
      </c>
      <c r="B162" s="26" t="str">
        <f t="shared" si="7"/>
        <v>cfg_item_name_1301306</v>
      </c>
      <c r="C162" s="27" t="s">
        <v>607</v>
      </c>
      <c r="E162" s="26">
        <v>3</v>
      </c>
      <c r="F162" s="26">
        <v>0</v>
      </c>
      <c r="G162" s="26">
        <v>0</v>
      </c>
      <c r="I162" s="26">
        <v>0</v>
      </c>
      <c r="L162" s="26">
        <v>0</v>
      </c>
      <c r="M162" s="26">
        <v>0</v>
      </c>
      <c r="N162" s="26"/>
      <c r="P162" s="26">
        <v>0.4</v>
      </c>
      <c r="Q162" s="26">
        <v>20</v>
      </c>
      <c r="R162" s="26">
        <v>2</v>
      </c>
      <c r="S162" s="26">
        <v>1</v>
      </c>
      <c r="T162" s="26">
        <v>2</v>
      </c>
      <c r="U162" s="26">
        <v>203</v>
      </c>
      <c r="V162" s="26">
        <v>0</v>
      </c>
      <c r="W162" s="26">
        <v>100</v>
      </c>
      <c r="X162" s="26">
        <v>0</v>
      </c>
      <c r="Y162" s="26" t="str">
        <f t="shared" si="6"/>
        <v>cfg_itemdes_1301306</v>
      </c>
      <c r="AB162" s="26">
        <v>1</v>
      </c>
      <c r="AC162" s="26">
        <v>0</v>
      </c>
      <c r="AD162" s="26">
        <v>0</v>
      </c>
      <c r="AE162" s="26">
        <v>0</v>
      </c>
      <c r="AF162" s="26" t="s">
        <v>200</v>
      </c>
      <c r="AG162" s="26">
        <v>0</v>
      </c>
      <c r="AH162" s="26">
        <v>0</v>
      </c>
      <c r="AI162" s="26">
        <v>0</v>
      </c>
      <c r="AJ162" s="26">
        <v>0</v>
      </c>
      <c r="AK162" s="26">
        <v>0</v>
      </c>
      <c r="AL162" s="26">
        <v>0</v>
      </c>
      <c r="AM162" s="26">
        <v>0</v>
      </c>
      <c r="AN162" s="26">
        <v>0</v>
      </c>
      <c r="AO162" s="26">
        <v>0</v>
      </c>
      <c r="AP162" s="26">
        <v>0</v>
      </c>
      <c r="AQ162" s="26">
        <v>0</v>
      </c>
      <c r="AR162" s="26">
        <v>1</v>
      </c>
      <c r="AS162" s="26">
        <v>1</v>
      </c>
      <c r="AT162" s="26">
        <v>0</v>
      </c>
      <c r="AU162" s="26">
        <v>0</v>
      </c>
      <c r="AV162" s="26">
        <v>0</v>
      </c>
      <c r="AW162" s="26">
        <v>0</v>
      </c>
      <c r="AX162" s="26">
        <v>2</v>
      </c>
      <c r="AY162" s="26">
        <v>1</v>
      </c>
      <c r="AZ162" s="26">
        <v>1</v>
      </c>
      <c r="BA162" s="26">
        <v>0</v>
      </c>
      <c r="BB162" s="26">
        <v>0</v>
      </c>
      <c r="BC162" s="26">
        <v>0</v>
      </c>
      <c r="BD162" s="26">
        <v>0</v>
      </c>
      <c r="BE162" s="26">
        <v>5</v>
      </c>
      <c r="BF162" s="26" t="s">
        <v>608</v>
      </c>
      <c r="BG162" s="26">
        <v>5</v>
      </c>
      <c r="BH162" s="26">
        <f t="shared" si="5"/>
        <v>15</v>
      </c>
      <c r="BI162" s="26">
        <v>1</v>
      </c>
      <c r="BK162" s="38" t="s">
        <v>609</v>
      </c>
      <c r="BL162" s="30" t="s">
        <v>610</v>
      </c>
      <c r="BM162" s="30"/>
      <c r="BN162" s="30"/>
      <c r="BO162" s="30"/>
      <c r="BP162" s="26">
        <v>4</v>
      </c>
      <c r="BQ162" s="28">
        <v>0</v>
      </c>
    </row>
    <row r="163" spans="1:69" ht="17.25">
      <c r="A163" s="26">
        <v>1301401</v>
      </c>
      <c r="B163" s="26" t="str">
        <f t="shared" si="7"/>
        <v>cfg_item_name_1301401</v>
      </c>
      <c r="C163" s="27" t="s">
        <v>611</v>
      </c>
      <c r="E163" s="26">
        <v>2</v>
      </c>
      <c r="F163" s="26">
        <v>0</v>
      </c>
      <c r="G163" s="26">
        <v>0</v>
      </c>
      <c r="I163" s="26">
        <v>0</v>
      </c>
      <c r="L163" s="26">
        <v>0</v>
      </c>
      <c r="M163" s="26">
        <v>0</v>
      </c>
      <c r="N163" s="26"/>
      <c r="P163" s="26">
        <v>0.4</v>
      </c>
      <c r="Q163" s="26">
        <v>8</v>
      </c>
      <c r="R163" s="26">
        <v>2</v>
      </c>
      <c r="S163" s="26">
        <v>1</v>
      </c>
      <c r="T163" s="26">
        <v>2</v>
      </c>
      <c r="U163" s="26">
        <v>201</v>
      </c>
      <c r="V163" s="26">
        <v>0</v>
      </c>
      <c r="W163" s="26">
        <v>100</v>
      </c>
      <c r="X163" s="26">
        <v>0</v>
      </c>
      <c r="Y163" s="26" t="str">
        <f t="shared" si="6"/>
        <v>cfg_itemdes_1301401</v>
      </c>
      <c r="AB163" s="26">
        <v>1</v>
      </c>
      <c r="AC163" s="26">
        <v>0</v>
      </c>
      <c r="AD163" s="26">
        <v>0</v>
      </c>
      <c r="AE163" s="26">
        <v>0</v>
      </c>
      <c r="AF163" s="26" t="s">
        <v>612</v>
      </c>
      <c r="AG163" s="26">
        <v>0</v>
      </c>
      <c r="AH163" s="26">
        <v>0</v>
      </c>
      <c r="AI163" s="26">
        <v>0</v>
      </c>
      <c r="AJ163" s="26">
        <v>0</v>
      </c>
      <c r="AK163" s="26">
        <v>0</v>
      </c>
      <c r="AL163" s="26">
        <v>0</v>
      </c>
      <c r="AM163" s="26">
        <v>0</v>
      </c>
      <c r="AN163" s="26">
        <v>0</v>
      </c>
      <c r="AO163" s="26">
        <v>0</v>
      </c>
      <c r="AP163" s="26">
        <v>0</v>
      </c>
      <c r="AQ163" s="26">
        <v>0</v>
      </c>
      <c r="AR163" s="26">
        <v>1</v>
      </c>
      <c r="AS163" s="26">
        <v>1</v>
      </c>
      <c r="AT163" s="26">
        <v>0</v>
      </c>
      <c r="AU163" s="26">
        <v>0</v>
      </c>
      <c r="AV163" s="26">
        <v>0</v>
      </c>
      <c r="AW163" s="26">
        <v>0</v>
      </c>
      <c r="AX163" s="26">
        <v>2</v>
      </c>
      <c r="AY163" s="26">
        <v>1</v>
      </c>
      <c r="AZ163" s="26">
        <v>1</v>
      </c>
      <c r="BA163" s="26">
        <v>0</v>
      </c>
      <c r="BB163" s="26">
        <v>0</v>
      </c>
      <c r="BC163" s="26">
        <v>0</v>
      </c>
      <c r="BD163" s="26">
        <v>0</v>
      </c>
      <c r="BE163" s="26">
        <v>5</v>
      </c>
      <c r="BF163" s="26" t="s">
        <v>613</v>
      </c>
      <c r="BG163" s="26">
        <v>5</v>
      </c>
      <c r="BH163" s="26">
        <f t="shared" si="5"/>
        <v>15</v>
      </c>
      <c r="BI163" s="26">
        <v>1</v>
      </c>
      <c r="BK163" s="30" t="s">
        <v>614</v>
      </c>
      <c r="BL163" s="30" t="s">
        <v>614</v>
      </c>
      <c r="BM163" s="30"/>
      <c r="BN163" s="30"/>
      <c r="BO163" s="30"/>
      <c r="BP163" s="26">
        <v>2</v>
      </c>
      <c r="BQ163" s="28">
        <v>1</v>
      </c>
    </row>
    <row r="164" spans="1:69" ht="17.25">
      <c r="A164" s="26">
        <v>1301501</v>
      </c>
      <c r="B164" s="26" t="str">
        <f t="shared" si="7"/>
        <v>cfg_item_name_1301501</v>
      </c>
      <c r="C164" s="27" t="s">
        <v>615</v>
      </c>
      <c r="E164" s="26">
        <v>3</v>
      </c>
      <c r="F164" s="26">
        <v>0</v>
      </c>
      <c r="G164" s="26">
        <v>0</v>
      </c>
      <c r="I164" s="26">
        <v>0</v>
      </c>
      <c r="L164" s="26">
        <v>0</v>
      </c>
      <c r="M164" s="26">
        <v>0</v>
      </c>
      <c r="N164" s="26"/>
      <c r="P164" s="26">
        <v>0.4</v>
      </c>
      <c r="Q164" s="26">
        <v>28</v>
      </c>
      <c r="R164" s="26">
        <v>2</v>
      </c>
      <c r="S164" s="26">
        <v>1</v>
      </c>
      <c r="T164" s="26">
        <v>2</v>
      </c>
      <c r="U164" s="26">
        <v>201</v>
      </c>
      <c r="V164" s="26">
        <v>0</v>
      </c>
      <c r="W164" s="26">
        <v>100</v>
      </c>
      <c r="X164" s="26">
        <v>0</v>
      </c>
      <c r="Y164" s="26" t="str">
        <f t="shared" si="6"/>
        <v>cfg_itemdes_1301501</v>
      </c>
      <c r="AB164" s="26">
        <v>1</v>
      </c>
      <c r="AC164" s="26">
        <v>0</v>
      </c>
      <c r="AD164" s="26">
        <v>0</v>
      </c>
      <c r="AE164" s="26">
        <v>0</v>
      </c>
      <c r="AF164" s="26" t="s">
        <v>612</v>
      </c>
      <c r="AG164" s="26">
        <v>0</v>
      </c>
      <c r="AH164" s="26">
        <v>0</v>
      </c>
      <c r="AI164" s="26">
        <v>0</v>
      </c>
      <c r="AJ164" s="26">
        <v>0</v>
      </c>
      <c r="AK164" s="26">
        <v>0</v>
      </c>
      <c r="AL164" s="26">
        <v>0</v>
      </c>
      <c r="AM164" s="26">
        <v>0</v>
      </c>
      <c r="AN164" s="26">
        <v>0</v>
      </c>
      <c r="AO164" s="26">
        <v>0</v>
      </c>
      <c r="AP164" s="26">
        <v>0</v>
      </c>
      <c r="AQ164" s="26">
        <v>0</v>
      </c>
      <c r="AR164" s="26">
        <v>1</v>
      </c>
      <c r="AS164" s="26">
        <v>1</v>
      </c>
      <c r="AT164" s="26">
        <v>0</v>
      </c>
      <c r="AU164" s="26">
        <v>0</v>
      </c>
      <c r="AV164" s="26">
        <v>0</v>
      </c>
      <c r="AW164" s="26">
        <v>0</v>
      </c>
      <c r="AX164" s="26">
        <v>2</v>
      </c>
      <c r="AY164" s="26">
        <v>1</v>
      </c>
      <c r="AZ164" s="26">
        <v>1</v>
      </c>
      <c r="BA164" s="26">
        <v>0</v>
      </c>
      <c r="BB164" s="26">
        <v>0</v>
      </c>
      <c r="BC164" s="26">
        <v>0</v>
      </c>
      <c r="BD164" s="26">
        <v>0</v>
      </c>
      <c r="BE164" s="26">
        <v>5</v>
      </c>
      <c r="BF164" s="26" t="s">
        <v>616</v>
      </c>
      <c r="BG164" s="26">
        <v>5</v>
      </c>
      <c r="BH164" s="26">
        <f t="shared" si="5"/>
        <v>15</v>
      </c>
      <c r="BI164" s="26">
        <v>1</v>
      </c>
      <c r="BK164" s="30" t="s">
        <v>617</v>
      </c>
      <c r="BL164" s="30" t="s">
        <v>618</v>
      </c>
      <c r="BM164" s="30"/>
      <c r="BN164" s="30"/>
      <c r="BO164" s="30"/>
      <c r="BP164" s="26">
        <v>5</v>
      </c>
      <c r="BQ164" s="28">
        <v>1</v>
      </c>
    </row>
    <row r="165" spans="1:69" ht="17.25">
      <c r="A165" s="26">
        <v>1301502</v>
      </c>
      <c r="B165" s="26" t="str">
        <f t="shared" si="7"/>
        <v>cfg_item_name_1301502</v>
      </c>
      <c r="C165" s="27" t="s">
        <v>619</v>
      </c>
      <c r="E165" s="26">
        <v>3</v>
      </c>
      <c r="F165" s="26">
        <v>0</v>
      </c>
      <c r="G165" s="26">
        <v>0</v>
      </c>
      <c r="I165" s="26">
        <v>0</v>
      </c>
      <c r="L165" s="26">
        <v>0</v>
      </c>
      <c r="M165" s="26">
        <v>0</v>
      </c>
      <c r="N165" s="26"/>
      <c r="P165" s="26">
        <v>0.4</v>
      </c>
      <c r="Q165" s="26">
        <v>30</v>
      </c>
      <c r="R165" s="26">
        <v>2</v>
      </c>
      <c r="S165" s="26">
        <v>1</v>
      </c>
      <c r="T165" s="26">
        <v>2</v>
      </c>
      <c r="U165" s="26">
        <v>204</v>
      </c>
      <c r="V165" s="26">
        <v>0</v>
      </c>
      <c r="W165" s="26">
        <v>100</v>
      </c>
      <c r="X165" s="26">
        <v>0</v>
      </c>
      <c r="Y165" s="26" t="str">
        <f t="shared" si="6"/>
        <v>cfg_itemdes_1301502</v>
      </c>
      <c r="AB165" s="26">
        <v>1</v>
      </c>
      <c r="AC165" s="26">
        <v>0</v>
      </c>
      <c r="AD165" s="26">
        <v>0</v>
      </c>
      <c r="AE165" s="26">
        <v>0</v>
      </c>
      <c r="AF165" s="26" t="s">
        <v>612</v>
      </c>
      <c r="AG165" s="26">
        <v>0</v>
      </c>
      <c r="AH165" s="26">
        <v>0</v>
      </c>
      <c r="AI165" s="26">
        <v>0</v>
      </c>
      <c r="AJ165" s="26">
        <v>0</v>
      </c>
      <c r="AK165" s="26">
        <v>0</v>
      </c>
      <c r="AL165" s="26">
        <v>0</v>
      </c>
      <c r="AM165" s="26">
        <v>0</v>
      </c>
      <c r="AN165" s="26">
        <v>0</v>
      </c>
      <c r="AO165" s="26">
        <v>0</v>
      </c>
      <c r="AP165" s="26">
        <v>0</v>
      </c>
      <c r="AQ165" s="26">
        <v>0</v>
      </c>
      <c r="AR165" s="26">
        <v>1</v>
      </c>
      <c r="AS165" s="26">
        <v>1</v>
      </c>
      <c r="AT165" s="26">
        <v>0</v>
      </c>
      <c r="AU165" s="26">
        <v>0</v>
      </c>
      <c r="AV165" s="26">
        <v>0</v>
      </c>
      <c r="AW165" s="26">
        <v>0</v>
      </c>
      <c r="AX165" s="26">
        <v>2</v>
      </c>
      <c r="AY165" s="26">
        <v>1</v>
      </c>
      <c r="AZ165" s="26">
        <v>1</v>
      </c>
      <c r="BA165" s="26">
        <v>0</v>
      </c>
      <c r="BB165" s="26">
        <v>0</v>
      </c>
      <c r="BC165" s="26">
        <v>0</v>
      </c>
      <c r="BD165" s="26">
        <v>0</v>
      </c>
      <c r="BE165" s="26">
        <v>5</v>
      </c>
      <c r="BF165" s="26" t="s">
        <v>620</v>
      </c>
      <c r="BG165" s="26">
        <v>5</v>
      </c>
      <c r="BH165" s="26">
        <f t="shared" si="5"/>
        <v>15</v>
      </c>
      <c r="BI165" s="26">
        <v>1</v>
      </c>
      <c r="BK165" s="30" t="s">
        <v>621</v>
      </c>
      <c r="BL165" s="30" t="s">
        <v>622</v>
      </c>
      <c r="BM165" s="30"/>
      <c r="BN165" s="30"/>
      <c r="BO165" s="30"/>
      <c r="BP165" s="26">
        <v>88</v>
      </c>
      <c r="BQ165" s="28">
        <v>1</v>
      </c>
    </row>
    <row r="166" spans="1:69" ht="17.25">
      <c r="A166" s="26">
        <v>1301503</v>
      </c>
      <c r="B166" s="26" t="str">
        <f t="shared" si="7"/>
        <v>cfg_item_name_1301503</v>
      </c>
      <c r="C166" s="27" t="s">
        <v>623</v>
      </c>
      <c r="E166" s="26">
        <v>3</v>
      </c>
      <c r="F166" s="26">
        <v>0</v>
      </c>
      <c r="G166" s="26">
        <v>0</v>
      </c>
      <c r="I166" s="26">
        <v>0</v>
      </c>
      <c r="L166" s="26">
        <v>0</v>
      </c>
      <c r="M166" s="26">
        <v>0</v>
      </c>
      <c r="N166" s="26"/>
      <c r="P166" s="26">
        <v>0.4</v>
      </c>
      <c r="Q166" s="26">
        <v>20</v>
      </c>
      <c r="R166" s="26">
        <v>2</v>
      </c>
      <c r="S166" s="26">
        <v>1</v>
      </c>
      <c r="T166" s="26">
        <v>2</v>
      </c>
      <c r="U166" s="26">
        <v>202</v>
      </c>
      <c r="V166" s="26">
        <v>0</v>
      </c>
      <c r="W166" s="26">
        <v>100</v>
      </c>
      <c r="X166" s="26">
        <v>0</v>
      </c>
      <c r="Y166" s="26" t="str">
        <f t="shared" si="6"/>
        <v>cfg_itemdes_1301503</v>
      </c>
      <c r="AB166" s="26">
        <v>1</v>
      </c>
      <c r="AC166" s="26">
        <v>0</v>
      </c>
      <c r="AD166" s="26">
        <v>0</v>
      </c>
      <c r="AE166" s="26">
        <v>0</v>
      </c>
      <c r="AF166" s="26" t="s">
        <v>612</v>
      </c>
      <c r="AG166" s="26">
        <v>0</v>
      </c>
      <c r="AH166" s="26">
        <v>0</v>
      </c>
      <c r="AI166" s="26">
        <v>0</v>
      </c>
      <c r="AJ166" s="26">
        <v>0</v>
      </c>
      <c r="AK166" s="26">
        <v>0</v>
      </c>
      <c r="AL166" s="26">
        <v>0</v>
      </c>
      <c r="AM166" s="26">
        <v>0</v>
      </c>
      <c r="AN166" s="26">
        <v>0</v>
      </c>
      <c r="AO166" s="26">
        <v>0</v>
      </c>
      <c r="AP166" s="26">
        <v>0</v>
      </c>
      <c r="AQ166" s="26">
        <v>0</v>
      </c>
      <c r="AR166" s="26">
        <v>1</v>
      </c>
      <c r="AS166" s="26">
        <v>1</v>
      </c>
      <c r="AT166" s="26">
        <v>0</v>
      </c>
      <c r="AU166" s="26">
        <v>0</v>
      </c>
      <c r="AV166" s="26">
        <v>0</v>
      </c>
      <c r="AW166" s="26">
        <v>0</v>
      </c>
      <c r="AX166" s="26">
        <v>2</v>
      </c>
      <c r="AY166" s="26">
        <v>1</v>
      </c>
      <c r="AZ166" s="26">
        <v>1</v>
      </c>
      <c r="BA166" s="26">
        <v>0</v>
      </c>
      <c r="BB166" s="26">
        <v>0</v>
      </c>
      <c r="BC166" s="26">
        <v>0</v>
      </c>
      <c r="BD166" s="26">
        <v>0</v>
      </c>
      <c r="BE166" s="26">
        <v>5</v>
      </c>
      <c r="BF166" s="26" t="s">
        <v>624</v>
      </c>
      <c r="BG166" s="26">
        <v>5</v>
      </c>
      <c r="BH166" s="26">
        <f t="shared" si="5"/>
        <v>15</v>
      </c>
      <c r="BI166" s="26">
        <v>1</v>
      </c>
      <c r="BK166" s="30" t="s">
        <v>625</v>
      </c>
      <c r="BL166" s="30" t="s">
        <v>626</v>
      </c>
      <c r="BM166" s="30"/>
      <c r="BN166" s="30"/>
      <c r="BO166" s="30"/>
      <c r="BP166" s="26">
        <v>9</v>
      </c>
      <c r="BQ166" s="28">
        <v>1</v>
      </c>
    </row>
    <row r="167" spans="1:69" ht="17.25">
      <c r="A167" s="26">
        <v>1301504</v>
      </c>
      <c r="B167" s="26" t="str">
        <f t="shared" si="7"/>
        <v>cfg_item_name_1301504</v>
      </c>
      <c r="C167" s="27" t="s">
        <v>627</v>
      </c>
      <c r="E167" s="26">
        <v>3</v>
      </c>
      <c r="F167" s="26">
        <v>0</v>
      </c>
      <c r="G167" s="26">
        <v>0</v>
      </c>
      <c r="I167" s="26">
        <v>0</v>
      </c>
      <c r="L167" s="26">
        <v>0</v>
      </c>
      <c r="M167" s="26">
        <v>0</v>
      </c>
      <c r="N167" s="26"/>
      <c r="P167" s="26">
        <v>0.4</v>
      </c>
      <c r="Q167" s="26">
        <v>25</v>
      </c>
      <c r="R167" s="26">
        <v>2</v>
      </c>
      <c r="S167" s="26">
        <v>1</v>
      </c>
      <c r="T167" s="26">
        <v>2</v>
      </c>
      <c r="U167" s="26">
        <v>202</v>
      </c>
      <c r="V167" s="26">
        <v>0</v>
      </c>
      <c r="W167" s="26">
        <v>100</v>
      </c>
      <c r="X167" s="26">
        <v>0</v>
      </c>
      <c r="Y167" s="26" t="str">
        <f t="shared" si="6"/>
        <v>cfg_itemdes_1301504</v>
      </c>
      <c r="AB167" s="26">
        <v>1</v>
      </c>
      <c r="AC167" s="26">
        <v>0</v>
      </c>
      <c r="AD167" s="26">
        <v>0</v>
      </c>
      <c r="AE167" s="26">
        <v>0</v>
      </c>
      <c r="AF167" s="26" t="s">
        <v>612</v>
      </c>
      <c r="AG167" s="26">
        <v>0</v>
      </c>
      <c r="AH167" s="26">
        <v>0</v>
      </c>
      <c r="AI167" s="26">
        <v>0</v>
      </c>
      <c r="AJ167" s="26">
        <v>0</v>
      </c>
      <c r="AK167" s="26">
        <v>0</v>
      </c>
      <c r="AL167" s="26">
        <v>0</v>
      </c>
      <c r="AM167" s="26">
        <v>0</v>
      </c>
      <c r="AN167" s="26">
        <v>0</v>
      </c>
      <c r="AO167" s="26">
        <v>0</v>
      </c>
      <c r="AP167" s="26">
        <v>0</v>
      </c>
      <c r="AQ167" s="26">
        <v>0</v>
      </c>
      <c r="AR167" s="26">
        <v>1</v>
      </c>
      <c r="AS167" s="26">
        <v>1</v>
      </c>
      <c r="AT167" s="26">
        <v>0</v>
      </c>
      <c r="AU167" s="26">
        <v>0</v>
      </c>
      <c r="AV167" s="26">
        <v>0</v>
      </c>
      <c r="AW167" s="26">
        <v>0</v>
      </c>
      <c r="AX167" s="26">
        <v>2</v>
      </c>
      <c r="AY167" s="26">
        <v>1</v>
      </c>
      <c r="AZ167" s="26">
        <v>1</v>
      </c>
      <c r="BA167" s="26">
        <v>0</v>
      </c>
      <c r="BB167" s="26">
        <v>0</v>
      </c>
      <c r="BC167" s="26">
        <v>0</v>
      </c>
      <c r="BD167" s="26">
        <v>0</v>
      </c>
      <c r="BE167" s="26">
        <v>20</v>
      </c>
      <c r="BF167" s="26"/>
      <c r="BG167" s="26">
        <v>0</v>
      </c>
      <c r="BH167" s="26">
        <f t="shared" si="5"/>
        <v>0</v>
      </c>
      <c r="BI167" s="26">
        <v>1</v>
      </c>
      <c r="BK167" s="30" t="s">
        <v>628</v>
      </c>
      <c r="BL167" s="30" t="s">
        <v>629</v>
      </c>
      <c r="BM167" s="30"/>
      <c r="BN167" s="30"/>
      <c r="BO167" s="30"/>
      <c r="BP167" s="26">
        <v>6</v>
      </c>
      <c r="BQ167" s="28">
        <v>0</v>
      </c>
    </row>
    <row r="168" spans="1:69" ht="17.25">
      <c r="A168" s="26">
        <v>1301505</v>
      </c>
      <c r="B168" s="26" t="str">
        <f t="shared" si="7"/>
        <v>cfg_item_name_1301505</v>
      </c>
      <c r="C168" s="27" t="s">
        <v>630</v>
      </c>
      <c r="E168" s="26">
        <v>2</v>
      </c>
      <c r="F168" s="26">
        <v>0</v>
      </c>
      <c r="G168" s="26">
        <v>0</v>
      </c>
      <c r="I168" s="26">
        <v>0</v>
      </c>
      <c r="L168" s="26">
        <v>0</v>
      </c>
      <c r="M168" s="26">
        <v>0</v>
      </c>
      <c r="N168" s="26"/>
      <c r="P168" s="26">
        <v>0.4</v>
      </c>
      <c r="Q168" s="26">
        <v>10</v>
      </c>
      <c r="R168" s="26">
        <v>2</v>
      </c>
      <c r="S168" s="26">
        <v>1</v>
      </c>
      <c r="T168" s="26">
        <v>2</v>
      </c>
      <c r="U168" s="26">
        <v>203</v>
      </c>
      <c r="V168" s="26">
        <v>0</v>
      </c>
      <c r="W168" s="26">
        <v>100</v>
      </c>
      <c r="X168" s="26">
        <v>0</v>
      </c>
      <c r="Y168" s="26" t="str">
        <f t="shared" si="6"/>
        <v>cfg_itemdes_1301505</v>
      </c>
      <c r="AB168" s="26">
        <v>1</v>
      </c>
      <c r="AC168" s="26">
        <v>0</v>
      </c>
      <c r="AD168" s="26">
        <v>0</v>
      </c>
      <c r="AE168" s="26">
        <v>0</v>
      </c>
      <c r="AF168" s="26" t="s">
        <v>612</v>
      </c>
      <c r="AG168" s="26">
        <v>0</v>
      </c>
      <c r="AH168" s="26">
        <v>0</v>
      </c>
      <c r="AI168" s="26">
        <v>0</v>
      </c>
      <c r="AJ168" s="26">
        <v>0</v>
      </c>
      <c r="AK168" s="26">
        <v>0</v>
      </c>
      <c r="AL168" s="26">
        <v>0</v>
      </c>
      <c r="AM168" s="26">
        <v>0</v>
      </c>
      <c r="AN168" s="26">
        <v>0</v>
      </c>
      <c r="AO168" s="26">
        <v>0</v>
      </c>
      <c r="AP168" s="26">
        <v>0</v>
      </c>
      <c r="AQ168" s="26">
        <v>0</v>
      </c>
      <c r="AR168" s="26">
        <v>1</v>
      </c>
      <c r="AS168" s="26">
        <v>1</v>
      </c>
      <c r="AT168" s="26">
        <v>0</v>
      </c>
      <c r="AU168" s="26">
        <v>0</v>
      </c>
      <c r="AV168" s="26">
        <v>0</v>
      </c>
      <c r="AW168" s="26">
        <v>0</v>
      </c>
      <c r="AX168" s="26">
        <v>2</v>
      </c>
      <c r="AY168" s="26">
        <v>1</v>
      </c>
      <c r="AZ168" s="26">
        <v>1</v>
      </c>
      <c r="BA168" s="26">
        <v>0</v>
      </c>
      <c r="BB168" s="26">
        <v>0</v>
      </c>
      <c r="BC168" s="26">
        <v>0</v>
      </c>
      <c r="BD168" s="26">
        <v>0</v>
      </c>
      <c r="BE168" s="26">
        <v>5</v>
      </c>
      <c r="BF168" s="26" t="s">
        <v>631</v>
      </c>
      <c r="BG168" s="26">
        <v>5</v>
      </c>
      <c r="BH168" s="26">
        <f t="shared" si="5"/>
        <v>15</v>
      </c>
      <c r="BI168" s="26">
        <v>1</v>
      </c>
      <c r="BK168" s="30" t="s">
        <v>632</v>
      </c>
      <c r="BL168" s="30" t="s">
        <v>633</v>
      </c>
      <c r="BM168" s="30"/>
      <c r="BN168" s="30"/>
      <c r="BO168" s="30"/>
      <c r="BP168" s="26">
        <v>4</v>
      </c>
      <c r="BQ168" s="28">
        <v>0</v>
      </c>
    </row>
    <row r="169" spans="1:69" ht="17.25">
      <c r="A169" s="26">
        <v>1301506</v>
      </c>
      <c r="B169" s="26" t="str">
        <f t="shared" si="7"/>
        <v>cfg_item_name_1301506</v>
      </c>
      <c r="C169" s="27" t="s">
        <v>634</v>
      </c>
      <c r="E169" s="26">
        <v>2</v>
      </c>
      <c r="F169" s="26">
        <v>0</v>
      </c>
      <c r="G169" s="26">
        <v>0</v>
      </c>
      <c r="I169" s="26">
        <v>0</v>
      </c>
      <c r="L169" s="26">
        <v>0</v>
      </c>
      <c r="M169" s="26">
        <v>0</v>
      </c>
      <c r="N169" s="26"/>
      <c r="P169" s="26">
        <v>0.4</v>
      </c>
      <c r="Q169" s="26">
        <v>1</v>
      </c>
      <c r="R169" s="26">
        <v>2</v>
      </c>
      <c r="S169" s="26">
        <v>1</v>
      </c>
      <c r="T169" s="26">
        <v>2</v>
      </c>
      <c r="U169" s="26">
        <v>203</v>
      </c>
      <c r="V169" s="26">
        <v>0</v>
      </c>
      <c r="W169" s="26">
        <v>100</v>
      </c>
      <c r="X169" s="26">
        <v>0</v>
      </c>
      <c r="Y169" s="26" t="str">
        <f t="shared" si="6"/>
        <v>cfg_itemdes_1301506</v>
      </c>
      <c r="AB169" s="26">
        <v>1</v>
      </c>
      <c r="AC169" s="26">
        <v>0</v>
      </c>
      <c r="AD169" s="26">
        <v>0</v>
      </c>
      <c r="AE169" s="26">
        <v>0</v>
      </c>
      <c r="AF169" s="26" t="s">
        <v>612</v>
      </c>
      <c r="AG169" s="26">
        <v>0</v>
      </c>
      <c r="AH169" s="26">
        <v>0</v>
      </c>
      <c r="AI169" s="26">
        <v>0</v>
      </c>
      <c r="AJ169" s="26">
        <v>0</v>
      </c>
      <c r="AK169" s="26">
        <v>0</v>
      </c>
      <c r="AL169" s="26">
        <v>0</v>
      </c>
      <c r="AM169" s="26">
        <v>0</v>
      </c>
      <c r="AN169" s="26">
        <v>0</v>
      </c>
      <c r="AO169" s="26">
        <v>0</v>
      </c>
      <c r="AP169" s="26">
        <v>0</v>
      </c>
      <c r="AQ169" s="26">
        <v>0</v>
      </c>
      <c r="AR169" s="26">
        <v>1</v>
      </c>
      <c r="AS169" s="26">
        <v>1</v>
      </c>
      <c r="AT169" s="26">
        <v>0</v>
      </c>
      <c r="AU169" s="26">
        <v>0</v>
      </c>
      <c r="AV169" s="26">
        <v>0</v>
      </c>
      <c r="AW169" s="26">
        <v>0</v>
      </c>
      <c r="AX169" s="26">
        <v>2</v>
      </c>
      <c r="AY169" s="26">
        <v>1</v>
      </c>
      <c r="AZ169" s="26">
        <v>1</v>
      </c>
      <c r="BA169" s="26">
        <v>0</v>
      </c>
      <c r="BB169" s="26">
        <v>0</v>
      </c>
      <c r="BC169" s="26">
        <v>0</v>
      </c>
      <c r="BD169" s="26">
        <v>0</v>
      </c>
      <c r="BE169" s="26">
        <v>5</v>
      </c>
      <c r="BF169" s="26"/>
      <c r="BG169" s="26">
        <v>5</v>
      </c>
      <c r="BH169" s="26">
        <f t="shared" ref="BH169:BH221" si="8">IF(BG169=0,0,BG169*3)</f>
        <v>15</v>
      </c>
      <c r="BI169" s="26">
        <v>1</v>
      </c>
      <c r="BK169" s="30" t="s">
        <v>635</v>
      </c>
      <c r="BL169" s="30" t="s">
        <v>636</v>
      </c>
      <c r="BM169" s="30"/>
      <c r="BN169" s="30"/>
      <c r="BO169" s="30"/>
      <c r="BP169" s="26">
        <v>7</v>
      </c>
      <c r="BQ169" s="28">
        <v>0</v>
      </c>
    </row>
    <row r="170" spans="1:69" ht="17.25">
      <c r="A170" s="26">
        <v>1301507</v>
      </c>
      <c r="B170" s="26" t="str">
        <f t="shared" si="7"/>
        <v>cfg_item_name_1301507</v>
      </c>
      <c r="C170" s="27" t="s">
        <v>637</v>
      </c>
      <c r="E170" s="26">
        <v>3</v>
      </c>
      <c r="F170" s="26">
        <v>0</v>
      </c>
      <c r="G170" s="26">
        <v>0</v>
      </c>
      <c r="I170" s="26">
        <v>0</v>
      </c>
      <c r="L170" s="26">
        <v>0</v>
      </c>
      <c r="M170" s="26">
        <v>0</v>
      </c>
      <c r="N170" s="26"/>
      <c r="P170" s="26">
        <v>0.4</v>
      </c>
      <c r="Q170" s="26">
        <v>15</v>
      </c>
      <c r="R170" s="26">
        <v>2</v>
      </c>
      <c r="S170" s="26">
        <v>1</v>
      </c>
      <c r="T170" s="26">
        <v>2</v>
      </c>
      <c r="U170" s="26">
        <v>203</v>
      </c>
      <c r="V170" s="26">
        <v>0</v>
      </c>
      <c r="W170" s="26">
        <v>100</v>
      </c>
      <c r="X170" s="26">
        <v>0</v>
      </c>
      <c r="Y170" s="26" t="str">
        <f t="shared" si="6"/>
        <v>cfg_itemdes_1301507</v>
      </c>
      <c r="AB170" s="26">
        <v>1</v>
      </c>
      <c r="AC170" s="26">
        <v>0</v>
      </c>
      <c r="AD170" s="26">
        <v>0</v>
      </c>
      <c r="AE170" s="26">
        <v>0</v>
      </c>
      <c r="AF170" s="26" t="s">
        <v>612</v>
      </c>
      <c r="AG170" s="26">
        <v>0</v>
      </c>
      <c r="AH170" s="26">
        <v>0</v>
      </c>
      <c r="AI170" s="26">
        <v>0</v>
      </c>
      <c r="AJ170" s="26">
        <v>0</v>
      </c>
      <c r="AK170" s="26">
        <v>0</v>
      </c>
      <c r="AL170" s="26">
        <v>0</v>
      </c>
      <c r="AM170" s="26">
        <v>0</v>
      </c>
      <c r="AN170" s="26">
        <v>0</v>
      </c>
      <c r="AO170" s="26">
        <v>0</v>
      </c>
      <c r="AP170" s="26">
        <v>0</v>
      </c>
      <c r="AQ170" s="26">
        <v>0</v>
      </c>
      <c r="AR170" s="26">
        <v>1</v>
      </c>
      <c r="AS170" s="26">
        <v>1</v>
      </c>
      <c r="AT170" s="26">
        <v>0</v>
      </c>
      <c r="AU170" s="26">
        <v>0</v>
      </c>
      <c r="AV170" s="26">
        <v>0</v>
      </c>
      <c r="AW170" s="26">
        <v>0</v>
      </c>
      <c r="AX170" s="26">
        <v>2</v>
      </c>
      <c r="AY170" s="26">
        <v>1</v>
      </c>
      <c r="AZ170" s="26">
        <v>1</v>
      </c>
      <c r="BA170" s="26">
        <v>0</v>
      </c>
      <c r="BB170" s="26">
        <v>0</v>
      </c>
      <c r="BC170" s="26">
        <v>0</v>
      </c>
      <c r="BD170" s="26">
        <v>0</v>
      </c>
      <c r="BE170" s="26">
        <v>5</v>
      </c>
      <c r="BF170" s="26" t="s">
        <v>638</v>
      </c>
      <c r="BG170" s="26">
        <v>5</v>
      </c>
      <c r="BH170" s="26">
        <f t="shared" si="8"/>
        <v>15</v>
      </c>
      <c r="BI170" s="26">
        <v>1</v>
      </c>
      <c r="BK170" s="30" t="s">
        <v>639</v>
      </c>
      <c r="BL170" s="30" t="s">
        <v>640</v>
      </c>
      <c r="BM170" s="30"/>
      <c r="BN170" s="30"/>
      <c r="BO170" s="30"/>
      <c r="BP170" s="26">
        <v>4</v>
      </c>
      <c r="BQ170" s="28">
        <v>0</v>
      </c>
    </row>
    <row r="171" spans="1:69" ht="17.25">
      <c r="A171" s="26">
        <v>1301508</v>
      </c>
      <c r="B171" s="26" t="str">
        <f t="shared" si="7"/>
        <v>cfg_item_name_1301508</v>
      </c>
      <c r="C171" s="27" t="s">
        <v>641</v>
      </c>
      <c r="E171" s="26">
        <v>3</v>
      </c>
      <c r="F171" s="26">
        <v>0</v>
      </c>
      <c r="G171" s="26">
        <v>0</v>
      </c>
      <c r="I171" s="26">
        <v>0</v>
      </c>
      <c r="L171" s="26">
        <v>0</v>
      </c>
      <c r="M171" s="26">
        <v>0</v>
      </c>
      <c r="N171" s="26"/>
      <c r="P171" s="26">
        <v>0.4</v>
      </c>
      <c r="Q171" s="26">
        <v>20</v>
      </c>
      <c r="R171" s="26">
        <v>2</v>
      </c>
      <c r="S171" s="26">
        <v>1</v>
      </c>
      <c r="T171" s="26">
        <v>2</v>
      </c>
      <c r="U171" s="26">
        <v>203</v>
      </c>
      <c r="V171" s="26">
        <v>0</v>
      </c>
      <c r="W171" s="26">
        <v>100</v>
      </c>
      <c r="X171" s="26">
        <v>0</v>
      </c>
      <c r="Y171" s="26" t="str">
        <f t="shared" si="6"/>
        <v>cfg_itemdes_1301508</v>
      </c>
      <c r="AB171" s="26">
        <v>1</v>
      </c>
      <c r="AC171" s="26">
        <v>0</v>
      </c>
      <c r="AD171" s="26">
        <v>0</v>
      </c>
      <c r="AE171" s="26">
        <v>0</v>
      </c>
      <c r="AF171" s="26" t="s">
        <v>612</v>
      </c>
      <c r="AG171" s="26">
        <v>0</v>
      </c>
      <c r="AH171" s="26">
        <v>0</v>
      </c>
      <c r="AI171" s="26">
        <v>0</v>
      </c>
      <c r="AJ171" s="26">
        <v>0</v>
      </c>
      <c r="AK171" s="26">
        <v>0</v>
      </c>
      <c r="AL171" s="26">
        <v>0</v>
      </c>
      <c r="AM171" s="26">
        <v>0</v>
      </c>
      <c r="AN171" s="26">
        <v>0</v>
      </c>
      <c r="AO171" s="26">
        <v>0</v>
      </c>
      <c r="AP171" s="26">
        <v>0</v>
      </c>
      <c r="AQ171" s="26">
        <v>0</v>
      </c>
      <c r="AR171" s="26">
        <v>1</v>
      </c>
      <c r="AS171" s="26">
        <v>1</v>
      </c>
      <c r="AT171" s="26">
        <v>0</v>
      </c>
      <c r="AU171" s="26">
        <v>0</v>
      </c>
      <c r="AV171" s="26">
        <v>0</v>
      </c>
      <c r="AW171" s="26">
        <v>0</v>
      </c>
      <c r="AX171" s="26">
        <v>2</v>
      </c>
      <c r="AY171" s="26">
        <v>1</v>
      </c>
      <c r="AZ171" s="26">
        <v>1</v>
      </c>
      <c r="BA171" s="26">
        <v>0</v>
      </c>
      <c r="BB171" s="26">
        <v>0</v>
      </c>
      <c r="BC171" s="26">
        <v>0</v>
      </c>
      <c r="BD171" s="26">
        <v>0</v>
      </c>
      <c r="BE171" s="26">
        <v>5</v>
      </c>
      <c r="BF171" s="26" t="s">
        <v>642</v>
      </c>
      <c r="BG171" s="26">
        <v>5</v>
      </c>
      <c r="BH171" s="26">
        <f t="shared" si="8"/>
        <v>15</v>
      </c>
      <c r="BI171" s="26">
        <v>1</v>
      </c>
      <c r="BK171" s="30" t="s">
        <v>643</v>
      </c>
      <c r="BL171" s="30" t="s">
        <v>644</v>
      </c>
      <c r="BM171" s="30"/>
      <c r="BN171" s="30"/>
      <c r="BO171" s="30"/>
      <c r="BP171" s="26">
        <v>4</v>
      </c>
      <c r="BQ171" s="28">
        <v>0</v>
      </c>
    </row>
    <row r="172" spans="1:69" ht="17.25">
      <c r="A172" s="26">
        <v>1301509</v>
      </c>
      <c r="B172" s="26" t="str">
        <f t="shared" si="7"/>
        <v>cfg_item_name_1301509</v>
      </c>
      <c r="C172" s="27" t="s">
        <v>645</v>
      </c>
      <c r="E172" s="26">
        <v>3</v>
      </c>
      <c r="F172" s="26">
        <v>0</v>
      </c>
      <c r="G172" s="26">
        <v>0</v>
      </c>
      <c r="I172" s="26">
        <v>0</v>
      </c>
      <c r="L172" s="26">
        <v>0</v>
      </c>
      <c r="M172" s="26">
        <v>0</v>
      </c>
      <c r="N172" s="26"/>
      <c r="P172" s="26">
        <v>0.4</v>
      </c>
      <c r="Q172" s="26">
        <v>40</v>
      </c>
      <c r="R172" s="26">
        <v>2</v>
      </c>
      <c r="S172" s="26">
        <v>1</v>
      </c>
      <c r="T172" s="26">
        <v>2</v>
      </c>
      <c r="U172" s="26">
        <v>203</v>
      </c>
      <c r="V172" s="26">
        <v>0</v>
      </c>
      <c r="W172" s="26">
        <v>100</v>
      </c>
      <c r="X172" s="26">
        <v>0</v>
      </c>
      <c r="Y172" s="26" t="str">
        <f t="shared" si="6"/>
        <v>cfg_itemdes_1301509</v>
      </c>
      <c r="AB172" s="26">
        <v>1</v>
      </c>
      <c r="AC172" s="26">
        <v>0</v>
      </c>
      <c r="AD172" s="26">
        <v>0</v>
      </c>
      <c r="AE172" s="26">
        <v>0</v>
      </c>
      <c r="AF172" s="26" t="s">
        <v>612</v>
      </c>
      <c r="AG172" s="26">
        <v>0</v>
      </c>
      <c r="AH172" s="26">
        <v>0</v>
      </c>
      <c r="AI172" s="26">
        <v>0</v>
      </c>
      <c r="AJ172" s="26">
        <v>0</v>
      </c>
      <c r="AK172" s="26">
        <v>0</v>
      </c>
      <c r="AL172" s="26">
        <v>0</v>
      </c>
      <c r="AM172" s="26">
        <v>0</v>
      </c>
      <c r="AN172" s="26">
        <v>0</v>
      </c>
      <c r="AO172" s="26">
        <v>0</v>
      </c>
      <c r="AP172" s="26">
        <v>0</v>
      </c>
      <c r="AQ172" s="26">
        <v>0</v>
      </c>
      <c r="AR172" s="26">
        <v>1</v>
      </c>
      <c r="AS172" s="26">
        <v>1</v>
      </c>
      <c r="AT172" s="26">
        <v>0</v>
      </c>
      <c r="AU172" s="26">
        <v>0</v>
      </c>
      <c r="AV172" s="26">
        <v>0</v>
      </c>
      <c r="AW172" s="26">
        <v>0</v>
      </c>
      <c r="AX172" s="26">
        <v>2</v>
      </c>
      <c r="AY172" s="26">
        <v>1</v>
      </c>
      <c r="AZ172" s="26">
        <v>1</v>
      </c>
      <c r="BA172" s="26">
        <v>0</v>
      </c>
      <c r="BB172" s="26">
        <v>0</v>
      </c>
      <c r="BC172" s="26">
        <v>0</v>
      </c>
      <c r="BD172" s="26">
        <v>0</v>
      </c>
      <c r="BE172" s="26">
        <v>5</v>
      </c>
      <c r="BF172" s="26" t="s">
        <v>646</v>
      </c>
      <c r="BG172" s="26">
        <v>5</v>
      </c>
      <c r="BH172" s="26">
        <f t="shared" si="8"/>
        <v>15</v>
      </c>
      <c r="BI172" s="26">
        <v>1</v>
      </c>
      <c r="BK172" s="30" t="s">
        <v>647</v>
      </c>
      <c r="BL172" s="30" t="s">
        <v>648</v>
      </c>
      <c r="BM172" s="30"/>
      <c r="BN172" s="30"/>
      <c r="BO172" s="30"/>
      <c r="BP172" s="26">
        <v>4</v>
      </c>
      <c r="BQ172" s="28">
        <v>0</v>
      </c>
    </row>
    <row r="173" spans="1:69" ht="17.25">
      <c r="A173" s="26">
        <v>1301510</v>
      </c>
      <c r="B173" s="26" t="str">
        <f t="shared" si="7"/>
        <v>cfg_item_name_1301510</v>
      </c>
      <c r="C173" s="27" t="s">
        <v>649</v>
      </c>
      <c r="E173" s="26">
        <v>3</v>
      </c>
      <c r="F173" s="26">
        <v>0</v>
      </c>
      <c r="G173" s="26">
        <v>0</v>
      </c>
      <c r="I173" s="26">
        <v>0</v>
      </c>
      <c r="L173" s="26">
        <v>0</v>
      </c>
      <c r="M173" s="26">
        <v>0</v>
      </c>
      <c r="N173" s="26"/>
      <c r="P173" s="26">
        <v>0.4</v>
      </c>
      <c r="Q173" s="26">
        <v>30</v>
      </c>
      <c r="R173" s="26">
        <v>2</v>
      </c>
      <c r="S173" s="26">
        <v>1</v>
      </c>
      <c r="T173" s="26">
        <v>2</v>
      </c>
      <c r="U173" s="26">
        <v>203</v>
      </c>
      <c r="V173" s="26">
        <v>0</v>
      </c>
      <c r="W173" s="26">
        <v>100</v>
      </c>
      <c r="X173" s="26">
        <v>0</v>
      </c>
      <c r="Y173" s="26" t="str">
        <f t="shared" si="6"/>
        <v>cfg_itemdes_1301510</v>
      </c>
      <c r="AB173" s="26">
        <v>1</v>
      </c>
      <c r="AC173" s="26">
        <v>0</v>
      </c>
      <c r="AD173" s="26">
        <v>0</v>
      </c>
      <c r="AE173" s="26">
        <v>0</v>
      </c>
      <c r="AF173" s="26" t="s">
        <v>612</v>
      </c>
      <c r="AG173" s="26">
        <v>0</v>
      </c>
      <c r="AH173" s="26">
        <v>0</v>
      </c>
      <c r="AI173" s="26">
        <v>0</v>
      </c>
      <c r="AJ173" s="26">
        <v>0</v>
      </c>
      <c r="AK173" s="26">
        <v>0</v>
      </c>
      <c r="AL173" s="26">
        <v>0</v>
      </c>
      <c r="AM173" s="26">
        <v>0</v>
      </c>
      <c r="AN173" s="26">
        <v>0</v>
      </c>
      <c r="AO173" s="26">
        <v>0</v>
      </c>
      <c r="AP173" s="26">
        <v>0</v>
      </c>
      <c r="AQ173" s="26">
        <v>0</v>
      </c>
      <c r="AR173" s="26">
        <v>1</v>
      </c>
      <c r="AS173" s="26">
        <v>1</v>
      </c>
      <c r="AT173" s="26">
        <v>0</v>
      </c>
      <c r="AU173" s="26">
        <v>0</v>
      </c>
      <c r="AV173" s="26">
        <v>0</v>
      </c>
      <c r="AW173" s="26">
        <v>0</v>
      </c>
      <c r="AX173" s="26">
        <v>2</v>
      </c>
      <c r="AY173" s="26">
        <v>1</v>
      </c>
      <c r="AZ173" s="26">
        <v>1</v>
      </c>
      <c r="BA173" s="26">
        <v>0</v>
      </c>
      <c r="BB173" s="26">
        <v>0</v>
      </c>
      <c r="BC173" s="26">
        <v>0</v>
      </c>
      <c r="BD173" s="26">
        <v>0</v>
      </c>
      <c r="BE173" s="26">
        <v>5</v>
      </c>
      <c r="BF173" s="26" t="s">
        <v>650</v>
      </c>
      <c r="BG173" s="26">
        <v>5</v>
      </c>
      <c r="BH173" s="26">
        <f t="shared" si="8"/>
        <v>15</v>
      </c>
      <c r="BI173" s="26">
        <v>1</v>
      </c>
      <c r="BK173" s="30" t="s">
        <v>651</v>
      </c>
      <c r="BL173" s="30" t="s">
        <v>652</v>
      </c>
      <c r="BM173" s="30"/>
      <c r="BN173" s="30"/>
      <c r="BO173" s="30"/>
      <c r="BP173" s="26">
        <v>4</v>
      </c>
      <c r="BQ173" s="28">
        <v>0</v>
      </c>
    </row>
    <row r="174" spans="1:69" ht="17.25">
      <c r="A174" s="26">
        <v>1301601</v>
      </c>
      <c r="B174" s="26" t="str">
        <f t="shared" si="7"/>
        <v>cfg_item_name_1301601</v>
      </c>
      <c r="C174" s="27" t="s">
        <v>653</v>
      </c>
      <c r="E174" s="26">
        <v>4</v>
      </c>
      <c r="F174" s="26">
        <v>0</v>
      </c>
      <c r="G174" s="26">
        <v>0</v>
      </c>
      <c r="I174" s="26">
        <v>0</v>
      </c>
      <c r="L174" s="26">
        <v>0</v>
      </c>
      <c r="M174" s="26">
        <v>0</v>
      </c>
      <c r="N174" s="26"/>
      <c r="P174" s="26">
        <v>0.4</v>
      </c>
      <c r="Q174" s="26">
        <v>10</v>
      </c>
      <c r="R174" s="26">
        <v>2</v>
      </c>
      <c r="S174" s="26">
        <v>1</v>
      </c>
      <c r="T174" s="26">
        <v>2</v>
      </c>
      <c r="U174" s="26">
        <v>203</v>
      </c>
      <c r="V174" s="26">
        <v>0</v>
      </c>
      <c r="W174" s="26">
        <v>100</v>
      </c>
      <c r="X174" s="26">
        <v>0</v>
      </c>
      <c r="Y174" s="26" t="str">
        <f t="shared" si="6"/>
        <v>cfg_itemdes_1301601</v>
      </c>
      <c r="AB174" s="26">
        <v>1</v>
      </c>
      <c r="AC174" s="26">
        <v>0</v>
      </c>
      <c r="AD174" s="26">
        <v>0</v>
      </c>
      <c r="AE174" s="26">
        <v>0</v>
      </c>
      <c r="AF174" s="26" t="s">
        <v>612</v>
      </c>
      <c r="AG174" s="26">
        <v>0</v>
      </c>
      <c r="AH174" s="26">
        <v>0</v>
      </c>
      <c r="AI174" s="26">
        <v>0</v>
      </c>
      <c r="AJ174" s="26">
        <v>0</v>
      </c>
      <c r="AK174" s="26">
        <v>0</v>
      </c>
      <c r="AL174" s="26">
        <v>0</v>
      </c>
      <c r="AM174" s="26">
        <v>0</v>
      </c>
      <c r="AN174" s="26">
        <v>0</v>
      </c>
      <c r="AO174" s="26">
        <v>0</v>
      </c>
      <c r="AP174" s="26">
        <v>0</v>
      </c>
      <c r="AQ174" s="26">
        <v>0</v>
      </c>
      <c r="AR174" s="26">
        <v>1</v>
      </c>
      <c r="AS174" s="26">
        <v>1</v>
      </c>
      <c r="AT174" s="26">
        <v>0</v>
      </c>
      <c r="AU174" s="26">
        <v>0</v>
      </c>
      <c r="AV174" s="26">
        <v>0</v>
      </c>
      <c r="AW174" s="26">
        <v>0</v>
      </c>
      <c r="AX174" s="26">
        <v>2</v>
      </c>
      <c r="AY174" s="26">
        <v>1</v>
      </c>
      <c r="AZ174" s="26">
        <v>1</v>
      </c>
      <c r="BA174" s="26">
        <v>0</v>
      </c>
      <c r="BB174" s="26">
        <v>0</v>
      </c>
      <c r="BC174" s="26">
        <v>0</v>
      </c>
      <c r="BD174" s="26">
        <v>0</v>
      </c>
      <c r="BE174" s="26">
        <v>5</v>
      </c>
      <c r="BF174" s="26" t="s">
        <v>654</v>
      </c>
      <c r="BG174" s="26">
        <v>5</v>
      </c>
      <c r="BH174" s="26">
        <f t="shared" si="8"/>
        <v>15</v>
      </c>
      <c r="BI174" s="26">
        <v>1</v>
      </c>
      <c r="BK174" s="30" t="s">
        <v>655</v>
      </c>
      <c r="BL174" s="30" t="s">
        <v>656</v>
      </c>
      <c r="BM174" s="30"/>
      <c r="BN174" s="30"/>
      <c r="BO174" s="30"/>
      <c r="BP174" s="26">
        <v>4</v>
      </c>
      <c r="BQ174" s="28">
        <v>0</v>
      </c>
    </row>
    <row r="175" spans="1:69" ht="17.25">
      <c r="A175" s="26">
        <v>1301602</v>
      </c>
      <c r="B175" s="26" t="str">
        <f t="shared" si="7"/>
        <v>cfg_item_name_1301602</v>
      </c>
      <c r="C175" s="27" t="s">
        <v>657</v>
      </c>
      <c r="E175" s="26">
        <v>4</v>
      </c>
      <c r="F175" s="26">
        <v>0</v>
      </c>
      <c r="G175" s="26">
        <v>0</v>
      </c>
      <c r="I175" s="26">
        <v>0</v>
      </c>
      <c r="L175" s="26">
        <v>0</v>
      </c>
      <c r="M175" s="26">
        <v>0</v>
      </c>
      <c r="N175" s="26"/>
      <c r="P175" s="26">
        <v>0.4</v>
      </c>
      <c r="Q175" s="26">
        <v>25</v>
      </c>
      <c r="R175" s="26">
        <v>2</v>
      </c>
      <c r="S175" s="26">
        <v>1</v>
      </c>
      <c r="T175" s="26">
        <v>2</v>
      </c>
      <c r="U175" s="26">
        <v>203</v>
      </c>
      <c r="V175" s="26">
        <v>0</v>
      </c>
      <c r="W175" s="26">
        <v>100</v>
      </c>
      <c r="X175" s="26">
        <v>0</v>
      </c>
      <c r="Y175" s="26" t="str">
        <f t="shared" si="6"/>
        <v>cfg_itemdes_1301602</v>
      </c>
      <c r="AB175" s="26">
        <v>1</v>
      </c>
      <c r="AC175" s="26">
        <v>0</v>
      </c>
      <c r="AD175" s="26">
        <v>0</v>
      </c>
      <c r="AE175" s="26">
        <v>0</v>
      </c>
      <c r="AF175" s="26" t="s">
        <v>612</v>
      </c>
      <c r="AG175" s="26">
        <v>0</v>
      </c>
      <c r="AH175" s="26">
        <v>0</v>
      </c>
      <c r="AI175" s="26">
        <v>0</v>
      </c>
      <c r="AJ175" s="26">
        <v>0</v>
      </c>
      <c r="AK175" s="26">
        <v>0</v>
      </c>
      <c r="AL175" s="26">
        <v>0</v>
      </c>
      <c r="AM175" s="26">
        <v>0</v>
      </c>
      <c r="AN175" s="26">
        <v>0</v>
      </c>
      <c r="AO175" s="26">
        <v>0</v>
      </c>
      <c r="AP175" s="26">
        <v>0</v>
      </c>
      <c r="AQ175" s="26">
        <v>0</v>
      </c>
      <c r="AR175" s="26">
        <v>1</v>
      </c>
      <c r="AS175" s="26">
        <v>1</v>
      </c>
      <c r="AT175" s="26">
        <v>0</v>
      </c>
      <c r="AU175" s="26">
        <v>0</v>
      </c>
      <c r="AV175" s="26">
        <v>0</v>
      </c>
      <c r="AW175" s="26">
        <v>0</v>
      </c>
      <c r="AX175" s="26">
        <v>2</v>
      </c>
      <c r="AY175" s="26">
        <v>1</v>
      </c>
      <c r="AZ175" s="26">
        <v>1</v>
      </c>
      <c r="BA175" s="26">
        <v>0</v>
      </c>
      <c r="BB175" s="26">
        <v>0</v>
      </c>
      <c r="BC175" s="26">
        <v>0</v>
      </c>
      <c r="BD175" s="26">
        <v>0</v>
      </c>
      <c r="BE175" s="26">
        <v>5</v>
      </c>
      <c r="BF175" s="26" t="s">
        <v>658</v>
      </c>
      <c r="BG175" s="26">
        <v>5</v>
      </c>
      <c r="BH175" s="26">
        <f t="shared" si="8"/>
        <v>15</v>
      </c>
      <c r="BI175" s="26">
        <v>1</v>
      </c>
      <c r="BK175" s="30" t="s">
        <v>659</v>
      </c>
      <c r="BL175" s="30" t="s">
        <v>660</v>
      </c>
      <c r="BM175" s="30"/>
      <c r="BN175" s="30"/>
      <c r="BO175" s="30"/>
      <c r="BP175" s="26">
        <v>4</v>
      </c>
      <c r="BQ175" s="28">
        <v>0</v>
      </c>
    </row>
    <row r="176" spans="1:69" ht="17.25">
      <c r="A176" s="26">
        <v>1301603</v>
      </c>
      <c r="B176" s="26" t="str">
        <f t="shared" si="7"/>
        <v>cfg_item_name_1301603</v>
      </c>
      <c r="C176" s="27" t="s">
        <v>661</v>
      </c>
      <c r="E176" s="26">
        <v>4</v>
      </c>
      <c r="F176" s="26">
        <v>0</v>
      </c>
      <c r="G176" s="26">
        <v>0</v>
      </c>
      <c r="I176" s="26">
        <v>0</v>
      </c>
      <c r="L176" s="26">
        <v>0</v>
      </c>
      <c r="M176" s="26">
        <v>0</v>
      </c>
      <c r="N176" s="26"/>
      <c r="P176" s="26">
        <v>0.4</v>
      </c>
      <c r="Q176" s="26">
        <v>40</v>
      </c>
      <c r="R176" s="26">
        <v>2</v>
      </c>
      <c r="S176" s="26">
        <v>1</v>
      </c>
      <c r="T176" s="26">
        <v>2</v>
      </c>
      <c r="U176" s="26">
        <v>203</v>
      </c>
      <c r="V176" s="26">
        <v>0</v>
      </c>
      <c r="W176" s="26">
        <v>100</v>
      </c>
      <c r="X176" s="26">
        <v>0</v>
      </c>
      <c r="Y176" s="26" t="str">
        <f t="shared" si="6"/>
        <v>cfg_itemdes_1301603</v>
      </c>
      <c r="AB176" s="26">
        <v>1</v>
      </c>
      <c r="AC176" s="26">
        <v>0</v>
      </c>
      <c r="AD176" s="26">
        <v>0</v>
      </c>
      <c r="AE176" s="26">
        <v>0</v>
      </c>
      <c r="AF176" s="26" t="s">
        <v>200</v>
      </c>
      <c r="AG176" s="26">
        <v>0</v>
      </c>
      <c r="AH176" s="26">
        <v>0</v>
      </c>
      <c r="AI176" s="26">
        <v>0</v>
      </c>
      <c r="AJ176" s="26">
        <v>0</v>
      </c>
      <c r="AK176" s="26">
        <v>0</v>
      </c>
      <c r="AL176" s="26">
        <v>0</v>
      </c>
      <c r="AM176" s="26">
        <v>0</v>
      </c>
      <c r="AN176" s="26">
        <v>0</v>
      </c>
      <c r="AO176" s="26">
        <v>0</v>
      </c>
      <c r="AP176" s="26">
        <v>0</v>
      </c>
      <c r="AQ176" s="26">
        <v>0</v>
      </c>
      <c r="AR176" s="26">
        <v>1</v>
      </c>
      <c r="AS176" s="26">
        <v>1</v>
      </c>
      <c r="AT176" s="26">
        <v>0</v>
      </c>
      <c r="AU176" s="26">
        <v>0</v>
      </c>
      <c r="AV176" s="26">
        <v>0</v>
      </c>
      <c r="AW176" s="26">
        <v>0</v>
      </c>
      <c r="AX176" s="26">
        <v>2</v>
      </c>
      <c r="AY176" s="26">
        <v>1</v>
      </c>
      <c r="AZ176" s="26">
        <v>1</v>
      </c>
      <c r="BA176" s="26">
        <v>0</v>
      </c>
      <c r="BB176" s="26">
        <v>0</v>
      </c>
      <c r="BC176" s="26">
        <v>0</v>
      </c>
      <c r="BD176" s="26">
        <v>0</v>
      </c>
      <c r="BE176" s="26">
        <v>20</v>
      </c>
      <c r="BF176" s="26" t="s">
        <v>662</v>
      </c>
      <c r="BG176" s="26">
        <v>0</v>
      </c>
      <c r="BH176" s="26">
        <f t="shared" si="8"/>
        <v>0</v>
      </c>
      <c r="BI176" s="26">
        <v>1</v>
      </c>
      <c r="BK176" s="30" t="s">
        <v>663</v>
      </c>
      <c r="BL176" s="30" t="s">
        <v>664</v>
      </c>
      <c r="BM176" s="30"/>
      <c r="BN176" s="30"/>
      <c r="BO176" s="30"/>
      <c r="BP176" s="26">
        <v>7</v>
      </c>
      <c r="BQ176" s="28">
        <v>0</v>
      </c>
    </row>
    <row r="177" spans="1:69" ht="17.25">
      <c r="A177" s="26">
        <v>1301604</v>
      </c>
      <c r="B177" s="26" t="str">
        <f t="shared" si="7"/>
        <v>cfg_item_name_1301604</v>
      </c>
      <c r="C177" s="27" t="s">
        <v>665</v>
      </c>
      <c r="E177" s="26">
        <v>4</v>
      </c>
      <c r="F177" s="26">
        <v>0</v>
      </c>
      <c r="G177" s="26">
        <v>0</v>
      </c>
      <c r="I177" s="26">
        <v>0</v>
      </c>
      <c r="L177" s="26">
        <v>0</v>
      </c>
      <c r="M177" s="26">
        <v>0</v>
      </c>
      <c r="N177" s="26"/>
      <c r="P177" s="26">
        <v>0.4</v>
      </c>
      <c r="Q177" s="26">
        <v>15</v>
      </c>
      <c r="R177" s="26">
        <v>2</v>
      </c>
      <c r="S177" s="26">
        <v>1</v>
      </c>
      <c r="T177" s="26">
        <v>2</v>
      </c>
      <c r="U177" s="26">
        <v>202</v>
      </c>
      <c r="V177" s="26">
        <v>0</v>
      </c>
      <c r="W177" s="26">
        <v>100</v>
      </c>
      <c r="X177" s="26">
        <v>0</v>
      </c>
      <c r="Y177" s="26" t="str">
        <f t="shared" si="6"/>
        <v>cfg_itemdes_1301604</v>
      </c>
      <c r="AB177" s="26">
        <v>1</v>
      </c>
      <c r="AC177" s="26">
        <v>0</v>
      </c>
      <c r="AD177" s="26">
        <v>0</v>
      </c>
      <c r="AE177" s="26">
        <v>0</v>
      </c>
      <c r="AF177" s="26" t="s">
        <v>200</v>
      </c>
      <c r="AG177" s="26">
        <v>0</v>
      </c>
      <c r="AH177" s="26">
        <v>0</v>
      </c>
      <c r="AI177" s="26">
        <v>0</v>
      </c>
      <c r="AJ177" s="26">
        <v>0</v>
      </c>
      <c r="AK177" s="26">
        <v>0</v>
      </c>
      <c r="AL177" s="26">
        <v>0</v>
      </c>
      <c r="AM177" s="26">
        <v>0</v>
      </c>
      <c r="AN177" s="26">
        <v>0</v>
      </c>
      <c r="AO177" s="26">
        <v>0</v>
      </c>
      <c r="AP177" s="26">
        <v>0</v>
      </c>
      <c r="AQ177" s="26">
        <v>0</v>
      </c>
      <c r="AR177" s="26">
        <v>1</v>
      </c>
      <c r="AS177" s="26">
        <v>1</v>
      </c>
      <c r="AT177" s="26">
        <v>0</v>
      </c>
      <c r="AU177" s="26">
        <v>0</v>
      </c>
      <c r="AV177" s="26">
        <v>0</v>
      </c>
      <c r="AW177" s="26">
        <v>0</v>
      </c>
      <c r="AX177" s="26">
        <v>2</v>
      </c>
      <c r="AY177" s="26">
        <v>1</v>
      </c>
      <c r="AZ177" s="26">
        <v>1</v>
      </c>
      <c r="BA177" s="26">
        <v>0</v>
      </c>
      <c r="BB177" s="26">
        <v>0</v>
      </c>
      <c r="BC177" s="26">
        <v>0</v>
      </c>
      <c r="BD177" s="26">
        <v>0</v>
      </c>
      <c r="BE177" s="26">
        <v>20</v>
      </c>
      <c r="BF177" s="26" t="s">
        <v>666</v>
      </c>
      <c r="BG177" s="26">
        <v>0</v>
      </c>
      <c r="BH177" s="26">
        <f t="shared" si="8"/>
        <v>0</v>
      </c>
      <c r="BI177" s="26">
        <v>1</v>
      </c>
      <c r="BK177" s="30" t="s">
        <v>667</v>
      </c>
      <c r="BL177" s="30" t="s">
        <v>668</v>
      </c>
      <c r="BM177" s="30"/>
      <c r="BN177" s="30"/>
      <c r="BO177" s="30"/>
      <c r="BP177" s="26">
        <v>6</v>
      </c>
      <c r="BQ177" s="28">
        <v>0</v>
      </c>
    </row>
    <row r="178" spans="1:69" ht="17.25">
      <c r="A178" s="26">
        <v>1301605</v>
      </c>
      <c r="B178" s="26" t="str">
        <f t="shared" si="7"/>
        <v>cfg_item_name_1301605</v>
      </c>
      <c r="C178" s="27" t="s">
        <v>669</v>
      </c>
      <c r="E178" s="26">
        <v>4</v>
      </c>
      <c r="F178" s="26">
        <v>0</v>
      </c>
      <c r="G178" s="26">
        <v>0</v>
      </c>
      <c r="I178" s="26">
        <v>0</v>
      </c>
      <c r="L178" s="26">
        <v>0</v>
      </c>
      <c r="M178" s="26">
        <v>0</v>
      </c>
      <c r="N178" s="26"/>
      <c r="P178" s="26">
        <v>0.4</v>
      </c>
      <c r="Q178" s="26">
        <v>1</v>
      </c>
      <c r="R178" s="26">
        <v>2</v>
      </c>
      <c r="S178" s="26">
        <v>1</v>
      </c>
      <c r="T178" s="26">
        <v>2</v>
      </c>
      <c r="U178" s="26">
        <v>203</v>
      </c>
      <c r="V178" s="26">
        <v>0</v>
      </c>
      <c r="W178" s="26">
        <v>100</v>
      </c>
      <c r="X178" s="26">
        <v>0</v>
      </c>
      <c r="Y178" s="26" t="str">
        <f t="shared" si="6"/>
        <v>cfg_itemdes_1301605</v>
      </c>
      <c r="AB178" s="26">
        <v>1</v>
      </c>
      <c r="AC178" s="26">
        <v>0</v>
      </c>
      <c r="AD178" s="26">
        <v>0</v>
      </c>
      <c r="AE178" s="26">
        <v>0</v>
      </c>
      <c r="AF178" s="26" t="s">
        <v>200</v>
      </c>
      <c r="AG178" s="26">
        <v>0</v>
      </c>
      <c r="AH178" s="26">
        <v>0</v>
      </c>
      <c r="AI178" s="26">
        <v>0</v>
      </c>
      <c r="AJ178" s="26">
        <v>0</v>
      </c>
      <c r="AK178" s="26">
        <v>0</v>
      </c>
      <c r="AL178" s="26">
        <v>0</v>
      </c>
      <c r="AM178" s="26">
        <v>0</v>
      </c>
      <c r="AN178" s="26">
        <v>0</v>
      </c>
      <c r="AO178" s="26">
        <v>0</v>
      </c>
      <c r="AP178" s="26">
        <v>0</v>
      </c>
      <c r="AQ178" s="26">
        <v>0</v>
      </c>
      <c r="AR178" s="26">
        <v>1</v>
      </c>
      <c r="AS178" s="26">
        <v>1</v>
      </c>
      <c r="AT178" s="26">
        <v>0</v>
      </c>
      <c r="AU178" s="26">
        <v>0</v>
      </c>
      <c r="AV178" s="26">
        <v>0</v>
      </c>
      <c r="AW178" s="26">
        <v>0</v>
      </c>
      <c r="AX178" s="26">
        <v>2</v>
      </c>
      <c r="AY178" s="26">
        <v>1</v>
      </c>
      <c r="AZ178" s="26">
        <v>1</v>
      </c>
      <c r="BA178" s="26">
        <v>0</v>
      </c>
      <c r="BB178" s="26">
        <v>0</v>
      </c>
      <c r="BC178" s="26">
        <v>0</v>
      </c>
      <c r="BD178" s="26">
        <v>0</v>
      </c>
      <c r="BE178" s="26">
        <v>20</v>
      </c>
      <c r="BF178" s="26" t="s">
        <v>670</v>
      </c>
      <c r="BG178" s="26">
        <v>0</v>
      </c>
      <c r="BH178" s="26">
        <f t="shared" si="8"/>
        <v>0</v>
      </c>
      <c r="BI178" s="26">
        <v>1</v>
      </c>
      <c r="BK178" s="30" t="s">
        <v>671</v>
      </c>
      <c r="BL178" s="30" t="s">
        <v>672</v>
      </c>
      <c r="BM178" s="30"/>
      <c r="BN178" s="30"/>
      <c r="BO178" s="30"/>
      <c r="BP178" s="26">
        <v>4</v>
      </c>
      <c r="BQ178" s="28">
        <v>0</v>
      </c>
    </row>
    <row r="179" spans="1:69" ht="17.25">
      <c r="A179" s="26">
        <v>1301606</v>
      </c>
      <c r="B179" s="26" t="str">
        <f t="shared" si="7"/>
        <v>cfg_item_name_1301606</v>
      </c>
      <c r="C179" s="27" t="s">
        <v>669</v>
      </c>
      <c r="E179" s="26">
        <v>4</v>
      </c>
      <c r="F179" s="26">
        <v>0</v>
      </c>
      <c r="G179" s="26">
        <v>0</v>
      </c>
      <c r="I179" s="26">
        <v>0</v>
      </c>
      <c r="L179" s="26">
        <v>0</v>
      </c>
      <c r="M179" s="26">
        <v>0</v>
      </c>
      <c r="N179" s="26"/>
      <c r="P179" s="26">
        <v>0.4</v>
      </c>
      <c r="Q179" s="26">
        <v>5</v>
      </c>
      <c r="R179" s="26">
        <v>2</v>
      </c>
      <c r="S179" s="26">
        <v>1</v>
      </c>
      <c r="T179" s="26">
        <v>2</v>
      </c>
      <c r="U179" s="26">
        <v>201</v>
      </c>
      <c r="V179" s="26">
        <v>0</v>
      </c>
      <c r="W179" s="26">
        <v>100</v>
      </c>
      <c r="X179" s="26">
        <v>0</v>
      </c>
      <c r="Y179" s="26" t="str">
        <f t="shared" si="6"/>
        <v>cfg_itemdes_1301606</v>
      </c>
      <c r="AB179" s="26">
        <v>1</v>
      </c>
      <c r="AC179" s="26">
        <v>0</v>
      </c>
      <c r="AD179" s="26">
        <v>0</v>
      </c>
      <c r="AE179" s="26">
        <v>0</v>
      </c>
      <c r="AF179" s="26" t="s">
        <v>612</v>
      </c>
      <c r="AG179" s="26">
        <v>0</v>
      </c>
      <c r="AH179" s="26">
        <v>0</v>
      </c>
      <c r="AI179" s="26">
        <v>0</v>
      </c>
      <c r="AJ179" s="26">
        <v>0</v>
      </c>
      <c r="AK179" s="26">
        <v>0</v>
      </c>
      <c r="AL179" s="26">
        <v>0</v>
      </c>
      <c r="AM179" s="26">
        <v>0</v>
      </c>
      <c r="AN179" s="26">
        <v>0</v>
      </c>
      <c r="AO179" s="26">
        <v>0</v>
      </c>
      <c r="AP179" s="26">
        <v>0</v>
      </c>
      <c r="AQ179" s="26">
        <v>0</v>
      </c>
      <c r="AR179" s="26">
        <v>1</v>
      </c>
      <c r="AS179" s="26">
        <v>1</v>
      </c>
      <c r="AT179" s="26">
        <v>0</v>
      </c>
      <c r="AU179" s="26">
        <v>0</v>
      </c>
      <c r="AV179" s="26">
        <v>0</v>
      </c>
      <c r="AW179" s="26">
        <v>0</v>
      </c>
      <c r="AX179" s="26">
        <v>2</v>
      </c>
      <c r="AY179" s="26">
        <v>1</v>
      </c>
      <c r="AZ179" s="26">
        <v>1</v>
      </c>
      <c r="BA179" s="26">
        <v>0</v>
      </c>
      <c r="BB179" s="26">
        <v>0</v>
      </c>
      <c r="BC179" s="26">
        <v>0</v>
      </c>
      <c r="BD179" s="26">
        <v>0</v>
      </c>
      <c r="BE179" s="26">
        <v>5</v>
      </c>
      <c r="BF179" s="26"/>
      <c r="BG179" s="26">
        <v>5</v>
      </c>
      <c r="BH179" s="26">
        <f t="shared" si="8"/>
        <v>15</v>
      </c>
      <c r="BI179" s="26">
        <v>1</v>
      </c>
      <c r="BK179" s="30" t="s">
        <v>673</v>
      </c>
      <c r="BL179" s="30" t="s">
        <v>674</v>
      </c>
      <c r="BM179" s="30"/>
      <c r="BN179" s="30"/>
      <c r="BO179" s="30"/>
      <c r="BP179" s="26">
        <v>5</v>
      </c>
      <c r="BQ179" s="28">
        <v>0</v>
      </c>
    </row>
    <row r="180" spans="1:69" ht="17.25">
      <c r="A180" s="26">
        <v>1301701</v>
      </c>
      <c r="B180" s="26" t="str">
        <f t="shared" si="7"/>
        <v>cfg_item_name_1301701</v>
      </c>
      <c r="C180" s="27" t="s">
        <v>675</v>
      </c>
      <c r="E180" s="26">
        <v>3</v>
      </c>
      <c r="F180" s="26">
        <v>0</v>
      </c>
      <c r="G180" s="26">
        <v>0</v>
      </c>
      <c r="I180" s="26">
        <v>0</v>
      </c>
      <c r="L180" s="26">
        <v>0</v>
      </c>
      <c r="M180" s="26">
        <v>0</v>
      </c>
      <c r="N180" s="26"/>
      <c r="P180" s="26">
        <v>0.4</v>
      </c>
      <c r="Q180" s="26">
        <v>10</v>
      </c>
      <c r="R180" s="26">
        <v>2</v>
      </c>
      <c r="S180" s="26">
        <v>1</v>
      </c>
      <c r="T180" s="26">
        <v>2</v>
      </c>
      <c r="U180" s="26">
        <v>202</v>
      </c>
      <c r="V180" s="26">
        <v>0</v>
      </c>
      <c r="W180" s="26">
        <v>100</v>
      </c>
      <c r="X180" s="26">
        <v>0</v>
      </c>
      <c r="Y180" s="26" t="str">
        <f t="shared" si="6"/>
        <v>cfg_itemdes_1301701</v>
      </c>
      <c r="AB180" s="26">
        <v>1</v>
      </c>
      <c r="AC180" s="26">
        <v>0</v>
      </c>
      <c r="AD180" s="26">
        <v>0</v>
      </c>
      <c r="AE180" s="26">
        <v>0</v>
      </c>
      <c r="AF180" s="26" t="s">
        <v>612</v>
      </c>
      <c r="AG180" s="26">
        <v>0</v>
      </c>
      <c r="AH180" s="26">
        <v>0</v>
      </c>
      <c r="AI180" s="26">
        <v>0</v>
      </c>
      <c r="AJ180" s="26">
        <v>0</v>
      </c>
      <c r="AK180" s="26">
        <v>0</v>
      </c>
      <c r="AL180" s="26">
        <v>0</v>
      </c>
      <c r="AM180" s="26">
        <v>0</v>
      </c>
      <c r="AN180" s="26">
        <v>0</v>
      </c>
      <c r="AO180" s="26">
        <v>0</v>
      </c>
      <c r="AP180" s="26">
        <v>0</v>
      </c>
      <c r="AQ180" s="26">
        <v>0</v>
      </c>
      <c r="AR180" s="26">
        <v>1</v>
      </c>
      <c r="AS180" s="26">
        <v>1</v>
      </c>
      <c r="AT180" s="26">
        <v>0</v>
      </c>
      <c r="AU180" s="26">
        <v>0</v>
      </c>
      <c r="AV180" s="26">
        <v>0</v>
      </c>
      <c r="AW180" s="26">
        <v>0</v>
      </c>
      <c r="AX180" s="26">
        <v>2</v>
      </c>
      <c r="AY180" s="26">
        <v>1</v>
      </c>
      <c r="AZ180" s="26">
        <v>1</v>
      </c>
      <c r="BA180" s="26">
        <v>0</v>
      </c>
      <c r="BB180" s="26">
        <v>0</v>
      </c>
      <c r="BC180" s="26">
        <v>0</v>
      </c>
      <c r="BD180" s="26">
        <v>0</v>
      </c>
      <c r="BE180" s="26">
        <v>5</v>
      </c>
      <c r="BF180" s="26"/>
      <c r="BG180" s="26">
        <v>5</v>
      </c>
      <c r="BH180" s="26">
        <f t="shared" si="8"/>
        <v>15</v>
      </c>
      <c r="BI180" s="26">
        <v>1</v>
      </c>
      <c r="BK180" s="30" t="s">
        <v>676</v>
      </c>
      <c r="BL180" s="30" t="s">
        <v>677</v>
      </c>
      <c r="BM180" s="30"/>
      <c r="BN180" s="30"/>
      <c r="BO180" s="30"/>
      <c r="BP180" s="26">
        <v>6</v>
      </c>
      <c r="BQ180" s="28">
        <v>0</v>
      </c>
    </row>
    <row r="181" spans="1:69" ht="17.25">
      <c r="A181" s="26">
        <v>1301702</v>
      </c>
      <c r="B181" s="26" t="str">
        <f t="shared" si="7"/>
        <v>cfg_item_name_1301702</v>
      </c>
      <c r="C181" s="27" t="s">
        <v>678</v>
      </c>
      <c r="E181" s="26">
        <v>4</v>
      </c>
      <c r="F181" s="26">
        <v>0</v>
      </c>
      <c r="G181" s="26">
        <v>0</v>
      </c>
      <c r="I181" s="26">
        <v>0</v>
      </c>
      <c r="L181" s="26">
        <v>0</v>
      </c>
      <c r="M181" s="26">
        <v>0</v>
      </c>
      <c r="N181" s="26"/>
      <c r="P181" s="26">
        <v>0.4</v>
      </c>
      <c r="Q181" s="26">
        <v>15</v>
      </c>
      <c r="R181" s="26">
        <v>2</v>
      </c>
      <c r="S181" s="26">
        <v>1</v>
      </c>
      <c r="T181" s="26">
        <v>2</v>
      </c>
      <c r="U181" s="26">
        <v>202</v>
      </c>
      <c r="V181" s="26">
        <v>0</v>
      </c>
      <c r="W181" s="26">
        <v>100</v>
      </c>
      <c r="X181" s="26">
        <v>0</v>
      </c>
      <c r="Y181" s="26" t="str">
        <f t="shared" si="6"/>
        <v>cfg_itemdes_1301702</v>
      </c>
      <c r="AB181" s="26">
        <v>1</v>
      </c>
      <c r="AC181" s="26">
        <v>0</v>
      </c>
      <c r="AD181" s="26">
        <v>0</v>
      </c>
      <c r="AE181" s="26">
        <v>0</v>
      </c>
      <c r="AF181" s="26" t="s">
        <v>612</v>
      </c>
      <c r="AG181" s="26">
        <v>0</v>
      </c>
      <c r="AH181" s="26">
        <v>0</v>
      </c>
      <c r="AI181" s="26">
        <v>0</v>
      </c>
      <c r="AJ181" s="26">
        <v>0</v>
      </c>
      <c r="AK181" s="26">
        <v>0</v>
      </c>
      <c r="AL181" s="26">
        <v>0</v>
      </c>
      <c r="AM181" s="26">
        <v>0</v>
      </c>
      <c r="AN181" s="26">
        <v>0</v>
      </c>
      <c r="AO181" s="26">
        <v>0</v>
      </c>
      <c r="AP181" s="26">
        <v>0</v>
      </c>
      <c r="AQ181" s="26">
        <v>0</v>
      </c>
      <c r="AR181" s="26">
        <v>1</v>
      </c>
      <c r="AS181" s="26">
        <v>1</v>
      </c>
      <c r="AT181" s="26">
        <v>0</v>
      </c>
      <c r="AU181" s="26">
        <v>0</v>
      </c>
      <c r="AV181" s="26">
        <v>0</v>
      </c>
      <c r="AW181" s="26">
        <v>0</v>
      </c>
      <c r="AX181" s="26">
        <v>2</v>
      </c>
      <c r="AY181" s="26">
        <v>1</v>
      </c>
      <c r="AZ181" s="26">
        <v>1</v>
      </c>
      <c r="BA181" s="26">
        <v>0</v>
      </c>
      <c r="BB181" s="26">
        <v>0</v>
      </c>
      <c r="BC181" s="26">
        <v>0</v>
      </c>
      <c r="BD181" s="26">
        <v>0</v>
      </c>
      <c r="BE181" s="26">
        <v>5</v>
      </c>
      <c r="BF181" s="26" t="s">
        <v>679</v>
      </c>
      <c r="BG181" s="26">
        <v>5</v>
      </c>
      <c r="BH181" s="26">
        <f t="shared" si="8"/>
        <v>15</v>
      </c>
      <c r="BI181" s="26">
        <v>1</v>
      </c>
      <c r="BK181" s="30" t="s">
        <v>680</v>
      </c>
      <c r="BL181" s="30" t="s">
        <v>681</v>
      </c>
      <c r="BM181" s="30"/>
      <c r="BN181" s="30"/>
      <c r="BO181" s="30"/>
      <c r="BP181" s="26">
        <v>2</v>
      </c>
      <c r="BQ181" s="28">
        <v>5</v>
      </c>
    </row>
    <row r="182" spans="1:69" ht="17.25">
      <c r="A182" s="26">
        <v>1301703</v>
      </c>
      <c r="B182" s="26" t="str">
        <f t="shared" si="7"/>
        <v>cfg_item_name_1301703</v>
      </c>
      <c r="C182" s="27" t="s">
        <v>682</v>
      </c>
      <c r="E182" s="26">
        <v>4</v>
      </c>
      <c r="F182" s="26">
        <v>0</v>
      </c>
      <c r="G182" s="26">
        <v>0</v>
      </c>
      <c r="I182" s="26">
        <v>0</v>
      </c>
      <c r="L182" s="26">
        <v>0</v>
      </c>
      <c r="M182" s="26">
        <v>0</v>
      </c>
      <c r="N182" s="26"/>
      <c r="P182" s="26">
        <v>0.4</v>
      </c>
      <c r="Q182" s="26">
        <v>30</v>
      </c>
      <c r="R182" s="26">
        <v>2</v>
      </c>
      <c r="S182" s="26">
        <v>1</v>
      </c>
      <c r="T182" s="26">
        <v>2</v>
      </c>
      <c r="U182" s="26">
        <v>202</v>
      </c>
      <c r="V182" s="26">
        <v>0</v>
      </c>
      <c r="W182" s="26">
        <v>100</v>
      </c>
      <c r="X182" s="26">
        <v>0</v>
      </c>
      <c r="Y182" s="26" t="str">
        <f t="shared" si="6"/>
        <v>cfg_itemdes_1301703</v>
      </c>
      <c r="AB182" s="26">
        <v>1</v>
      </c>
      <c r="AC182" s="26">
        <v>0</v>
      </c>
      <c r="AD182" s="26">
        <v>0</v>
      </c>
      <c r="AE182" s="26">
        <v>0</v>
      </c>
      <c r="AF182" s="26" t="s">
        <v>612</v>
      </c>
      <c r="AG182" s="26">
        <v>0</v>
      </c>
      <c r="AH182" s="26">
        <v>0</v>
      </c>
      <c r="AI182" s="26">
        <v>0</v>
      </c>
      <c r="AJ182" s="26">
        <v>0</v>
      </c>
      <c r="AK182" s="26">
        <v>0</v>
      </c>
      <c r="AL182" s="26">
        <v>0</v>
      </c>
      <c r="AM182" s="26">
        <v>0</v>
      </c>
      <c r="AN182" s="26">
        <v>0</v>
      </c>
      <c r="AO182" s="26">
        <v>0</v>
      </c>
      <c r="AP182" s="26">
        <v>0</v>
      </c>
      <c r="AQ182" s="26">
        <v>0</v>
      </c>
      <c r="AR182" s="26">
        <v>1</v>
      </c>
      <c r="AS182" s="26">
        <v>1</v>
      </c>
      <c r="AT182" s="26">
        <v>0</v>
      </c>
      <c r="AU182" s="26">
        <v>0</v>
      </c>
      <c r="AV182" s="26">
        <v>0</v>
      </c>
      <c r="AW182" s="26">
        <v>0</v>
      </c>
      <c r="AX182" s="26">
        <v>2</v>
      </c>
      <c r="AY182" s="26">
        <v>1</v>
      </c>
      <c r="AZ182" s="26">
        <v>1</v>
      </c>
      <c r="BA182" s="26">
        <v>0</v>
      </c>
      <c r="BB182" s="26">
        <v>0</v>
      </c>
      <c r="BC182" s="26">
        <v>0</v>
      </c>
      <c r="BD182" s="26">
        <v>0</v>
      </c>
      <c r="BE182" s="26">
        <v>5</v>
      </c>
      <c r="BF182" s="26" t="s">
        <v>683</v>
      </c>
      <c r="BG182" s="26">
        <v>5</v>
      </c>
      <c r="BH182" s="26">
        <f t="shared" si="8"/>
        <v>15</v>
      </c>
      <c r="BI182" s="26">
        <v>1</v>
      </c>
      <c r="BK182" s="30" t="s">
        <v>684</v>
      </c>
      <c r="BL182" s="30" t="s">
        <v>685</v>
      </c>
      <c r="BM182" s="30"/>
      <c r="BN182" s="30"/>
      <c r="BO182" s="30"/>
      <c r="BP182" s="26">
        <v>5</v>
      </c>
      <c r="BQ182" s="28">
        <v>5</v>
      </c>
    </row>
    <row r="183" spans="1:69" ht="17.25">
      <c r="A183" s="26">
        <v>1301704</v>
      </c>
      <c r="B183" s="26" t="str">
        <f t="shared" si="7"/>
        <v>cfg_item_name_1301704</v>
      </c>
      <c r="C183" s="27" t="s">
        <v>686</v>
      </c>
      <c r="E183" s="26">
        <v>4</v>
      </c>
      <c r="F183" s="26">
        <v>0</v>
      </c>
      <c r="G183" s="26">
        <v>0</v>
      </c>
      <c r="I183" s="26">
        <v>0</v>
      </c>
      <c r="L183" s="26">
        <v>0</v>
      </c>
      <c r="M183" s="26">
        <v>0</v>
      </c>
      <c r="N183" s="26"/>
      <c r="P183" s="26">
        <v>0.4</v>
      </c>
      <c r="Q183" s="26">
        <v>20</v>
      </c>
      <c r="R183" s="26">
        <v>2</v>
      </c>
      <c r="S183" s="26">
        <v>1</v>
      </c>
      <c r="T183" s="26">
        <v>2</v>
      </c>
      <c r="U183" s="26">
        <v>202</v>
      </c>
      <c r="V183" s="26">
        <v>0</v>
      </c>
      <c r="W183" s="26">
        <v>100</v>
      </c>
      <c r="X183" s="26">
        <v>0</v>
      </c>
      <c r="Y183" s="26" t="str">
        <f t="shared" si="6"/>
        <v>cfg_itemdes_1301704</v>
      </c>
      <c r="AB183" s="26">
        <v>1</v>
      </c>
      <c r="AC183" s="26">
        <v>0</v>
      </c>
      <c r="AD183" s="26">
        <v>0</v>
      </c>
      <c r="AE183" s="26">
        <v>0</v>
      </c>
      <c r="AF183" s="26" t="s">
        <v>612</v>
      </c>
      <c r="AG183" s="26">
        <v>0</v>
      </c>
      <c r="AH183" s="26">
        <v>0</v>
      </c>
      <c r="AI183" s="26">
        <v>0</v>
      </c>
      <c r="AJ183" s="26">
        <v>0</v>
      </c>
      <c r="AK183" s="26">
        <v>0</v>
      </c>
      <c r="AL183" s="26">
        <v>0</v>
      </c>
      <c r="AM183" s="26">
        <v>0</v>
      </c>
      <c r="AN183" s="26">
        <v>0</v>
      </c>
      <c r="AO183" s="26">
        <v>0</v>
      </c>
      <c r="AP183" s="26">
        <v>0</v>
      </c>
      <c r="AQ183" s="26">
        <v>0</v>
      </c>
      <c r="AR183" s="26">
        <v>1</v>
      </c>
      <c r="AS183" s="26">
        <v>1</v>
      </c>
      <c r="AT183" s="26">
        <v>0</v>
      </c>
      <c r="AU183" s="26">
        <v>0</v>
      </c>
      <c r="AV183" s="26">
        <v>0</v>
      </c>
      <c r="AW183" s="26">
        <v>0</v>
      </c>
      <c r="AX183" s="26">
        <v>2</v>
      </c>
      <c r="AY183" s="26">
        <v>1</v>
      </c>
      <c r="AZ183" s="26">
        <v>1</v>
      </c>
      <c r="BA183" s="26">
        <v>0</v>
      </c>
      <c r="BB183" s="26">
        <v>0</v>
      </c>
      <c r="BC183" s="26">
        <v>0</v>
      </c>
      <c r="BD183" s="26">
        <v>0</v>
      </c>
      <c r="BE183" s="26">
        <v>5</v>
      </c>
      <c r="BF183" s="26" t="s">
        <v>687</v>
      </c>
      <c r="BG183" s="26">
        <v>5</v>
      </c>
      <c r="BH183" s="26">
        <f t="shared" si="8"/>
        <v>15</v>
      </c>
      <c r="BI183" s="26">
        <v>1</v>
      </c>
      <c r="BK183" s="30" t="s">
        <v>688</v>
      </c>
      <c r="BL183" s="30" t="s">
        <v>689</v>
      </c>
      <c r="BM183" s="30"/>
      <c r="BN183" s="30"/>
      <c r="BO183" s="30"/>
      <c r="BP183" s="26">
        <v>1</v>
      </c>
      <c r="BQ183" s="28">
        <v>5</v>
      </c>
    </row>
    <row r="184" spans="1:69" ht="17.25">
      <c r="A184" s="26">
        <v>1301705</v>
      </c>
      <c r="B184" s="26" t="str">
        <f t="shared" si="7"/>
        <v>cfg_item_name_1301705</v>
      </c>
      <c r="C184" s="27" t="s">
        <v>690</v>
      </c>
      <c r="E184" s="26">
        <v>4</v>
      </c>
      <c r="F184" s="26">
        <v>0</v>
      </c>
      <c r="G184" s="26">
        <v>0</v>
      </c>
      <c r="I184" s="26">
        <v>0</v>
      </c>
      <c r="L184" s="26">
        <v>0</v>
      </c>
      <c r="M184" s="26">
        <v>0</v>
      </c>
      <c r="N184" s="26"/>
      <c r="P184" s="26">
        <v>0.4</v>
      </c>
      <c r="Q184" s="26">
        <v>1</v>
      </c>
      <c r="R184" s="26">
        <v>2</v>
      </c>
      <c r="S184" s="26">
        <v>1</v>
      </c>
      <c r="T184" s="26">
        <v>2</v>
      </c>
      <c r="U184" s="26">
        <v>202</v>
      </c>
      <c r="V184" s="26">
        <v>0</v>
      </c>
      <c r="W184" s="26">
        <v>100</v>
      </c>
      <c r="X184" s="26">
        <v>0</v>
      </c>
      <c r="Y184" s="26" t="str">
        <f t="shared" ref="Y184:Y247" si="9">"cfg_itemdes_"&amp;A184</f>
        <v>cfg_itemdes_1301705</v>
      </c>
      <c r="AB184" s="26">
        <v>1</v>
      </c>
      <c r="AC184" s="26">
        <v>0</v>
      </c>
      <c r="AD184" s="26">
        <v>0</v>
      </c>
      <c r="AE184" s="26">
        <v>0</v>
      </c>
      <c r="AF184" s="26" t="s">
        <v>612</v>
      </c>
      <c r="AG184" s="26">
        <v>0</v>
      </c>
      <c r="AH184" s="26">
        <v>0</v>
      </c>
      <c r="AI184" s="26">
        <v>0</v>
      </c>
      <c r="AJ184" s="26">
        <v>0</v>
      </c>
      <c r="AK184" s="26">
        <v>0</v>
      </c>
      <c r="AL184" s="26">
        <v>0</v>
      </c>
      <c r="AM184" s="26">
        <v>0</v>
      </c>
      <c r="AN184" s="26">
        <v>0</v>
      </c>
      <c r="AO184" s="26">
        <v>0</v>
      </c>
      <c r="AP184" s="26">
        <v>0</v>
      </c>
      <c r="AQ184" s="26">
        <v>0</v>
      </c>
      <c r="AR184" s="26">
        <v>1</v>
      </c>
      <c r="AS184" s="26">
        <v>1</v>
      </c>
      <c r="AT184" s="26">
        <v>0</v>
      </c>
      <c r="AU184" s="26">
        <v>0</v>
      </c>
      <c r="AV184" s="26">
        <v>0</v>
      </c>
      <c r="AW184" s="26">
        <v>0</v>
      </c>
      <c r="AX184" s="26">
        <v>2</v>
      </c>
      <c r="AY184" s="26">
        <v>1</v>
      </c>
      <c r="AZ184" s="26">
        <v>1</v>
      </c>
      <c r="BA184" s="26">
        <v>0</v>
      </c>
      <c r="BB184" s="26">
        <v>0</v>
      </c>
      <c r="BC184" s="26">
        <v>0</v>
      </c>
      <c r="BD184" s="26">
        <v>0</v>
      </c>
      <c r="BE184" s="26">
        <v>5</v>
      </c>
      <c r="BF184" s="26" t="s">
        <v>691</v>
      </c>
      <c r="BG184" s="26">
        <v>5</v>
      </c>
      <c r="BH184" s="26">
        <f t="shared" si="8"/>
        <v>15</v>
      </c>
      <c r="BI184" s="26">
        <v>1</v>
      </c>
      <c r="BK184" s="30" t="s">
        <v>692</v>
      </c>
      <c r="BL184" s="30" t="s">
        <v>693</v>
      </c>
      <c r="BM184" s="30"/>
      <c r="BN184" s="30"/>
      <c r="BO184" s="30"/>
      <c r="BP184" s="26">
        <v>6</v>
      </c>
      <c r="BQ184" s="28">
        <v>5</v>
      </c>
    </row>
    <row r="185" spans="1:69" ht="17.25">
      <c r="A185" s="26">
        <v>1301801</v>
      </c>
      <c r="B185" s="26" t="str">
        <f t="shared" si="7"/>
        <v>cfg_item_name_1301801</v>
      </c>
      <c r="C185" s="27" t="s">
        <v>694</v>
      </c>
      <c r="E185" s="26">
        <v>3</v>
      </c>
      <c r="F185" s="26">
        <v>0</v>
      </c>
      <c r="G185" s="26">
        <v>0</v>
      </c>
      <c r="I185" s="26">
        <v>0</v>
      </c>
      <c r="L185" s="26">
        <v>0</v>
      </c>
      <c r="M185" s="26">
        <v>0</v>
      </c>
      <c r="N185" s="26"/>
      <c r="P185" s="26">
        <v>0.4</v>
      </c>
      <c r="Q185" s="26">
        <v>1</v>
      </c>
      <c r="R185" s="26">
        <v>2</v>
      </c>
      <c r="S185" s="26">
        <v>1</v>
      </c>
      <c r="T185" s="26">
        <v>2</v>
      </c>
      <c r="U185" s="26">
        <v>202</v>
      </c>
      <c r="V185" s="26">
        <v>0</v>
      </c>
      <c r="W185" s="26">
        <v>100</v>
      </c>
      <c r="X185" s="26">
        <v>0</v>
      </c>
      <c r="Y185" s="26" t="str">
        <f t="shared" si="9"/>
        <v>cfg_itemdes_1301801</v>
      </c>
      <c r="AB185" s="26">
        <v>1</v>
      </c>
      <c r="AC185" s="26">
        <v>0</v>
      </c>
      <c r="AD185" s="26">
        <v>0</v>
      </c>
      <c r="AE185" s="26">
        <v>0</v>
      </c>
      <c r="AF185" s="26" t="s">
        <v>612</v>
      </c>
      <c r="AG185" s="26">
        <v>0</v>
      </c>
      <c r="AH185" s="26">
        <v>0</v>
      </c>
      <c r="AI185" s="26">
        <v>0</v>
      </c>
      <c r="AJ185" s="26">
        <v>0</v>
      </c>
      <c r="AK185" s="26">
        <v>0</v>
      </c>
      <c r="AL185" s="26">
        <v>0</v>
      </c>
      <c r="AM185" s="26">
        <v>0</v>
      </c>
      <c r="AN185" s="26">
        <v>0</v>
      </c>
      <c r="AO185" s="26">
        <v>0</v>
      </c>
      <c r="AP185" s="26">
        <v>0</v>
      </c>
      <c r="AQ185" s="26">
        <v>0</v>
      </c>
      <c r="AR185" s="26">
        <v>1</v>
      </c>
      <c r="AS185" s="26">
        <v>1</v>
      </c>
      <c r="AT185" s="26">
        <v>0</v>
      </c>
      <c r="AU185" s="26">
        <v>0</v>
      </c>
      <c r="AV185" s="26">
        <v>0</v>
      </c>
      <c r="AW185" s="26">
        <v>0</v>
      </c>
      <c r="AX185" s="26">
        <v>2</v>
      </c>
      <c r="AY185" s="26">
        <v>1</v>
      </c>
      <c r="AZ185" s="26">
        <v>1</v>
      </c>
      <c r="BA185" s="26">
        <v>0</v>
      </c>
      <c r="BB185" s="26">
        <v>0</v>
      </c>
      <c r="BC185" s="26">
        <v>0</v>
      </c>
      <c r="BD185" s="26">
        <v>0</v>
      </c>
      <c r="BE185" s="26">
        <v>5</v>
      </c>
      <c r="BF185" s="26" t="s">
        <v>695</v>
      </c>
      <c r="BG185" s="26">
        <v>5</v>
      </c>
      <c r="BH185" s="26">
        <f t="shared" si="8"/>
        <v>15</v>
      </c>
      <c r="BI185" s="26">
        <v>1</v>
      </c>
      <c r="BK185" s="30" t="s">
        <v>696</v>
      </c>
      <c r="BL185" s="30" t="s">
        <v>697</v>
      </c>
      <c r="BM185" s="30"/>
      <c r="BN185" s="30"/>
      <c r="BO185" s="30"/>
      <c r="BP185" s="26">
        <v>4</v>
      </c>
      <c r="BQ185" s="28">
        <v>5</v>
      </c>
    </row>
    <row r="186" spans="1:69" ht="17.25">
      <c r="A186" s="26">
        <v>1301802</v>
      </c>
      <c r="B186" s="26" t="str">
        <f t="shared" ref="B186:B249" si="10">"cfg_item_name_"&amp;A186</f>
        <v>cfg_item_name_1301802</v>
      </c>
      <c r="C186" s="27" t="s">
        <v>698</v>
      </c>
      <c r="E186" s="26">
        <v>4</v>
      </c>
      <c r="F186" s="26">
        <v>0</v>
      </c>
      <c r="G186" s="26">
        <v>0</v>
      </c>
      <c r="I186" s="26">
        <v>0</v>
      </c>
      <c r="L186" s="26">
        <v>0</v>
      </c>
      <c r="M186" s="26">
        <v>0</v>
      </c>
      <c r="N186" s="26"/>
      <c r="P186" s="26">
        <v>0.4</v>
      </c>
      <c r="Q186" s="26">
        <v>1</v>
      </c>
      <c r="R186" s="26">
        <v>2</v>
      </c>
      <c r="S186" s="26">
        <v>1</v>
      </c>
      <c r="T186" s="26">
        <v>2</v>
      </c>
      <c r="U186" s="26">
        <v>202</v>
      </c>
      <c r="V186" s="26">
        <v>0</v>
      </c>
      <c r="W186" s="26">
        <v>100</v>
      </c>
      <c r="X186" s="26">
        <v>0</v>
      </c>
      <c r="Y186" s="26" t="str">
        <f t="shared" si="9"/>
        <v>cfg_itemdes_1301802</v>
      </c>
      <c r="AB186" s="26">
        <v>1</v>
      </c>
      <c r="AC186" s="26">
        <v>0</v>
      </c>
      <c r="AD186" s="26">
        <v>0</v>
      </c>
      <c r="AE186" s="26">
        <v>0</v>
      </c>
      <c r="AF186" s="26" t="s">
        <v>612</v>
      </c>
      <c r="AG186" s="26">
        <v>0</v>
      </c>
      <c r="AH186" s="26">
        <v>0</v>
      </c>
      <c r="AI186" s="26">
        <v>0</v>
      </c>
      <c r="AJ186" s="26">
        <v>0</v>
      </c>
      <c r="AK186" s="26">
        <v>0</v>
      </c>
      <c r="AL186" s="26">
        <v>0</v>
      </c>
      <c r="AM186" s="26">
        <v>0</v>
      </c>
      <c r="AN186" s="26">
        <v>0</v>
      </c>
      <c r="AO186" s="26">
        <v>0</v>
      </c>
      <c r="AP186" s="26">
        <v>0</v>
      </c>
      <c r="AQ186" s="26">
        <v>0</v>
      </c>
      <c r="AR186" s="26">
        <v>1</v>
      </c>
      <c r="AS186" s="26">
        <v>1</v>
      </c>
      <c r="AT186" s="26">
        <v>0</v>
      </c>
      <c r="AU186" s="26">
        <v>0</v>
      </c>
      <c r="AV186" s="26">
        <v>0</v>
      </c>
      <c r="AW186" s="26">
        <v>0</v>
      </c>
      <c r="AX186" s="26">
        <v>2</v>
      </c>
      <c r="AY186" s="26">
        <v>1</v>
      </c>
      <c r="AZ186" s="26">
        <v>1</v>
      </c>
      <c r="BA186" s="26">
        <v>0</v>
      </c>
      <c r="BB186" s="26">
        <v>0</v>
      </c>
      <c r="BC186" s="26">
        <v>0</v>
      </c>
      <c r="BD186" s="26">
        <v>0</v>
      </c>
      <c r="BE186" s="26">
        <v>5</v>
      </c>
      <c r="BF186" s="26" t="s">
        <v>699</v>
      </c>
      <c r="BG186" s="26">
        <v>5</v>
      </c>
      <c r="BH186" s="26">
        <f t="shared" si="8"/>
        <v>15</v>
      </c>
      <c r="BI186" s="26">
        <v>1</v>
      </c>
      <c r="BK186" s="30" t="s">
        <v>700</v>
      </c>
      <c r="BL186" s="30" t="s">
        <v>701</v>
      </c>
      <c r="BM186" s="30"/>
      <c r="BN186" s="30"/>
      <c r="BO186" s="30"/>
      <c r="BP186" s="26">
        <v>9</v>
      </c>
      <c r="BQ186" s="28">
        <v>5</v>
      </c>
    </row>
    <row r="187" spans="1:69" ht="17.25">
      <c r="A187" s="26">
        <v>1301803</v>
      </c>
      <c r="B187" s="26" t="str">
        <f t="shared" si="10"/>
        <v>cfg_item_name_1301803</v>
      </c>
      <c r="C187" s="27" t="s">
        <v>702</v>
      </c>
      <c r="E187" s="26">
        <v>1</v>
      </c>
      <c r="F187" s="26">
        <v>0</v>
      </c>
      <c r="G187" s="26">
        <v>0</v>
      </c>
      <c r="I187" s="26">
        <v>0</v>
      </c>
      <c r="L187" s="26">
        <v>0</v>
      </c>
      <c r="M187" s="26">
        <v>0</v>
      </c>
      <c r="N187" s="26"/>
      <c r="P187" s="26">
        <v>0.4</v>
      </c>
      <c r="Q187" s="26">
        <v>1</v>
      </c>
      <c r="R187" s="26">
        <v>2</v>
      </c>
      <c r="S187" s="26">
        <v>1</v>
      </c>
      <c r="T187" s="26">
        <v>2</v>
      </c>
      <c r="U187" s="26">
        <v>202</v>
      </c>
      <c r="V187" s="26">
        <v>0</v>
      </c>
      <c r="W187" s="26">
        <v>100</v>
      </c>
      <c r="X187" s="26">
        <v>0</v>
      </c>
      <c r="Y187" s="26" t="str">
        <f t="shared" si="9"/>
        <v>cfg_itemdes_1301803</v>
      </c>
      <c r="AB187" s="26">
        <v>1</v>
      </c>
      <c r="AC187" s="26">
        <v>0</v>
      </c>
      <c r="AD187" s="26">
        <v>0</v>
      </c>
      <c r="AE187" s="26">
        <v>0</v>
      </c>
      <c r="AF187" s="26" t="s">
        <v>612</v>
      </c>
      <c r="AG187" s="26">
        <v>0</v>
      </c>
      <c r="AH187" s="26">
        <v>0</v>
      </c>
      <c r="AI187" s="26">
        <v>0</v>
      </c>
      <c r="AJ187" s="26">
        <v>0</v>
      </c>
      <c r="AK187" s="26">
        <v>0</v>
      </c>
      <c r="AL187" s="26">
        <v>0</v>
      </c>
      <c r="AM187" s="26">
        <v>0</v>
      </c>
      <c r="AN187" s="26">
        <v>0</v>
      </c>
      <c r="AO187" s="26">
        <v>0</v>
      </c>
      <c r="AP187" s="26">
        <v>0</v>
      </c>
      <c r="AQ187" s="26">
        <v>0</v>
      </c>
      <c r="AR187" s="26">
        <v>1</v>
      </c>
      <c r="AS187" s="26">
        <v>1</v>
      </c>
      <c r="AT187" s="26">
        <v>0</v>
      </c>
      <c r="AU187" s="26">
        <v>0</v>
      </c>
      <c r="AV187" s="26">
        <v>0</v>
      </c>
      <c r="AW187" s="26">
        <v>0</v>
      </c>
      <c r="AX187" s="26">
        <v>2</v>
      </c>
      <c r="AY187" s="26">
        <v>1</v>
      </c>
      <c r="AZ187" s="26">
        <v>1</v>
      </c>
      <c r="BA187" s="26">
        <v>0</v>
      </c>
      <c r="BB187" s="26">
        <v>0</v>
      </c>
      <c r="BC187" s="26">
        <v>0</v>
      </c>
      <c r="BD187" s="26">
        <v>0</v>
      </c>
      <c r="BE187" s="26">
        <v>5</v>
      </c>
      <c r="BF187" s="26" t="s">
        <v>703</v>
      </c>
      <c r="BG187" s="26">
        <v>5</v>
      </c>
      <c r="BH187" s="26">
        <f t="shared" si="8"/>
        <v>15</v>
      </c>
      <c r="BI187" s="26">
        <v>1</v>
      </c>
      <c r="BK187" s="30" t="s">
        <v>704</v>
      </c>
      <c r="BL187" s="30" t="s">
        <v>705</v>
      </c>
      <c r="BM187" s="30"/>
      <c r="BN187" s="30"/>
      <c r="BO187" s="30"/>
      <c r="BP187" s="26">
        <v>9</v>
      </c>
      <c r="BQ187" s="28">
        <v>5</v>
      </c>
    </row>
    <row r="188" spans="1:69" ht="17.25">
      <c r="A188" s="26">
        <v>1301804</v>
      </c>
      <c r="B188" s="26" t="str">
        <f t="shared" si="10"/>
        <v>cfg_item_name_1301804</v>
      </c>
      <c r="C188" s="27" t="s">
        <v>706</v>
      </c>
      <c r="E188" s="26">
        <v>1</v>
      </c>
      <c r="F188" s="26">
        <v>0</v>
      </c>
      <c r="G188" s="26">
        <v>0</v>
      </c>
      <c r="I188" s="26">
        <v>0</v>
      </c>
      <c r="L188" s="26">
        <v>0</v>
      </c>
      <c r="M188" s="26">
        <v>0</v>
      </c>
      <c r="N188" s="26"/>
      <c r="P188" s="26">
        <v>0.4</v>
      </c>
      <c r="Q188" s="26">
        <v>1</v>
      </c>
      <c r="R188" s="26">
        <v>2</v>
      </c>
      <c r="S188" s="26">
        <v>1</v>
      </c>
      <c r="T188" s="26">
        <v>2</v>
      </c>
      <c r="U188" s="26">
        <v>202</v>
      </c>
      <c r="V188" s="26">
        <v>0</v>
      </c>
      <c r="W188" s="26">
        <v>100</v>
      </c>
      <c r="X188" s="26">
        <v>0</v>
      </c>
      <c r="Y188" s="26" t="str">
        <f t="shared" si="9"/>
        <v>cfg_itemdes_1301804</v>
      </c>
      <c r="AB188" s="26">
        <v>1</v>
      </c>
      <c r="AC188" s="26">
        <v>0</v>
      </c>
      <c r="AD188" s="26">
        <v>0</v>
      </c>
      <c r="AE188" s="26">
        <v>0</v>
      </c>
      <c r="AF188" s="26" t="s">
        <v>612</v>
      </c>
      <c r="AG188" s="26">
        <v>0</v>
      </c>
      <c r="AH188" s="26">
        <v>0</v>
      </c>
      <c r="AI188" s="26">
        <v>0</v>
      </c>
      <c r="AJ188" s="26">
        <v>0</v>
      </c>
      <c r="AK188" s="26">
        <v>0</v>
      </c>
      <c r="AL188" s="26">
        <v>0</v>
      </c>
      <c r="AM188" s="26">
        <v>0</v>
      </c>
      <c r="AN188" s="26">
        <v>0</v>
      </c>
      <c r="AO188" s="26">
        <v>0</v>
      </c>
      <c r="AP188" s="26">
        <v>0</v>
      </c>
      <c r="AQ188" s="26">
        <v>0</v>
      </c>
      <c r="AR188" s="26">
        <v>1</v>
      </c>
      <c r="AS188" s="26">
        <v>1</v>
      </c>
      <c r="AT188" s="26">
        <v>0</v>
      </c>
      <c r="AU188" s="26">
        <v>0</v>
      </c>
      <c r="AV188" s="26">
        <v>0</v>
      </c>
      <c r="AW188" s="26">
        <v>0</v>
      </c>
      <c r="AX188" s="26">
        <v>2</v>
      </c>
      <c r="AY188" s="26">
        <v>1</v>
      </c>
      <c r="AZ188" s="26">
        <v>1</v>
      </c>
      <c r="BA188" s="26">
        <v>0</v>
      </c>
      <c r="BB188" s="26">
        <v>0</v>
      </c>
      <c r="BC188" s="26">
        <v>0</v>
      </c>
      <c r="BD188" s="26">
        <v>0</v>
      </c>
      <c r="BE188" s="26">
        <v>5</v>
      </c>
      <c r="BF188" s="26" t="s">
        <v>707</v>
      </c>
      <c r="BG188" s="26">
        <v>5</v>
      </c>
      <c r="BH188" s="26">
        <f t="shared" si="8"/>
        <v>15</v>
      </c>
      <c r="BI188" s="26">
        <v>1</v>
      </c>
      <c r="BK188" s="30" t="s">
        <v>708</v>
      </c>
      <c r="BL188" s="30" t="s">
        <v>709</v>
      </c>
      <c r="BM188" s="30"/>
      <c r="BN188" s="30"/>
      <c r="BO188" s="30"/>
      <c r="BP188" s="26">
        <v>2</v>
      </c>
      <c r="BQ188" s="28">
        <v>5</v>
      </c>
    </row>
    <row r="189" spans="1:69" ht="17.25">
      <c r="A189" s="26">
        <v>1301805</v>
      </c>
      <c r="B189" s="26" t="str">
        <f t="shared" si="10"/>
        <v>cfg_item_name_1301805</v>
      </c>
      <c r="C189" s="27" t="s">
        <v>710</v>
      </c>
      <c r="E189" s="26">
        <v>2</v>
      </c>
      <c r="F189" s="26">
        <v>0</v>
      </c>
      <c r="G189" s="26">
        <v>0</v>
      </c>
      <c r="I189" s="26">
        <v>0</v>
      </c>
      <c r="L189" s="26">
        <v>0</v>
      </c>
      <c r="M189" s="26">
        <v>0</v>
      </c>
      <c r="N189" s="26"/>
      <c r="P189" s="26">
        <v>0.4</v>
      </c>
      <c r="Q189" s="26">
        <v>1</v>
      </c>
      <c r="R189" s="26">
        <v>2</v>
      </c>
      <c r="S189" s="26">
        <v>1</v>
      </c>
      <c r="T189" s="26">
        <v>2</v>
      </c>
      <c r="U189" s="26">
        <v>201</v>
      </c>
      <c r="V189" s="26">
        <v>0</v>
      </c>
      <c r="W189" s="26">
        <v>100</v>
      </c>
      <c r="X189" s="26">
        <v>0</v>
      </c>
      <c r="Y189" s="26" t="str">
        <f t="shared" si="9"/>
        <v>cfg_itemdes_1301805</v>
      </c>
      <c r="AB189" s="26">
        <v>1</v>
      </c>
      <c r="AC189" s="26">
        <v>0</v>
      </c>
      <c r="AD189" s="26">
        <v>0</v>
      </c>
      <c r="AE189" s="26">
        <v>0</v>
      </c>
      <c r="AF189" s="26" t="s">
        <v>612</v>
      </c>
      <c r="AG189" s="26">
        <v>0</v>
      </c>
      <c r="AH189" s="26">
        <v>0</v>
      </c>
      <c r="AI189" s="26">
        <v>0</v>
      </c>
      <c r="AJ189" s="26">
        <v>0</v>
      </c>
      <c r="AK189" s="26">
        <v>0</v>
      </c>
      <c r="AL189" s="26">
        <v>0</v>
      </c>
      <c r="AM189" s="26">
        <v>0</v>
      </c>
      <c r="AN189" s="26">
        <v>0</v>
      </c>
      <c r="AO189" s="26">
        <v>0</v>
      </c>
      <c r="AP189" s="26">
        <v>0</v>
      </c>
      <c r="AQ189" s="26">
        <v>0</v>
      </c>
      <c r="AR189" s="26">
        <v>1</v>
      </c>
      <c r="AS189" s="26">
        <v>1</v>
      </c>
      <c r="AT189" s="26">
        <v>0</v>
      </c>
      <c r="AU189" s="26">
        <v>0</v>
      </c>
      <c r="AV189" s="26">
        <v>0</v>
      </c>
      <c r="AW189" s="26">
        <v>0</v>
      </c>
      <c r="AX189" s="26">
        <v>2</v>
      </c>
      <c r="AY189" s="26">
        <v>1</v>
      </c>
      <c r="AZ189" s="26">
        <v>1</v>
      </c>
      <c r="BA189" s="26">
        <v>0</v>
      </c>
      <c r="BB189" s="26">
        <v>0</v>
      </c>
      <c r="BC189" s="26">
        <v>0</v>
      </c>
      <c r="BD189" s="26">
        <v>0</v>
      </c>
      <c r="BE189" s="26">
        <v>5</v>
      </c>
      <c r="BF189" s="26"/>
      <c r="BG189" s="26">
        <v>5</v>
      </c>
      <c r="BH189" s="26">
        <f t="shared" si="8"/>
        <v>15</v>
      </c>
      <c r="BI189" s="26">
        <v>1</v>
      </c>
      <c r="BK189" s="30" t="s">
        <v>711</v>
      </c>
      <c r="BL189" s="30" t="s">
        <v>712</v>
      </c>
      <c r="BM189" s="30"/>
      <c r="BN189" s="30"/>
      <c r="BO189" s="30"/>
      <c r="BP189" s="26">
        <v>5</v>
      </c>
      <c r="BQ189" s="28">
        <v>0</v>
      </c>
    </row>
    <row r="190" spans="1:69" ht="17.25">
      <c r="A190" s="26">
        <v>1301806</v>
      </c>
      <c r="B190" s="26" t="str">
        <f t="shared" si="10"/>
        <v>cfg_item_name_1301806</v>
      </c>
      <c r="C190" s="27" t="s">
        <v>713</v>
      </c>
      <c r="E190" s="26">
        <v>2</v>
      </c>
      <c r="F190" s="26">
        <v>0</v>
      </c>
      <c r="G190" s="26">
        <v>0</v>
      </c>
      <c r="I190" s="26">
        <v>0</v>
      </c>
      <c r="L190" s="26">
        <v>0</v>
      </c>
      <c r="M190" s="26">
        <v>0</v>
      </c>
      <c r="N190" s="26"/>
      <c r="P190" s="26">
        <v>0.4</v>
      </c>
      <c r="Q190" s="26">
        <v>1</v>
      </c>
      <c r="R190" s="26">
        <v>2</v>
      </c>
      <c r="S190" s="26">
        <v>1</v>
      </c>
      <c r="T190" s="26">
        <v>2</v>
      </c>
      <c r="U190" s="26">
        <v>201</v>
      </c>
      <c r="V190" s="26">
        <v>0</v>
      </c>
      <c r="W190" s="26">
        <v>100</v>
      </c>
      <c r="X190" s="26">
        <v>0</v>
      </c>
      <c r="Y190" s="26" t="str">
        <f t="shared" si="9"/>
        <v>cfg_itemdes_1301806</v>
      </c>
      <c r="AB190" s="26">
        <v>1</v>
      </c>
      <c r="AC190" s="26">
        <v>0</v>
      </c>
      <c r="AD190" s="26">
        <v>0</v>
      </c>
      <c r="AE190" s="26">
        <v>0</v>
      </c>
      <c r="AF190" s="26" t="s">
        <v>612</v>
      </c>
      <c r="AG190" s="26">
        <v>0</v>
      </c>
      <c r="AH190" s="26">
        <v>0</v>
      </c>
      <c r="AI190" s="26">
        <v>0</v>
      </c>
      <c r="AJ190" s="26">
        <v>0</v>
      </c>
      <c r="AK190" s="26">
        <v>0</v>
      </c>
      <c r="AL190" s="26">
        <v>0</v>
      </c>
      <c r="AM190" s="26">
        <v>0</v>
      </c>
      <c r="AN190" s="26">
        <v>0</v>
      </c>
      <c r="AO190" s="26">
        <v>0</v>
      </c>
      <c r="AP190" s="26">
        <v>0</v>
      </c>
      <c r="AQ190" s="26">
        <v>0</v>
      </c>
      <c r="AR190" s="26">
        <v>1</v>
      </c>
      <c r="AS190" s="26">
        <v>1</v>
      </c>
      <c r="AT190" s="26">
        <v>0</v>
      </c>
      <c r="AU190" s="26">
        <v>0</v>
      </c>
      <c r="AV190" s="26">
        <v>0</v>
      </c>
      <c r="AW190" s="26">
        <v>0</v>
      </c>
      <c r="AX190" s="26">
        <v>2</v>
      </c>
      <c r="AY190" s="26">
        <v>1</v>
      </c>
      <c r="AZ190" s="26">
        <v>1</v>
      </c>
      <c r="BA190" s="26">
        <v>0</v>
      </c>
      <c r="BB190" s="26">
        <v>0</v>
      </c>
      <c r="BC190" s="26">
        <v>0</v>
      </c>
      <c r="BD190" s="26">
        <v>0</v>
      </c>
      <c r="BE190" s="26">
        <v>5</v>
      </c>
      <c r="BF190" s="26"/>
      <c r="BG190" s="26">
        <v>5</v>
      </c>
      <c r="BH190" s="26">
        <f t="shared" si="8"/>
        <v>15</v>
      </c>
      <c r="BI190" s="26">
        <v>1</v>
      </c>
      <c r="BK190" s="30" t="s">
        <v>714</v>
      </c>
      <c r="BL190" s="30" t="s">
        <v>715</v>
      </c>
      <c r="BM190" s="30"/>
      <c r="BN190" s="30"/>
      <c r="BO190" s="30"/>
      <c r="BP190" s="26">
        <v>5</v>
      </c>
      <c r="BQ190" s="28">
        <v>0</v>
      </c>
    </row>
    <row r="191" spans="1:69" ht="17.25">
      <c r="A191" s="26">
        <v>1301807</v>
      </c>
      <c r="B191" s="26" t="str">
        <f t="shared" si="10"/>
        <v>cfg_item_name_1301807</v>
      </c>
      <c r="C191" s="27" t="s">
        <v>716</v>
      </c>
      <c r="E191" s="26">
        <v>5</v>
      </c>
      <c r="F191" s="26">
        <v>0</v>
      </c>
      <c r="G191" s="26">
        <v>0</v>
      </c>
      <c r="I191" s="26">
        <v>0</v>
      </c>
      <c r="L191" s="26">
        <v>0</v>
      </c>
      <c r="M191" s="26">
        <v>0</v>
      </c>
      <c r="N191" s="26"/>
      <c r="P191" s="26">
        <v>0.4</v>
      </c>
      <c r="Q191" s="26">
        <v>1</v>
      </c>
      <c r="R191" s="26">
        <v>2</v>
      </c>
      <c r="S191" s="26">
        <v>1</v>
      </c>
      <c r="T191" s="26">
        <v>2</v>
      </c>
      <c r="U191" s="26">
        <v>201</v>
      </c>
      <c r="V191" s="26">
        <v>0</v>
      </c>
      <c r="W191" s="26">
        <v>100</v>
      </c>
      <c r="X191" s="26">
        <v>0</v>
      </c>
      <c r="Y191" s="26" t="str">
        <f t="shared" si="9"/>
        <v>cfg_itemdes_1301807</v>
      </c>
      <c r="AB191" s="26">
        <v>1</v>
      </c>
      <c r="AC191" s="26">
        <v>0</v>
      </c>
      <c r="AD191" s="26">
        <v>0</v>
      </c>
      <c r="AE191" s="26">
        <v>0</v>
      </c>
      <c r="AF191" s="26" t="s">
        <v>612</v>
      </c>
      <c r="AG191" s="26">
        <v>0</v>
      </c>
      <c r="AH191" s="26">
        <v>0</v>
      </c>
      <c r="AI191" s="26">
        <v>0</v>
      </c>
      <c r="AJ191" s="26">
        <v>0</v>
      </c>
      <c r="AK191" s="26">
        <v>0</v>
      </c>
      <c r="AL191" s="26">
        <v>0</v>
      </c>
      <c r="AM191" s="26">
        <v>0</v>
      </c>
      <c r="AN191" s="26">
        <v>0</v>
      </c>
      <c r="AO191" s="26">
        <v>0</v>
      </c>
      <c r="AP191" s="26">
        <v>0</v>
      </c>
      <c r="AQ191" s="26">
        <v>0</v>
      </c>
      <c r="AR191" s="26">
        <v>1</v>
      </c>
      <c r="AS191" s="26">
        <v>1</v>
      </c>
      <c r="AT191" s="26">
        <v>0</v>
      </c>
      <c r="AU191" s="26">
        <v>0</v>
      </c>
      <c r="AV191" s="26">
        <v>0</v>
      </c>
      <c r="AW191" s="26">
        <v>0</v>
      </c>
      <c r="AX191" s="26">
        <v>2</v>
      </c>
      <c r="AY191" s="26">
        <v>1</v>
      </c>
      <c r="AZ191" s="26">
        <v>1</v>
      </c>
      <c r="BA191" s="26">
        <v>0</v>
      </c>
      <c r="BB191" s="26">
        <v>0</v>
      </c>
      <c r="BC191" s="26">
        <v>0</v>
      </c>
      <c r="BD191" s="26">
        <v>0</v>
      </c>
      <c r="BE191" s="26">
        <v>5</v>
      </c>
      <c r="BF191" s="26"/>
      <c r="BG191" s="26">
        <v>5</v>
      </c>
      <c r="BH191" s="26">
        <f t="shared" si="8"/>
        <v>15</v>
      </c>
      <c r="BI191" s="26">
        <v>1</v>
      </c>
      <c r="BK191" s="30" t="s">
        <v>717</v>
      </c>
      <c r="BL191" s="30" t="s">
        <v>718</v>
      </c>
      <c r="BM191" s="30"/>
      <c r="BN191" s="30"/>
      <c r="BO191" s="30"/>
      <c r="BP191" s="26">
        <v>5</v>
      </c>
      <c r="BQ191" s="28">
        <v>0</v>
      </c>
    </row>
    <row r="192" spans="1:69" ht="17.25">
      <c r="A192" s="26">
        <v>1301808</v>
      </c>
      <c r="B192" s="26" t="str">
        <f t="shared" si="10"/>
        <v>cfg_item_name_1301808</v>
      </c>
      <c r="C192" s="27" t="s">
        <v>719</v>
      </c>
      <c r="E192" s="26">
        <v>3</v>
      </c>
      <c r="F192" s="26">
        <v>0</v>
      </c>
      <c r="G192" s="26">
        <v>0</v>
      </c>
      <c r="I192" s="26">
        <v>0</v>
      </c>
      <c r="L192" s="26">
        <v>0</v>
      </c>
      <c r="M192" s="26">
        <v>0</v>
      </c>
      <c r="N192" s="26"/>
      <c r="P192" s="26">
        <v>0.4</v>
      </c>
      <c r="Q192" s="26">
        <v>1</v>
      </c>
      <c r="R192" s="26">
        <v>2</v>
      </c>
      <c r="S192" s="26">
        <v>1</v>
      </c>
      <c r="T192" s="26">
        <v>2</v>
      </c>
      <c r="U192" s="26">
        <v>201</v>
      </c>
      <c r="V192" s="26">
        <v>0</v>
      </c>
      <c r="W192" s="26">
        <v>100</v>
      </c>
      <c r="X192" s="26">
        <v>0</v>
      </c>
      <c r="Y192" s="26" t="str">
        <f t="shared" si="9"/>
        <v>cfg_itemdes_1301808</v>
      </c>
      <c r="AB192" s="26">
        <v>1</v>
      </c>
      <c r="AC192" s="26">
        <v>0</v>
      </c>
      <c r="AD192" s="26">
        <v>0</v>
      </c>
      <c r="AE192" s="26">
        <v>0</v>
      </c>
      <c r="AF192" s="26" t="s">
        <v>612</v>
      </c>
      <c r="AG192" s="26">
        <v>0</v>
      </c>
      <c r="AH192" s="26">
        <v>0</v>
      </c>
      <c r="AI192" s="26">
        <v>0</v>
      </c>
      <c r="AJ192" s="26">
        <v>0</v>
      </c>
      <c r="AK192" s="26">
        <v>0</v>
      </c>
      <c r="AL192" s="26">
        <v>0</v>
      </c>
      <c r="AM192" s="26">
        <v>0</v>
      </c>
      <c r="AN192" s="26">
        <v>0</v>
      </c>
      <c r="AO192" s="26">
        <v>0</v>
      </c>
      <c r="AP192" s="26">
        <v>0</v>
      </c>
      <c r="AQ192" s="26">
        <v>0</v>
      </c>
      <c r="AR192" s="26">
        <v>1</v>
      </c>
      <c r="AS192" s="26">
        <v>1</v>
      </c>
      <c r="AT192" s="26">
        <v>0</v>
      </c>
      <c r="AU192" s="26">
        <v>0</v>
      </c>
      <c r="AV192" s="26">
        <v>0</v>
      </c>
      <c r="AW192" s="26">
        <v>0</v>
      </c>
      <c r="AX192" s="26">
        <v>2</v>
      </c>
      <c r="AY192" s="26">
        <v>1</v>
      </c>
      <c r="AZ192" s="26">
        <v>1</v>
      </c>
      <c r="BA192" s="26">
        <v>0</v>
      </c>
      <c r="BB192" s="26">
        <v>0</v>
      </c>
      <c r="BC192" s="26">
        <v>0</v>
      </c>
      <c r="BD192" s="26">
        <v>0</v>
      </c>
      <c r="BE192" s="26">
        <v>5</v>
      </c>
      <c r="BF192" s="26"/>
      <c r="BG192" s="26">
        <v>5</v>
      </c>
      <c r="BH192" s="26">
        <f t="shared" si="8"/>
        <v>15</v>
      </c>
      <c r="BI192" s="26">
        <v>1</v>
      </c>
      <c r="BK192" s="30" t="s">
        <v>720</v>
      </c>
      <c r="BL192" s="30" t="s">
        <v>721</v>
      </c>
      <c r="BM192" s="30"/>
      <c r="BN192" s="30"/>
      <c r="BO192" s="30"/>
      <c r="BP192" s="26">
        <v>5</v>
      </c>
      <c r="BQ192" s="28">
        <v>0</v>
      </c>
    </row>
    <row r="193" spans="1:69" ht="17.25">
      <c r="A193" s="26">
        <v>1301809</v>
      </c>
      <c r="B193" s="26" t="str">
        <f t="shared" si="10"/>
        <v>cfg_item_name_1301809</v>
      </c>
      <c r="C193" s="27" t="s">
        <v>722</v>
      </c>
      <c r="E193" s="26">
        <v>4</v>
      </c>
      <c r="F193" s="26">
        <v>0</v>
      </c>
      <c r="G193" s="26">
        <v>0</v>
      </c>
      <c r="I193" s="26">
        <v>0</v>
      </c>
      <c r="L193" s="26">
        <v>0</v>
      </c>
      <c r="M193" s="26">
        <v>0</v>
      </c>
      <c r="N193" s="26"/>
      <c r="P193" s="26">
        <v>0.4</v>
      </c>
      <c r="Q193" s="26">
        <v>1</v>
      </c>
      <c r="R193" s="26">
        <v>2</v>
      </c>
      <c r="S193" s="26">
        <v>1</v>
      </c>
      <c r="T193" s="26">
        <v>2</v>
      </c>
      <c r="U193" s="26">
        <v>202</v>
      </c>
      <c r="V193" s="26">
        <v>0</v>
      </c>
      <c r="W193" s="26">
        <v>100</v>
      </c>
      <c r="X193" s="26">
        <v>0</v>
      </c>
      <c r="Y193" s="26" t="str">
        <f t="shared" si="9"/>
        <v>cfg_itemdes_1301809</v>
      </c>
      <c r="AB193" s="26">
        <v>1</v>
      </c>
      <c r="AC193" s="26">
        <v>0</v>
      </c>
      <c r="AD193" s="26">
        <v>0</v>
      </c>
      <c r="AE193" s="26">
        <v>0</v>
      </c>
      <c r="AF193" s="26" t="s">
        <v>612</v>
      </c>
      <c r="AG193" s="26">
        <v>0</v>
      </c>
      <c r="AH193" s="26">
        <v>0</v>
      </c>
      <c r="AI193" s="26">
        <v>0</v>
      </c>
      <c r="AJ193" s="26">
        <v>0</v>
      </c>
      <c r="AK193" s="26">
        <v>0</v>
      </c>
      <c r="AL193" s="26">
        <v>0</v>
      </c>
      <c r="AM193" s="26">
        <v>0</v>
      </c>
      <c r="AN193" s="26">
        <v>0</v>
      </c>
      <c r="AO193" s="26">
        <v>0</v>
      </c>
      <c r="AP193" s="26">
        <v>0</v>
      </c>
      <c r="AQ193" s="26">
        <v>0</v>
      </c>
      <c r="AR193" s="26">
        <v>1</v>
      </c>
      <c r="AS193" s="26">
        <v>1</v>
      </c>
      <c r="AT193" s="26">
        <v>0</v>
      </c>
      <c r="AU193" s="26">
        <v>0</v>
      </c>
      <c r="AV193" s="26">
        <v>0</v>
      </c>
      <c r="AW193" s="26">
        <v>0</v>
      </c>
      <c r="AX193" s="26">
        <v>2</v>
      </c>
      <c r="AY193" s="26">
        <v>1</v>
      </c>
      <c r="AZ193" s="26">
        <v>1</v>
      </c>
      <c r="BA193" s="26">
        <v>0</v>
      </c>
      <c r="BB193" s="26">
        <v>0</v>
      </c>
      <c r="BC193" s="26">
        <v>0</v>
      </c>
      <c r="BD193" s="26">
        <v>0</v>
      </c>
      <c r="BE193" s="26">
        <v>5</v>
      </c>
      <c r="BF193" s="26"/>
      <c r="BG193" s="26">
        <v>5</v>
      </c>
      <c r="BH193" s="26">
        <f t="shared" si="8"/>
        <v>15</v>
      </c>
      <c r="BI193" s="26">
        <v>1</v>
      </c>
      <c r="BK193" s="30" t="s">
        <v>723</v>
      </c>
      <c r="BL193" s="30" t="s">
        <v>724</v>
      </c>
      <c r="BM193" s="30"/>
      <c r="BN193" s="30"/>
      <c r="BO193" s="30"/>
      <c r="BP193" s="26">
        <v>6</v>
      </c>
      <c r="BQ193" s="28">
        <v>0</v>
      </c>
    </row>
    <row r="194" spans="1:69" ht="17.25">
      <c r="A194" s="26">
        <v>1301810</v>
      </c>
      <c r="B194" s="26" t="str">
        <f t="shared" si="10"/>
        <v>cfg_item_name_1301810</v>
      </c>
      <c r="C194" s="27" t="s">
        <v>725</v>
      </c>
      <c r="E194" s="26">
        <v>4</v>
      </c>
      <c r="F194" s="26">
        <v>0</v>
      </c>
      <c r="G194" s="26">
        <v>0</v>
      </c>
      <c r="I194" s="26">
        <v>0</v>
      </c>
      <c r="L194" s="26">
        <v>0</v>
      </c>
      <c r="M194" s="26">
        <v>0</v>
      </c>
      <c r="N194" s="26"/>
      <c r="P194" s="26">
        <v>0.4</v>
      </c>
      <c r="Q194" s="26">
        <v>1</v>
      </c>
      <c r="R194" s="26">
        <v>2</v>
      </c>
      <c r="S194" s="26">
        <v>1</v>
      </c>
      <c r="T194" s="26">
        <v>2</v>
      </c>
      <c r="U194" s="26">
        <v>202</v>
      </c>
      <c r="V194" s="26">
        <v>0</v>
      </c>
      <c r="W194" s="26">
        <v>100</v>
      </c>
      <c r="X194" s="26">
        <v>0</v>
      </c>
      <c r="Y194" s="26" t="str">
        <f t="shared" si="9"/>
        <v>cfg_itemdes_1301810</v>
      </c>
      <c r="AB194" s="26">
        <v>1</v>
      </c>
      <c r="AC194" s="26">
        <v>0</v>
      </c>
      <c r="AD194" s="26">
        <v>0</v>
      </c>
      <c r="AE194" s="26">
        <v>0</v>
      </c>
      <c r="AF194" s="26" t="s">
        <v>612</v>
      </c>
      <c r="AG194" s="26">
        <v>0</v>
      </c>
      <c r="AH194" s="26">
        <v>0</v>
      </c>
      <c r="AI194" s="26">
        <v>0</v>
      </c>
      <c r="AJ194" s="26">
        <v>0</v>
      </c>
      <c r="AK194" s="26">
        <v>0</v>
      </c>
      <c r="AL194" s="26">
        <v>0</v>
      </c>
      <c r="AM194" s="26">
        <v>0</v>
      </c>
      <c r="AN194" s="26">
        <v>0</v>
      </c>
      <c r="AO194" s="26">
        <v>0</v>
      </c>
      <c r="AP194" s="26">
        <v>0</v>
      </c>
      <c r="AQ194" s="26">
        <v>0</v>
      </c>
      <c r="AR194" s="26">
        <v>1</v>
      </c>
      <c r="AS194" s="26">
        <v>1</v>
      </c>
      <c r="AT194" s="26">
        <v>0</v>
      </c>
      <c r="AU194" s="26">
        <v>0</v>
      </c>
      <c r="AV194" s="26">
        <v>0</v>
      </c>
      <c r="AW194" s="26">
        <v>0</v>
      </c>
      <c r="AX194" s="26">
        <v>2</v>
      </c>
      <c r="AY194" s="26">
        <v>1</v>
      </c>
      <c r="AZ194" s="26">
        <v>1</v>
      </c>
      <c r="BA194" s="26">
        <v>0</v>
      </c>
      <c r="BB194" s="26">
        <v>0</v>
      </c>
      <c r="BC194" s="26">
        <v>0</v>
      </c>
      <c r="BD194" s="26">
        <v>0</v>
      </c>
      <c r="BE194" s="26">
        <v>5</v>
      </c>
      <c r="BF194" s="26"/>
      <c r="BG194" s="26">
        <v>5</v>
      </c>
      <c r="BH194" s="26">
        <f t="shared" si="8"/>
        <v>15</v>
      </c>
      <c r="BI194" s="26">
        <v>1</v>
      </c>
      <c r="BK194" s="30" t="s">
        <v>726</v>
      </c>
      <c r="BL194" s="30" t="s">
        <v>727</v>
      </c>
      <c r="BM194" s="30"/>
      <c r="BN194" s="30"/>
      <c r="BO194" s="30"/>
      <c r="BP194" s="26">
        <v>6</v>
      </c>
      <c r="BQ194" s="28">
        <v>0</v>
      </c>
    </row>
    <row r="195" spans="1:69" ht="17.25">
      <c r="A195" s="26">
        <v>1301811</v>
      </c>
      <c r="B195" s="26" t="str">
        <f t="shared" si="10"/>
        <v>cfg_item_name_1301811</v>
      </c>
      <c r="C195" s="27" t="s">
        <v>728</v>
      </c>
      <c r="E195" s="26">
        <v>5</v>
      </c>
      <c r="F195" s="26">
        <v>0</v>
      </c>
      <c r="G195" s="26">
        <v>0</v>
      </c>
      <c r="I195" s="26">
        <v>0</v>
      </c>
      <c r="L195" s="26">
        <v>0</v>
      </c>
      <c r="M195" s="26">
        <v>0</v>
      </c>
      <c r="N195" s="26"/>
      <c r="P195" s="26">
        <v>0.4</v>
      </c>
      <c r="Q195" s="26">
        <v>1</v>
      </c>
      <c r="R195" s="26">
        <v>2</v>
      </c>
      <c r="S195" s="26">
        <v>1</v>
      </c>
      <c r="T195" s="26">
        <v>2</v>
      </c>
      <c r="U195" s="26">
        <v>202</v>
      </c>
      <c r="V195" s="26">
        <v>0</v>
      </c>
      <c r="W195" s="26">
        <v>100</v>
      </c>
      <c r="X195" s="26">
        <v>0</v>
      </c>
      <c r="Y195" s="26" t="str">
        <f t="shared" si="9"/>
        <v>cfg_itemdes_1301811</v>
      </c>
      <c r="AB195" s="26">
        <v>1</v>
      </c>
      <c r="AC195" s="26">
        <v>0</v>
      </c>
      <c r="AD195" s="26">
        <v>0</v>
      </c>
      <c r="AE195" s="26">
        <v>0</v>
      </c>
      <c r="AF195" s="26" t="s">
        <v>612</v>
      </c>
      <c r="AG195" s="26">
        <v>0</v>
      </c>
      <c r="AH195" s="26">
        <v>0</v>
      </c>
      <c r="AI195" s="26">
        <v>0</v>
      </c>
      <c r="AJ195" s="26">
        <v>0</v>
      </c>
      <c r="AK195" s="26">
        <v>0</v>
      </c>
      <c r="AL195" s="26">
        <v>0</v>
      </c>
      <c r="AM195" s="26">
        <v>0</v>
      </c>
      <c r="AN195" s="26">
        <v>0</v>
      </c>
      <c r="AO195" s="26">
        <v>0</v>
      </c>
      <c r="AP195" s="26">
        <v>0</v>
      </c>
      <c r="AQ195" s="26">
        <v>0</v>
      </c>
      <c r="AR195" s="26">
        <v>1</v>
      </c>
      <c r="AS195" s="26">
        <v>1</v>
      </c>
      <c r="AT195" s="26">
        <v>0</v>
      </c>
      <c r="AU195" s="26">
        <v>0</v>
      </c>
      <c r="AV195" s="26">
        <v>0</v>
      </c>
      <c r="AW195" s="26">
        <v>0</v>
      </c>
      <c r="AX195" s="26">
        <v>2</v>
      </c>
      <c r="AY195" s="26">
        <v>1</v>
      </c>
      <c r="AZ195" s="26">
        <v>1</v>
      </c>
      <c r="BA195" s="26">
        <v>0</v>
      </c>
      <c r="BB195" s="26">
        <v>0</v>
      </c>
      <c r="BC195" s="26">
        <v>0</v>
      </c>
      <c r="BD195" s="26">
        <v>0</v>
      </c>
      <c r="BE195" s="26">
        <v>5</v>
      </c>
      <c r="BF195" s="26"/>
      <c r="BG195" s="26">
        <v>5</v>
      </c>
      <c r="BH195" s="26">
        <f t="shared" si="8"/>
        <v>15</v>
      </c>
      <c r="BI195" s="26">
        <v>1</v>
      </c>
      <c r="BK195" s="30" t="s">
        <v>729</v>
      </c>
      <c r="BL195" s="30" t="s">
        <v>730</v>
      </c>
      <c r="BM195" s="30"/>
      <c r="BN195" s="30"/>
      <c r="BO195" s="30"/>
      <c r="BP195" s="26">
        <v>6</v>
      </c>
      <c r="BQ195" s="28">
        <v>0</v>
      </c>
    </row>
    <row r="196" spans="1:69" ht="17.25">
      <c r="A196" s="26">
        <v>1301812</v>
      </c>
      <c r="B196" s="26" t="str">
        <f t="shared" si="10"/>
        <v>cfg_item_name_1301812</v>
      </c>
      <c r="C196" s="27" t="s">
        <v>731</v>
      </c>
      <c r="E196" s="26">
        <v>3</v>
      </c>
      <c r="F196" s="26">
        <v>0</v>
      </c>
      <c r="G196" s="26">
        <v>0</v>
      </c>
      <c r="I196" s="26">
        <v>0</v>
      </c>
      <c r="L196" s="26">
        <v>0</v>
      </c>
      <c r="M196" s="26">
        <v>0</v>
      </c>
      <c r="N196" s="26"/>
      <c r="P196" s="26">
        <v>0.4</v>
      </c>
      <c r="Q196" s="26">
        <v>1</v>
      </c>
      <c r="R196" s="26">
        <v>2</v>
      </c>
      <c r="S196" s="26">
        <v>1</v>
      </c>
      <c r="T196" s="26">
        <v>2</v>
      </c>
      <c r="U196" s="26">
        <v>202</v>
      </c>
      <c r="V196" s="26">
        <v>0</v>
      </c>
      <c r="W196" s="26">
        <v>100</v>
      </c>
      <c r="X196" s="26">
        <v>0</v>
      </c>
      <c r="Y196" s="26" t="str">
        <f t="shared" si="9"/>
        <v>cfg_itemdes_1301812</v>
      </c>
      <c r="AB196" s="26">
        <v>1</v>
      </c>
      <c r="AC196" s="26">
        <v>0</v>
      </c>
      <c r="AD196" s="26">
        <v>0</v>
      </c>
      <c r="AE196" s="26">
        <v>0</v>
      </c>
      <c r="AF196" s="26" t="s">
        <v>612</v>
      </c>
      <c r="AG196" s="26">
        <v>0</v>
      </c>
      <c r="AH196" s="26">
        <v>0</v>
      </c>
      <c r="AI196" s="26">
        <v>0</v>
      </c>
      <c r="AJ196" s="26">
        <v>0</v>
      </c>
      <c r="AK196" s="26">
        <v>0</v>
      </c>
      <c r="AL196" s="26">
        <v>0</v>
      </c>
      <c r="AM196" s="26">
        <v>0</v>
      </c>
      <c r="AN196" s="26">
        <v>0</v>
      </c>
      <c r="AO196" s="26">
        <v>0</v>
      </c>
      <c r="AP196" s="26">
        <v>0</v>
      </c>
      <c r="AQ196" s="26">
        <v>0</v>
      </c>
      <c r="AR196" s="26">
        <v>1</v>
      </c>
      <c r="AS196" s="26">
        <v>1</v>
      </c>
      <c r="AT196" s="26">
        <v>0</v>
      </c>
      <c r="AU196" s="26">
        <v>0</v>
      </c>
      <c r="AV196" s="26">
        <v>0</v>
      </c>
      <c r="AW196" s="26">
        <v>0</v>
      </c>
      <c r="AX196" s="26">
        <v>2</v>
      </c>
      <c r="AY196" s="26">
        <v>1</v>
      </c>
      <c r="AZ196" s="26">
        <v>1</v>
      </c>
      <c r="BA196" s="26">
        <v>0</v>
      </c>
      <c r="BB196" s="26">
        <v>0</v>
      </c>
      <c r="BC196" s="26">
        <v>0</v>
      </c>
      <c r="BD196" s="26">
        <v>0</v>
      </c>
      <c r="BE196" s="26">
        <v>5</v>
      </c>
      <c r="BF196" s="26"/>
      <c r="BG196" s="26">
        <v>5</v>
      </c>
      <c r="BH196" s="26">
        <f t="shared" si="8"/>
        <v>15</v>
      </c>
      <c r="BI196" s="26">
        <v>1</v>
      </c>
      <c r="BK196" s="30" t="s">
        <v>732</v>
      </c>
      <c r="BL196" s="30" t="s">
        <v>733</v>
      </c>
      <c r="BM196" s="30"/>
      <c r="BN196" s="30"/>
      <c r="BO196" s="30"/>
      <c r="BP196" s="26">
        <v>6</v>
      </c>
      <c r="BQ196" s="28">
        <v>0</v>
      </c>
    </row>
    <row r="197" spans="1:69" ht="17.25">
      <c r="A197" s="26">
        <v>1301813</v>
      </c>
      <c r="B197" s="26" t="str">
        <f t="shared" si="10"/>
        <v>cfg_item_name_1301813</v>
      </c>
      <c r="C197" s="27" t="s">
        <v>734</v>
      </c>
      <c r="E197" s="26">
        <v>4</v>
      </c>
      <c r="F197" s="26">
        <v>0</v>
      </c>
      <c r="G197" s="26">
        <v>0</v>
      </c>
      <c r="I197" s="26">
        <v>0</v>
      </c>
      <c r="L197" s="26">
        <v>0</v>
      </c>
      <c r="M197" s="26">
        <v>0</v>
      </c>
      <c r="N197" s="26"/>
      <c r="P197" s="26">
        <v>0.4</v>
      </c>
      <c r="Q197" s="26">
        <v>1</v>
      </c>
      <c r="R197" s="26">
        <v>2</v>
      </c>
      <c r="S197" s="26">
        <v>1</v>
      </c>
      <c r="T197" s="26">
        <v>2</v>
      </c>
      <c r="U197" s="26">
        <v>202</v>
      </c>
      <c r="V197" s="26">
        <v>0</v>
      </c>
      <c r="W197" s="26">
        <v>100</v>
      </c>
      <c r="X197" s="26">
        <v>0</v>
      </c>
      <c r="Y197" s="26" t="str">
        <f t="shared" si="9"/>
        <v>cfg_itemdes_1301813</v>
      </c>
      <c r="AB197" s="26">
        <v>1</v>
      </c>
      <c r="AC197" s="26">
        <v>0</v>
      </c>
      <c r="AD197" s="26">
        <v>0</v>
      </c>
      <c r="AE197" s="26">
        <v>0</v>
      </c>
      <c r="AF197" s="26" t="s">
        <v>612</v>
      </c>
      <c r="AG197" s="26">
        <v>0</v>
      </c>
      <c r="AH197" s="26">
        <v>0</v>
      </c>
      <c r="AI197" s="26">
        <v>0</v>
      </c>
      <c r="AJ197" s="26">
        <v>0</v>
      </c>
      <c r="AK197" s="26">
        <v>0</v>
      </c>
      <c r="AL197" s="26">
        <v>0</v>
      </c>
      <c r="AM197" s="26">
        <v>0</v>
      </c>
      <c r="AN197" s="26">
        <v>0</v>
      </c>
      <c r="AO197" s="26">
        <v>0</v>
      </c>
      <c r="AP197" s="26">
        <v>0</v>
      </c>
      <c r="AQ197" s="26">
        <v>0</v>
      </c>
      <c r="AR197" s="26">
        <v>1</v>
      </c>
      <c r="AS197" s="26">
        <v>1</v>
      </c>
      <c r="AT197" s="26">
        <v>0</v>
      </c>
      <c r="AU197" s="26">
        <v>0</v>
      </c>
      <c r="AV197" s="26">
        <v>0</v>
      </c>
      <c r="AW197" s="26">
        <v>0</v>
      </c>
      <c r="AX197" s="26">
        <v>2</v>
      </c>
      <c r="AY197" s="26">
        <v>1</v>
      </c>
      <c r="AZ197" s="26">
        <v>1</v>
      </c>
      <c r="BA197" s="26">
        <v>0</v>
      </c>
      <c r="BB197" s="26">
        <v>0</v>
      </c>
      <c r="BC197" s="26">
        <v>0</v>
      </c>
      <c r="BD197" s="26">
        <v>0</v>
      </c>
      <c r="BE197" s="26">
        <v>5</v>
      </c>
      <c r="BF197" s="26"/>
      <c r="BG197" s="26">
        <v>5</v>
      </c>
      <c r="BH197" s="26">
        <f t="shared" si="8"/>
        <v>15</v>
      </c>
      <c r="BI197" s="26">
        <v>1</v>
      </c>
      <c r="BK197" s="30" t="s">
        <v>735</v>
      </c>
      <c r="BL197" s="30" t="s">
        <v>733</v>
      </c>
      <c r="BM197" s="30"/>
      <c r="BN197" s="30"/>
      <c r="BO197" s="30"/>
      <c r="BP197" s="26">
        <v>6</v>
      </c>
      <c r="BQ197" s="28">
        <v>0</v>
      </c>
    </row>
    <row r="198" spans="1:69" ht="17.25">
      <c r="A198" s="26">
        <v>1301814</v>
      </c>
      <c r="B198" s="26" t="str">
        <f t="shared" si="10"/>
        <v>cfg_item_name_1301814</v>
      </c>
      <c r="C198" s="27" t="s">
        <v>736</v>
      </c>
      <c r="E198" s="26">
        <v>5</v>
      </c>
      <c r="F198" s="26">
        <v>0</v>
      </c>
      <c r="G198" s="26">
        <v>0</v>
      </c>
      <c r="I198" s="26">
        <v>0</v>
      </c>
      <c r="L198" s="26">
        <v>0</v>
      </c>
      <c r="M198" s="26">
        <v>0</v>
      </c>
      <c r="N198" s="26"/>
      <c r="P198" s="26">
        <v>0.4</v>
      </c>
      <c r="Q198" s="26">
        <v>1</v>
      </c>
      <c r="R198" s="26">
        <v>2</v>
      </c>
      <c r="S198" s="26">
        <v>1</v>
      </c>
      <c r="T198" s="26">
        <v>2</v>
      </c>
      <c r="U198" s="26">
        <v>202</v>
      </c>
      <c r="V198" s="26">
        <v>0</v>
      </c>
      <c r="W198" s="26">
        <v>100</v>
      </c>
      <c r="X198" s="26">
        <v>0</v>
      </c>
      <c r="Y198" s="26" t="str">
        <f t="shared" si="9"/>
        <v>cfg_itemdes_1301814</v>
      </c>
      <c r="AB198" s="26">
        <v>1</v>
      </c>
      <c r="AC198" s="26">
        <v>0</v>
      </c>
      <c r="AD198" s="26">
        <v>0</v>
      </c>
      <c r="AE198" s="26">
        <v>0</v>
      </c>
      <c r="AF198" s="26" t="s">
        <v>612</v>
      </c>
      <c r="AG198" s="26">
        <v>0</v>
      </c>
      <c r="AH198" s="26">
        <v>0</v>
      </c>
      <c r="AI198" s="26">
        <v>0</v>
      </c>
      <c r="AJ198" s="26">
        <v>0</v>
      </c>
      <c r="AK198" s="26">
        <v>0</v>
      </c>
      <c r="AL198" s="26">
        <v>0</v>
      </c>
      <c r="AM198" s="26">
        <v>0</v>
      </c>
      <c r="AN198" s="26">
        <v>0</v>
      </c>
      <c r="AO198" s="26">
        <v>0</v>
      </c>
      <c r="AP198" s="26">
        <v>0</v>
      </c>
      <c r="AQ198" s="26">
        <v>0</v>
      </c>
      <c r="AR198" s="26">
        <v>1</v>
      </c>
      <c r="AS198" s="26">
        <v>1</v>
      </c>
      <c r="AT198" s="26">
        <v>0</v>
      </c>
      <c r="AU198" s="26">
        <v>0</v>
      </c>
      <c r="AV198" s="26">
        <v>0</v>
      </c>
      <c r="AW198" s="26">
        <v>0</v>
      </c>
      <c r="AX198" s="26">
        <v>2</v>
      </c>
      <c r="AY198" s="26">
        <v>1</v>
      </c>
      <c r="AZ198" s="26">
        <v>1</v>
      </c>
      <c r="BA198" s="26">
        <v>0</v>
      </c>
      <c r="BB198" s="26">
        <v>0</v>
      </c>
      <c r="BC198" s="26">
        <v>0</v>
      </c>
      <c r="BD198" s="26">
        <v>0</v>
      </c>
      <c r="BE198" s="26">
        <v>5</v>
      </c>
      <c r="BF198" s="26" t="s">
        <v>737</v>
      </c>
      <c r="BG198" s="26">
        <v>5</v>
      </c>
      <c r="BH198" s="26">
        <f t="shared" si="8"/>
        <v>15</v>
      </c>
      <c r="BI198" s="26">
        <v>1</v>
      </c>
      <c r="BK198" s="30" t="s">
        <v>738</v>
      </c>
      <c r="BL198" s="30" t="s">
        <v>739</v>
      </c>
      <c r="BM198" s="30"/>
      <c r="BN198" s="30"/>
      <c r="BO198" s="30"/>
      <c r="BP198" s="26">
        <v>6</v>
      </c>
      <c r="BQ198" s="28">
        <v>1</v>
      </c>
    </row>
    <row r="199" spans="1:69" ht="16.5">
      <c r="A199" s="26">
        <v>1320001</v>
      </c>
      <c r="B199" s="26" t="str">
        <f t="shared" si="10"/>
        <v>cfg_item_name_1320001</v>
      </c>
      <c r="C199" s="26" t="s">
        <v>740</v>
      </c>
      <c r="E199" s="26">
        <v>0</v>
      </c>
      <c r="F199" s="26">
        <v>0</v>
      </c>
      <c r="G199" s="26">
        <v>0</v>
      </c>
      <c r="I199" s="26">
        <v>0</v>
      </c>
      <c r="L199" s="26">
        <v>0</v>
      </c>
      <c r="M199" s="26">
        <v>0</v>
      </c>
      <c r="N199" s="26"/>
      <c r="P199" s="26">
        <v>0.4</v>
      </c>
      <c r="Q199" s="26">
        <v>1</v>
      </c>
      <c r="R199" s="26">
        <v>2</v>
      </c>
      <c r="S199" s="26">
        <v>4</v>
      </c>
      <c r="T199" s="26">
        <v>2</v>
      </c>
      <c r="U199" s="26">
        <v>504</v>
      </c>
      <c r="V199" s="26">
        <v>0</v>
      </c>
      <c r="W199" s="26">
        <v>100</v>
      </c>
      <c r="X199" s="26">
        <v>0</v>
      </c>
      <c r="Y199" s="26" t="str">
        <f t="shared" si="9"/>
        <v>cfg_itemdes_1320001</v>
      </c>
      <c r="AB199" s="26">
        <v>1</v>
      </c>
      <c r="AC199" s="26">
        <v>0</v>
      </c>
      <c r="AD199" s="26">
        <v>0</v>
      </c>
      <c r="AE199" s="26">
        <v>0</v>
      </c>
      <c r="AF199" s="26" t="s">
        <v>200</v>
      </c>
      <c r="AG199" s="26">
        <v>0</v>
      </c>
      <c r="AH199" s="26">
        <v>0</v>
      </c>
      <c r="AI199" s="26">
        <v>0</v>
      </c>
      <c r="AJ199" s="26">
        <v>0</v>
      </c>
      <c r="AK199" s="26">
        <v>0</v>
      </c>
      <c r="AL199" s="26">
        <v>0</v>
      </c>
      <c r="AM199" s="26">
        <v>0</v>
      </c>
      <c r="AN199" s="26">
        <v>0</v>
      </c>
      <c r="AO199" s="26">
        <v>0</v>
      </c>
      <c r="AP199" s="26">
        <v>0</v>
      </c>
      <c r="AQ199" s="26">
        <v>0</v>
      </c>
      <c r="AR199" s="26">
        <v>1</v>
      </c>
      <c r="AS199" s="26">
        <v>1</v>
      </c>
      <c r="AT199" s="26">
        <v>0</v>
      </c>
      <c r="AU199" s="26">
        <v>0</v>
      </c>
      <c r="AV199" s="26">
        <v>0</v>
      </c>
      <c r="AW199" s="26">
        <v>0</v>
      </c>
      <c r="AX199" s="26">
        <v>2</v>
      </c>
      <c r="AY199" s="26">
        <v>1</v>
      </c>
      <c r="AZ199" s="26">
        <v>1</v>
      </c>
      <c r="BA199" s="26">
        <v>0</v>
      </c>
      <c r="BB199" s="26">
        <v>0</v>
      </c>
      <c r="BC199" s="26">
        <v>0</v>
      </c>
      <c r="BD199" s="26">
        <v>0</v>
      </c>
      <c r="BE199" s="26">
        <v>20</v>
      </c>
      <c r="BF199" s="26" t="s">
        <v>741</v>
      </c>
      <c r="BG199" s="26">
        <v>0</v>
      </c>
      <c r="BH199" s="26">
        <f t="shared" si="8"/>
        <v>0</v>
      </c>
      <c r="BI199" s="26">
        <v>1</v>
      </c>
      <c r="BJ199" t="str">
        <f t="shared" ref="BJ199:BJ262" si="11">IF(LEFT(C199,5)="soul.",VALUE(MID(C199,6,LEN(C199)-5)),"")</f>
        <v/>
      </c>
      <c r="BK199" s="26" t="s">
        <v>742</v>
      </c>
      <c r="BL199" s="26" t="str">
        <f t="shared" ref="BL199:BL262" si="12">IF(T199=10,"bag.",IF(T199=11,"clothes.",IF(T199=12,"book.",IF(T199=13,"shawl.",IF(T199=14,"jade.","soul.")))))</f>
        <v>soul.</v>
      </c>
      <c r="BM199" s="26" t="s">
        <v>740</v>
      </c>
      <c r="BN199" s="26" t="s">
        <v>743</v>
      </c>
      <c r="BO199" s="26"/>
      <c r="BP199" s="26">
        <v>10</v>
      </c>
      <c r="BQ199" s="28">
        <v>0</v>
      </c>
    </row>
    <row r="200" spans="1:69" ht="16.5">
      <c r="A200" s="26">
        <v>1320002</v>
      </c>
      <c r="B200" s="26" t="str">
        <f t="shared" si="10"/>
        <v>cfg_item_name_1320002</v>
      </c>
      <c r="C200" s="26" t="s">
        <v>744</v>
      </c>
      <c r="E200" s="26">
        <v>0</v>
      </c>
      <c r="F200" s="26">
        <v>0</v>
      </c>
      <c r="G200" s="26">
        <v>0</v>
      </c>
      <c r="I200" s="26">
        <v>0</v>
      </c>
      <c r="L200" s="26">
        <v>0</v>
      </c>
      <c r="M200" s="26">
        <v>0</v>
      </c>
      <c r="N200" s="26"/>
      <c r="P200" s="26">
        <v>0.4</v>
      </c>
      <c r="Q200" s="26">
        <v>1</v>
      </c>
      <c r="R200" s="26">
        <v>2</v>
      </c>
      <c r="S200" s="26">
        <v>4</v>
      </c>
      <c r="T200" s="26">
        <v>2</v>
      </c>
      <c r="U200" s="26">
        <v>501</v>
      </c>
      <c r="V200" s="26">
        <v>0</v>
      </c>
      <c r="W200" s="26">
        <v>100</v>
      </c>
      <c r="X200" s="26">
        <v>0</v>
      </c>
      <c r="Y200" s="26" t="str">
        <f t="shared" si="9"/>
        <v>cfg_itemdes_1320002</v>
      </c>
      <c r="AB200" s="26">
        <v>1</v>
      </c>
      <c r="AC200" s="26">
        <v>0</v>
      </c>
      <c r="AD200" s="26">
        <v>0</v>
      </c>
      <c r="AE200" s="26">
        <v>0</v>
      </c>
      <c r="AF200" s="26" t="s">
        <v>200</v>
      </c>
      <c r="AG200" s="26">
        <v>0</v>
      </c>
      <c r="AH200" s="26">
        <v>0</v>
      </c>
      <c r="AI200" s="26">
        <v>0</v>
      </c>
      <c r="AJ200" s="26">
        <v>0</v>
      </c>
      <c r="AK200" s="26">
        <v>0</v>
      </c>
      <c r="AL200" s="26">
        <v>0</v>
      </c>
      <c r="AM200" s="26">
        <v>0</v>
      </c>
      <c r="AN200" s="26">
        <v>0</v>
      </c>
      <c r="AO200" s="26">
        <v>0</v>
      </c>
      <c r="AP200" s="26">
        <v>0</v>
      </c>
      <c r="AQ200" s="26">
        <v>0</v>
      </c>
      <c r="AR200" s="26">
        <v>1</v>
      </c>
      <c r="AS200" s="26">
        <v>1</v>
      </c>
      <c r="AT200" s="26">
        <v>0</v>
      </c>
      <c r="AU200" s="26">
        <v>0</v>
      </c>
      <c r="AV200" s="26">
        <v>0</v>
      </c>
      <c r="AW200" s="26">
        <v>0</v>
      </c>
      <c r="AX200" s="26">
        <v>2</v>
      </c>
      <c r="AY200" s="26">
        <v>1</v>
      </c>
      <c r="AZ200" s="26">
        <v>1</v>
      </c>
      <c r="BA200" s="26">
        <v>0</v>
      </c>
      <c r="BB200" s="26">
        <v>0</v>
      </c>
      <c r="BC200" s="26">
        <v>0</v>
      </c>
      <c r="BD200" s="26">
        <v>0</v>
      </c>
      <c r="BE200" s="26">
        <v>20</v>
      </c>
      <c r="BF200" s="26" t="s">
        <v>745</v>
      </c>
      <c r="BG200" s="26">
        <v>0</v>
      </c>
      <c r="BH200" s="26">
        <f t="shared" si="8"/>
        <v>0</v>
      </c>
      <c r="BI200" s="26">
        <v>1</v>
      </c>
      <c r="BJ200" t="str">
        <f t="shared" si="11"/>
        <v/>
      </c>
      <c r="BK200" s="26" t="s">
        <v>746</v>
      </c>
      <c r="BL200" s="26" t="str">
        <f t="shared" si="12"/>
        <v>soul.</v>
      </c>
      <c r="BM200" s="26" t="s">
        <v>744</v>
      </c>
      <c r="BN200" s="26" t="s">
        <v>747</v>
      </c>
      <c r="BO200" s="26"/>
      <c r="BP200" s="26">
        <v>11</v>
      </c>
      <c r="BQ200" s="28">
        <v>0</v>
      </c>
    </row>
    <row r="201" spans="1:69" ht="16.5">
      <c r="A201" s="26">
        <v>1320003</v>
      </c>
      <c r="B201" s="26" t="str">
        <f t="shared" si="10"/>
        <v>cfg_item_name_1320003</v>
      </c>
      <c r="C201" s="26" t="s">
        <v>748</v>
      </c>
      <c r="E201" s="26">
        <v>0</v>
      </c>
      <c r="F201" s="26">
        <v>0</v>
      </c>
      <c r="G201" s="26">
        <v>0</v>
      </c>
      <c r="I201" s="26">
        <v>0</v>
      </c>
      <c r="L201" s="26">
        <v>0</v>
      </c>
      <c r="M201" s="26">
        <v>0</v>
      </c>
      <c r="N201" s="26"/>
      <c r="P201" s="26">
        <v>0.4</v>
      </c>
      <c r="Q201" s="26">
        <v>1</v>
      </c>
      <c r="R201" s="26">
        <v>2</v>
      </c>
      <c r="S201" s="26">
        <v>4</v>
      </c>
      <c r="T201" s="26">
        <v>2</v>
      </c>
      <c r="U201" s="26">
        <v>502</v>
      </c>
      <c r="V201" s="26">
        <v>0</v>
      </c>
      <c r="W201" s="26">
        <v>100</v>
      </c>
      <c r="X201" s="26">
        <v>0</v>
      </c>
      <c r="Y201" s="26" t="str">
        <f t="shared" si="9"/>
        <v>cfg_itemdes_1320003</v>
      </c>
      <c r="AB201" s="26">
        <v>1</v>
      </c>
      <c r="AC201" s="26">
        <v>0</v>
      </c>
      <c r="AD201" s="26">
        <v>0</v>
      </c>
      <c r="AE201" s="26">
        <v>0</v>
      </c>
      <c r="AF201" s="26" t="s">
        <v>200</v>
      </c>
      <c r="AG201" s="26">
        <v>0</v>
      </c>
      <c r="AH201" s="26">
        <v>0</v>
      </c>
      <c r="AI201" s="26">
        <v>0</v>
      </c>
      <c r="AJ201" s="26">
        <v>0</v>
      </c>
      <c r="AK201" s="26">
        <v>0</v>
      </c>
      <c r="AL201" s="26">
        <v>0</v>
      </c>
      <c r="AM201" s="26">
        <v>0</v>
      </c>
      <c r="AN201" s="26">
        <v>0</v>
      </c>
      <c r="AO201" s="26">
        <v>0</v>
      </c>
      <c r="AP201" s="26">
        <v>0</v>
      </c>
      <c r="AQ201" s="26">
        <v>0</v>
      </c>
      <c r="AR201" s="26">
        <v>1</v>
      </c>
      <c r="AS201" s="26">
        <v>1</v>
      </c>
      <c r="AT201" s="26">
        <v>0</v>
      </c>
      <c r="AU201" s="26">
        <v>0</v>
      </c>
      <c r="AV201" s="26">
        <v>0</v>
      </c>
      <c r="AW201" s="26">
        <v>0</v>
      </c>
      <c r="AX201" s="26">
        <v>2</v>
      </c>
      <c r="AY201" s="26">
        <v>1</v>
      </c>
      <c r="AZ201" s="26">
        <v>1</v>
      </c>
      <c r="BA201" s="26">
        <v>0</v>
      </c>
      <c r="BB201" s="26">
        <v>0</v>
      </c>
      <c r="BC201" s="26">
        <v>0</v>
      </c>
      <c r="BD201" s="26">
        <v>0</v>
      </c>
      <c r="BE201" s="26">
        <v>20</v>
      </c>
      <c r="BF201" s="26" t="s">
        <v>749</v>
      </c>
      <c r="BG201" s="26">
        <v>0</v>
      </c>
      <c r="BH201" s="26">
        <f t="shared" si="8"/>
        <v>0</v>
      </c>
      <c r="BI201" s="26">
        <v>1</v>
      </c>
      <c r="BJ201" t="str">
        <f t="shared" si="11"/>
        <v/>
      </c>
      <c r="BK201" s="26" t="s">
        <v>750</v>
      </c>
      <c r="BL201" s="26" t="str">
        <f t="shared" si="12"/>
        <v>soul.</v>
      </c>
      <c r="BM201" s="26" t="s">
        <v>748</v>
      </c>
      <c r="BN201" s="26" t="s">
        <v>751</v>
      </c>
      <c r="BO201" s="26"/>
      <c r="BP201" s="26">
        <v>12</v>
      </c>
      <c r="BQ201" s="28">
        <v>0</v>
      </c>
    </row>
    <row r="202" spans="1:69" ht="16.5">
      <c r="A202" s="26">
        <v>1320004</v>
      </c>
      <c r="B202" s="26" t="str">
        <f t="shared" si="10"/>
        <v>cfg_item_name_1320004</v>
      </c>
      <c r="C202" s="26" t="s">
        <v>752</v>
      </c>
      <c r="E202" s="26">
        <v>0</v>
      </c>
      <c r="F202" s="26">
        <v>0</v>
      </c>
      <c r="G202" s="26">
        <v>0</v>
      </c>
      <c r="I202" s="26">
        <v>0</v>
      </c>
      <c r="L202" s="26">
        <v>0</v>
      </c>
      <c r="M202" s="26">
        <v>0</v>
      </c>
      <c r="N202" s="26"/>
      <c r="P202" s="26">
        <v>0.4</v>
      </c>
      <c r="Q202" s="26">
        <v>1</v>
      </c>
      <c r="R202" s="26">
        <v>2</v>
      </c>
      <c r="S202" s="26">
        <v>4</v>
      </c>
      <c r="T202" s="26">
        <v>2</v>
      </c>
      <c r="U202" s="26">
        <v>505</v>
      </c>
      <c r="V202" s="26">
        <v>0</v>
      </c>
      <c r="W202" s="26">
        <v>100</v>
      </c>
      <c r="X202" s="26">
        <v>0</v>
      </c>
      <c r="Y202" s="26" t="str">
        <f t="shared" si="9"/>
        <v>cfg_itemdes_1320004</v>
      </c>
      <c r="AB202" s="26">
        <v>1</v>
      </c>
      <c r="AC202" s="26">
        <v>0</v>
      </c>
      <c r="AD202" s="26">
        <v>0</v>
      </c>
      <c r="AE202" s="26">
        <v>0</v>
      </c>
      <c r="AF202" s="26" t="s">
        <v>200</v>
      </c>
      <c r="AG202" s="26">
        <v>0</v>
      </c>
      <c r="AH202" s="26">
        <v>0</v>
      </c>
      <c r="AI202" s="26">
        <v>0</v>
      </c>
      <c r="AJ202" s="26">
        <v>0</v>
      </c>
      <c r="AK202" s="26">
        <v>0</v>
      </c>
      <c r="AL202" s="26">
        <v>0</v>
      </c>
      <c r="AM202" s="26">
        <v>0</v>
      </c>
      <c r="AN202" s="26">
        <v>0</v>
      </c>
      <c r="AO202" s="26">
        <v>0</v>
      </c>
      <c r="AP202" s="26">
        <v>0</v>
      </c>
      <c r="AQ202" s="26">
        <v>0</v>
      </c>
      <c r="AR202" s="26">
        <v>1</v>
      </c>
      <c r="AS202" s="26">
        <v>1</v>
      </c>
      <c r="AT202" s="26">
        <v>0</v>
      </c>
      <c r="AU202" s="26">
        <v>0</v>
      </c>
      <c r="AV202" s="26">
        <v>0</v>
      </c>
      <c r="AW202" s="26">
        <v>0</v>
      </c>
      <c r="AX202" s="26">
        <v>2</v>
      </c>
      <c r="AY202" s="26">
        <v>1</v>
      </c>
      <c r="AZ202" s="26">
        <v>1</v>
      </c>
      <c r="BA202" s="26">
        <v>0</v>
      </c>
      <c r="BB202" s="26">
        <v>0</v>
      </c>
      <c r="BC202" s="26">
        <v>0</v>
      </c>
      <c r="BD202" s="26">
        <v>0</v>
      </c>
      <c r="BE202" s="26">
        <v>20</v>
      </c>
      <c r="BF202" s="26" t="s">
        <v>753</v>
      </c>
      <c r="BG202" s="26">
        <v>0</v>
      </c>
      <c r="BH202" s="26">
        <f t="shared" si="8"/>
        <v>0</v>
      </c>
      <c r="BI202" s="26">
        <v>1</v>
      </c>
      <c r="BJ202" t="str">
        <f t="shared" si="11"/>
        <v/>
      </c>
      <c r="BK202" s="26" t="s">
        <v>754</v>
      </c>
      <c r="BL202" s="26" t="str">
        <f t="shared" si="12"/>
        <v>soul.</v>
      </c>
      <c r="BM202" s="26" t="s">
        <v>752</v>
      </c>
      <c r="BN202" s="26" t="s">
        <v>755</v>
      </c>
      <c r="BO202" s="26"/>
      <c r="BP202" s="26">
        <v>13</v>
      </c>
      <c r="BQ202" s="28">
        <v>0</v>
      </c>
    </row>
    <row r="203" spans="1:69" ht="16.5">
      <c r="A203" s="26">
        <v>1320005</v>
      </c>
      <c r="B203" s="26" t="str">
        <f t="shared" si="10"/>
        <v>cfg_item_name_1320005</v>
      </c>
      <c r="C203" s="26" t="s">
        <v>756</v>
      </c>
      <c r="E203" s="26">
        <v>0</v>
      </c>
      <c r="F203" s="26">
        <v>0</v>
      </c>
      <c r="G203" s="26">
        <v>0</v>
      </c>
      <c r="I203" s="26">
        <v>0</v>
      </c>
      <c r="L203" s="26">
        <v>0</v>
      </c>
      <c r="M203" s="26">
        <v>0</v>
      </c>
      <c r="N203" s="26"/>
      <c r="P203" s="26">
        <v>0.4</v>
      </c>
      <c r="Q203" s="26">
        <v>1</v>
      </c>
      <c r="R203" s="26">
        <v>2</v>
      </c>
      <c r="S203" s="26">
        <v>4</v>
      </c>
      <c r="T203" s="26">
        <v>2</v>
      </c>
      <c r="U203" s="26">
        <v>503</v>
      </c>
      <c r="V203" s="26">
        <v>0</v>
      </c>
      <c r="W203" s="26">
        <v>100</v>
      </c>
      <c r="X203" s="26">
        <v>0</v>
      </c>
      <c r="Y203" s="26" t="str">
        <f t="shared" si="9"/>
        <v>cfg_itemdes_1320005</v>
      </c>
      <c r="AB203" s="26">
        <v>1</v>
      </c>
      <c r="AC203" s="26">
        <v>0</v>
      </c>
      <c r="AD203" s="26">
        <v>0</v>
      </c>
      <c r="AE203" s="26">
        <v>0</v>
      </c>
      <c r="AF203" s="26" t="s">
        <v>200</v>
      </c>
      <c r="AG203" s="26">
        <v>0</v>
      </c>
      <c r="AH203" s="26">
        <v>0</v>
      </c>
      <c r="AI203" s="26">
        <v>0</v>
      </c>
      <c r="AJ203" s="26">
        <v>0</v>
      </c>
      <c r="AK203" s="26">
        <v>0</v>
      </c>
      <c r="AL203" s="26">
        <v>0</v>
      </c>
      <c r="AM203" s="26">
        <v>0</v>
      </c>
      <c r="AN203" s="26">
        <v>0</v>
      </c>
      <c r="AO203" s="26">
        <v>0</v>
      </c>
      <c r="AP203" s="26">
        <v>0</v>
      </c>
      <c r="AQ203" s="26">
        <v>0</v>
      </c>
      <c r="AR203" s="26">
        <v>1</v>
      </c>
      <c r="AS203" s="26">
        <v>1</v>
      </c>
      <c r="AT203" s="26">
        <v>0</v>
      </c>
      <c r="AU203" s="26">
        <v>0</v>
      </c>
      <c r="AV203" s="26">
        <v>0</v>
      </c>
      <c r="AW203" s="26">
        <v>0</v>
      </c>
      <c r="AX203" s="26">
        <v>2</v>
      </c>
      <c r="AY203" s="26">
        <v>1</v>
      </c>
      <c r="AZ203" s="26">
        <v>1</v>
      </c>
      <c r="BA203" s="26">
        <v>0</v>
      </c>
      <c r="BB203" s="26">
        <v>0</v>
      </c>
      <c r="BC203" s="26">
        <v>0</v>
      </c>
      <c r="BD203" s="26">
        <v>0</v>
      </c>
      <c r="BE203" s="26">
        <v>20</v>
      </c>
      <c r="BF203" s="26" t="s">
        <v>757</v>
      </c>
      <c r="BG203" s="26">
        <v>0</v>
      </c>
      <c r="BH203" s="26">
        <f t="shared" si="8"/>
        <v>0</v>
      </c>
      <c r="BI203" s="26">
        <v>1</v>
      </c>
      <c r="BJ203" t="str">
        <f t="shared" si="11"/>
        <v/>
      </c>
      <c r="BK203" s="26" t="s">
        <v>758</v>
      </c>
      <c r="BL203" s="26" t="str">
        <f t="shared" si="12"/>
        <v>soul.</v>
      </c>
      <c r="BM203" s="26" t="s">
        <v>756</v>
      </c>
      <c r="BN203" s="26" t="s">
        <v>759</v>
      </c>
      <c r="BO203" s="26"/>
      <c r="BP203" s="26">
        <v>14</v>
      </c>
      <c r="BQ203" s="28">
        <v>0</v>
      </c>
    </row>
    <row r="204" spans="1:69" ht="16.5">
      <c r="A204" s="26">
        <v>1320006</v>
      </c>
      <c r="B204" s="26" t="str">
        <f t="shared" si="10"/>
        <v>cfg_item_name_1320006</v>
      </c>
      <c r="C204" s="26" t="s">
        <v>760</v>
      </c>
      <c r="E204" s="26">
        <v>1</v>
      </c>
      <c r="F204" s="26">
        <v>0</v>
      </c>
      <c r="G204" s="26">
        <v>0</v>
      </c>
      <c r="I204" s="26">
        <v>0</v>
      </c>
      <c r="L204" s="26">
        <v>0</v>
      </c>
      <c r="M204" s="26">
        <v>0</v>
      </c>
      <c r="N204" s="26"/>
      <c r="O204">
        <v>1</v>
      </c>
      <c r="P204" s="26">
        <v>0.4</v>
      </c>
      <c r="Q204" s="26">
        <v>1</v>
      </c>
      <c r="R204" s="26">
        <v>2</v>
      </c>
      <c r="S204" s="26">
        <v>4</v>
      </c>
      <c r="T204" s="26">
        <v>2</v>
      </c>
      <c r="U204" s="26">
        <v>506</v>
      </c>
      <c r="V204" s="26">
        <v>0</v>
      </c>
      <c r="W204" s="26">
        <v>100</v>
      </c>
      <c r="X204" s="26">
        <v>0</v>
      </c>
      <c r="Y204" s="26" t="str">
        <f t="shared" si="9"/>
        <v>cfg_itemdes_1320006</v>
      </c>
      <c r="AB204" s="26">
        <v>1</v>
      </c>
      <c r="AC204" s="26">
        <v>0</v>
      </c>
      <c r="AD204" s="26">
        <v>0</v>
      </c>
      <c r="AE204" s="26">
        <v>0</v>
      </c>
      <c r="AF204" s="26" t="s">
        <v>200</v>
      </c>
      <c r="AG204" s="26">
        <v>0</v>
      </c>
      <c r="AH204" s="26">
        <v>0</v>
      </c>
      <c r="AI204" s="26">
        <v>0</v>
      </c>
      <c r="AJ204" s="26">
        <v>0</v>
      </c>
      <c r="AK204" s="26">
        <v>0</v>
      </c>
      <c r="AL204" s="26">
        <v>0</v>
      </c>
      <c r="AM204" s="26">
        <v>0</v>
      </c>
      <c r="AN204" s="26">
        <v>0</v>
      </c>
      <c r="AO204" s="26">
        <v>0</v>
      </c>
      <c r="AP204" s="26">
        <v>0</v>
      </c>
      <c r="AQ204" s="26">
        <v>0</v>
      </c>
      <c r="AR204" s="26">
        <v>1</v>
      </c>
      <c r="AS204" s="26">
        <v>1</v>
      </c>
      <c r="AT204" s="26">
        <v>0</v>
      </c>
      <c r="AU204" s="26">
        <v>0</v>
      </c>
      <c r="AV204" s="26">
        <v>0</v>
      </c>
      <c r="AW204" s="26">
        <v>0</v>
      </c>
      <c r="AX204" s="26">
        <v>2</v>
      </c>
      <c r="AY204" s="26">
        <v>1</v>
      </c>
      <c r="AZ204" s="26">
        <v>1</v>
      </c>
      <c r="BA204" s="26">
        <v>0</v>
      </c>
      <c r="BB204" s="26">
        <v>0</v>
      </c>
      <c r="BC204" s="26">
        <v>0</v>
      </c>
      <c r="BD204" s="26">
        <v>0</v>
      </c>
      <c r="BE204" s="26">
        <v>20</v>
      </c>
      <c r="BF204" s="26" t="s">
        <v>761</v>
      </c>
      <c r="BG204" s="26">
        <v>0</v>
      </c>
      <c r="BH204" s="26">
        <f t="shared" si="8"/>
        <v>0</v>
      </c>
      <c r="BI204" s="26">
        <v>1</v>
      </c>
      <c r="BJ204">
        <f t="shared" si="11"/>
        <v>1</v>
      </c>
      <c r="BK204" s="26" t="s">
        <v>762</v>
      </c>
      <c r="BL204" s="26" t="str">
        <f t="shared" si="12"/>
        <v>soul.</v>
      </c>
      <c r="BM204" s="26" t="s">
        <v>760</v>
      </c>
      <c r="BN204" s="36" t="s">
        <v>763</v>
      </c>
      <c r="BO204" s="36"/>
      <c r="BP204" s="26">
        <v>15</v>
      </c>
      <c r="BQ204" s="28">
        <v>0</v>
      </c>
    </row>
    <row r="205" spans="1:69" ht="16.5">
      <c r="A205" s="26">
        <v>1320007</v>
      </c>
      <c r="B205" s="26" t="str">
        <f t="shared" si="10"/>
        <v>cfg_item_name_1320007</v>
      </c>
      <c r="C205" s="26" t="s">
        <v>764</v>
      </c>
      <c r="E205" s="26">
        <v>0</v>
      </c>
      <c r="F205" s="26">
        <v>0</v>
      </c>
      <c r="G205" s="26">
        <v>0</v>
      </c>
      <c r="I205" s="26">
        <v>0</v>
      </c>
      <c r="L205" s="26">
        <v>0</v>
      </c>
      <c r="M205" s="26">
        <v>0</v>
      </c>
      <c r="N205" s="26"/>
      <c r="O205" t="s">
        <v>765</v>
      </c>
      <c r="P205" s="26">
        <v>0.4</v>
      </c>
      <c r="Q205" s="26">
        <v>3</v>
      </c>
      <c r="R205" s="26">
        <v>2</v>
      </c>
      <c r="S205" s="26">
        <v>4</v>
      </c>
      <c r="T205" s="26">
        <v>2</v>
      </c>
      <c r="U205" s="26">
        <v>504</v>
      </c>
      <c r="V205" s="26">
        <v>0</v>
      </c>
      <c r="W205" s="26">
        <v>100</v>
      </c>
      <c r="X205" s="26">
        <v>0</v>
      </c>
      <c r="Y205" s="26" t="str">
        <f t="shared" si="9"/>
        <v>cfg_itemdes_1320007</v>
      </c>
      <c r="AB205" s="26">
        <v>1</v>
      </c>
      <c r="AC205" s="26">
        <v>0</v>
      </c>
      <c r="AD205" s="26">
        <v>0</v>
      </c>
      <c r="AE205" s="26">
        <v>0</v>
      </c>
      <c r="AF205" s="26" t="s">
        <v>200</v>
      </c>
      <c r="AG205" s="26">
        <v>0</v>
      </c>
      <c r="AH205" s="26">
        <v>0</v>
      </c>
      <c r="AI205" s="26">
        <v>0</v>
      </c>
      <c r="AJ205" s="26">
        <v>0</v>
      </c>
      <c r="AK205" s="26">
        <v>0</v>
      </c>
      <c r="AL205" s="26">
        <v>0</v>
      </c>
      <c r="AM205" s="26">
        <v>0</v>
      </c>
      <c r="AN205" s="26">
        <v>0</v>
      </c>
      <c r="AO205" s="26">
        <v>0</v>
      </c>
      <c r="AP205" s="26">
        <v>0</v>
      </c>
      <c r="AQ205" s="26">
        <v>0</v>
      </c>
      <c r="AR205" s="26">
        <v>1</v>
      </c>
      <c r="AS205" s="26">
        <v>1</v>
      </c>
      <c r="AT205" s="26">
        <v>0</v>
      </c>
      <c r="AU205" s="26">
        <v>0</v>
      </c>
      <c r="AV205" s="26">
        <v>0</v>
      </c>
      <c r="AW205" s="26">
        <v>0</v>
      </c>
      <c r="AX205" s="26">
        <v>2</v>
      </c>
      <c r="AY205" s="26">
        <v>1</v>
      </c>
      <c r="AZ205" s="26">
        <v>1</v>
      </c>
      <c r="BA205" s="26">
        <v>0</v>
      </c>
      <c r="BB205" s="26">
        <v>0</v>
      </c>
      <c r="BC205" s="26">
        <v>0</v>
      </c>
      <c r="BD205" s="26">
        <v>0</v>
      </c>
      <c r="BE205" s="26">
        <v>30</v>
      </c>
      <c r="BF205" s="26" t="s">
        <v>766</v>
      </c>
      <c r="BG205" s="26">
        <v>0</v>
      </c>
      <c r="BH205" s="26">
        <f t="shared" si="8"/>
        <v>0</v>
      </c>
      <c r="BI205" s="26">
        <v>1</v>
      </c>
      <c r="BJ205" t="str">
        <f t="shared" si="11"/>
        <v/>
      </c>
      <c r="BK205" s="26" t="s">
        <v>767</v>
      </c>
      <c r="BL205" s="26" t="str">
        <f t="shared" si="12"/>
        <v>soul.</v>
      </c>
      <c r="BM205" s="26" t="s">
        <v>764</v>
      </c>
      <c r="BN205" s="26" t="s">
        <v>768</v>
      </c>
      <c r="BO205" s="26"/>
      <c r="BP205" s="26">
        <v>10</v>
      </c>
      <c r="BQ205" s="28">
        <v>0</v>
      </c>
    </row>
    <row r="206" spans="1:69" ht="16.5">
      <c r="A206" s="26">
        <v>1320008</v>
      </c>
      <c r="B206" s="26" t="str">
        <f t="shared" si="10"/>
        <v>cfg_item_name_1320008</v>
      </c>
      <c r="C206" s="26" t="s">
        <v>769</v>
      </c>
      <c r="E206" s="26">
        <v>0</v>
      </c>
      <c r="F206" s="26">
        <v>0</v>
      </c>
      <c r="G206" s="26">
        <v>0</v>
      </c>
      <c r="I206" s="26">
        <v>0</v>
      </c>
      <c r="L206" s="26">
        <v>0</v>
      </c>
      <c r="M206" s="26">
        <v>0</v>
      </c>
      <c r="N206" s="26"/>
      <c r="O206" t="s">
        <v>765</v>
      </c>
      <c r="P206" s="26">
        <v>0.4</v>
      </c>
      <c r="Q206" s="26">
        <v>3</v>
      </c>
      <c r="R206" s="26">
        <v>2</v>
      </c>
      <c r="S206" s="26">
        <v>4</v>
      </c>
      <c r="T206" s="26">
        <v>2</v>
      </c>
      <c r="U206" s="26">
        <v>501</v>
      </c>
      <c r="V206" s="26">
        <v>0</v>
      </c>
      <c r="W206" s="26">
        <v>100</v>
      </c>
      <c r="X206" s="26">
        <v>0</v>
      </c>
      <c r="Y206" s="26" t="str">
        <f t="shared" si="9"/>
        <v>cfg_itemdes_1320008</v>
      </c>
      <c r="AB206" s="26">
        <v>1</v>
      </c>
      <c r="AC206" s="26">
        <v>0</v>
      </c>
      <c r="AD206" s="26">
        <v>0</v>
      </c>
      <c r="AE206" s="26">
        <v>0</v>
      </c>
      <c r="AF206" s="26" t="s">
        <v>200</v>
      </c>
      <c r="AG206" s="26">
        <v>0</v>
      </c>
      <c r="AH206" s="26">
        <v>0</v>
      </c>
      <c r="AI206" s="26">
        <v>0</v>
      </c>
      <c r="AJ206" s="26">
        <v>0</v>
      </c>
      <c r="AK206" s="26">
        <v>0</v>
      </c>
      <c r="AL206" s="26">
        <v>0</v>
      </c>
      <c r="AM206" s="26">
        <v>0</v>
      </c>
      <c r="AN206" s="26">
        <v>0</v>
      </c>
      <c r="AO206" s="26">
        <v>0</v>
      </c>
      <c r="AP206" s="26">
        <v>0</v>
      </c>
      <c r="AQ206" s="26">
        <v>0</v>
      </c>
      <c r="AR206" s="26">
        <v>1</v>
      </c>
      <c r="AS206" s="26">
        <v>1</v>
      </c>
      <c r="AT206" s="26">
        <v>0</v>
      </c>
      <c r="AU206" s="26">
        <v>0</v>
      </c>
      <c r="AV206" s="26">
        <v>0</v>
      </c>
      <c r="AW206" s="26">
        <v>0</v>
      </c>
      <c r="AX206" s="26">
        <v>2</v>
      </c>
      <c r="AY206" s="26">
        <v>1</v>
      </c>
      <c r="AZ206" s="26">
        <v>1</v>
      </c>
      <c r="BA206" s="26">
        <v>0</v>
      </c>
      <c r="BB206" s="26">
        <v>0</v>
      </c>
      <c r="BC206" s="26">
        <v>0</v>
      </c>
      <c r="BD206" s="26">
        <v>0</v>
      </c>
      <c r="BE206" s="26">
        <v>30</v>
      </c>
      <c r="BF206" s="26" t="s">
        <v>770</v>
      </c>
      <c r="BG206" s="26">
        <v>0</v>
      </c>
      <c r="BH206" s="26">
        <f t="shared" si="8"/>
        <v>0</v>
      </c>
      <c r="BI206" s="26">
        <v>1</v>
      </c>
      <c r="BJ206" t="str">
        <f t="shared" si="11"/>
        <v/>
      </c>
      <c r="BK206" s="26" t="s">
        <v>771</v>
      </c>
      <c r="BL206" s="26" t="str">
        <f t="shared" si="12"/>
        <v>soul.</v>
      </c>
      <c r="BM206" s="26" t="s">
        <v>769</v>
      </c>
      <c r="BN206" s="26" t="s">
        <v>772</v>
      </c>
      <c r="BO206" s="26"/>
      <c r="BP206" s="26">
        <v>11</v>
      </c>
      <c r="BQ206" s="28">
        <v>0</v>
      </c>
    </row>
    <row r="207" spans="1:69" ht="16.5">
      <c r="A207" s="26">
        <v>1320009</v>
      </c>
      <c r="B207" s="26" t="str">
        <f t="shared" si="10"/>
        <v>cfg_item_name_1320009</v>
      </c>
      <c r="C207" s="26" t="s">
        <v>773</v>
      </c>
      <c r="E207" s="26">
        <v>0</v>
      </c>
      <c r="F207" s="26">
        <v>0</v>
      </c>
      <c r="G207" s="26">
        <v>0</v>
      </c>
      <c r="I207" s="26">
        <v>0</v>
      </c>
      <c r="L207" s="26">
        <v>0</v>
      </c>
      <c r="M207" s="26">
        <v>0</v>
      </c>
      <c r="N207" s="26"/>
      <c r="O207" t="s">
        <v>765</v>
      </c>
      <c r="P207" s="26">
        <v>0.4</v>
      </c>
      <c r="Q207" s="26">
        <v>3</v>
      </c>
      <c r="R207" s="26">
        <v>2</v>
      </c>
      <c r="S207" s="26">
        <v>4</v>
      </c>
      <c r="T207" s="26">
        <v>2</v>
      </c>
      <c r="U207" s="26">
        <v>502</v>
      </c>
      <c r="V207" s="26">
        <v>0</v>
      </c>
      <c r="W207" s="26">
        <v>100</v>
      </c>
      <c r="X207" s="26">
        <v>0</v>
      </c>
      <c r="Y207" s="26" t="str">
        <f t="shared" si="9"/>
        <v>cfg_itemdes_1320009</v>
      </c>
      <c r="AB207" s="26">
        <v>1</v>
      </c>
      <c r="AC207" s="26">
        <v>0</v>
      </c>
      <c r="AD207" s="26">
        <v>0</v>
      </c>
      <c r="AE207" s="26">
        <v>0</v>
      </c>
      <c r="AF207" s="26" t="s">
        <v>200</v>
      </c>
      <c r="AG207" s="26">
        <v>0</v>
      </c>
      <c r="AH207" s="26">
        <v>0</v>
      </c>
      <c r="AI207" s="26">
        <v>0</v>
      </c>
      <c r="AJ207" s="26">
        <v>0</v>
      </c>
      <c r="AK207" s="26">
        <v>0</v>
      </c>
      <c r="AL207" s="26">
        <v>0</v>
      </c>
      <c r="AM207" s="26">
        <v>0</v>
      </c>
      <c r="AN207" s="26">
        <v>0</v>
      </c>
      <c r="AO207" s="26">
        <v>0</v>
      </c>
      <c r="AP207" s="26">
        <v>0</v>
      </c>
      <c r="AQ207" s="26">
        <v>0</v>
      </c>
      <c r="AR207" s="26">
        <v>1</v>
      </c>
      <c r="AS207" s="26">
        <v>1</v>
      </c>
      <c r="AT207" s="26">
        <v>0</v>
      </c>
      <c r="AU207" s="26">
        <v>0</v>
      </c>
      <c r="AV207" s="26">
        <v>0</v>
      </c>
      <c r="AW207" s="26">
        <v>0</v>
      </c>
      <c r="AX207" s="26">
        <v>2</v>
      </c>
      <c r="AY207" s="26">
        <v>1</v>
      </c>
      <c r="AZ207" s="26">
        <v>1</v>
      </c>
      <c r="BA207" s="26">
        <v>0</v>
      </c>
      <c r="BB207" s="26">
        <v>0</v>
      </c>
      <c r="BC207" s="26">
        <v>0</v>
      </c>
      <c r="BD207" s="26">
        <v>0</v>
      </c>
      <c r="BE207" s="26">
        <v>30</v>
      </c>
      <c r="BF207" s="26" t="s">
        <v>774</v>
      </c>
      <c r="BG207" s="26">
        <v>0</v>
      </c>
      <c r="BH207" s="26">
        <f t="shared" si="8"/>
        <v>0</v>
      </c>
      <c r="BI207" s="26">
        <v>1</v>
      </c>
      <c r="BJ207" t="str">
        <f t="shared" si="11"/>
        <v/>
      </c>
      <c r="BK207" s="26" t="s">
        <v>775</v>
      </c>
      <c r="BL207" s="26" t="str">
        <f t="shared" si="12"/>
        <v>soul.</v>
      </c>
      <c r="BM207" s="26" t="s">
        <v>773</v>
      </c>
      <c r="BN207" s="26" t="s">
        <v>776</v>
      </c>
      <c r="BO207" s="26"/>
      <c r="BP207" s="26">
        <v>12</v>
      </c>
      <c r="BQ207" s="28">
        <v>0</v>
      </c>
    </row>
    <row r="208" spans="1:69" ht="16.5">
      <c r="A208" s="26">
        <v>1320010</v>
      </c>
      <c r="B208" s="26" t="str">
        <f t="shared" si="10"/>
        <v>cfg_item_name_1320010</v>
      </c>
      <c r="C208" s="26" t="s">
        <v>777</v>
      </c>
      <c r="E208" s="26">
        <v>0</v>
      </c>
      <c r="F208" s="26">
        <v>0</v>
      </c>
      <c r="G208" s="26">
        <v>0</v>
      </c>
      <c r="I208" s="26">
        <v>0</v>
      </c>
      <c r="L208" s="26">
        <v>0</v>
      </c>
      <c r="M208" s="26">
        <v>0</v>
      </c>
      <c r="N208" s="26"/>
      <c r="O208" t="s">
        <v>765</v>
      </c>
      <c r="P208" s="26">
        <v>0.4</v>
      </c>
      <c r="Q208" s="26">
        <v>3</v>
      </c>
      <c r="R208" s="26">
        <v>2</v>
      </c>
      <c r="S208" s="26">
        <v>4</v>
      </c>
      <c r="T208" s="26">
        <v>2</v>
      </c>
      <c r="U208" s="26">
        <v>505</v>
      </c>
      <c r="V208" s="26">
        <v>0</v>
      </c>
      <c r="W208" s="26">
        <v>100</v>
      </c>
      <c r="X208" s="26">
        <v>0</v>
      </c>
      <c r="Y208" s="26" t="str">
        <f t="shared" si="9"/>
        <v>cfg_itemdes_1320010</v>
      </c>
      <c r="AB208" s="26">
        <v>1</v>
      </c>
      <c r="AC208" s="26">
        <v>0</v>
      </c>
      <c r="AD208" s="26">
        <v>0</v>
      </c>
      <c r="AE208" s="26">
        <v>0</v>
      </c>
      <c r="AF208" s="26" t="s">
        <v>200</v>
      </c>
      <c r="AG208" s="26">
        <v>0</v>
      </c>
      <c r="AH208" s="26">
        <v>0</v>
      </c>
      <c r="AI208" s="26">
        <v>0</v>
      </c>
      <c r="AJ208" s="26">
        <v>0</v>
      </c>
      <c r="AK208" s="26">
        <v>0</v>
      </c>
      <c r="AL208" s="26">
        <v>0</v>
      </c>
      <c r="AM208" s="26">
        <v>0</v>
      </c>
      <c r="AN208" s="26">
        <v>0</v>
      </c>
      <c r="AO208" s="26">
        <v>0</v>
      </c>
      <c r="AP208" s="26">
        <v>0</v>
      </c>
      <c r="AQ208" s="26">
        <v>0</v>
      </c>
      <c r="AR208" s="26">
        <v>1</v>
      </c>
      <c r="AS208" s="26">
        <v>1</v>
      </c>
      <c r="AT208" s="26">
        <v>0</v>
      </c>
      <c r="AU208" s="26">
        <v>0</v>
      </c>
      <c r="AV208" s="26">
        <v>0</v>
      </c>
      <c r="AW208" s="26">
        <v>0</v>
      </c>
      <c r="AX208" s="26">
        <v>2</v>
      </c>
      <c r="AY208" s="26">
        <v>1</v>
      </c>
      <c r="AZ208" s="26">
        <v>1</v>
      </c>
      <c r="BA208" s="26">
        <v>0</v>
      </c>
      <c r="BB208" s="26">
        <v>0</v>
      </c>
      <c r="BC208" s="26">
        <v>0</v>
      </c>
      <c r="BD208" s="26">
        <v>0</v>
      </c>
      <c r="BE208" s="26">
        <v>30</v>
      </c>
      <c r="BF208" s="26" t="s">
        <v>778</v>
      </c>
      <c r="BG208" s="26">
        <v>0</v>
      </c>
      <c r="BH208" s="26">
        <f t="shared" si="8"/>
        <v>0</v>
      </c>
      <c r="BI208" s="26">
        <v>1</v>
      </c>
      <c r="BJ208" t="str">
        <f t="shared" si="11"/>
        <v/>
      </c>
      <c r="BK208" s="26" t="s">
        <v>779</v>
      </c>
      <c r="BL208" s="26" t="str">
        <f t="shared" si="12"/>
        <v>soul.</v>
      </c>
      <c r="BM208" s="26" t="s">
        <v>777</v>
      </c>
      <c r="BN208" s="26" t="s">
        <v>780</v>
      </c>
      <c r="BO208" s="26"/>
      <c r="BP208" s="26">
        <v>13</v>
      </c>
      <c r="BQ208" s="28">
        <v>0</v>
      </c>
    </row>
    <row r="209" spans="1:69" ht="16.5">
      <c r="A209" s="26">
        <v>1320011</v>
      </c>
      <c r="B209" s="26" t="str">
        <f t="shared" si="10"/>
        <v>cfg_item_name_1320011</v>
      </c>
      <c r="C209" s="26" t="s">
        <v>781</v>
      </c>
      <c r="E209" s="26">
        <v>0</v>
      </c>
      <c r="F209" s="26">
        <v>0</v>
      </c>
      <c r="G209" s="26">
        <v>0</v>
      </c>
      <c r="I209" s="26">
        <v>0</v>
      </c>
      <c r="L209" s="26">
        <v>0</v>
      </c>
      <c r="M209" s="26">
        <v>0</v>
      </c>
      <c r="N209" s="26"/>
      <c r="O209" t="s">
        <v>765</v>
      </c>
      <c r="P209" s="26">
        <v>0.4</v>
      </c>
      <c r="Q209" s="26">
        <v>3</v>
      </c>
      <c r="R209" s="26">
        <v>2</v>
      </c>
      <c r="S209" s="26">
        <v>4</v>
      </c>
      <c r="T209" s="26">
        <v>2</v>
      </c>
      <c r="U209" s="26">
        <v>503</v>
      </c>
      <c r="V209" s="26">
        <v>0</v>
      </c>
      <c r="W209" s="26">
        <v>100</v>
      </c>
      <c r="X209" s="26">
        <v>0</v>
      </c>
      <c r="Y209" s="26" t="str">
        <f t="shared" si="9"/>
        <v>cfg_itemdes_1320011</v>
      </c>
      <c r="AB209" s="26">
        <v>1</v>
      </c>
      <c r="AC209" s="26">
        <v>0</v>
      </c>
      <c r="AD209" s="26">
        <v>0</v>
      </c>
      <c r="AE209" s="26">
        <v>0</v>
      </c>
      <c r="AF209" s="26" t="s">
        <v>200</v>
      </c>
      <c r="AG209" s="26">
        <v>0</v>
      </c>
      <c r="AH209" s="26">
        <v>0</v>
      </c>
      <c r="AI209" s="26">
        <v>0</v>
      </c>
      <c r="AJ209" s="26">
        <v>0</v>
      </c>
      <c r="AK209" s="26">
        <v>0</v>
      </c>
      <c r="AL209" s="26">
        <v>0</v>
      </c>
      <c r="AM209" s="26">
        <v>0</v>
      </c>
      <c r="AN209" s="26">
        <v>0</v>
      </c>
      <c r="AO209" s="26">
        <v>0</v>
      </c>
      <c r="AP209" s="26">
        <v>0</v>
      </c>
      <c r="AQ209" s="26">
        <v>0</v>
      </c>
      <c r="AR209" s="26">
        <v>1</v>
      </c>
      <c r="AS209" s="26">
        <v>1</v>
      </c>
      <c r="AT209" s="26">
        <v>0</v>
      </c>
      <c r="AU209" s="26">
        <v>0</v>
      </c>
      <c r="AV209" s="26">
        <v>0</v>
      </c>
      <c r="AW209" s="26">
        <v>0</v>
      </c>
      <c r="AX209" s="26">
        <v>2</v>
      </c>
      <c r="AY209" s="26">
        <v>1</v>
      </c>
      <c r="AZ209" s="26">
        <v>1</v>
      </c>
      <c r="BA209" s="26">
        <v>0</v>
      </c>
      <c r="BB209" s="26">
        <v>0</v>
      </c>
      <c r="BC209" s="26">
        <v>0</v>
      </c>
      <c r="BD209" s="26">
        <v>0</v>
      </c>
      <c r="BE209" s="26">
        <v>30</v>
      </c>
      <c r="BF209" s="26" t="s">
        <v>782</v>
      </c>
      <c r="BG209" s="26">
        <v>0</v>
      </c>
      <c r="BH209" s="26">
        <f t="shared" si="8"/>
        <v>0</v>
      </c>
      <c r="BI209" s="26">
        <v>1</v>
      </c>
      <c r="BJ209" t="str">
        <f t="shared" si="11"/>
        <v/>
      </c>
      <c r="BK209" s="26" t="s">
        <v>783</v>
      </c>
      <c r="BL209" s="26" t="str">
        <f t="shared" si="12"/>
        <v>soul.</v>
      </c>
      <c r="BM209" s="26" t="s">
        <v>781</v>
      </c>
      <c r="BN209" s="26" t="s">
        <v>784</v>
      </c>
      <c r="BO209" s="26"/>
      <c r="BP209" s="26">
        <v>14</v>
      </c>
      <c r="BQ209" s="28">
        <v>0</v>
      </c>
    </row>
    <row r="210" spans="1:69" ht="16.5">
      <c r="A210" s="26">
        <v>1320012</v>
      </c>
      <c r="B210" s="26" t="str">
        <f t="shared" si="10"/>
        <v>cfg_item_name_1320012</v>
      </c>
      <c r="C210" s="26" t="s">
        <v>785</v>
      </c>
      <c r="E210" s="26">
        <v>1</v>
      </c>
      <c r="F210" s="26">
        <v>0</v>
      </c>
      <c r="G210" s="26">
        <v>0</v>
      </c>
      <c r="I210" s="26">
        <v>0</v>
      </c>
      <c r="L210" s="26">
        <v>0</v>
      </c>
      <c r="M210" s="26">
        <v>0</v>
      </c>
      <c r="N210" s="26"/>
      <c r="O210">
        <v>2</v>
      </c>
      <c r="P210" s="26">
        <v>0.4</v>
      </c>
      <c r="Q210" s="26">
        <v>3</v>
      </c>
      <c r="R210" s="26">
        <v>2</v>
      </c>
      <c r="S210" s="26">
        <v>4</v>
      </c>
      <c r="T210" s="26">
        <v>2</v>
      </c>
      <c r="U210" s="26">
        <v>506</v>
      </c>
      <c r="V210" s="26">
        <v>0</v>
      </c>
      <c r="W210" s="26">
        <v>100</v>
      </c>
      <c r="X210" s="26">
        <v>0</v>
      </c>
      <c r="Y210" s="26" t="str">
        <f t="shared" si="9"/>
        <v>cfg_itemdes_1320012</v>
      </c>
      <c r="AB210" s="26">
        <v>1</v>
      </c>
      <c r="AC210" s="26">
        <v>0</v>
      </c>
      <c r="AD210" s="26">
        <v>0</v>
      </c>
      <c r="AE210" s="26">
        <v>0</v>
      </c>
      <c r="AF210" s="26" t="s">
        <v>200</v>
      </c>
      <c r="AG210" s="26">
        <v>0</v>
      </c>
      <c r="AH210" s="26">
        <v>0</v>
      </c>
      <c r="AI210" s="26">
        <v>0</v>
      </c>
      <c r="AJ210" s="26">
        <v>0</v>
      </c>
      <c r="AK210" s="26">
        <v>0</v>
      </c>
      <c r="AL210" s="26">
        <v>0</v>
      </c>
      <c r="AM210" s="26">
        <v>0</v>
      </c>
      <c r="AN210" s="26">
        <v>0</v>
      </c>
      <c r="AO210" s="26">
        <v>0</v>
      </c>
      <c r="AP210" s="26">
        <v>0</v>
      </c>
      <c r="AQ210" s="26">
        <v>0</v>
      </c>
      <c r="AR210" s="26">
        <v>1</v>
      </c>
      <c r="AS210" s="26">
        <v>1</v>
      </c>
      <c r="AT210" s="26">
        <v>0</v>
      </c>
      <c r="AU210" s="26">
        <v>0</v>
      </c>
      <c r="AV210" s="26">
        <v>0</v>
      </c>
      <c r="AW210" s="26">
        <v>0</v>
      </c>
      <c r="AX210" s="26">
        <v>2</v>
      </c>
      <c r="AY210" s="26">
        <v>1</v>
      </c>
      <c r="AZ210" s="26">
        <v>1</v>
      </c>
      <c r="BA210" s="26">
        <v>0</v>
      </c>
      <c r="BB210" s="26">
        <v>0</v>
      </c>
      <c r="BC210" s="26">
        <v>0</v>
      </c>
      <c r="BD210" s="26">
        <v>0</v>
      </c>
      <c r="BE210" s="26">
        <v>30</v>
      </c>
      <c r="BF210" s="26" t="s">
        <v>786</v>
      </c>
      <c r="BG210" s="26">
        <v>0</v>
      </c>
      <c r="BH210" s="26">
        <f t="shared" si="8"/>
        <v>0</v>
      </c>
      <c r="BI210" s="26">
        <v>1</v>
      </c>
      <c r="BJ210">
        <f t="shared" si="11"/>
        <v>2</v>
      </c>
      <c r="BK210" s="26" t="s">
        <v>787</v>
      </c>
      <c r="BL210" s="26" t="str">
        <f t="shared" si="12"/>
        <v>soul.</v>
      </c>
      <c r="BM210" s="26" t="s">
        <v>785</v>
      </c>
      <c r="BN210" s="40" t="s">
        <v>788</v>
      </c>
      <c r="BO210" s="40"/>
      <c r="BP210" s="26">
        <v>15</v>
      </c>
      <c r="BQ210" s="28">
        <v>0</v>
      </c>
    </row>
    <row r="211" spans="1:69" ht="16.5">
      <c r="A211" s="26">
        <v>1320013</v>
      </c>
      <c r="B211" s="26" t="str">
        <f t="shared" si="10"/>
        <v>cfg_item_name_1320013</v>
      </c>
      <c r="C211" s="26" t="s">
        <v>789</v>
      </c>
      <c r="E211" s="26">
        <v>0</v>
      </c>
      <c r="F211" s="26">
        <v>0</v>
      </c>
      <c r="G211" s="26">
        <v>0</v>
      </c>
      <c r="I211" s="26">
        <v>0</v>
      </c>
      <c r="L211" s="26">
        <v>0</v>
      </c>
      <c r="M211" s="26">
        <v>0</v>
      </c>
      <c r="N211" s="26"/>
      <c r="O211" t="s">
        <v>765</v>
      </c>
      <c r="P211" s="26">
        <v>0.4</v>
      </c>
      <c r="Q211" s="26">
        <v>5</v>
      </c>
      <c r="R211" s="26">
        <v>2</v>
      </c>
      <c r="S211" s="26">
        <v>4</v>
      </c>
      <c r="T211" s="26">
        <v>2</v>
      </c>
      <c r="U211" s="26">
        <v>504</v>
      </c>
      <c r="V211" s="26">
        <v>0</v>
      </c>
      <c r="W211" s="26">
        <v>100</v>
      </c>
      <c r="X211" s="26">
        <v>0</v>
      </c>
      <c r="Y211" s="26" t="str">
        <f t="shared" si="9"/>
        <v>cfg_itemdes_1320013</v>
      </c>
      <c r="AB211" s="26">
        <v>1</v>
      </c>
      <c r="AC211" s="26">
        <v>0</v>
      </c>
      <c r="AD211" s="26">
        <v>0</v>
      </c>
      <c r="AE211" s="26">
        <v>0</v>
      </c>
      <c r="AF211" s="26" t="s">
        <v>200</v>
      </c>
      <c r="AG211" s="26">
        <v>0</v>
      </c>
      <c r="AH211" s="26">
        <v>0</v>
      </c>
      <c r="AI211" s="26">
        <v>0</v>
      </c>
      <c r="AJ211" s="26">
        <v>0</v>
      </c>
      <c r="AK211" s="26">
        <v>0</v>
      </c>
      <c r="AL211" s="26">
        <v>0</v>
      </c>
      <c r="AM211" s="26">
        <v>0</v>
      </c>
      <c r="AN211" s="26">
        <v>0</v>
      </c>
      <c r="AO211" s="26">
        <v>0</v>
      </c>
      <c r="AP211" s="26">
        <v>0</v>
      </c>
      <c r="AQ211" s="26">
        <v>0</v>
      </c>
      <c r="AR211" s="26">
        <v>1</v>
      </c>
      <c r="AS211" s="26">
        <v>1</v>
      </c>
      <c r="AT211" s="26">
        <v>0</v>
      </c>
      <c r="AU211" s="26">
        <v>0</v>
      </c>
      <c r="AV211" s="26">
        <v>0</v>
      </c>
      <c r="AW211" s="26">
        <v>0</v>
      </c>
      <c r="AX211" s="26">
        <v>2</v>
      </c>
      <c r="AY211" s="26">
        <v>1</v>
      </c>
      <c r="AZ211" s="26">
        <v>1</v>
      </c>
      <c r="BA211" s="26">
        <v>0</v>
      </c>
      <c r="BB211" s="26">
        <v>0</v>
      </c>
      <c r="BC211" s="26">
        <v>0</v>
      </c>
      <c r="BD211" s="26">
        <v>0</v>
      </c>
      <c r="BE211" s="26">
        <v>30</v>
      </c>
      <c r="BF211" s="26" t="s">
        <v>790</v>
      </c>
      <c r="BG211" s="26">
        <v>0</v>
      </c>
      <c r="BH211" s="26">
        <f t="shared" si="8"/>
        <v>0</v>
      </c>
      <c r="BI211" s="26">
        <v>1</v>
      </c>
      <c r="BJ211" t="str">
        <f t="shared" si="11"/>
        <v/>
      </c>
      <c r="BK211" s="26" t="s">
        <v>791</v>
      </c>
      <c r="BL211" s="26" t="str">
        <f t="shared" si="12"/>
        <v>soul.</v>
      </c>
      <c r="BM211" s="26" t="s">
        <v>789</v>
      </c>
      <c r="BN211" s="26" t="s">
        <v>792</v>
      </c>
      <c r="BO211" s="26"/>
      <c r="BP211" s="26">
        <v>10</v>
      </c>
      <c r="BQ211" s="28">
        <v>0</v>
      </c>
    </row>
    <row r="212" spans="1:69" ht="16.5">
      <c r="A212" s="26">
        <v>1320014</v>
      </c>
      <c r="B212" s="26" t="str">
        <f t="shared" si="10"/>
        <v>cfg_item_name_1320014</v>
      </c>
      <c r="C212" s="26" t="s">
        <v>793</v>
      </c>
      <c r="E212" s="26">
        <v>0</v>
      </c>
      <c r="F212" s="26">
        <v>0</v>
      </c>
      <c r="G212" s="26">
        <v>0</v>
      </c>
      <c r="I212" s="26">
        <v>0</v>
      </c>
      <c r="L212" s="26">
        <v>0</v>
      </c>
      <c r="M212" s="26">
        <v>0</v>
      </c>
      <c r="N212" s="26"/>
      <c r="O212" t="s">
        <v>765</v>
      </c>
      <c r="P212" s="26">
        <v>0.4</v>
      </c>
      <c r="Q212" s="26">
        <v>5</v>
      </c>
      <c r="R212" s="26">
        <v>2</v>
      </c>
      <c r="S212" s="26">
        <v>4</v>
      </c>
      <c r="T212" s="26">
        <v>2</v>
      </c>
      <c r="U212" s="26">
        <v>501</v>
      </c>
      <c r="V212" s="26">
        <v>0</v>
      </c>
      <c r="W212" s="26">
        <v>100</v>
      </c>
      <c r="X212" s="26">
        <v>0</v>
      </c>
      <c r="Y212" s="26" t="str">
        <f t="shared" si="9"/>
        <v>cfg_itemdes_1320014</v>
      </c>
      <c r="AB212" s="26">
        <v>1</v>
      </c>
      <c r="AC212" s="26">
        <v>0</v>
      </c>
      <c r="AD212" s="26">
        <v>0</v>
      </c>
      <c r="AE212" s="26">
        <v>0</v>
      </c>
      <c r="AF212" s="26" t="s">
        <v>200</v>
      </c>
      <c r="AG212" s="26">
        <v>0</v>
      </c>
      <c r="AH212" s="26">
        <v>0</v>
      </c>
      <c r="AI212" s="26">
        <v>0</v>
      </c>
      <c r="AJ212" s="26">
        <v>0</v>
      </c>
      <c r="AK212" s="26">
        <v>0</v>
      </c>
      <c r="AL212" s="26">
        <v>0</v>
      </c>
      <c r="AM212" s="26">
        <v>0</v>
      </c>
      <c r="AN212" s="26">
        <v>0</v>
      </c>
      <c r="AO212" s="26">
        <v>0</v>
      </c>
      <c r="AP212" s="26">
        <v>0</v>
      </c>
      <c r="AQ212" s="26">
        <v>0</v>
      </c>
      <c r="AR212" s="26">
        <v>1</v>
      </c>
      <c r="AS212" s="26">
        <v>1</v>
      </c>
      <c r="AT212" s="26">
        <v>0</v>
      </c>
      <c r="AU212" s="26">
        <v>0</v>
      </c>
      <c r="AV212" s="26">
        <v>0</v>
      </c>
      <c r="AW212" s="26">
        <v>0</v>
      </c>
      <c r="AX212" s="26">
        <v>2</v>
      </c>
      <c r="AY212" s="26">
        <v>1</v>
      </c>
      <c r="AZ212" s="26">
        <v>1</v>
      </c>
      <c r="BA212" s="26">
        <v>0</v>
      </c>
      <c r="BB212" s="26">
        <v>0</v>
      </c>
      <c r="BC212" s="26">
        <v>0</v>
      </c>
      <c r="BD212" s="26">
        <v>0</v>
      </c>
      <c r="BE212" s="26">
        <v>30</v>
      </c>
      <c r="BF212" s="26" t="s">
        <v>794</v>
      </c>
      <c r="BG212" s="26">
        <v>0</v>
      </c>
      <c r="BH212" s="26">
        <f t="shared" si="8"/>
        <v>0</v>
      </c>
      <c r="BI212" s="26">
        <v>1</v>
      </c>
      <c r="BJ212" t="str">
        <f t="shared" si="11"/>
        <v/>
      </c>
      <c r="BK212" s="26" t="s">
        <v>795</v>
      </c>
      <c r="BL212" s="26" t="str">
        <f t="shared" si="12"/>
        <v>soul.</v>
      </c>
      <c r="BM212" s="26" t="s">
        <v>793</v>
      </c>
      <c r="BN212" s="26" t="s">
        <v>772</v>
      </c>
      <c r="BO212" s="26"/>
      <c r="BP212" s="26">
        <v>11</v>
      </c>
      <c r="BQ212" s="28">
        <v>0</v>
      </c>
    </row>
    <row r="213" spans="1:69" ht="16.5">
      <c r="A213" s="26">
        <v>1320015</v>
      </c>
      <c r="B213" s="26" t="str">
        <f t="shared" si="10"/>
        <v>cfg_item_name_1320015</v>
      </c>
      <c r="C213" s="26" t="s">
        <v>796</v>
      </c>
      <c r="E213" s="26">
        <v>0</v>
      </c>
      <c r="F213" s="26">
        <v>0</v>
      </c>
      <c r="G213" s="26">
        <v>0</v>
      </c>
      <c r="I213" s="26">
        <v>0</v>
      </c>
      <c r="L213" s="26">
        <v>0</v>
      </c>
      <c r="M213" s="26">
        <v>0</v>
      </c>
      <c r="N213" s="26"/>
      <c r="O213" t="s">
        <v>765</v>
      </c>
      <c r="P213" s="26">
        <v>0.4</v>
      </c>
      <c r="Q213" s="26">
        <v>5</v>
      </c>
      <c r="R213" s="26">
        <v>2</v>
      </c>
      <c r="S213" s="26">
        <v>4</v>
      </c>
      <c r="T213" s="26">
        <v>2</v>
      </c>
      <c r="U213" s="26">
        <v>502</v>
      </c>
      <c r="V213" s="26">
        <v>0</v>
      </c>
      <c r="W213" s="26">
        <v>100</v>
      </c>
      <c r="X213" s="26">
        <v>0</v>
      </c>
      <c r="Y213" s="26" t="str">
        <f t="shared" si="9"/>
        <v>cfg_itemdes_1320015</v>
      </c>
      <c r="AB213" s="26">
        <v>1</v>
      </c>
      <c r="AC213" s="26">
        <v>0</v>
      </c>
      <c r="AD213" s="26">
        <v>0</v>
      </c>
      <c r="AE213" s="26">
        <v>0</v>
      </c>
      <c r="AF213" s="26" t="s">
        <v>200</v>
      </c>
      <c r="AG213" s="26">
        <v>0</v>
      </c>
      <c r="AH213" s="26">
        <v>0</v>
      </c>
      <c r="AI213" s="26">
        <v>0</v>
      </c>
      <c r="AJ213" s="26">
        <v>0</v>
      </c>
      <c r="AK213" s="26">
        <v>0</v>
      </c>
      <c r="AL213" s="26">
        <v>0</v>
      </c>
      <c r="AM213" s="26">
        <v>0</v>
      </c>
      <c r="AN213" s="26">
        <v>0</v>
      </c>
      <c r="AO213" s="26">
        <v>0</v>
      </c>
      <c r="AP213" s="26">
        <v>0</v>
      </c>
      <c r="AQ213" s="26">
        <v>0</v>
      </c>
      <c r="AR213" s="26">
        <v>1</v>
      </c>
      <c r="AS213" s="26">
        <v>1</v>
      </c>
      <c r="AT213" s="26">
        <v>0</v>
      </c>
      <c r="AU213" s="26">
        <v>0</v>
      </c>
      <c r="AV213" s="26">
        <v>0</v>
      </c>
      <c r="AW213" s="26">
        <v>0</v>
      </c>
      <c r="AX213" s="26">
        <v>2</v>
      </c>
      <c r="AY213" s="26">
        <v>1</v>
      </c>
      <c r="AZ213" s="26">
        <v>1</v>
      </c>
      <c r="BA213" s="26">
        <v>0</v>
      </c>
      <c r="BB213" s="26">
        <v>0</v>
      </c>
      <c r="BC213" s="26">
        <v>0</v>
      </c>
      <c r="BD213" s="26">
        <v>0</v>
      </c>
      <c r="BE213" s="26">
        <v>30</v>
      </c>
      <c r="BF213" s="26" t="s">
        <v>797</v>
      </c>
      <c r="BG213" s="26">
        <v>0</v>
      </c>
      <c r="BH213" s="26">
        <f t="shared" si="8"/>
        <v>0</v>
      </c>
      <c r="BI213" s="26">
        <v>1</v>
      </c>
      <c r="BJ213" t="str">
        <f t="shared" si="11"/>
        <v/>
      </c>
      <c r="BK213" s="26" t="s">
        <v>798</v>
      </c>
      <c r="BL213" s="26" t="str">
        <f t="shared" si="12"/>
        <v>soul.</v>
      </c>
      <c r="BM213" s="26" t="s">
        <v>796</v>
      </c>
      <c r="BN213" s="26" t="s">
        <v>799</v>
      </c>
      <c r="BO213" s="26"/>
      <c r="BP213" s="26">
        <v>12</v>
      </c>
      <c r="BQ213" s="28">
        <v>0</v>
      </c>
    </row>
    <row r="214" spans="1:69" ht="16.5">
      <c r="A214" s="26">
        <v>1320016</v>
      </c>
      <c r="B214" s="26" t="str">
        <f t="shared" si="10"/>
        <v>cfg_item_name_1320016</v>
      </c>
      <c r="C214" s="26" t="s">
        <v>800</v>
      </c>
      <c r="E214" s="26">
        <v>0</v>
      </c>
      <c r="F214" s="26">
        <v>0</v>
      </c>
      <c r="G214" s="26">
        <v>0</v>
      </c>
      <c r="I214" s="26">
        <v>0</v>
      </c>
      <c r="L214" s="26">
        <v>0</v>
      </c>
      <c r="M214" s="26">
        <v>0</v>
      </c>
      <c r="N214" s="26"/>
      <c r="O214" t="s">
        <v>765</v>
      </c>
      <c r="P214" s="26">
        <v>0.4</v>
      </c>
      <c r="Q214" s="26">
        <v>5</v>
      </c>
      <c r="R214" s="26">
        <v>2</v>
      </c>
      <c r="S214" s="26">
        <v>4</v>
      </c>
      <c r="T214" s="26">
        <v>2</v>
      </c>
      <c r="U214" s="26">
        <v>505</v>
      </c>
      <c r="V214" s="26">
        <v>0</v>
      </c>
      <c r="W214" s="26">
        <v>100</v>
      </c>
      <c r="X214" s="26">
        <v>0</v>
      </c>
      <c r="Y214" s="26" t="str">
        <f t="shared" si="9"/>
        <v>cfg_itemdes_1320016</v>
      </c>
      <c r="AB214" s="26">
        <v>1</v>
      </c>
      <c r="AC214" s="26">
        <v>0</v>
      </c>
      <c r="AD214" s="26">
        <v>0</v>
      </c>
      <c r="AE214" s="26">
        <v>0</v>
      </c>
      <c r="AF214" s="26" t="s">
        <v>200</v>
      </c>
      <c r="AG214" s="26">
        <v>0</v>
      </c>
      <c r="AH214" s="26">
        <v>0</v>
      </c>
      <c r="AI214" s="26">
        <v>0</v>
      </c>
      <c r="AJ214" s="26">
        <v>0</v>
      </c>
      <c r="AK214" s="26">
        <v>0</v>
      </c>
      <c r="AL214" s="26">
        <v>0</v>
      </c>
      <c r="AM214" s="26">
        <v>0</v>
      </c>
      <c r="AN214" s="26">
        <v>0</v>
      </c>
      <c r="AO214" s="26">
        <v>0</v>
      </c>
      <c r="AP214" s="26">
        <v>0</v>
      </c>
      <c r="AQ214" s="26">
        <v>0</v>
      </c>
      <c r="AR214" s="26">
        <v>1</v>
      </c>
      <c r="AS214" s="26">
        <v>1</v>
      </c>
      <c r="AT214" s="26">
        <v>0</v>
      </c>
      <c r="AU214" s="26">
        <v>0</v>
      </c>
      <c r="AV214" s="26">
        <v>0</v>
      </c>
      <c r="AW214" s="26">
        <v>0</v>
      </c>
      <c r="AX214" s="26">
        <v>2</v>
      </c>
      <c r="AY214" s="26">
        <v>1</v>
      </c>
      <c r="AZ214" s="26">
        <v>1</v>
      </c>
      <c r="BA214" s="26">
        <v>0</v>
      </c>
      <c r="BB214" s="26">
        <v>0</v>
      </c>
      <c r="BC214" s="26">
        <v>0</v>
      </c>
      <c r="BD214" s="26">
        <v>0</v>
      </c>
      <c r="BE214" s="26">
        <v>30</v>
      </c>
      <c r="BF214" s="26" t="s">
        <v>801</v>
      </c>
      <c r="BG214" s="26">
        <v>0</v>
      </c>
      <c r="BH214" s="26">
        <f t="shared" si="8"/>
        <v>0</v>
      </c>
      <c r="BI214" s="26">
        <v>1</v>
      </c>
      <c r="BJ214" t="str">
        <f t="shared" si="11"/>
        <v/>
      </c>
      <c r="BK214" s="26" t="s">
        <v>802</v>
      </c>
      <c r="BL214" s="26" t="str">
        <f t="shared" si="12"/>
        <v>soul.</v>
      </c>
      <c r="BM214" s="26" t="s">
        <v>800</v>
      </c>
      <c r="BN214" s="26" t="s">
        <v>803</v>
      </c>
      <c r="BO214" s="26"/>
      <c r="BP214" s="26">
        <v>13</v>
      </c>
      <c r="BQ214" s="28">
        <v>0</v>
      </c>
    </row>
    <row r="215" spans="1:69" ht="16.5">
      <c r="A215" s="26">
        <v>1320017</v>
      </c>
      <c r="B215" s="26" t="str">
        <f t="shared" si="10"/>
        <v>cfg_item_name_1320017</v>
      </c>
      <c r="C215" s="26" t="s">
        <v>804</v>
      </c>
      <c r="E215" s="26">
        <v>0</v>
      </c>
      <c r="F215" s="26">
        <v>0</v>
      </c>
      <c r="G215" s="26">
        <v>0</v>
      </c>
      <c r="I215" s="26">
        <v>0</v>
      </c>
      <c r="L215" s="26">
        <v>0</v>
      </c>
      <c r="M215" s="26">
        <v>0</v>
      </c>
      <c r="N215" s="26"/>
      <c r="O215" t="s">
        <v>765</v>
      </c>
      <c r="P215" s="26">
        <v>0.4</v>
      </c>
      <c r="Q215" s="26">
        <v>5</v>
      </c>
      <c r="R215" s="26">
        <v>2</v>
      </c>
      <c r="S215" s="26">
        <v>4</v>
      </c>
      <c r="T215" s="26">
        <v>2</v>
      </c>
      <c r="U215" s="26">
        <v>503</v>
      </c>
      <c r="V215" s="26">
        <v>0</v>
      </c>
      <c r="W215" s="26">
        <v>100</v>
      </c>
      <c r="X215" s="26">
        <v>0</v>
      </c>
      <c r="Y215" s="26" t="str">
        <f t="shared" si="9"/>
        <v>cfg_itemdes_1320017</v>
      </c>
      <c r="AB215" s="26">
        <v>1</v>
      </c>
      <c r="AC215" s="26">
        <v>0</v>
      </c>
      <c r="AD215" s="26">
        <v>0</v>
      </c>
      <c r="AE215" s="26">
        <v>0</v>
      </c>
      <c r="AF215" s="26" t="s">
        <v>200</v>
      </c>
      <c r="AG215" s="26">
        <v>0</v>
      </c>
      <c r="AH215" s="26">
        <v>0</v>
      </c>
      <c r="AI215" s="26">
        <v>0</v>
      </c>
      <c r="AJ215" s="26">
        <v>0</v>
      </c>
      <c r="AK215" s="26">
        <v>0</v>
      </c>
      <c r="AL215" s="26">
        <v>0</v>
      </c>
      <c r="AM215" s="26">
        <v>0</v>
      </c>
      <c r="AN215" s="26">
        <v>0</v>
      </c>
      <c r="AO215" s="26">
        <v>0</v>
      </c>
      <c r="AP215" s="26">
        <v>0</v>
      </c>
      <c r="AQ215" s="26">
        <v>0</v>
      </c>
      <c r="AR215" s="26">
        <v>1</v>
      </c>
      <c r="AS215" s="26">
        <v>1</v>
      </c>
      <c r="AT215" s="26">
        <v>0</v>
      </c>
      <c r="AU215" s="26">
        <v>0</v>
      </c>
      <c r="AV215" s="26">
        <v>0</v>
      </c>
      <c r="AW215" s="26">
        <v>0</v>
      </c>
      <c r="AX215" s="26">
        <v>2</v>
      </c>
      <c r="AY215" s="26">
        <v>1</v>
      </c>
      <c r="AZ215" s="26">
        <v>1</v>
      </c>
      <c r="BA215" s="26">
        <v>0</v>
      </c>
      <c r="BB215" s="26">
        <v>0</v>
      </c>
      <c r="BC215" s="26">
        <v>0</v>
      </c>
      <c r="BD215" s="26">
        <v>0</v>
      </c>
      <c r="BE215" s="26">
        <v>30</v>
      </c>
      <c r="BF215" s="26" t="s">
        <v>805</v>
      </c>
      <c r="BG215" s="26">
        <v>0</v>
      </c>
      <c r="BH215" s="26">
        <f t="shared" si="8"/>
        <v>0</v>
      </c>
      <c r="BI215" s="26">
        <v>1</v>
      </c>
      <c r="BJ215" t="str">
        <f t="shared" si="11"/>
        <v/>
      </c>
      <c r="BK215" s="26" t="s">
        <v>806</v>
      </c>
      <c r="BL215" s="26" t="str">
        <f t="shared" si="12"/>
        <v>soul.</v>
      </c>
      <c r="BM215" s="26" t="s">
        <v>804</v>
      </c>
      <c r="BN215" s="26" t="s">
        <v>807</v>
      </c>
      <c r="BO215" s="26"/>
      <c r="BP215" s="26">
        <v>14</v>
      </c>
      <c r="BQ215" s="28">
        <v>0</v>
      </c>
    </row>
    <row r="216" spans="1:69" ht="16.5">
      <c r="A216" s="26">
        <v>1320018</v>
      </c>
      <c r="B216" s="26" t="str">
        <f t="shared" si="10"/>
        <v>cfg_item_name_1320018</v>
      </c>
      <c r="C216" s="26" t="s">
        <v>808</v>
      </c>
      <c r="E216" s="26">
        <v>1</v>
      </c>
      <c r="F216" s="26">
        <v>0</v>
      </c>
      <c r="G216" s="26">
        <v>0</v>
      </c>
      <c r="I216" s="26">
        <v>0</v>
      </c>
      <c r="L216" s="26">
        <v>0</v>
      </c>
      <c r="M216" s="26">
        <v>0</v>
      </c>
      <c r="N216" s="26"/>
      <c r="O216">
        <v>3</v>
      </c>
      <c r="P216" s="26">
        <v>0.4</v>
      </c>
      <c r="Q216" s="26">
        <v>5</v>
      </c>
      <c r="R216" s="26">
        <v>2</v>
      </c>
      <c r="S216" s="26">
        <v>4</v>
      </c>
      <c r="T216" s="26">
        <v>2</v>
      </c>
      <c r="U216" s="26">
        <v>506</v>
      </c>
      <c r="V216" s="26">
        <v>0</v>
      </c>
      <c r="W216" s="26">
        <v>100</v>
      </c>
      <c r="X216" s="26">
        <v>0</v>
      </c>
      <c r="Y216" s="26" t="str">
        <f t="shared" si="9"/>
        <v>cfg_itemdes_1320018</v>
      </c>
      <c r="AB216" s="26">
        <v>1</v>
      </c>
      <c r="AC216" s="26">
        <v>0</v>
      </c>
      <c r="AD216" s="26">
        <v>0</v>
      </c>
      <c r="AE216" s="26">
        <v>0</v>
      </c>
      <c r="AF216" s="26" t="s">
        <v>200</v>
      </c>
      <c r="AG216" s="26">
        <v>0</v>
      </c>
      <c r="AH216" s="26">
        <v>0</v>
      </c>
      <c r="AI216" s="26">
        <v>0</v>
      </c>
      <c r="AJ216" s="26">
        <v>0</v>
      </c>
      <c r="AK216" s="26">
        <v>0</v>
      </c>
      <c r="AL216" s="26">
        <v>0</v>
      </c>
      <c r="AM216" s="26">
        <v>0</v>
      </c>
      <c r="AN216" s="26">
        <v>0</v>
      </c>
      <c r="AO216" s="26">
        <v>0</v>
      </c>
      <c r="AP216" s="26">
        <v>0</v>
      </c>
      <c r="AQ216" s="26">
        <v>0</v>
      </c>
      <c r="AR216" s="26">
        <v>1</v>
      </c>
      <c r="AS216" s="26">
        <v>1</v>
      </c>
      <c r="AT216" s="26">
        <v>0</v>
      </c>
      <c r="AU216" s="26">
        <v>0</v>
      </c>
      <c r="AV216" s="26">
        <v>0</v>
      </c>
      <c r="AW216" s="26">
        <v>0</v>
      </c>
      <c r="AX216" s="26">
        <v>2</v>
      </c>
      <c r="AY216" s="26">
        <v>1</v>
      </c>
      <c r="AZ216" s="26">
        <v>1</v>
      </c>
      <c r="BA216" s="26">
        <v>0</v>
      </c>
      <c r="BB216" s="26">
        <v>0</v>
      </c>
      <c r="BC216" s="26">
        <v>0</v>
      </c>
      <c r="BD216" s="26">
        <v>0</v>
      </c>
      <c r="BE216" s="26">
        <v>30</v>
      </c>
      <c r="BF216" s="26" t="s">
        <v>809</v>
      </c>
      <c r="BG216" s="26">
        <v>0</v>
      </c>
      <c r="BH216" s="26">
        <f t="shared" si="8"/>
        <v>0</v>
      </c>
      <c r="BI216" s="26">
        <v>1</v>
      </c>
      <c r="BJ216">
        <f t="shared" si="11"/>
        <v>3</v>
      </c>
      <c r="BK216" s="26" t="s">
        <v>810</v>
      </c>
      <c r="BL216" s="26" t="str">
        <f t="shared" si="12"/>
        <v>soul.</v>
      </c>
      <c r="BM216" s="26" t="s">
        <v>808</v>
      </c>
      <c r="BN216" s="40" t="s">
        <v>811</v>
      </c>
      <c r="BO216" s="40"/>
      <c r="BP216" s="26">
        <v>15</v>
      </c>
      <c r="BQ216" s="28">
        <v>0</v>
      </c>
    </row>
    <row r="217" spans="1:69" ht="16.5">
      <c r="A217" s="26">
        <v>1320019</v>
      </c>
      <c r="B217" s="26" t="str">
        <f t="shared" si="10"/>
        <v>cfg_item_name_1320019</v>
      </c>
      <c r="C217" s="26" t="s">
        <v>812</v>
      </c>
      <c r="E217" s="26">
        <v>0</v>
      </c>
      <c r="F217" s="26">
        <v>0</v>
      </c>
      <c r="G217" s="26">
        <v>0</v>
      </c>
      <c r="I217" s="26">
        <v>0</v>
      </c>
      <c r="L217" s="26">
        <v>0</v>
      </c>
      <c r="M217" s="26">
        <v>0</v>
      </c>
      <c r="N217" s="26"/>
      <c r="O217" t="s">
        <v>765</v>
      </c>
      <c r="P217" s="26">
        <v>0.4</v>
      </c>
      <c r="Q217" s="26">
        <v>10</v>
      </c>
      <c r="R217" s="26">
        <v>2</v>
      </c>
      <c r="S217" s="26">
        <v>4</v>
      </c>
      <c r="T217" s="26">
        <v>2</v>
      </c>
      <c r="U217" s="26">
        <v>504</v>
      </c>
      <c r="V217" s="26">
        <v>0</v>
      </c>
      <c r="W217" s="26">
        <v>100</v>
      </c>
      <c r="X217" s="26">
        <v>0</v>
      </c>
      <c r="Y217" s="26" t="str">
        <f t="shared" si="9"/>
        <v>cfg_itemdes_1320019</v>
      </c>
      <c r="AB217" s="26">
        <v>1</v>
      </c>
      <c r="AC217" s="26">
        <v>0</v>
      </c>
      <c r="AD217" s="26">
        <v>0</v>
      </c>
      <c r="AE217" s="26">
        <v>0</v>
      </c>
      <c r="AF217" s="26" t="s">
        <v>200</v>
      </c>
      <c r="AG217" s="26">
        <v>0</v>
      </c>
      <c r="AH217" s="26">
        <v>0</v>
      </c>
      <c r="AI217" s="26">
        <v>0</v>
      </c>
      <c r="AJ217" s="26">
        <v>0</v>
      </c>
      <c r="AK217" s="26">
        <v>0</v>
      </c>
      <c r="AL217" s="26">
        <v>0</v>
      </c>
      <c r="AM217" s="26">
        <v>0</v>
      </c>
      <c r="AN217" s="26">
        <v>0</v>
      </c>
      <c r="AO217" s="26">
        <v>0</v>
      </c>
      <c r="AP217" s="26">
        <v>0</v>
      </c>
      <c r="AQ217" s="26">
        <v>0</v>
      </c>
      <c r="AR217" s="26">
        <v>1</v>
      </c>
      <c r="AS217" s="26">
        <v>1</v>
      </c>
      <c r="AT217" s="26">
        <v>0</v>
      </c>
      <c r="AU217" s="26">
        <v>0</v>
      </c>
      <c r="AV217" s="26">
        <v>0</v>
      </c>
      <c r="AW217" s="26">
        <v>0</v>
      </c>
      <c r="AX217" s="26">
        <v>2</v>
      </c>
      <c r="AY217" s="26">
        <v>1</v>
      </c>
      <c r="AZ217" s="26">
        <v>1</v>
      </c>
      <c r="BA217" s="26">
        <v>0</v>
      </c>
      <c r="BB217" s="26">
        <v>0</v>
      </c>
      <c r="BC217" s="26">
        <v>0</v>
      </c>
      <c r="BD217" s="26">
        <v>0</v>
      </c>
      <c r="BE217" s="26">
        <v>30</v>
      </c>
      <c r="BF217" s="26" t="s">
        <v>813</v>
      </c>
      <c r="BG217" s="26">
        <v>0</v>
      </c>
      <c r="BH217" s="26">
        <f t="shared" si="8"/>
        <v>0</v>
      </c>
      <c r="BI217" s="26">
        <v>1</v>
      </c>
      <c r="BJ217" t="str">
        <f t="shared" si="11"/>
        <v/>
      </c>
      <c r="BK217" s="26" t="s">
        <v>814</v>
      </c>
      <c r="BL217" s="26" t="str">
        <f t="shared" si="12"/>
        <v>soul.</v>
      </c>
      <c r="BM217" s="26" t="s">
        <v>812</v>
      </c>
      <c r="BN217" s="26" t="s">
        <v>815</v>
      </c>
      <c r="BO217" s="26"/>
      <c r="BP217" s="26">
        <v>10</v>
      </c>
      <c r="BQ217" s="28">
        <v>0</v>
      </c>
    </row>
    <row r="218" spans="1:69" ht="16.5">
      <c r="A218" s="26">
        <v>1320020</v>
      </c>
      <c r="B218" s="26" t="str">
        <f t="shared" si="10"/>
        <v>cfg_item_name_1320020</v>
      </c>
      <c r="C218" s="26" t="s">
        <v>816</v>
      </c>
      <c r="E218" s="26">
        <v>0</v>
      </c>
      <c r="F218" s="26">
        <v>0</v>
      </c>
      <c r="G218" s="26">
        <v>0</v>
      </c>
      <c r="I218" s="26">
        <v>0</v>
      </c>
      <c r="L218" s="26">
        <v>0</v>
      </c>
      <c r="M218" s="26">
        <v>0</v>
      </c>
      <c r="N218" s="26"/>
      <c r="O218" t="s">
        <v>765</v>
      </c>
      <c r="P218" s="26">
        <v>0.4</v>
      </c>
      <c r="Q218" s="26">
        <v>10</v>
      </c>
      <c r="R218" s="26">
        <v>2</v>
      </c>
      <c r="S218" s="26">
        <v>4</v>
      </c>
      <c r="T218" s="26">
        <v>2</v>
      </c>
      <c r="U218" s="26">
        <v>501</v>
      </c>
      <c r="V218" s="26">
        <v>0</v>
      </c>
      <c r="W218" s="26">
        <v>100</v>
      </c>
      <c r="X218" s="26">
        <v>0</v>
      </c>
      <c r="Y218" s="26" t="str">
        <f t="shared" si="9"/>
        <v>cfg_itemdes_1320020</v>
      </c>
      <c r="AB218" s="26">
        <v>1</v>
      </c>
      <c r="AC218" s="26">
        <v>0</v>
      </c>
      <c r="AD218" s="26">
        <v>0</v>
      </c>
      <c r="AE218" s="26">
        <v>0</v>
      </c>
      <c r="AF218" s="26" t="s">
        <v>200</v>
      </c>
      <c r="AG218" s="26">
        <v>0</v>
      </c>
      <c r="AH218" s="26">
        <v>0</v>
      </c>
      <c r="AI218" s="26">
        <v>0</v>
      </c>
      <c r="AJ218" s="26">
        <v>0</v>
      </c>
      <c r="AK218" s="26">
        <v>0</v>
      </c>
      <c r="AL218" s="26">
        <v>0</v>
      </c>
      <c r="AM218" s="26">
        <v>0</v>
      </c>
      <c r="AN218" s="26">
        <v>0</v>
      </c>
      <c r="AO218" s="26">
        <v>0</v>
      </c>
      <c r="AP218" s="26">
        <v>0</v>
      </c>
      <c r="AQ218" s="26">
        <v>0</v>
      </c>
      <c r="AR218" s="26">
        <v>1</v>
      </c>
      <c r="AS218" s="26">
        <v>1</v>
      </c>
      <c r="AT218" s="26">
        <v>0</v>
      </c>
      <c r="AU218" s="26">
        <v>0</v>
      </c>
      <c r="AV218" s="26">
        <v>0</v>
      </c>
      <c r="AW218" s="26">
        <v>0</v>
      </c>
      <c r="AX218" s="26">
        <v>2</v>
      </c>
      <c r="AY218" s="26">
        <v>1</v>
      </c>
      <c r="AZ218" s="26">
        <v>1</v>
      </c>
      <c r="BA218" s="26">
        <v>0</v>
      </c>
      <c r="BB218" s="26">
        <v>0</v>
      </c>
      <c r="BC218" s="26">
        <v>0</v>
      </c>
      <c r="BD218" s="26">
        <v>0</v>
      </c>
      <c r="BE218" s="26">
        <v>30</v>
      </c>
      <c r="BF218" s="26" t="s">
        <v>817</v>
      </c>
      <c r="BG218" s="26">
        <v>0</v>
      </c>
      <c r="BH218" s="26">
        <f t="shared" si="8"/>
        <v>0</v>
      </c>
      <c r="BI218" s="26">
        <v>1</v>
      </c>
      <c r="BJ218" t="str">
        <f t="shared" si="11"/>
        <v/>
      </c>
      <c r="BK218" s="26" t="s">
        <v>818</v>
      </c>
      <c r="BL218" s="26" t="str">
        <f t="shared" si="12"/>
        <v>soul.</v>
      </c>
      <c r="BM218" s="26" t="s">
        <v>816</v>
      </c>
      <c r="BN218" s="26" t="s">
        <v>819</v>
      </c>
      <c r="BO218" s="26"/>
      <c r="BP218" s="26">
        <v>11</v>
      </c>
      <c r="BQ218" s="28">
        <v>0</v>
      </c>
    </row>
    <row r="219" spans="1:69" ht="16.5">
      <c r="A219" s="26">
        <v>1320021</v>
      </c>
      <c r="B219" s="26" t="str">
        <f t="shared" si="10"/>
        <v>cfg_item_name_1320021</v>
      </c>
      <c r="C219" s="26" t="s">
        <v>820</v>
      </c>
      <c r="E219" s="26">
        <v>0</v>
      </c>
      <c r="F219" s="26">
        <v>0</v>
      </c>
      <c r="G219" s="26">
        <v>0</v>
      </c>
      <c r="I219" s="26">
        <v>0</v>
      </c>
      <c r="L219" s="26">
        <v>0</v>
      </c>
      <c r="M219" s="26">
        <v>0</v>
      </c>
      <c r="N219" s="26"/>
      <c r="O219" t="s">
        <v>765</v>
      </c>
      <c r="P219" s="26">
        <v>0.4</v>
      </c>
      <c r="Q219" s="26">
        <v>10</v>
      </c>
      <c r="R219" s="26">
        <v>2</v>
      </c>
      <c r="S219" s="26">
        <v>4</v>
      </c>
      <c r="T219" s="26">
        <v>2</v>
      </c>
      <c r="U219" s="26">
        <v>502</v>
      </c>
      <c r="V219" s="26">
        <v>0</v>
      </c>
      <c r="W219" s="26">
        <v>100</v>
      </c>
      <c r="X219" s="26">
        <v>0</v>
      </c>
      <c r="Y219" s="26" t="str">
        <f t="shared" si="9"/>
        <v>cfg_itemdes_1320021</v>
      </c>
      <c r="AB219" s="26">
        <v>1</v>
      </c>
      <c r="AC219" s="26">
        <v>0</v>
      </c>
      <c r="AD219" s="26">
        <v>0</v>
      </c>
      <c r="AE219" s="26">
        <v>0</v>
      </c>
      <c r="AF219" s="26" t="s">
        <v>200</v>
      </c>
      <c r="AG219" s="26">
        <v>0</v>
      </c>
      <c r="AH219" s="26">
        <v>0</v>
      </c>
      <c r="AI219" s="26">
        <v>0</v>
      </c>
      <c r="AJ219" s="26">
        <v>0</v>
      </c>
      <c r="AK219" s="26">
        <v>0</v>
      </c>
      <c r="AL219" s="26">
        <v>0</v>
      </c>
      <c r="AM219" s="26">
        <v>0</v>
      </c>
      <c r="AN219" s="26">
        <v>0</v>
      </c>
      <c r="AO219" s="26">
        <v>0</v>
      </c>
      <c r="AP219" s="26">
        <v>0</v>
      </c>
      <c r="AQ219" s="26">
        <v>0</v>
      </c>
      <c r="AR219" s="26">
        <v>1</v>
      </c>
      <c r="AS219" s="26">
        <v>1</v>
      </c>
      <c r="AT219" s="26">
        <v>0</v>
      </c>
      <c r="AU219" s="26">
        <v>0</v>
      </c>
      <c r="AV219" s="26">
        <v>0</v>
      </c>
      <c r="AW219" s="26">
        <v>0</v>
      </c>
      <c r="AX219" s="26">
        <v>2</v>
      </c>
      <c r="AY219" s="26">
        <v>1</v>
      </c>
      <c r="AZ219" s="26">
        <v>1</v>
      </c>
      <c r="BA219" s="26">
        <v>0</v>
      </c>
      <c r="BB219" s="26">
        <v>0</v>
      </c>
      <c r="BC219" s="26">
        <v>0</v>
      </c>
      <c r="BD219" s="26">
        <v>0</v>
      </c>
      <c r="BE219" s="26">
        <v>30</v>
      </c>
      <c r="BF219" s="26" t="s">
        <v>821</v>
      </c>
      <c r="BG219" s="26">
        <v>0</v>
      </c>
      <c r="BH219" s="26">
        <f t="shared" si="8"/>
        <v>0</v>
      </c>
      <c r="BI219" s="26">
        <v>1</v>
      </c>
      <c r="BJ219" t="str">
        <f t="shared" si="11"/>
        <v/>
      </c>
      <c r="BK219" s="26" t="s">
        <v>822</v>
      </c>
      <c r="BL219" s="26" t="str">
        <f t="shared" si="12"/>
        <v>soul.</v>
      </c>
      <c r="BM219" s="26" t="s">
        <v>820</v>
      </c>
      <c r="BN219" s="26" t="s">
        <v>823</v>
      </c>
      <c r="BO219" s="26"/>
      <c r="BP219" s="26">
        <v>12</v>
      </c>
      <c r="BQ219" s="28">
        <v>0</v>
      </c>
    </row>
    <row r="220" spans="1:69" ht="16.5">
      <c r="A220" s="26">
        <v>1320022</v>
      </c>
      <c r="B220" s="26" t="str">
        <f t="shared" si="10"/>
        <v>cfg_item_name_1320022</v>
      </c>
      <c r="C220" s="26" t="s">
        <v>824</v>
      </c>
      <c r="E220" s="26">
        <v>0</v>
      </c>
      <c r="F220" s="26">
        <v>0</v>
      </c>
      <c r="G220" s="26">
        <v>0</v>
      </c>
      <c r="I220" s="26">
        <v>0</v>
      </c>
      <c r="L220" s="26">
        <v>0</v>
      </c>
      <c r="M220" s="26">
        <v>0</v>
      </c>
      <c r="N220" s="26"/>
      <c r="O220" t="s">
        <v>765</v>
      </c>
      <c r="P220" s="26">
        <v>0.4</v>
      </c>
      <c r="Q220" s="26">
        <v>10</v>
      </c>
      <c r="R220" s="26">
        <v>2</v>
      </c>
      <c r="S220" s="26">
        <v>4</v>
      </c>
      <c r="T220" s="26">
        <v>2</v>
      </c>
      <c r="U220" s="26">
        <v>505</v>
      </c>
      <c r="V220" s="26">
        <v>0</v>
      </c>
      <c r="W220" s="26">
        <v>100</v>
      </c>
      <c r="X220" s="26">
        <v>0</v>
      </c>
      <c r="Y220" s="26" t="str">
        <f t="shared" si="9"/>
        <v>cfg_itemdes_1320022</v>
      </c>
      <c r="AB220" s="26">
        <v>1</v>
      </c>
      <c r="AC220" s="26">
        <v>0</v>
      </c>
      <c r="AD220" s="26">
        <v>0</v>
      </c>
      <c r="AE220" s="26">
        <v>0</v>
      </c>
      <c r="AF220" s="26" t="s">
        <v>200</v>
      </c>
      <c r="AG220" s="26">
        <v>0</v>
      </c>
      <c r="AH220" s="26">
        <v>0</v>
      </c>
      <c r="AI220" s="26">
        <v>0</v>
      </c>
      <c r="AJ220" s="26">
        <v>0</v>
      </c>
      <c r="AK220" s="26">
        <v>0</v>
      </c>
      <c r="AL220" s="26">
        <v>0</v>
      </c>
      <c r="AM220" s="26">
        <v>0</v>
      </c>
      <c r="AN220" s="26">
        <v>0</v>
      </c>
      <c r="AO220" s="26">
        <v>0</v>
      </c>
      <c r="AP220" s="26">
        <v>0</v>
      </c>
      <c r="AQ220" s="26">
        <v>0</v>
      </c>
      <c r="AR220" s="26">
        <v>1</v>
      </c>
      <c r="AS220" s="26">
        <v>1</v>
      </c>
      <c r="AT220" s="26">
        <v>0</v>
      </c>
      <c r="AU220" s="26">
        <v>0</v>
      </c>
      <c r="AV220" s="26">
        <v>0</v>
      </c>
      <c r="AW220" s="26">
        <v>0</v>
      </c>
      <c r="AX220" s="26">
        <v>2</v>
      </c>
      <c r="AY220" s="26">
        <v>1</v>
      </c>
      <c r="AZ220" s="26">
        <v>1</v>
      </c>
      <c r="BA220" s="26">
        <v>0</v>
      </c>
      <c r="BB220" s="26">
        <v>0</v>
      </c>
      <c r="BC220" s="26">
        <v>0</v>
      </c>
      <c r="BD220" s="26">
        <v>0</v>
      </c>
      <c r="BE220" s="26">
        <v>30</v>
      </c>
      <c r="BF220" s="26" t="s">
        <v>825</v>
      </c>
      <c r="BG220" s="26">
        <v>0</v>
      </c>
      <c r="BH220" s="26">
        <f t="shared" si="8"/>
        <v>0</v>
      </c>
      <c r="BI220" s="26">
        <v>1</v>
      </c>
      <c r="BJ220" t="str">
        <f t="shared" si="11"/>
        <v/>
      </c>
      <c r="BK220" s="26" t="s">
        <v>826</v>
      </c>
      <c r="BL220" s="26" t="str">
        <f t="shared" si="12"/>
        <v>soul.</v>
      </c>
      <c r="BM220" s="26" t="s">
        <v>824</v>
      </c>
      <c r="BN220" s="26" t="s">
        <v>827</v>
      </c>
      <c r="BO220" s="26"/>
      <c r="BP220" s="26">
        <v>13</v>
      </c>
      <c r="BQ220" s="28">
        <v>0</v>
      </c>
    </row>
    <row r="221" spans="1:69" ht="16.5">
      <c r="A221" s="26">
        <v>1320023</v>
      </c>
      <c r="B221" s="26" t="str">
        <f t="shared" si="10"/>
        <v>cfg_item_name_1320023</v>
      </c>
      <c r="C221" s="26" t="s">
        <v>828</v>
      </c>
      <c r="E221" s="26">
        <v>0</v>
      </c>
      <c r="F221" s="26">
        <v>0</v>
      </c>
      <c r="G221" s="26">
        <v>0</v>
      </c>
      <c r="I221" s="26">
        <v>0</v>
      </c>
      <c r="L221" s="26">
        <v>0</v>
      </c>
      <c r="M221" s="26">
        <v>0</v>
      </c>
      <c r="N221" s="26"/>
      <c r="O221" t="s">
        <v>765</v>
      </c>
      <c r="P221" s="26">
        <v>0.4</v>
      </c>
      <c r="Q221" s="26">
        <v>10</v>
      </c>
      <c r="R221" s="26">
        <v>2</v>
      </c>
      <c r="S221" s="26">
        <v>4</v>
      </c>
      <c r="T221" s="26">
        <v>2</v>
      </c>
      <c r="U221" s="26">
        <v>503</v>
      </c>
      <c r="V221" s="26">
        <v>0</v>
      </c>
      <c r="W221" s="26">
        <v>100</v>
      </c>
      <c r="X221" s="26">
        <v>0</v>
      </c>
      <c r="Y221" s="26" t="str">
        <f t="shared" si="9"/>
        <v>cfg_itemdes_1320023</v>
      </c>
      <c r="AB221" s="26">
        <v>1</v>
      </c>
      <c r="AC221" s="26">
        <v>0</v>
      </c>
      <c r="AD221" s="26">
        <v>0</v>
      </c>
      <c r="AE221" s="26">
        <v>0</v>
      </c>
      <c r="AF221" s="26" t="s">
        <v>200</v>
      </c>
      <c r="AG221" s="26">
        <v>0</v>
      </c>
      <c r="AH221" s="26">
        <v>0</v>
      </c>
      <c r="AI221" s="26">
        <v>0</v>
      </c>
      <c r="AJ221" s="26">
        <v>0</v>
      </c>
      <c r="AK221" s="26">
        <v>0</v>
      </c>
      <c r="AL221" s="26">
        <v>0</v>
      </c>
      <c r="AM221" s="26">
        <v>0</v>
      </c>
      <c r="AN221" s="26">
        <v>0</v>
      </c>
      <c r="AO221" s="26">
        <v>0</v>
      </c>
      <c r="AP221" s="26">
        <v>0</v>
      </c>
      <c r="AQ221" s="26">
        <v>0</v>
      </c>
      <c r="AR221" s="26">
        <v>1</v>
      </c>
      <c r="AS221" s="26">
        <v>1</v>
      </c>
      <c r="AT221" s="26">
        <v>0</v>
      </c>
      <c r="AU221" s="26">
        <v>0</v>
      </c>
      <c r="AV221" s="26">
        <v>0</v>
      </c>
      <c r="AW221" s="26">
        <v>0</v>
      </c>
      <c r="AX221" s="26">
        <v>2</v>
      </c>
      <c r="AY221" s="26">
        <v>1</v>
      </c>
      <c r="AZ221" s="26">
        <v>1</v>
      </c>
      <c r="BA221" s="26">
        <v>0</v>
      </c>
      <c r="BB221" s="26">
        <v>0</v>
      </c>
      <c r="BC221" s="26">
        <v>0</v>
      </c>
      <c r="BD221" s="26">
        <v>0</v>
      </c>
      <c r="BE221" s="26">
        <v>30</v>
      </c>
      <c r="BF221" s="26" t="s">
        <v>829</v>
      </c>
      <c r="BG221" s="26">
        <v>0</v>
      </c>
      <c r="BH221" s="26">
        <f t="shared" si="8"/>
        <v>0</v>
      </c>
      <c r="BI221" s="26">
        <v>1</v>
      </c>
      <c r="BJ221" t="str">
        <f t="shared" si="11"/>
        <v/>
      </c>
      <c r="BK221" s="26" t="s">
        <v>830</v>
      </c>
      <c r="BL221" s="26" t="str">
        <f t="shared" si="12"/>
        <v>soul.</v>
      </c>
      <c r="BM221" s="26" t="s">
        <v>828</v>
      </c>
      <c r="BN221" s="26" t="s">
        <v>831</v>
      </c>
      <c r="BO221" s="26"/>
      <c r="BP221" s="26">
        <v>14</v>
      </c>
      <c r="BQ221" s="28">
        <v>0</v>
      </c>
    </row>
    <row r="222" spans="1:69" ht="16.5">
      <c r="A222" s="26">
        <v>1320024</v>
      </c>
      <c r="B222" s="26" t="str">
        <f t="shared" si="10"/>
        <v>cfg_item_name_1320024</v>
      </c>
      <c r="C222" s="26" t="s">
        <v>832</v>
      </c>
      <c r="E222" s="26">
        <v>1</v>
      </c>
      <c r="F222" s="26">
        <v>0</v>
      </c>
      <c r="G222" s="26">
        <v>0</v>
      </c>
      <c r="I222" s="26">
        <v>0</v>
      </c>
      <c r="L222" s="26">
        <v>0</v>
      </c>
      <c r="M222" s="26">
        <v>0</v>
      </c>
      <c r="N222" s="26"/>
      <c r="O222">
        <v>4</v>
      </c>
      <c r="P222" s="26">
        <v>0.4</v>
      </c>
      <c r="Q222" s="26">
        <v>10</v>
      </c>
      <c r="R222" s="26">
        <v>2</v>
      </c>
      <c r="S222" s="26">
        <v>4</v>
      </c>
      <c r="T222" s="26">
        <v>2</v>
      </c>
      <c r="U222" s="26">
        <v>506</v>
      </c>
      <c r="V222" s="26">
        <v>0</v>
      </c>
      <c r="W222" s="26">
        <v>100</v>
      </c>
      <c r="X222" s="26">
        <v>0</v>
      </c>
      <c r="Y222" s="26" t="str">
        <f t="shared" si="9"/>
        <v>cfg_itemdes_1320024</v>
      </c>
      <c r="AB222" s="26">
        <v>1</v>
      </c>
      <c r="AC222" s="26">
        <v>0</v>
      </c>
      <c r="AD222" s="26">
        <v>0</v>
      </c>
      <c r="AE222" s="26">
        <v>0</v>
      </c>
      <c r="AF222" s="26" t="s">
        <v>200</v>
      </c>
      <c r="AG222" s="26">
        <v>0</v>
      </c>
      <c r="AH222" s="26">
        <v>0</v>
      </c>
      <c r="AI222" s="26">
        <v>0</v>
      </c>
      <c r="AJ222" s="26">
        <v>0</v>
      </c>
      <c r="AK222" s="26">
        <v>0</v>
      </c>
      <c r="AL222" s="26">
        <v>0</v>
      </c>
      <c r="AM222" s="26">
        <v>0</v>
      </c>
      <c r="AN222" s="26">
        <v>0</v>
      </c>
      <c r="AO222" s="26">
        <v>0</v>
      </c>
      <c r="AP222" s="26">
        <v>0</v>
      </c>
      <c r="AQ222" s="26">
        <v>0</v>
      </c>
      <c r="AR222" s="26">
        <v>1</v>
      </c>
      <c r="AS222" s="26">
        <v>1</v>
      </c>
      <c r="AT222" s="26">
        <v>0</v>
      </c>
      <c r="AU222" s="26">
        <v>0</v>
      </c>
      <c r="AV222" s="26">
        <v>0</v>
      </c>
      <c r="AW222" s="26">
        <v>0</v>
      </c>
      <c r="AX222" s="26">
        <v>2</v>
      </c>
      <c r="AY222" s="26">
        <v>1</v>
      </c>
      <c r="AZ222" s="26">
        <v>1</v>
      </c>
      <c r="BA222" s="26">
        <v>0</v>
      </c>
      <c r="BB222" s="26">
        <v>0</v>
      </c>
      <c r="BC222" s="26">
        <v>0</v>
      </c>
      <c r="BD222" s="26">
        <v>0</v>
      </c>
      <c r="BE222" s="26">
        <v>30</v>
      </c>
      <c r="BF222" s="26" t="s">
        <v>833</v>
      </c>
      <c r="BG222" s="26">
        <v>0</v>
      </c>
      <c r="BH222" s="26">
        <f t="shared" ref="BH222:BH285" si="13">IF(BG222=0,0,BG222*3)</f>
        <v>0</v>
      </c>
      <c r="BI222" s="26">
        <v>1</v>
      </c>
      <c r="BJ222">
        <f t="shared" si="11"/>
        <v>4</v>
      </c>
      <c r="BK222" s="26" t="s">
        <v>834</v>
      </c>
      <c r="BL222" s="26" t="str">
        <f t="shared" si="12"/>
        <v>soul.</v>
      </c>
      <c r="BM222" s="26" t="s">
        <v>832</v>
      </c>
      <c r="BN222" s="35" t="s">
        <v>835</v>
      </c>
      <c r="BO222" s="35"/>
      <c r="BP222" s="26">
        <v>15</v>
      </c>
      <c r="BQ222" s="28">
        <v>0</v>
      </c>
    </row>
    <row r="223" spans="1:69" ht="16.5">
      <c r="A223" s="26">
        <v>1320025</v>
      </c>
      <c r="B223" s="26" t="str">
        <f t="shared" si="10"/>
        <v>cfg_item_name_1320025</v>
      </c>
      <c r="C223" s="26" t="s">
        <v>836</v>
      </c>
      <c r="E223" s="26">
        <v>0</v>
      </c>
      <c r="F223" s="26">
        <v>0</v>
      </c>
      <c r="G223" s="26">
        <v>0</v>
      </c>
      <c r="I223" s="26">
        <v>0</v>
      </c>
      <c r="L223" s="26">
        <v>0</v>
      </c>
      <c r="M223" s="26">
        <v>0</v>
      </c>
      <c r="N223" s="26"/>
      <c r="O223" t="s">
        <v>765</v>
      </c>
      <c r="P223" s="26">
        <v>0.4</v>
      </c>
      <c r="Q223" s="26">
        <v>14</v>
      </c>
      <c r="R223" s="26">
        <v>2</v>
      </c>
      <c r="S223" s="26">
        <v>4</v>
      </c>
      <c r="T223" s="26">
        <v>2</v>
      </c>
      <c r="U223" s="26">
        <v>504</v>
      </c>
      <c r="V223" s="26">
        <v>0</v>
      </c>
      <c r="W223" s="26">
        <v>100</v>
      </c>
      <c r="X223" s="26">
        <v>0</v>
      </c>
      <c r="Y223" s="26" t="str">
        <f t="shared" si="9"/>
        <v>cfg_itemdes_1320025</v>
      </c>
      <c r="AB223" s="26">
        <v>1</v>
      </c>
      <c r="AC223" s="26">
        <v>0</v>
      </c>
      <c r="AD223" s="26">
        <v>0</v>
      </c>
      <c r="AE223" s="26">
        <v>0</v>
      </c>
      <c r="AF223" s="26" t="s">
        <v>200</v>
      </c>
      <c r="AG223" s="26">
        <v>0</v>
      </c>
      <c r="AH223" s="26">
        <v>0</v>
      </c>
      <c r="AI223" s="26">
        <v>0</v>
      </c>
      <c r="AJ223" s="26">
        <v>0</v>
      </c>
      <c r="AK223" s="26">
        <v>0</v>
      </c>
      <c r="AL223" s="26">
        <v>0</v>
      </c>
      <c r="AM223" s="26">
        <v>0</v>
      </c>
      <c r="AN223" s="26">
        <v>0</v>
      </c>
      <c r="AO223" s="26">
        <v>0</v>
      </c>
      <c r="AP223" s="26">
        <v>0</v>
      </c>
      <c r="AQ223" s="26">
        <v>0</v>
      </c>
      <c r="AR223" s="26">
        <v>1</v>
      </c>
      <c r="AS223" s="26">
        <v>1</v>
      </c>
      <c r="AT223" s="26">
        <v>0</v>
      </c>
      <c r="AU223" s="26">
        <v>0</v>
      </c>
      <c r="AV223" s="26">
        <v>0</v>
      </c>
      <c r="AW223" s="26">
        <v>0</v>
      </c>
      <c r="AX223" s="26">
        <v>2</v>
      </c>
      <c r="AY223" s="26">
        <v>1</v>
      </c>
      <c r="AZ223" s="26">
        <v>1</v>
      </c>
      <c r="BA223" s="26">
        <v>0</v>
      </c>
      <c r="BB223" s="26">
        <v>0</v>
      </c>
      <c r="BC223" s="26">
        <v>0</v>
      </c>
      <c r="BD223" s="26">
        <v>0</v>
      </c>
      <c r="BE223" s="26">
        <v>30</v>
      </c>
      <c r="BF223" s="26" t="s">
        <v>837</v>
      </c>
      <c r="BG223" s="26">
        <v>0</v>
      </c>
      <c r="BH223" s="26">
        <f t="shared" si="13"/>
        <v>0</v>
      </c>
      <c r="BI223" s="26">
        <v>1</v>
      </c>
      <c r="BJ223" t="str">
        <f t="shared" si="11"/>
        <v/>
      </c>
      <c r="BK223" s="26" t="s">
        <v>838</v>
      </c>
      <c r="BL223" s="26" t="str">
        <f t="shared" si="12"/>
        <v>soul.</v>
      </c>
      <c r="BM223" s="26" t="s">
        <v>836</v>
      </c>
      <c r="BN223" s="26" t="s">
        <v>839</v>
      </c>
      <c r="BO223" s="26"/>
      <c r="BP223" s="26">
        <v>10</v>
      </c>
      <c r="BQ223" s="28">
        <v>0</v>
      </c>
    </row>
    <row r="224" spans="1:69" ht="16.5">
      <c r="A224" s="26">
        <v>1320026</v>
      </c>
      <c r="B224" s="26" t="str">
        <f t="shared" si="10"/>
        <v>cfg_item_name_1320026</v>
      </c>
      <c r="C224" s="26" t="s">
        <v>840</v>
      </c>
      <c r="E224" s="26">
        <v>0</v>
      </c>
      <c r="F224" s="26">
        <v>0</v>
      </c>
      <c r="G224" s="26">
        <v>0</v>
      </c>
      <c r="I224" s="26">
        <v>0</v>
      </c>
      <c r="L224" s="26">
        <v>0</v>
      </c>
      <c r="M224" s="26">
        <v>0</v>
      </c>
      <c r="N224" s="26"/>
      <c r="O224" t="s">
        <v>765</v>
      </c>
      <c r="P224" s="26">
        <v>0.4</v>
      </c>
      <c r="Q224" s="26">
        <v>15</v>
      </c>
      <c r="R224" s="26">
        <v>2</v>
      </c>
      <c r="S224" s="26">
        <v>4</v>
      </c>
      <c r="T224" s="26">
        <v>2</v>
      </c>
      <c r="U224" s="26">
        <v>501</v>
      </c>
      <c r="V224" s="26">
        <v>0</v>
      </c>
      <c r="W224" s="26">
        <v>100</v>
      </c>
      <c r="X224" s="26">
        <v>0</v>
      </c>
      <c r="Y224" s="26" t="str">
        <f t="shared" si="9"/>
        <v>cfg_itemdes_1320026</v>
      </c>
      <c r="AB224" s="26">
        <v>1</v>
      </c>
      <c r="AC224" s="26">
        <v>0</v>
      </c>
      <c r="AD224" s="26">
        <v>0</v>
      </c>
      <c r="AE224" s="26">
        <v>0</v>
      </c>
      <c r="AF224" s="26" t="s">
        <v>200</v>
      </c>
      <c r="AG224" s="26">
        <v>0</v>
      </c>
      <c r="AH224" s="26">
        <v>0</v>
      </c>
      <c r="AI224" s="26">
        <v>0</v>
      </c>
      <c r="AJ224" s="26">
        <v>0</v>
      </c>
      <c r="AK224" s="26">
        <v>0</v>
      </c>
      <c r="AL224" s="26">
        <v>0</v>
      </c>
      <c r="AM224" s="26">
        <v>0</v>
      </c>
      <c r="AN224" s="26">
        <v>0</v>
      </c>
      <c r="AO224" s="26">
        <v>0</v>
      </c>
      <c r="AP224" s="26">
        <v>0</v>
      </c>
      <c r="AQ224" s="26">
        <v>0</v>
      </c>
      <c r="AR224" s="26">
        <v>1</v>
      </c>
      <c r="AS224" s="26">
        <v>1</v>
      </c>
      <c r="AT224" s="26">
        <v>0</v>
      </c>
      <c r="AU224" s="26">
        <v>0</v>
      </c>
      <c r="AV224" s="26">
        <v>0</v>
      </c>
      <c r="AW224" s="26">
        <v>0</v>
      </c>
      <c r="AX224" s="26">
        <v>2</v>
      </c>
      <c r="AY224" s="26">
        <v>1</v>
      </c>
      <c r="AZ224" s="26">
        <v>1</v>
      </c>
      <c r="BA224" s="26">
        <v>0</v>
      </c>
      <c r="BB224" s="26">
        <v>0</v>
      </c>
      <c r="BC224" s="26">
        <v>0</v>
      </c>
      <c r="BD224" s="26">
        <v>0</v>
      </c>
      <c r="BE224" s="26">
        <v>30</v>
      </c>
      <c r="BF224" s="26" t="s">
        <v>841</v>
      </c>
      <c r="BG224" s="26">
        <v>0</v>
      </c>
      <c r="BH224" s="26">
        <f t="shared" si="13"/>
        <v>0</v>
      </c>
      <c r="BI224" s="26">
        <v>1</v>
      </c>
      <c r="BJ224" t="str">
        <f t="shared" si="11"/>
        <v/>
      </c>
      <c r="BK224" s="26" t="s">
        <v>842</v>
      </c>
      <c r="BL224" s="26" t="str">
        <f t="shared" si="12"/>
        <v>soul.</v>
      </c>
      <c r="BM224" s="26" t="s">
        <v>840</v>
      </c>
      <c r="BN224" s="26" t="s">
        <v>819</v>
      </c>
      <c r="BO224" s="26"/>
      <c r="BP224" s="26">
        <v>11</v>
      </c>
      <c r="BQ224" s="28">
        <v>0</v>
      </c>
    </row>
    <row r="225" spans="1:69" ht="16.5">
      <c r="A225" s="26">
        <v>1320027</v>
      </c>
      <c r="B225" s="26" t="str">
        <f t="shared" si="10"/>
        <v>cfg_item_name_1320027</v>
      </c>
      <c r="C225" s="26" t="s">
        <v>843</v>
      </c>
      <c r="E225" s="26">
        <v>0</v>
      </c>
      <c r="F225" s="26">
        <v>0</v>
      </c>
      <c r="G225" s="26">
        <v>0</v>
      </c>
      <c r="I225" s="26">
        <v>0</v>
      </c>
      <c r="L225" s="26">
        <v>0</v>
      </c>
      <c r="M225" s="26">
        <v>0</v>
      </c>
      <c r="N225" s="26"/>
      <c r="O225" t="s">
        <v>765</v>
      </c>
      <c r="P225" s="26">
        <v>0.4</v>
      </c>
      <c r="Q225" s="26">
        <v>12</v>
      </c>
      <c r="R225" s="26">
        <v>2</v>
      </c>
      <c r="S225" s="26">
        <v>4</v>
      </c>
      <c r="T225" s="26">
        <v>2</v>
      </c>
      <c r="U225" s="26">
        <v>502</v>
      </c>
      <c r="V225" s="26">
        <v>0</v>
      </c>
      <c r="W225" s="26">
        <v>100</v>
      </c>
      <c r="X225" s="26">
        <v>0</v>
      </c>
      <c r="Y225" s="26" t="str">
        <f t="shared" si="9"/>
        <v>cfg_itemdes_1320027</v>
      </c>
      <c r="AB225" s="26">
        <v>1</v>
      </c>
      <c r="AC225" s="26">
        <v>0</v>
      </c>
      <c r="AD225" s="26">
        <v>0</v>
      </c>
      <c r="AE225" s="26">
        <v>0</v>
      </c>
      <c r="AF225" s="26" t="s">
        <v>200</v>
      </c>
      <c r="AG225" s="26">
        <v>0</v>
      </c>
      <c r="AH225" s="26">
        <v>0</v>
      </c>
      <c r="AI225" s="26">
        <v>0</v>
      </c>
      <c r="AJ225" s="26">
        <v>0</v>
      </c>
      <c r="AK225" s="26">
        <v>0</v>
      </c>
      <c r="AL225" s="26">
        <v>0</v>
      </c>
      <c r="AM225" s="26">
        <v>0</v>
      </c>
      <c r="AN225" s="26">
        <v>0</v>
      </c>
      <c r="AO225" s="26">
        <v>0</v>
      </c>
      <c r="AP225" s="26">
        <v>0</v>
      </c>
      <c r="AQ225" s="26">
        <v>0</v>
      </c>
      <c r="AR225" s="26">
        <v>1</v>
      </c>
      <c r="AS225" s="26">
        <v>1</v>
      </c>
      <c r="AT225" s="26">
        <v>0</v>
      </c>
      <c r="AU225" s="26">
        <v>0</v>
      </c>
      <c r="AV225" s="26">
        <v>0</v>
      </c>
      <c r="AW225" s="26">
        <v>0</v>
      </c>
      <c r="AX225" s="26">
        <v>2</v>
      </c>
      <c r="AY225" s="26">
        <v>1</v>
      </c>
      <c r="AZ225" s="26">
        <v>1</v>
      </c>
      <c r="BA225" s="26">
        <v>0</v>
      </c>
      <c r="BB225" s="26">
        <v>0</v>
      </c>
      <c r="BC225" s="26">
        <v>0</v>
      </c>
      <c r="BD225" s="26">
        <v>0</v>
      </c>
      <c r="BE225" s="26">
        <v>30</v>
      </c>
      <c r="BF225" s="26" t="s">
        <v>844</v>
      </c>
      <c r="BG225" s="26">
        <v>0</v>
      </c>
      <c r="BH225" s="26">
        <f t="shared" si="13"/>
        <v>0</v>
      </c>
      <c r="BI225" s="26">
        <v>1</v>
      </c>
      <c r="BJ225" t="str">
        <f t="shared" si="11"/>
        <v/>
      </c>
      <c r="BK225" s="26" t="s">
        <v>845</v>
      </c>
      <c r="BL225" s="26" t="str">
        <f t="shared" si="12"/>
        <v>soul.</v>
      </c>
      <c r="BM225" s="26" t="s">
        <v>843</v>
      </c>
      <c r="BN225" s="26" t="s">
        <v>846</v>
      </c>
      <c r="BO225" s="26"/>
      <c r="BP225" s="26">
        <v>12</v>
      </c>
      <c r="BQ225" s="28">
        <v>0</v>
      </c>
    </row>
    <row r="226" spans="1:69" ht="16.5">
      <c r="A226" s="26">
        <v>1320028</v>
      </c>
      <c r="B226" s="26" t="str">
        <f t="shared" si="10"/>
        <v>cfg_item_name_1320028</v>
      </c>
      <c r="C226" s="26" t="s">
        <v>847</v>
      </c>
      <c r="E226" s="26">
        <v>0</v>
      </c>
      <c r="F226" s="26">
        <v>0</v>
      </c>
      <c r="G226" s="26">
        <v>0</v>
      </c>
      <c r="I226" s="26">
        <v>0</v>
      </c>
      <c r="L226" s="26">
        <v>0</v>
      </c>
      <c r="M226" s="26">
        <v>0</v>
      </c>
      <c r="N226" s="26"/>
      <c r="O226" t="s">
        <v>765</v>
      </c>
      <c r="P226" s="26">
        <v>0.4</v>
      </c>
      <c r="Q226" s="26">
        <v>11</v>
      </c>
      <c r="R226" s="26">
        <v>2</v>
      </c>
      <c r="S226" s="26">
        <v>4</v>
      </c>
      <c r="T226" s="26">
        <v>2</v>
      </c>
      <c r="U226" s="26">
        <v>505</v>
      </c>
      <c r="V226" s="26">
        <v>0</v>
      </c>
      <c r="W226" s="26">
        <v>100</v>
      </c>
      <c r="X226" s="26">
        <v>0</v>
      </c>
      <c r="Y226" s="26" t="str">
        <f t="shared" si="9"/>
        <v>cfg_itemdes_1320028</v>
      </c>
      <c r="AB226" s="26">
        <v>1</v>
      </c>
      <c r="AC226" s="26">
        <v>0</v>
      </c>
      <c r="AD226" s="26">
        <v>0</v>
      </c>
      <c r="AE226" s="26">
        <v>0</v>
      </c>
      <c r="AF226" s="26" t="s">
        <v>200</v>
      </c>
      <c r="AG226" s="26">
        <v>0</v>
      </c>
      <c r="AH226" s="26">
        <v>0</v>
      </c>
      <c r="AI226" s="26">
        <v>0</v>
      </c>
      <c r="AJ226" s="26">
        <v>0</v>
      </c>
      <c r="AK226" s="26">
        <v>0</v>
      </c>
      <c r="AL226" s="26">
        <v>0</v>
      </c>
      <c r="AM226" s="26">
        <v>0</v>
      </c>
      <c r="AN226" s="26">
        <v>0</v>
      </c>
      <c r="AO226" s="26">
        <v>0</v>
      </c>
      <c r="AP226" s="26">
        <v>0</v>
      </c>
      <c r="AQ226" s="26">
        <v>0</v>
      </c>
      <c r="AR226" s="26">
        <v>1</v>
      </c>
      <c r="AS226" s="26">
        <v>1</v>
      </c>
      <c r="AT226" s="26">
        <v>0</v>
      </c>
      <c r="AU226" s="26">
        <v>0</v>
      </c>
      <c r="AV226" s="26">
        <v>0</v>
      </c>
      <c r="AW226" s="26">
        <v>0</v>
      </c>
      <c r="AX226" s="26">
        <v>2</v>
      </c>
      <c r="AY226" s="26">
        <v>1</v>
      </c>
      <c r="AZ226" s="26">
        <v>1</v>
      </c>
      <c r="BA226" s="26">
        <v>0</v>
      </c>
      <c r="BB226" s="26">
        <v>0</v>
      </c>
      <c r="BC226" s="26">
        <v>0</v>
      </c>
      <c r="BD226" s="26">
        <v>0</v>
      </c>
      <c r="BE226" s="26">
        <v>30</v>
      </c>
      <c r="BF226" s="26" t="s">
        <v>848</v>
      </c>
      <c r="BG226" s="26">
        <v>0</v>
      </c>
      <c r="BH226" s="26">
        <f t="shared" si="13"/>
        <v>0</v>
      </c>
      <c r="BI226" s="26">
        <v>1</v>
      </c>
      <c r="BJ226" t="str">
        <f t="shared" si="11"/>
        <v/>
      </c>
      <c r="BK226" s="26" t="s">
        <v>849</v>
      </c>
      <c r="BL226" s="26" t="str">
        <f t="shared" si="12"/>
        <v>soul.</v>
      </c>
      <c r="BM226" s="26" t="s">
        <v>847</v>
      </c>
      <c r="BN226" s="26" t="s">
        <v>850</v>
      </c>
      <c r="BO226" s="26"/>
      <c r="BP226" s="26">
        <v>13</v>
      </c>
      <c r="BQ226" s="28">
        <v>0</v>
      </c>
    </row>
    <row r="227" spans="1:69" ht="16.5">
      <c r="A227" s="26">
        <v>1320029</v>
      </c>
      <c r="B227" s="26" t="str">
        <f t="shared" si="10"/>
        <v>cfg_item_name_1320029</v>
      </c>
      <c r="C227" s="26" t="s">
        <v>851</v>
      </c>
      <c r="E227" s="26">
        <v>0</v>
      </c>
      <c r="F227" s="26">
        <v>0</v>
      </c>
      <c r="G227" s="26">
        <v>0</v>
      </c>
      <c r="I227" s="26">
        <v>0</v>
      </c>
      <c r="L227" s="26">
        <v>0</v>
      </c>
      <c r="M227" s="26">
        <v>0</v>
      </c>
      <c r="N227" s="26"/>
      <c r="O227" t="s">
        <v>765</v>
      </c>
      <c r="P227" s="26">
        <v>0.4</v>
      </c>
      <c r="Q227" s="26">
        <v>13</v>
      </c>
      <c r="R227" s="26">
        <v>2</v>
      </c>
      <c r="S227" s="26">
        <v>4</v>
      </c>
      <c r="T227" s="26">
        <v>2</v>
      </c>
      <c r="U227" s="26">
        <v>503</v>
      </c>
      <c r="V227" s="26">
        <v>0</v>
      </c>
      <c r="W227" s="26">
        <v>100</v>
      </c>
      <c r="X227" s="26">
        <v>0</v>
      </c>
      <c r="Y227" s="26" t="str">
        <f t="shared" si="9"/>
        <v>cfg_itemdes_1320029</v>
      </c>
      <c r="AB227" s="26">
        <v>1</v>
      </c>
      <c r="AC227" s="26">
        <v>0</v>
      </c>
      <c r="AD227" s="26">
        <v>0</v>
      </c>
      <c r="AE227" s="26">
        <v>0</v>
      </c>
      <c r="AF227" s="26" t="s">
        <v>200</v>
      </c>
      <c r="AG227" s="26">
        <v>0</v>
      </c>
      <c r="AH227" s="26">
        <v>0</v>
      </c>
      <c r="AI227" s="26">
        <v>0</v>
      </c>
      <c r="AJ227" s="26">
        <v>0</v>
      </c>
      <c r="AK227" s="26">
        <v>0</v>
      </c>
      <c r="AL227" s="26">
        <v>0</v>
      </c>
      <c r="AM227" s="26">
        <v>0</v>
      </c>
      <c r="AN227" s="26">
        <v>0</v>
      </c>
      <c r="AO227" s="26">
        <v>0</v>
      </c>
      <c r="AP227" s="26">
        <v>0</v>
      </c>
      <c r="AQ227" s="26">
        <v>0</v>
      </c>
      <c r="AR227" s="26">
        <v>1</v>
      </c>
      <c r="AS227" s="26">
        <v>1</v>
      </c>
      <c r="AT227" s="26">
        <v>0</v>
      </c>
      <c r="AU227" s="26">
        <v>0</v>
      </c>
      <c r="AV227" s="26">
        <v>0</v>
      </c>
      <c r="AW227" s="26">
        <v>0</v>
      </c>
      <c r="AX227" s="26">
        <v>2</v>
      </c>
      <c r="AY227" s="26">
        <v>1</v>
      </c>
      <c r="AZ227" s="26">
        <v>1</v>
      </c>
      <c r="BA227" s="26">
        <v>0</v>
      </c>
      <c r="BB227" s="26">
        <v>0</v>
      </c>
      <c r="BC227" s="26">
        <v>0</v>
      </c>
      <c r="BD227" s="26">
        <v>0</v>
      </c>
      <c r="BE227" s="26">
        <v>30</v>
      </c>
      <c r="BF227" s="26" t="s">
        <v>852</v>
      </c>
      <c r="BG227" s="26">
        <v>0</v>
      </c>
      <c r="BH227" s="26">
        <f t="shared" si="13"/>
        <v>0</v>
      </c>
      <c r="BI227" s="26">
        <v>1</v>
      </c>
      <c r="BJ227" t="str">
        <f t="shared" si="11"/>
        <v/>
      </c>
      <c r="BK227" s="26" t="s">
        <v>853</v>
      </c>
      <c r="BL227" s="26" t="str">
        <f t="shared" si="12"/>
        <v>soul.</v>
      </c>
      <c r="BM227" s="26" t="s">
        <v>851</v>
      </c>
      <c r="BN227" s="26" t="s">
        <v>854</v>
      </c>
      <c r="BO227" s="26"/>
      <c r="BP227" s="26">
        <v>14</v>
      </c>
      <c r="BQ227" s="28">
        <v>0</v>
      </c>
    </row>
    <row r="228" spans="1:69" ht="16.5">
      <c r="A228" s="26">
        <v>1320030</v>
      </c>
      <c r="B228" s="26" t="str">
        <f t="shared" si="10"/>
        <v>cfg_item_name_1320030</v>
      </c>
      <c r="C228" s="26" t="s">
        <v>855</v>
      </c>
      <c r="E228" s="26">
        <v>2</v>
      </c>
      <c r="F228" s="26">
        <v>0</v>
      </c>
      <c r="G228" s="26">
        <v>0</v>
      </c>
      <c r="I228" s="26">
        <v>0</v>
      </c>
      <c r="L228" s="26">
        <v>0</v>
      </c>
      <c r="M228" s="26">
        <v>0</v>
      </c>
      <c r="N228" s="26"/>
      <c r="O228">
        <v>5</v>
      </c>
      <c r="P228" s="26">
        <v>0.4</v>
      </c>
      <c r="Q228" s="26">
        <v>11</v>
      </c>
      <c r="R228" s="26">
        <v>2</v>
      </c>
      <c r="S228" s="26">
        <v>4</v>
      </c>
      <c r="T228" s="26">
        <v>2</v>
      </c>
      <c r="U228" s="26">
        <v>506</v>
      </c>
      <c r="V228" s="26">
        <v>0</v>
      </c>
      <c r="W228" s="26">
        <v>100</v>
      </c>
      <c r="X228" s="26">
        <v>0</v>
      </c>
      <c r="Y228" s="26" t="str">
        <f t="shared" si="9"/>
        <v>cfg_itemdes_1320030</v>
      </c>
      <c r="AB228" s="26">
        <v>1</v>
      </c>
      <c r="AC228" s="26">
        <v>0</v>
      </c>
      <c r="AD228" s="26">
        <v>0</v>
      </c>
      <c r="AE228" s="26">
        <v>0</v>
      </c>
      <c r="AF228" s="26" t="s">
        <v>200</v>
      </c>
      <c r="AG228" s="26">
        <v>0</v>
      </c>
      <c r="AH228" s="26">
        <v>0</v>
      </c>
      <c r="AI228" s="26">
        <v>0</v>
      </c>
      <c r="AJ228" s="26">
        <v>0</v>
      </c>
      <c r="AK228" s="26">
        <v>0</v>
      </c>
      <c r="AL228" s="26">
        <v>0</v>
      </c>
      <c r="AM228" s="26">
        <v>0</v>
      </c>
      <c r="AN228" s="26">
        <v>0</v>
      </c>
      <c r="AO228" s="26">
        <v>0</v>
      </c>
      <c r="AP228" s="26">
        <v>0</v>
      </c>
      <c r="AQ228" s="26">
        <v>0</v>
      </c>
      <c r="AR228" s="26">
        <v>1</v>
      </c>
      <c r="AS228" s="26">
        <v>1</v>
      </c>
      <c r="AT228" s="26">
        <v>0</v>
      </c>
      <c r="AU228" s="26">
        <v>0</v>
      </c>
      <c r="AV228" s="26">
        <v>0</v>
      </c>
      <c r="AW228" s="26">
        <v>0</v>
      </c>
      <c r="AX228" s="26">
        <v>2</v>
      </c>
      <c r="AY228" s="26">
        <v>1</v>
      </c>
      <c r="AZ228" s="26">
        <v>1</v>
      </c>
      <c r="BA228" s="26">
        <v>0</v>
      </c>
      <c r="BB228" s="26">
        <v>0</v>
      </c>
      <c r="BC228" s="26">
        <v>0</v>
      </c>
      <c r="BD228" s="26">
        <v>0</v>
      </c>
      <c r="BE228" s="26">
        <v>30</v>
      </c>
      <c r="BF228" s="26" t="s">
        <v>856</v>
      </c>
      <c r="BG228" s="26">
        <v>0</v>
      </c>
      <c r="BH228" s="26">
        <f t="shared" si="13"/>
        <v>0</v>
      </c>
      <c r="BI228" s="26">
        <v>1</v>
      </c>
      <c r="BJ228">
        <f t="shared" si="11"/>
        <v>5</v>
      </c>
      <c r="BK228" s="26" t="s">
        <v>857</v>
      </c>
      <c r="BL228" s="26" t="str">
        <f t="shared" si="12"/>
        <v>soul.</v>
      </c>
      <c r="BM228" s="26" t="s">
        <v>855</v>
      </c>
      <c r="BN228" s="40" t="s">
        <v>858</v>
      </c>
      <c r="BO228" s="40"/>
      <c r="BP228" s="26">
        <v>15</v>
      </c>
      <c r="BQ228" s="28">
        <v>0</v>
      </c>
    </row>
    <row r="229" spans="1:69" ht="16.5">
      <c r="A229" s="26">
        <v>1320031</v>
      </c>
      <c r="B229" s="26" t="str">
        <f t="shared" si="10"/>
        <v>cfg_item_name_1320031</v>
      </c>
      <c r="C229" s="26" t="s">
        <v>859</v>
      </c>
      <c r="E229" s="26">
        <v>0</v>
      </c>
      <c r="F229" s="26">
        <v>0</v>
      </c>
      <c r="G229" s="26">
        <v>0</v>
      </c>
      <c r="I229" s="26">
        <v>0</v>
      </c>
      <c r="L229" s="26">
        <v>0</v>
      </c>
      <c r="M229" s="26">
        <v>0</v>
      </c>
      <c r="N229" s="26"/>
      <c r="O229" t="s">
        <v>765</v>
      </c>
      <c r="P229" s="26">
        <v>0.4</v>
      </c>
      <c r="Q229" s="26">
        <v>19</v>
      </c>
      <c r="R229" s="26">
        <v>2</v>
      </c>
      <c r="S229" s="26">
        <v>4</v>
      </c>
      <c r="T229" s="26">
        <v>2</v>
      </c>
      <c r="U229" s="26">
        <v>504</v>
      </c>
      <c r="V229" s="26">
        <v>0</v>
      </c>
      <c r="W229" s="26">
        <v>100</v>
      </c>
      <c r="X229" s="26">
        <v>0</v>
      </c>
      <c r="Y229" s="26" t="str">
        <f t="shared" si="9"/>
        <v>cfg_itemdes_1320031</v>
      </c>
      <c r="AB229" s="26">
        <v>1</v>
      </c>
      <c r="AC229" s="26">
        <v>0</v>
      </c>
      <c r="AD229" s="26">
        <v>0</v>
      </c>
      <c r="AE229" s="26">
        <v>0</v>
      </c>
      <c r="AF229" s="26" t="s">
        <v>200</v>
      </c>
      <c r="AG229" s="26">
        <v>0</v>
      </c>
      <c r="AH229" s="26">
        <v>0</v>
      </c>
      <c r="AI229" s="26">
        <v>0</v>
      </c>
      <c r="AJ229" s="26">
        <v>0</v>
      </c>
      <c r="AK229" s="26">
        <v>0</v>
      </c>
      <c r="AL229" s="26">
        <v>0</v>
      </c>
      <c r="AM229" s="26">
        <v>0</v>
      </c>
      <c r="AN229" s="26">
        <v>0</v>
      </c>
      <c r="AO229" s="26">
        <v>0</v>
      </c>
      <c r="AP229" s="26">
        <v>0</v>
      </c>
      <c r="AQ229" s="26">
        <v>0</v>
      </c>
      <c r="AR229" s="26">
        <v>1</v>
      </c>
      <c r="AS229" s="26">
        <v>1</v>
      </c>
      <c r="AT229" s="26">
        <v>0</v>
      </c>
      <c r="AU229" s="26">
        <v>0</v>
      </c>
      <c r="AV229" s="26">
        <v>0</v>
      </c>
      <c r="AW229" s="26">
        <v>0</v>
      </c>
      <c r="AX229" s="26">
        <v>2</v>
      </c>
      <c r="AY229" s="26">
        <v>1</v>
      </c>
      <c r="AZ229" s="26">
        <v>1</v>
      </c>
      <c r="BA229" s="26">
        <v>0</v>
      </c>
      <c r="BB229" s="26">
        <v>0</v>
      </c>
      <c r="BC229" s="26">
        <v>0</v>
      </c>
      <c r="BD229" s="26">
        <v>0</v>
      </c>
      <c r="BE229" s="26">
        <v>30</v>
      </c>
      <c r="BF229" s="26" t="s">
        <v>860</v>
      </c>
      <c r="BG229" s="26">
        <v>0</v>
      </c>
      <c r="BH229" s="26">
        <f t="shared" si="13"/>
        <v>0</v>
      </c>
      <c r="BI229" s="26">
        <v>1</v>
      </c>
      <c r="BJ229" t="str">
        <f t="shared" si="11"/>
        <v/>
      </c>
      <c r="BK229" s="26" t="s">
        <v>861</v>
      </c>
      <c r="BL229" s="26" t="str">
        <f t="shared" si="12"/>
        <v>soul.</v>
      </c>
      <c r="BM229" s="26" t="s">
        <v>859</v>
      </c>
      <c r="BN229" s="26" t="s">
        <v>862</v>
      </c>
      <c r="BO229" s="26"/>
      <c r="BP229" s="26">
        <v>10</v>
      </c>
      <c r="BQ229" s="28">
        <v>0</v>
      </c>
    </row>
    <row r="230" spans="1:69" ht="16.5">
      <c r="A230" s="26">
        <v>1320032</v>
      </c>
      <c r="B230" s="26" t="str">
        <f t="shared" si="10"/>
        <v>cfg_item_name_1320032</v>
      </c>
      <c r="C230" s="26" t="s">
        <v>863</v>
      </c>
      <c r="E230" s="26">
        <v>0</v>
      </c>
      <c r="F230" s="26">
        <v>0</v>
      </c>
      <c r="G230" s="26">
        <v>0</v>
      </c>
      <c r="I230" s="26">
        <v>0</v>
      </c>
      <c r="L230" s="26">
        <v>0</v>
      </c>
      <c r="M230" s="26">
        <v>0</v>
      </c>
      <c r="N230" s="26"/>
      <c r="O230" t="s">
        <v>765</v>
      </c>
      <c r="P230" s="26">
        <v>0.4</v>
      </c>
      <c r="Q230" s="26">
        <v>20</v>
      </c>
      <c r="R230" s="26">
        <v>2</v>
      </c>
      <c r="S230" s="26">
        <v>4</v>
      </c>
      <c r="T230" s="26">
        <v>2</v>
      </c>
      <c r="U230" s="26">
        <v>501</v>
      </c>
      <c r="V230" s="26">
        <v>0</v>
      </c>
      <c r="W230" s="26">
        <v>100</v>
      </c>
      <c r="X230" s="26">
        <v>0</v>
      </c>
      <c r="Y230" s="26" t="str">
        <f t="shared" si="9"/>
        <v>cfg_itemdes_1320032</v>
      </c>
      <c r="AB230" s="26">
        <v>1</v>
      </c>
      <c r="AC230" s="26">
        <v>0</v>
      </c>
      <c r="AD230" s="26">
        <v>0</v>
      </c>
      <c r="AE230" s="26">
        <v>0</v>
      </c>
      <c r="AF230" s="26" t="s">
        <v>200</v>
      </c>
      <c r="AG230" s="26">
        <v>0</v>
      </c>
      <c r="AH230" s="26">
        <v>0</v>
      </c>
      <c r="AI230" s="26">
        <v>0</v>
      </c>
      <c r="AJ230" s="26">
        <v>0</v>
      </c>
      <c r="AK230" s="26">
        <v>0</v>
      </c>
      <c r="AL230" s="26">
        <v>0</v>
      </c>
      <c r="AM230" s="26">
        <v>0</v>
      </c>
      <c r="AN230" s="26">
        <v>0</v>
      </c>
      <c r="AO230" s="26">
        <v>0</v>
      </c>
      <c r="AP230" s="26">
        <v>0</v>
      </c>
      <c r="AQ230" s="26">
        <v>0</v>
      </c>
      <c r="AR230" s="26">
        <v>1</v>
      </c>
      <c r="AS230" s="26">
        <v>1</v>
      </c>
      <c r="AT230" s="26">
        <v>0</v>
      </c>
      <c r="AU230" s="26">
        <v>0</v>
      </c>
      <c r="AV230" s="26">
        <v>0</v>
      </c>
      <c r="AW230" s="26">
        <v>0</v>
      </c>
      <c r="AX230" s="26">
        <v>2</v>
      </c>
      <c r="AY230" s="26">
        <v>1</v>
      </c>
      <c r="AZ230" s="26">
        <v>1</v>
      </c>
      <c r="BA230" s="26">
        <v>0</v>
      </c>
      <c r="BB230" s="26">
        <v>0</v>
      </c>
      <c r="BC230" s="26">
        <v>0</v>
      </c>
      <c r="BD230" s="26">
        <v>0</v>
      </c>
      <c r="BE230" s="26">
        <v>30</v>
      </c>
      <c r="BF230" s="26" t="s">
        <v>864</v>
      </c>
      <c r="BG230" s="26">
        <v>0</v>
      </c>
      <c r="BH230" s="26">
        <f t="shared" si="13"/>
        <v>0</v>
      </c>
      <c r="BI230" s="26">
        <v>1</v>
      </c>
      <c r="BJ230" t="str">
        <f t="shared" si="11"/>
        <v/>
      </c>
      <c r="BK230" s="26" t="s">
        <v>865</v>
      </c>
      <c r="BL230" s="26" t="str">
        <f t="shared" si="12"/>
        <v>soul.</v>
      </c>
      <c r="BM230" s="26" t="s">
        <v>863</v>
      </c>
      <c r="BN230" s="26" t="s">
        <v>866</v>
      </c>
      <c r="BO230" s="26"/>
      <c r="BP230" s="26">
        <v>11</v>
      </c>
      <c r="BQ230" s="28">
        <v>0</v>
      </c>
    </row>
    <row r="231" spans="1:69" ht="16.5">
      <c r="A231" s="26">
        <v>1320033</v>
      </c>
      <c r="B231" s="26" t="str">
        <f t="shared" si="10"/>
        <v>cfg_item_name_1320033</v>
      </c>
      <c r="C231" s="26" t="s">
        <v>867</v>
      </c>
      <c r="E231" s="26">
        <v>0</v>
      </c>
      <c r="F231" s="26">
        <v>0</v>
      </c>
      <c r="G231" s="26">
        <v>0</v>
      </c>
      <c r="I231" s="26">
        <v>0</v>
      </c>
      <c r="L231" s="26">
        <v>0</v>
      </c>
      <c r="M231" s="26">
        <v>0</v>
      </c>
      <c r="N231" s="26"/>
      <c r="O231" t="s">
        <v>765</v>
      </c>
      <c r="P231" s="26">
        <v>0.4</v>
      </c>
      <c r="Q231" s="26">
        <v>17</v>
      </c>
      <c r="R231" s="26">
        <v>2</v>
      </c>
      <c r="S231" s="26">
        <v>4</v>
      </c>
      <c r="T231" s="26">
        <v>2</v>
      </c>
      <c r="U231" s="26">
        <v>502</v>
      </c>
      <c r="V231" s="26">
        <v>0</v>
      </c>
      <c r="W231" s="26">
        <v>100</v>
      </c>
      <c r="X231" s="26">
        <v>0</v>
      </c>
      <c r="Y231" s="26" t="str">
        <f t="shared" si="9"/>
        <v>cfg_itemdes_1320033</v>
      </c>
      <c r="AB231" s="26">
        <v>1</v>
      </c>
      <c r="AC231" s="26">
        <v>0</v>
      </c>
      <c r="AD231" s="26">
        <v>0</v>
      </c>
      <c r="AE231" s="26">
        <v>0</v>
      </c>
      <c r="AF231" s="26" t="s">
        <v>200</v>
      </c>
      <c r="AG231" s="26">
        <v>0</v>
      </c>
      <c r="AH231" s="26">
        <v>0</v>
      </c>
      <c r="AI231" s="26">
        <v>0</v>
      </c>
      <c r="AJ231" s="26">
        <v>0</v>
      </c>
      <c r="AK231" s="26">
        <v>0</v>
      </c>
      <c r="AL231" s="26">
        <v>0</v>
      </c>
      <c r="AM231" s="26">
        <v>0</v>
      </c>
      <c r="AN231" s="26">
        <v>0</v>
      </c>
      <c r="AO231" s="26">
        <v>0</v>
      </c>
      <c r="AP231" s="26">
        <v>0</v>
      </c>
      <c r="AQ231" s="26">
        <v>0</v>
      </c>
      <c r="AR231" s="26">
        <v>1</v>
      </c>
      <c r="AS231" s="26">
        <v>1</v>
      </c>
      <c r="AT231" s="26">
        <v>0</v>
      </c>
      <c r="AU231" s="26">
        <v>0</v>
      </c>
      <c r="AV231" s="26">
        <v>0</v>
      </c>
      <c r="AW231" s="26">
        <v>0</v>
      </c>
      <c r="AX231" s="26">
        <v>2</v>
      </c>
      <c r="AY231" s="26">
        <v>1</v>
      </c>
      <c r="AZ231" s="26">
        <v>1</v>
      </c>
      <c r="BA231" s="26">
        <v>0</v>
      </c>
      <c r="BB231" s="26">
        <v>0</v>
      </c>
      <c r="BC231" s="26">
        <v>0</v>
      </c>
      <c r="BD231" s="26">
        <v>0</v>
      </c>
      <c r="BE231" s="26">
        <v>30</v>
      </c>
      <c r="BF231" s="26" t="s">
        <v>868</v>
      </c>
      <c r="BG231" s="26">
        <v>0</v>
      </c>
      <c r="BH231" s="26">
        <f t="shared" si="13"/>
        <v>0</v>
      </c>
      <c r="BI231" s="26">
        <v>1</v>
      </c>
      <c r="BJ231" t="str">
        <f t="shared" si="11"/>
        <v/>
      </c>
      <c r="BK231" s="26" t="s">
        <v>869</v>
      </c>
      <c r="BL231" s="26" t="str">
        <f t="shared" si="12"/>
        <v>soul.</v>
      </c>
      <c r="BM231" s="26" t="s">
        <v>867</v>
      </c>
      <c r="BN231" s="26" t="s">
        <v>870</v>
      </c>
      <c r="BO231" s="26"/>
      <c r="BP231" s="26">
        <v>12</v>
      </c>
      <c r="BQ231" s="28">
        <v>0</v>
      </c>
    </row>
    <row r="232" spans="1:69" ht="16.5">
      <c r="A232" s="26">
        <v>1320034</v>
      </c>
      <c r="B232" s="26" t="str">
        <f t="shared" si="10"/>
        <v>cfg_item_name_1320034</v>
      </c>
      <c r="C232" s="26" t="s">
        <v>871</v>
      </c>
      <c r="E232" s="26">
        <v>0</v>
      </c>
      <c r="F232" s="26">
        <v>0</v>
      </c>
      <c r="G232" s="26">
        <v>0</v>
      </c>
      <c r="I232" s="26">
        <v>0</v>
      </c>
      <c r="L232" s="26">
        <v>0</v>
      </c>
      <c r="M232" s="26">
        <v>0</v>
      </c>
      <c r="N232" s="26"/>
      <c r="O232" t="s">
        <v>765</v>
      </c>
      <c r="P232" s="26">
        <v>0.4</v>
      </c>
      <c r="Q232" s="26">
        <v>16</v>
      </c>
      <c r="R232" s="26">
        <v>2</v>
      </c>
      <c r="S232" s="26">
        <v>4</v>
      </c>
      <c r="T232" s="26">
        <v>2</v>
      </c>
      <c r="U232" s="26">
        <v>505</v>
      </c>
      <c r="V232" s="26">
        <v>0</v>
      </c>
      <c r="W232" s="26">
        <v>100</v>
      </c>
      <c r="X232" s="26">
        <v>0</v>
      </c>
      <c r="Y232" s="26" t="str">
        <f t="shared" si="9"/>
        <v>cfg_itemdes_1320034</v>
      </c>
      <c r="AB232" s="26">
        <v>1</v>
      </c>
      <c r="AC232" s="26">
        <v>0</v>
      </c>
      <c r="AD232" s="26">
        <v>0</v>
      </c>
      <c r="AE232" s="26">
        <v>0</v>
      </c>
      <c r="AF232" s="26" t="s">
        <v>200</v>
      </c>
      <c r="AG232" s="26">
        <v>0</v>
      </c>
      <c r="AH232" s="26">
        <v>0</v>
      </c>
      <c r="AI232" s="26">
        <v>0</v>
      </c>
      <c r="AJ232" s="26">
        <v>0</v>
      </c>
      <c r="AK232" s="26">
        <v>0</v>
      </c>
      <c r="AL232" s="26">
        <v>0</v>
      </c>
      <c r="AM232" s="26">
        <v>0</v>
      </c>
      <c r="AN232" s="26">
        <v>0</v>
      </c>
      <c r="AO232" s="26">
        <v>0</v>
      </c>
      <c r="AP232" s="26">
        <v>0</v>
      </c>
      <c r="AQ232" s="26">
        <v>0</v>
      </c>
      <c r="AR232" s="26">
        <v>1</v>
      </c>
      <c r="AS232" s="26">
        <v>1</v>
      </c>
      <c r="AT232" s="26">
        <v>0</v>
      </c>
      <c r="AU232" s="26">
        <v>0</v>
      </c>
      <c r="AV232" s="26">
        <v>0</v>
      </c>
      <c r="AW232" s="26">
        <v>0</v>
      </c>
      <c r="AX232" s="26">
        <v>2</v>
      </c>
      <c r="AY232" s="26">
        <v>1</v>
      </c>
      <c r="AZ232" s="26">
        <v>1</v>
      </c>
      <c r="BA232" s="26">
        <v>0</v>
      </c>
      <c r="BB232" s="26">
        <v>0</v>
      </c>
      <c r="BC232" s="26">
        <v>0</v>
      </c>
      <c r="BD232" s="26">
        <v>0</v>
      </c>
      <c r="BE232" s="26">
        <v>30</v>
      </c>
      <c r="BF232" s="26" t="s">
        <v>872</v>
      </c>
      <c r="BG232" s="26">
        <v>0</v>
      </c>
      <c r="BH232" s="26">
        <f t="shared" si="13"/>
        <v>0</v>
      </c>
      <c r="BI232" s="26">
        <v>1</v>
      </c>
      <c r="BJ232" t="str">
        <f t="shared" si="11"/>
        <v/>
      </c>
      <c r="BK232" s="26" t="s">
        <v>873</v>
      </c>
      <c r="BL232" s="26" t="str">
        <f t="shared" si="12"/>
        <v>soul.</v>
      </c>
      <c r="BM232" s="26" t="s">
        <v>871</v>
      </c>
      <c r="BN232" s="26" t="s">
        <v>874</v>
      </c>
      <c r="BO232" s="26"/>
      <c r="BP232" s="26">
        <v>13</v>
      </c>
      <c r="BQ232" s="28">
        <v>0</v>
      </c>
    </row>
    <row r="233" spans="1:69" ht="16.5">
      <c r="A233" s="26">
        <v>1320035</v>
      </c>
      <c r="B233" s="26" t="str">
        <f t="shared" si="10"/>
        <v>cfg_item_name_1320035</v>
      </c>
      <c r="C233" s="26" t="s">
        <v>875</v>
      </c>
      <c r="E233" s="26">
        <v>0</v>
      </c>
      <c r="F233" s="26">
        <v>0</v>
      </c>
      <c r="G233" s="26">
        <v>0</v>
      </c>
      <c r="I233" s="26">
        <v>0</v>
      </c>
      <c r="L233" s="26">
        <v>0</v>
      </c>
      <c r="M233" s="26">
        <v>0</v>
      </c>
      <c r="N233" s="26"/>
      <c r="O233" t="s">
        <v>765</v>
      </c>
      <c r="P233" s="26">
        <v>0.4</v>
      </c>
      <c r="Q233" s="26">
        <v>18</v>
      </c>
      <c r="R233" s="26">
        <v>2</v>
      </c>
      <c r="S233" s="26">
        <v>4</v>
      </c>
      <c r="T233" s="26">
        <v>2</v>
      </c>
      <c r="U233" s="26">
        <v>503</v>
      </c>
      <c r="V233" s="26">
        <v>0</v>
      </c>
      <c r="W233" s="26">
        <v>100</v>
      </c>
      <c r="X233" s="26">
        <v>0</v>
      </c>
      <c r="Y233" s="26" t="str">
        <f t="shared" si="9"/>
        <v>cfg_itemdes_1320035</v>
      </c>
      <c r="AB233" s="26">
        <v>1</v>
      </c>
      <c r="AC233" s="26">
        <v>0</v>
      </c>
      <c r="AD233" s="26">
        <v>0</v>
      </c>
      <c r="AE233" s="26">
        <v>0</v>
      </c>
      <c r="AF233" s="26" t="s">
        <v>200</v>
      </c>
      <c r="AG233" s="26">
        <v>0</v>
      </c>
      <c r="AH233" s="26">
        <v>0</v>
      </c>
      <c r="AI233" s="26">
        <v>0</v>
      </c>
      <c r="AJ233" s="26">
        <v>0</v>
      </c>
      <c r="AK233" s="26">
        <v>0</v>
      </c>
      <c r="AL233" s="26">
        <v>0</v>
      </c>
      <c r="AM233" s="26">
        <v>0</v>
      </c>
      <c r="AN233" s="26">
        <v>0</v>
      </c>
      <c r="AO233" s="26">
        <v>0</v>
      </c>
      <c r="AP233" s="26">
        <v>0</v>
      </c>
      <c r="AQ233" s="26">
        <v>0</v>
      </c>
      <c r="AR233" s="26">
        <v>1</v>
      </c>
      <c r="AS233" s="26">
        <v>1</v>
      </c>
      <c r="AT233" s="26">
        <v>0</v>
      </c>
      <c r="AU233" s="26">
        <v>0</v>
      </c>
      <c r="AV233" s="26">
        <v>0</v>
      </c>
      <c r="AW233" s="26">
        <v>0</v>
      </c>
      <c r="AX233" s="26">
        <v>2</v>
      </c>
      <c r="AY233" s="26">
        <v>1</v>
      </c>
      <c r="AZ233" s="26">
        <v>1</v>
      </c>
      <c r="BA233" s="26">
        <v>0</v>
      </c>
      <c r="BB233" s="26">
        <v>0</v>
      </c>
      <c r="BC233" s="26">
        <v>0</v>
      </c>
      <c r="BD233" s="26">
        <v>0</v>
      </c>
      <c r="BE233" s="26">
        <v>30</v>
      </c>
      <c r="BF233" s="26" t="s">
        <v>876</v>
      </c>
      <c r="BG233" s="26">
        <v>0</v>
      </c>
      <c r="BH233" s="26">
        <f t="shared" si="13"/>
        <v>0</v>
      </c>
      <c r="BI233" s="26">
        <v>1</v>
      </c>
      <c r="BJ233" t="str">
        <f t="shared" si="11"/>
        <v/>
      </c>
      <c r="BK233" s="26" t="s">
        <v>779</v>
      </c>
      <c r="BL233" s="26" t="str">
        <f t="shared" si="12"/>
        <v>soul.</v>
      </c>
      <c r="BM233" s="26" t="s">
        <v>875</v>
      </c>
      <c r="BN233" s="26" t="s">
        <v>877</v>
      </c>
      <c r="BO233" s="26"/>
      <c r="BP233" s="26">
        <v>14</v>
      </c>
      <c r="BQ233" s="28">
        <v>0</v>
      </c>
    </row>
    <row r="234" spans="1:69" ht="16.5">
      <c r="A234" s="26">
        <v>1320036</v>
      </c>
      <c r="B234" s="26" t="str">
        <f t="shared" si="10"/>
        <v>cfg_item_name_1320036</v>
      </c>
      <c r="C234" s="26" t="s">
        <v>878</v>
      </c>
      <c r="E234" s="26">
        <v>2</v>
      </c>
      <c r="F234" s="26">
        <v>0</v>
      </c>
      <c r="G234" s="26">
        <v>0</v>
      </c>
      <c r="I234" s="26">
        <v>0</v>
      </c>
      <c r="L234" s="26">
        <v>0</v>
      </c>
      <c r="M234" s="26">
        <v>0</v>
      </c>
      <c r="N234" s="26"/>
      <c r="O234">
        <v>6</v>
      </c>
      <c r="P234" s="26">
        <v>0.4</v>
      </c>
      <c r="Q234" s="26">
        <v>16</v>
      </c>
      <c r="R234" s="26">
        <v>2</v>
      </c>
      <c r="S234" s="26">
        <v>4</v>
      </c>
      <c r="T234" s="26">
        <v>2</v>
      </c>
      <c r="U234" s="26">
        <v>506</v>
      </c>
      <c r="V234" s="26">
        <v>0</v>
      </c>
      <c r="W234" s="26">
        <v>100</v>
      </c>
      <c r="X234" s="26">
        <v>0</v>
      </c>
      <c r="Y234" s="26" t="str">
        <f t="shared" si="9"/>
        <v>cfg_itemdes_1320036</v>
      </c>
      <c r="AB234" s="26">
        <v>1</v>
      </c>
      <c r="AC234" s="26">
        <v>0</v>
      </c>
      <c r="AD234" s="26">
        <v>0</v>
      </c>
      <c r="AE234" s="26">
        <v>0</v>
      </c>
      <c r="AF234" s="26" t="s">
        <v>200</v>
      </c>
      <c r="AG234" s="26">
        <v>0</v>
      </c>
      <c r="AH234" s="26">
        <v>0</v>
      </c>
      <c r="AI234" s="26">
        <v>0</v>
      </c>
      <c r="AJ234" s="26">
        <v>0</v>
      </c>
      <c r="AK234" s="26">
        <v>0</v>
      </c>
      <c r="AL234" s="26">
        <v>0</v>
      </c>
      <c r="AM234" s="26">
        <v>0</v>
      </c>
      <c r="AN234" s="26">
        <v>0</v>
      </c>
      <c r="AO234" s="26">
        <v>0</v>
      </c>
      <c r="AP234" s="26">
        <v>0</v>
      </c>
      <c r="AQ234" s="26">
        <v>0</v>
      </c>
      <c r="AR234" s="26">
        <v>1</v>
      </c>
      <c r="AS234" s="26">
        <v>1</v>
      </c>
      <c r="AT234" s="26">
        <v>0</v>
      </c>
      <c r="AU234" s="26">
        <v>0</v>
      </c>
      <c r="AV234" s="26">
        <v>0</v>
      </c>
      <c r="AW234" s="26">
        <v>0</v>
      </c>
      <c r="AX234" s="26">
        <v>2</v>
      </c>
      <c r="AY234" s="26">
        <v>1</v>
      </c>
      <c r="AZ234" s="26">
        <v>1</v>
      </c>
      <c r="BA234" s="26">
        <v>0</v>
      </c>
      <c r="BB234" s="26">
        <v>0</v>
      </c>
      <c r="BC234" s="26">
        <v>0</v>
      </c>
      <c r="BD234" s="26">
        <v>0</v>
      </c>
      <c r="BE234" s="26">
        <v>30</v>
      </c>
      <c r="BF234" s="26" t="s">
        <v>879</v>
      </c>
      <c r="BG234" s="26">
        <v>0</v>
      </c>
      <c r="BH234" s="26">
        <f t="shared" si="13"/>
        <v>0</v>
      </c>
      <c r="BI234" s="26">
        <v>1</v>
      </c>
      <c r="BJ234">
        <f t="shared" si="11"/>
        <v>6</v>
      </c>
      <c r="BK234" s="26" t="s">
        <v>880</v>
      </c>
      <c r="BL234" s="26" t="str">
        <f t="shared" si="12"/>
        <v>soul.</v>
      </c>
      <c r="BM234" s="26" t="s">
        <v>878</v>
      </c>
      <c r="BN234" s="35" t="s">
        <v>881</v>
      </c>
      <c r="BO234" s="35"/>
      <c r="BP234" s="26">
        <v>15</v>
      </c>
      <c r="BQ234" s="28">
        <v>0</v>
      </c>
    </row>
    <row r="235" spans="1:69" ht="16.5">
      <c r="A235" s="26">
        <v>1320037</v>
      </c>
      <c r="B235" s="26" t="str">
        <f t="shared" si="10"/>
        <v>cfg_item_name_1320037</v>
      </c>
      <c r="C235" s="26" t="s">
        <v>882</v>
      </c>
      <c r="E235" s="26">
        <v>0</v>
      </c>
      <c r="F235" s="26">
        <v>0</v>
      </c>
      <c r="G235" s="26">
        <v>0</v>
      </c>
      <c r="I235" s="26">
        <v>0</v>
      </c>
      <c r="L235" s="26">
        <v>0</v>
      </c>
      <c r="M235" s="26">
        <v>0</v>
      </c>
      <c r="N235" s="26"/>
      <c r="O235" t="s">
        <v>765</v>
      </c>
      <c r="P235" s="26">
        <v>0.4</v>
      </c>
      <c r="Q235" s="26">
        <v>24</v>
      </c>
      <c r="R235" s="26">
        <v>2</v>
      </c>
      <c r="S235" s="26">
        <v>4</v>
      </c>
      <c r="T235" s="26">
        <v>2</v>
      </c>
      <c r="U235" s="26">
        <v>504</v>
      </c>
      <c r="V235" s="26">
        <v>0</v>
      </c>
      <c r="W235" s="26">
        <v>100</v>
      </c>
      <c r="X235" s="26">
        <v>0</v>
      </c>
      <c r="Y235" s="26" t="str">
        <f t="shared" si="9"/>
        <v>cfg_itemdes_1320037</v>
      </c>
      <c r="AB235" s="26">
        <v>1</v>
      </c>
      <c r="AC235" s="26">
        <v>0</v>
      </c>
      <c r="AD235" s="26">
        <v>0</v>
      </c>
      <c r="AE235" s="26">
        <v>0</v>
      </c>
      <c r="AF235" s="26" t="s">
        <v>200</v>
      </c>
      <c r="AG235" s="26">
        <v>0</v>
      </c>
      <c r="AH235" s="26">
        <v>0</v>
      </c>
      <c r="AI235" s="26">
        <v>0</v>
      </c>
      <c r="AJ235" s="26">
        <v>0</v>
      </c>
      <c r="AK235" s="26">
        <v>0</v>
      </c>
      <c r="AL235" s="26">
        <v>0</v>
      </c>
      <c r="AM235" s="26">
        <v>0</v>
      </c>
      <c r="AN235" s="26">
        <v>0</v>
      </c>
      <c r="AO235" s="26">
        <v>0</v>
      </c>
      <c r="AP235" s="26">
        <v>0</v>
      </c>
      <c r="AQ235" s="26">
        <v>0</v>
      </c>
      <c r="AR235" s="26">
        <v>1</v>
      </c>
      <c r="AS235" s="26">
        <v>1</v>
      </c>
      <c r="AT235" s="26">
        <v>0</v>
      </c>
      <c r="AU235" s="26">
        <v>0</v>
      </c>
      <c r="AV235" s="26">
        <v>0</v>
      </c>
      <c r="AW235" s="26">
        <v>0</v>
      </c>
      <c r="AX235" s="26">
        <v>2</v>
      </c>
      <c r="AY235" s="26">
        <v>1</v>
      </c>
      <c r="AZ235" s="26">
        <v>1</v>
      </c>
      <c r="BA235" s="26">
        <v>0</v>
      </c>
      <c r="BB235" s="26">
        <v>0</v>
      </c>
      <c r="BC235" s="26">
        <v>0</v>
      </c>
      <c r="BD235" s="26">
        <v>0</v>
      </c>
      <c r="BE235" s="26">
        <v>30</v>
      </c>
      <c r="BF235" s="26" t="s">
        <v>883</v>
      </c>
      <c r="BG235" s="26">
        <v>0</v>
      </c>
      <c r="BH235" s="26">
        <f t="shared" si="13"/>
        <v>0</v>
      </c>
      <c r="BI235" s="26">
        <v>1</v>
      </c>
      <c r="BJ235" t="str">
        <f t="shared" si="11"/>
        <v/>
      </c>
      <c r="BK235" s="26" t="s">
        <v>884</v>
      </c>
      <c r="BL235" s="26" t="str">
        <f t="shared" si="12"/>
        <v>soul.</v>
      </c>
      <c r="BM235" s="26" t="s">
        <v>882</v>
      </c>
      <c r="BN235" s="26" t="s">
        <v>885</v>
      </c>
      <c r="BO235" s="26"/>
      <c r="BP235" s="26">
        <v>10</v>
      </c>
      <c r="BQ235" s="28">
        <v>0</v>
      </c>
    </row>
    <row r="236" spans="1:69" ht="16.5">
      <c r="A236" s="26">
        <v>1320038</v>
      </c>
      <c r="B236" s="26" t="str">
        <f t="shared" si="10"/>
        <v>cfg_item_name_1320038</v>
      </c>
      <c r="C236" s="26" t="s">
        <v>886</v>
      </c>
      <c r="E236" s="26">
        <v>0</v>
      </c>
      <c r="F236" s="26">
        <v>0</v>
      </c>
      <c r="G236" s="26">
        <v>0</v>
      </c>
      <c r="I236" s="26">
        <v>0</v>
      </c>
      <c r="L236" s="26">
        <v>0</v>
      </c>
      <c r="M236" s="26">
        <v>0</v>
      </c>
      <c r="N236" s="26"/>
      <c r="O236" t="s">
        <v>765</v>
      </c>
      <c r="P236" s="26">
        <v>0.4</v>
      </c>
      <c r="Q236" s="26">
        <v>25</v>
      </c>
      <c r="R236" s="26">
        <v>2</v>
      </c>
      <c r="S236" s="26">
        <v>4</v>
      </c>
      <c r="T236" s="26">
        <v>2</v>
      </c>
      <c r="U236" s="26">
        <v>501</v>
      </c>
      <c r="V236" s="26">
        <v>0</v>
      </c>
      <c r="W236" s="26">
        <v>100</v>
      </c>
      <c r="X236" s="26">
        <v>0</v>
      </c>
      <c r="Y236" s="26" t="str">
        <f t="shared" si="9"/>
        <v>cfg_itemdes_1320038</v>
      </c>
      <c r="AB236" s="26">
        <v>1</v>
      </c>
      <c r="AC236" s="26">
        <v>0</v>
      </c>
      <c r="AD236" s="26">
        <v>0</v>
      </c>
      <c r="AE236" s="26">
        <v>0</v>
      </c>
      <c r="AF236" s="26" t="s">
        <v>200</v>
      </c>
      <c r="AG236" s="26">
        <v>0</v>
      </c>
      <c r="AH236" s="26">
        <v>0</v>
      </c>
      <c r="AI236" s="26">
        <v>0</v>
      </c>
      <c r="AJ236" s="26">
        <v>0</v>
      </c>
      <c r="AK236" s="26">
        <v>0</v>
      </c>
      <c r="AL236" s="26">
        <v>0</v>
      </c>
      <c r="AM236" s="26">
        <v>0</v>
      </c>
      <c r="AN236" s="26">
        <v>0</v>
      </c>
      <c r="AO236" s="26">
        <v>0</v>
      </c>
      <c r="AP236" s="26">
        <v>0</v>
      </c>
      <c r="AQ236" s="26">
        <v>0</v>
      </c>
      <c r="AR236" s="26">
        <v>1</v>
      </c>
      <c r="AS236" s="26">
        <v>1</v>
      </c>
      <c r="AT236" s="26">
        <v>0</v>
      </c>
      <c r="AU236" s="26">
        <v>0</v>
      </c>
      <c r="AV236" s="26">
        <v>0</v>
      </c>
      <c r="AW236" s="26">
        <v>0</v>
      </c>
      <c r="AX236" s="26">
        <v>2</v>
      </c>
      <c r="AY236" s="26">
        <v>1</v>
      </c>
      <c r="AZ236" s="26">
        <v>1</v>
      </c>
      <c r="BA236" s="26">
        <v>0</v>
      </c>
      <c r="BB236" s="26">
        <v>0</v>
      </c>
      <c r="BC236" s="26">
        <v>0</v>
      </c>
      <c r="BD236" s="26">
        <v>0</v>
      </c>
      <c r="BE236" s="26">
        <v>30</v>
      </c>
      <c r="BF236" s="26" t="s">
        <v>887</v>
      </c>
      <c r="BG236" s="26">
        <v>0</v>
      </c>
      <c r="BH236" s="26">
        <f t="shared" si="13"/>
        <v>0</v>
      </c>
      <c r="BI236" s="26">
        <v>1</v>
      </c>
      <c r="BJ236" t="str">
        <f t="shared" si="11"/>
        <v/>
      </c>
      <c r="BK236" s="26" t="s">
        <v>888</v>
      </c>
      <c r="BL236" s="26" t="str">
        <f t="shared" si="12"/>
        <v>soul.</v>
      </c>
      <c r="BM236" s="26" t="s">
        <v>886</v>
      </c>
      <c r="BN236" s="26" t="s">
        <v>889</v>
      </c>
      <c r="BO236" s="26"/>
      <c r="BP236" s="26">
        <v>11</v>
      </c>
      <c r="BQ236" s="28">
        <v>0</v>
      </c>
    </row>
    <row r="237" spans="1:69" ht="16.5">
      <c r="A237" s="26">
        <v>1320039</v>
      </c>
      <c r="B237" s="26" t="str">
        <f t="shared" si="10"/>
        <v>cfg_item_name_1320039</v>
      </c>
      <c r="C237" s="26" t="s">
        <v>890</v>
      </c>
      <c r="E237" s="26">
        <v>0</v>
      </c>
      <c r="F237" s="26">
        <v>0</v>
      </c>
      <c r="G237" s="26">
        <v>0</v>
      </c>
      <c r="I237" s="26">
        <v>0</v>
      </c>
      <c r="L237" s="26">
        <v>0</v>
      </c>
      <c r="M237" s="26">
        <v>0</v>
      </c>
      <c r="N237" s="26"/>
      <c r="O237" t="s">
        <v>765</v>
      </c>
      <c r="P237" s="26">
        <v>0.4</v>
      </c>
      <c r="Q237" s="26">
        <v>22</v>
      </c>
      <c r="R237" s="26">
        <v>2</v>
      </c>
      <c r="S237" s="26">
        <v>4</v>
      </c>
      <c r="T237" s="26">
        <v>2</v>
      </c>
      <c r="U237" s="26">
        <v>502</v>
      </c>
      <c r="V237" s="26">
        <v>0</v>
      </c>
      <c r="W237" s="26">
        <v>100</v>
      </c>
      <c r="X237" s="26">
        <v>0</v>
      </c>
      <c r="Y237" s="26" t="str">
        <f t="shared" si="9"/>
        <v>cfg_itemdes_1320039</v>
      </c>
      <c r="AB237" s="26">
        <v>1</v>
      </c>
      <c r="AC237" s="26">
        <v>0</v>
      </c>
      <c r="AD237" s="26">
        <v>0</v>
      </c>
      <c r="AE237" s="26">
        <v>0</v>
      </c>
      <c r="AF237" s="26" t="s">
        <v>200</v>
      </c>
      <c r="AG237" s="26">
        <v>0</v>
      </c>
      <c r="AH237" s="26">
        <v>0</v>
      </c>
      <c r="AI237" s="26">
        <v>0</v>
      </c>
      <c r="AJ237" s="26">
        <v>0</v>
      </c>
      <c r="AK237" s="26">
        <v>0</v>
      </c>
      <c r="AL237" s="26">
        <v>0</v>
      </c>
      <c r="AM237" s="26">
        <v>0</v>
      </c>
      <c r="AN237" s="26">
        <v>0</v>
      </c>
      <c r="AO237" s="26">
        <v>0</v>
      </c>
      <c r="AP237" s="26">
        <v>0</v>
      </c>
      <c r="AQ237" s="26">
        <v>0</v>
      </c>
      <c r="AR237" s="26">
        <v>1</v>
      </c>
      <c r="AS237" s="26">
        <v>1</v>
      </c>
      <c r="AT237" s="26">
        <v>0</v>
      </c>
      <c r="AU237" s="26">
        <v>0</v>
      </c>
      <c r="AV237" s="26">
        <v>0</v>
      </c>
      <c r="AW237" s="26">
        <v>0</v>
      </c>
      <c r="AX237" s="26">
        <v>2</v>
      </c>
      <c r="AY237" s="26">
        <v>1</v>
      </c>
      <c r="AZ237" s="26">
        <v>1</v>
      </c>
      <c r="BA237" s="26">
        <v>0</v>
      </c>
      <c r="BB237" s="26">
        <v>0</v>
      </c>
      <c r="BC237" s="26">
        <v>0</v>
      </c>
      <c r="BD237" s="26">
        <v>0</v>
      </c>
      <c r="BE237" s="26">
        <v>30</v>
      </c>
      <c r="BF237" s="26" t="s">
        <v>891</v>
      </c>
      <c r="BG237" s="26">
        <v>0</v>
      </c>
      <c r="BH237" s="26">
        <f t="shared" si="13"/>
        <v>0</v>
      </c>
      <c r="BI237" s="26">
        <v>1</v>
      </c>
      <c r="BJ237" t="str">
        <f t="shared" si="11"/>
        <v/>
      </c>
      <c r="BK237" s="26" t="s">
        <v>892</v>
      </c>
      <c r="BL237" s="26" t="str">
        <f t="shared" si="12"/>
        <v>soul.</v>
      </c>
      <c r="BM237" s="26" t="s">
        <v>890</v>
      </c>
      <c r="BN237" s="26" t="s">
        <v>893</v>
      </c>
      <c r="BO237" s="26"/>
      <c r="BP237" s="26">
        <v>12</v>
      </c>
      <c r="BQ237" s="28">
        <v>0</v>
      </c>
    </row>
    <row r="238" spans="1:69" ht="16.5">
      <c r="A238" s="26">
        <v>1320040</v>
      </c>
      <c r="B238" s="26" t="str">
        <f t="shared" si="10"/>
        <v>cfg_item_name_1320040</v>
      </c>
      <c r="C238" s="26" t="s">
        <v>894</v>
      </c>
      <c r="E238" s="26">
        <v>0</v>
      </c>
      <c r="F238" s="26">
        <v>0</v>
      </c>
      <c r="G238" s="26">
        <v>0</v>
      </c>
      <c r="I238" s="26">
        <v>0</v>
      </c>
      <c r="L238" s="26">
        <v>0</v>
      </c>
      <c r="M238" s="26">
        <v>0</v>
      </c>
      <c r="N238" s="26"/>
      <c r="O238" t="s">
        <v>765</v>
      </c>
      <c r="P238" s="26">
        <v>0.4</v>
      </c>
      <c r="Q238" s="26">
        <v>21</v>
      </c>
      <c r="R238" s="26">
        <v>2</v>
      </c>
      <c r="S238" s="26">
        <v>4</v>
      </c>
      <c r="T238" s="26">
        <v>2</v>
      </c>
      <c r="U238" s="26">
        <v>505</v>
      </c>
      <c r="V238" s="26">
        <v>0</v>
      </c>
      <c r="W238" s="26">
        <v>100</v>
      </c>
      <c r="X238" s="26">
        <v>0</v>
      </c>
      <c r="Y238" s="26" t="str">
        <f t="shared" si="9"/>
        <v>cfg_itemdes_1320040</v>
      </c>
      <c r="AB238" s="26">
        <v>1</v>
      </c>
      <c r="AC238" s="26">
        <v>0</v>
      </c>
      <c r="AD238" s="26">
        <v>0</v>
      </c>
      <c r="AE238" s="26">
        <v>0</v>
      </c>
      <c r="AF238" s="26" t="s">
        <v>200</v>
      </c>
      <c r="AG238" s="26">
        <v>0</v>
      </c>
      <c r="AH238" s="26">
        <v>0</v>
      </c>
      <c r="AI238" s="26">
        <v>0</v>
      </c>
      <c r="AJ238" s="26">
        <v>0</v>
      </c>
      <c r="AK238" s="26">
        <v>0</v>
      </c>
      <c r="AL238" s="26">
        <v>0</v>
      </c>
      <c r="AM238" s="26">
        <v>0</v>
      </c>
      <c r="AN238" s="26">
        <v>0</v>
      </c>
      <c r="AO238" s="26">
        <v>0</v>
      </c>
      <c r="AP238" s="26">
        <v>0</v>
      </c>
      <c r="AQ238" s="26">
        <v>0</v>
      </c>
      <c r="AR238" s="26">
        <v>1</v>
      </c>
      <c r="AS238" s="26">
        <v>1</v>
      </c>
      <c r="AT238" s="26">
        <v>0</v>
      </c>
      <c r="AU238" s="26">
        <v>0</v>
      </c>
      <c r="AV238" s="26">
        <v>0</v>
      </c>
      <c r="AW238" s="26">
        <v>0</v>
      </c>
      <c r="AX238" s="26">
        <v>2</v>
      </c>
      <c r="AY238" s="26">
        <v>1</v>
      </c>
      <c r="AZ238" s="26">
        <v>1</v>
      </c>
      <c r="BA238" s="26">
        <v>0</v>
      </c>
      <c r="BB238" s="26">
        <v>0</v>
      </c>
      <c r="BC238" s="26">
        <v>0</v>
      </c>
      <c r="BD238" s="26">
        <v>0</v>
      </c>
      <c r="BE238" s="26">
        <v>30</v>
      </c>
      <c r="BF238" s="26" t="s">
        <v>895</v>
      </c>
      <c r="BG238" s="26">
        <v>0</v>
      </c>
      <c r="BH238" s="26">
        <f t="shared" si="13"/>
        <v>0</v>
      </c>
      <c r="BI238" s="26">
        <v>1</v>
      </c>
      <c r="BJ238" t="str">
        <f t="shared" si="11"/>
        <v/>
      </c>
      <c r="BK238" s="26" t="s">
        <v>896</v>
      </c>
      <c r="BL238" s="26" t="str">
        <f t="shared" si="12"/>
        <v>soul.</v>
      </c>
      <c r="BM238" s="26" t="s">
        <v>894</v>
      </c>
      <c r="BN238" s="26" t="s">
        <v>897</v>
      </c>
      <c r="BO238" s="26"/>
      <c r="BP238" s="26">
        <v>13</v>
      </c>
      <c r="BQ238" s="28">
        <v>0</v>
      </c>
    </row>
    <row r="239" spans="1:69" ht="16.5">
      <c r="A239" s="26">
        <v>1320041</v>
      </c>
      <c r="B239" s="26" t="str">
        <f t="shared" si="10"/>
        <v>cfg_item_name_1320041</v>
      </c>
      <c r="C239" s="26" t="s">
        <v>898</v>
      </c>
      <c r="E239" s="26">
        <v>0</v>
      </c>
      <c r="F239" s="26">
        <v>0</v>
      </c>
      <c r="G239" s="26">
        <v>0</v>
      </c>
      <c r="I239" s="26">
        <v>0</v>
      </c>
      <c r="L239" s="26">
        <v>0</v>
      </c>
      <c r="M239" s="26">
        <v>0</v>
      </c>
      <c r="N239" s="26"/>
      <c r="O239" t="s">
        <v>765</v>
      </c>
      <c r="P239" s="26">
        <v>0.4</v>
      </c>
      <c r="Q239" s="26">
        <v>23</v>
      </c>
      <c r="R239" s="26">
        <v>2</v>
      </c>
      <c r="S239" s="26">
        <v>4</v>
      </c>
      <c r="T239" s="26">
        <v>2</v>
      </c>
      <c r="U239" s="26">
        <v>503</v>
      </c>
      <c r="V239" s="26">
        <v>0</v>
      </c>
      <c r="W239" s="26">
        <v>100</v>
      </c>
      <c r="X239" s="26">
        <v>0</v>
      </c>
      <c r="Y239" s="26" t="str">
        <f t="shared" si="9"/>
        <v>cfg_itemdes_1320041</v>
      </c>
      <c r="AB239" s="26">
        <v>1</v>
      </c>
      <c r="AC239" s="26">
        <v>0</v>
      </c>
      <c r="AD239" s="26">
        <v>0</v>
      </c>
      <c r="AE239" s="26">
        <v>0</v>
      </c>
      <c r="AF239" s="26" t="s">
        <v>200</v>
      </c>
      <c r="AG239" s="26">
        <v>0</v>
      </c>
      <c r="AH239" s="26">
        <v>0</v>
      </c>
      <c r="AI239" s="26">
        <v>0</v>
      </c>
      <c r="AJ239" s="26">
        <v>0</v>
      </c>
      <c r="AK239" s="26">
        <v>0</v>
      </c>
      <c r="AL239" s="26">
        <v>0</v>
      </c>
      <c r="AM239" s="26">
        <v>0</v>
      </c>
      <c r="AN239" s="26">
        <v>0</v>
      </c>
      <c r="AO239" s="26">
        <v>0</v>
      </c>
      <c r="AP239" s="26">
        <v>0</v>
      </c>
      <c r="AQ239" s="26">
        <v>0</v>
      </c>
      <c r="AR239" s="26">
        <v>1</v>
      </c>
      <c r="AS239" s="26">
        <v>1</v>
      </c>
      <c r="AT239" s="26">
        <v>0</v>
      </c>
      <c r="AU239" s="26">
        <v>0</v>
      </c>
      <c r="AV239" s="26">
        <v>0</v>
      </c>
      <c r="AW239" s="26">
        <v>0</v>
      </c>
      <c r="AX239" s="26">
        <v>2</v>
      </c>
      <c r="AY239" s="26">
        <v>1</v>
      </c>
      <c r="AZ239" s="26">
        <v>1</v>
      </c>
      <c r="BA239" s="26">
        <v>0</v>
      </c>
      <c r="BB239" s="26">
        <v>0</v>
      </c>
      <c r="BC239" s="26">
        <v>0</v>
      </c>
      <c r="BD239" s="26">
        <v>0</v>
      </c>
      <c r="BE239" s="26">
        <v>30</v>
      </c>
      <c r="BF239" s="26" t="s">
        <v>899</v>
      </c>
      <c r="BG239" s="26">
        <v>0</v>
      </c>
      <c r="BH239" s="26">
        <f t="shared" si="13"/>
        <v>0</v>
      </c>
      <c r="BI239" s="26">
        <v>1</v>
      </c>
      <c r="BJ239" t="str">
        <f t="shared" si="11"/>
        <v/>
      </c>
      <c r="BK239" s="26" t="s">
        <v>900</v>
      </c>
      <c r="BL239" s="26" t="str">
        <f t="shared" si="12"/>
        <v>soul.</v>
      </c>
      <c r="BM239" s="26" t="s">
        <v>898</v>
      </c>
      <c r="BN239" s="26" t="s">
        <v>901</v>
      </c>
      <c r="BO239" s="26"/>
      <c r="BP239" s="26">
        <v>14</v>
      </c>
      <c r="BQ239" s="28">
        <v>0</v>
      </c>
    </row>
    <row r="240" spans="1:69" ht="16.5">
      <c r="A240" s="26">
        <v>1320042</v>
      </c>
      <c r="B240" s="26" t="str">
        <f t="shared" si="10"/>
        <v>cfg_item_name_1320042</v>
      </c>
      <c r="C240" s="26" t="s">
        <v>902</v>
      </c>
      <c r="E240" s="26">
        <v>2</v>
      </c>
      <c r="F240" s="26">
        <v>0</v>
      </c>
      <c r="G240" s="26">
        <v>0</v>
      </c>
      <c r="I240" s="26">
        <v>0</v>
      </c>
      <c r="L240" s="26">
        <v>0</v>
      </c>
      <c r="M240" s="26">
        <v>0</v>
      </c>
      <c r="N240" s="26"/>
      <c r="O240">
        <v>7</v>
      </c>
      <c r="P240" s="26">
        <v>0.4</v>
      </c>
      <c r="Q240" s="26">
        <v>21</v>
      </c>
      <c r="R240" s="26">
        <v>2</v>
      </c>
      <c r="S240" s="26">
        <v>4</v>
      </c>
      <c r="T240" s="26">
        <v>2</v>
      </c>
      <c r="U240" s="26">
        <v>506</v>
      </c>
      <c r="V240" s="26">
        <v>0</v>
      </c>
      <c r="W240" s="26">
        <v>100</v>
      </c>
      <c r="X240" s="26">
        <v>0</v>
      </c>
      <c r="Y240" s="26" t="str">
        <f t="shared" si="9"/>
        <v>cfg_itemdes_1320042</v>
      </c>
      <c r="AB240" s="26">
        <v>1</v>
      </c>
      <c r="AC240" s="26">
        <v>0</v>
      </c>
      <c r="AD240" s="26">
        <v>0</v>
      </c>
      <c r="AE240" s="26">
        <v>0</v>
      </c>
      <c r="AF240" s="26" t="s">
        <v>200</v>
      </c>
      <c r="AG240" s="26">
        <v>0</v>
      </c>
      <c r="AH240" s="26">
        <v>0</v>
      </c>
      <c r="AI240" s="26">
        <v>0</v>
      </c>
      <c r="AJ240" s="26">
        <v>0</v>
      </c>
      <c r="AK240" s="26">
        <v>0</v>
      </c>
      <c r="AL240" s="26">
        <v>0</v>
      </c>
      <c r="AM240" s="26">
        <v>0</v>
      </c>
      <c r="AN240" s="26">
        <v>0</v>
      </c>
      <c r="AO240" s="26">
        <v>0</v>
      </c>
      <c r="AP240" s="26">
        <v>0</v>
      </c>
      <c r="AQ240" s="26">
        <v>0</v>
      </c>
      <c r="AR240" s="26">
        <v>1</v>
      </c>
      <c r="AS240" s="26">
        <v>1</v>
      </c>
      <c r="AT240" s="26">
        <v>0</v>
      </c>
      <c r="AU240" s="26">
        <v>0</v>
      </c>
      <c r="AV240" s="26">
        <v>0</v>
      </c>
      <c r="AW240" s="26">
        <v>0</v>
      </c>
      <c r="AX240" s="26">
        <v>2</v>
      </c>
      <c r="AY240" s="26">
        <v>1</v>
      </c>
      <c r="AZ240" s="26">
        <v>1</v>
      </c>
      <c r="BA240" s="26">
        <v>0</v>
      </c>
      <c r="BB240" s="26">
        <v>0</v>
      </c>
      <c r="BC240" s="26">
        <v>0</v>
      </c>
      <c r="BD240" s="26">
        <v>0</v>
      </c>
      <c r="BE240" s="26">
        <v>30</v>
      </c>
      <c r="BF240" s="26" t="s">
        <v>903</v>
      </c>
      <c r="BG240" s="26">
        <v>0</v>
      </c>
      <c r="BH240" s="26">
        <f t="shared" si="13"/>
        <v>0</v>
      </c>
      <c r="BI240" s="26">
        <v>1</v>
      </c>
      <c r="BJ240">
        <f t="shared" si="11"/>
        <v>7</v>
      </c>
      <c r="BK240" s="26" t="s">
        <v>904</v>
      </c>
      <c r="BL240" s="26" t="str">
        <f t="shared" si="12"/>
        <v>soul.</v>
      </c>
      <c r="BM240" s="26" t="s">
        <v>902</v>
      </c>
      <c r="BN240" s="40" t="s">
        <v>905</v>
      </c>
      <c r="BO240" s="40"/>
      <c r="BP240" s="26">
        <v>15</v>
      </c>
      <c r="BQ240" s="28">
        <v>0</v>
      </c>
    </row>
    <row r="241" spans="1:69" ht="16.5">
      <c r="A241" s="26">
        <v>1320043</v>
      </c>
      <c r="B241" s="26" t="str">
        <f t="shared" si="10"/>
        <v>cfg_item_name_1320043</v>
      </c>
      <c r="C241" s="26" t="s">
        <v>906</v>
      </c>
      <c r="E241" s="26">
        <v>0</v>
      </c>
      <c r="F241" s="26">
        <v>0</v>
      </c>
      <c r="G241" s="26">
        <v>0</v>
      </c>
      <c r="I241" s="26">
        <v>0</v>
      </c>
      <c r="L241" s="26">
        <v>0</v>
      </c>
      <c r="M241" s="26">
        <v>0</v>
      </c>
      <c r="N241" s="26"/>
      <c r="O241" t="s">
        <v>765</v>
      </c>
      <c r="P241" s="26">
        <v>0.4</v>
      </c>
      <c r="Q241" s="26">
        <v>29</v>
      </c>
      <c r="R241" s="26">
        <v>2</v>
      </c>
      <c r="S241" s="26">
        <v>4</v>
      </c>
      <c r="T241" s="26">
        <v>2</v>
      </c>
      <c r="U241" s="26">
        <v>504</v>
      </c>
      <c r="V241" s="26">
        <v>0</v>
      </c>
      <c r="W241" s="26">
        <v>100</v>
      </c>
      <c r="X241" s="26">
        <v>0</v>
      </c>
      <c r="Y241" s="26" t="str">
        <f t="shared" si="9"/>
        <v>cfg_itemdes_1320043</v>
      </c>
      <c r="AB241" s="26">
        <v>1</v>
      </c>
      <c r="AC241" s="26">
        <v>0</v>
      </c>
      <c r="AD241" s="26">
        <v>0</v>
      </c>
      <c r="AE241" s="26">
        <v>0</v>
      </c>
      <c r="AF241" s="26" t="s">
        <v>200</v>
      </c>
      <c r="AG241" s="26">
        <v>0</v>
      </c>
      <c r="AH241" s="26">
        <v>0</v>
      </c>
      <c r="AI241" s="26">
        <v>0</v>
      </c>
      <c r="AJ241" s="26">
        <v>0</v>
      </c>
      <c r="AK241" s="26">
        <v>0</v>
      </c>
      <c r="AL241" s="26">
        <v>0</v>
      </c>
      <c r="AM241" s="26">
        <v>0</v>
      </c>
      <c r="AN241" s="26">
        <v>0</v>
      </c>
      <c r="AO241" s="26">
        <v>0</v>
      </c>
      <c r="AP241" s="26">
        <v>0</v>
      </c>
      <c r="AQ241" s="26">
        <v>0</v>
      </c>
      <c r="AR241" s="26">
        <v>1</v>
      </c>
      <c r="AS241" s="26">
        <v>1</v>
      </c>
      <c r="AT241" s="26">
        <v>0</v>
      </c>
      <c r="AU241" s="26">
        <v>0</v>
      </c>
      <c r="AV241" s="26">
        <v>0</v>
      </c>
      <c r="AW241" s="26">
        <v>0</v>
      </c>
      <c r="AX241" s="26">
        <v>2</v>
      </c>
      <c r="AY241" s="26">
        <v>1</v>
      </c>
      <c r="AZ241" s="26">
        <v>1</v>
      </c>
      <c r="BA241" s="26">
        <v>0</v>
      </c>
      <c r="BB241" s="26">
        <v>0</v>
      </c>
      <c r="BC241" s="26">
        <v>0</v>
      </c>
      <c r="BD241" s="26">
        <v>0</v>
      </c>
      <c r="BE241" s="26">
        <v>30</v>
      </c>
      <c r="BF241" s="26" t="s">
        <v>907</v>
      </c>
      <c r="BG241" s="26">
        <v>0</v>
      </c>
      <c r="BH241" s="26">
        <f t="shared" si="13"/>
        <v>0</v>
      </c>
      <c r="BI241" s="26">
        <v>1</v>
      </c>
      <c r="BJ241" t="str">
        <f t="shared" si="11"/>
        <v/>
      </c>
      <c r="BK241" s="26" t="s">
        <v>908</v>
      </c>
      <c r="BL241" s="26" t="str">
        <f t="shared" si="12"/>
        <v>soul.</v>
      </c>
      <c r="BM241" s="26" t="s">
        <v>906</v>
      </c>
      <c r="BN241" s="26" t="s">
        <v>909</v>
      </c>
      <c r="BO241" s="26"/>
      <c r="BP241" s="26">
        <v>10</v>
      </c>
      <c r="BQ241" s="28">
        <v>0</v>
      </c>
    </row>
    <row r="242" spans="1:69" ht="16.5">
      <c r="A242" s="26">
        <v>1320044</v>
      </c>
      <c r="B242" s="26" t="str">
        <f t="shared" si="10"/>
        <v>cfg_item_name_1320044</v>
      </c>
      <c r="C242" s="26" t="s">
        <v>910</v>
      </c>
      <c r="E242" s="26">
        <v>0</v>
      </c>
      <c r="F242" s="26">
        <v>0</v>
      </c>
      <c r="G242" s="26">
        <v>0</v>
      </c>
      <c r="I242" s="26">
        <v>0</v>
      </c>
      <c r="L242" s="26">
        <v>0</v>
      </c>
      <c r="M242" s="26">
        <v>0</v>
      </c>
      <c r="N242" s="26"/>
      <c r="O242" t="s">
        <v>765</v>
      </c>
      <c r="P242" s="26">
        <v>0.4</v>
      </c>
      <c r="Q242" s="26">
        <v>30</v>
      </c>
      <c r="R242" s="26">
        <v>2</v>
      </c>
      <c r="S242" s="26">
        <v>4</v>
      </c>
      <c r="T242" s="26">
        <v>2</v>
      </c>
      <c r="U242" s="26">
        <v>501</v>
      </c>
      <c r="V242" s="26">
        <v>0</v>
      </c>
      <c r="W242" s="26">
        <v>100</v>
      </c>
      <c r="X242" s="26">
        <v>0</v>
      </c>
      <c r="Y242" s="26" t="str">
        <f t="shared" si="9"/>
        <v>cfg_itemdes_1320044</v>
      </c>
      <c r="AB242" s="26">
        <v>1</v>
      </c>
      <c r="AC242" s="26">
        <v>0</v>
      </c>
      <c r="AD242" s="26">
        <v>0</v>
      </c>
      <c r="AE242" s="26">
        <v>0</v>
      </c>
      <c r="AF242" s="26" t="s">
        <v>200</v>
      </c>
      <c r="AG242" s="26">
        <v>0</v>
      </c>
      <c r="AH242" s="26">
        <v>0</v>
      </c>
      <c r="AI242" s="26">
        <v>0</v>
      </c>
      <c r="AJ242" s="26">
        <v>0</v>
      </c>
      <c r="AK242" s="26">
        <v>0</v>
      </c>
      <c r="AL242" s="26">
        <v>0</v>
      </c>
      <c r="AM242" s="26">
        <v>0</v>
      </c>
      <c r="AN242" s="26">
        <v>0</v>
      </c>
      <c r="AO242" s="26">
        <v>0</v>
      </c>
      <c r="AP242" s="26">
        <v>0</v>
      </c>
      <c r="AQ242" s="26">
        <v>0</v>
      </c>
      <c r="AR242" s="26">
        <v>1</v>
      </c>
      <c r="AS242" s="26">
        <v>1</v>
      </c>
      <c r="AT242" s="26">
        <v>0</v>
      </c>
      <c r="AU242" s="26">
        <v>0</v>
      </c>
      <c r="AV242" s="26">
        <v>0</v>
      </c>
      <c r="AW242" s="26">
        <v>0</v>
      </c>
      <c r="AX242" s="26">
        <v>2</v>
      </c>
      <c r="AY242" s="26">
        <v>1</v>
      </c>
      <c r="AZ242" s="26">
        <v>1</v>
      </c>
      <c r="BA242" s="26">
        <v>0</v>
      </c>
      <c r="BB242" s="26">
        <v>0</v>
      </c>
      <c r="BC242" s="26">
        <v>0</v>
      </c>
      <c r="BD242" s="26">
        <v>0</v>
      </c>
      <c r="BE242" s="26">
        <v>30</v>
      </c>
      <c r="BF242" s="26" t="s">
        <v>911</v>
      </c>
      <c r="BG242" s="26">
        <v>0</v>
      </c>
      <c r="BH242" s="26">
        <f t="shared" si="13"/>
        <v>0</v>
      </c>
      <c r="BI242" s="26">
        <v>1</v>
      </c>
      <c r="BJ242" t="str">
        <f t="shared" si="11"/>
        <v/>
      </c>
      <c r="BK242" s="26" t="s">
        <v>912</v>
      </c>
      <c r="BL242" s="26" t="str">
        <f t="shared" si="12"/>
        <v>soul.</v>
      </c>
      <c r="BM242" s="26" t="s">
        <v>910</v>
      </c>
      <c r="BN242" s="26" t="s">
        <v>913</v>
      </c>
      <c r="BO242" s="26"/>
      <c r="BP242" s="26">
        <v>11</v>
      </c>
      <c r="BQ242" s="28">
        <v>0</v>
      </c>
    </row>
    <row r="243" spans="1:69" ht="16.5">
      <c r="A243" s="26">
        <v>1320045</v>
      </c>
      <c r="B243" s="26" t="str">
        <f t="shared" si="10"/>
        <v>cfg_item_name_1320045</v>
      </c>
      <c r="C243" s="26" t="s">
        <v>914</v>
      </c>
      <c r="E243" s="26">
        <v>0</v>
      </c>
      <c r="F243" s="26">
        <v>0</v>
      </c>
      <c r="G243" s="26">
        <v>0</v>
      </c>
      <c r="I243" s="26">
        <v>0</v>
      </c>
      <c r="L243" s="26">
        <v>0</v>
      </c>
      <c r="M243" s="26">
        <v>0</v>
      </c>
      <c r="N243" s="26"/>
      <c r="O243" t="s">
        <v>765</v>
      </c>
      <c r="P243" s="26">
        <v>0.4</v>
      </c>
      <c r="Q243" s="26">
        <v>27</v>
      </c>
      <c r="R243" s="26">
        <v>2</v>
      </c>
      <c r="S243" s="26">
        <v>4</v>
      </c>
      <c r="T243" s="26">
        <v>2</v>
      </c>
      <c r="U243" s="26">
        <v>502</v>
      </c>
      <c r="V243" s="26">
        <v>0</v>
      </c>
      <c r="W243" s="26">
        <v>100</v>
      </c>
      <c r="X243" s="26">
        <v>0</v>
      </c>
      <c r="Y243" s="26" t="str">
        <f t="shared" si="9"/>
        <v>cfg_itemdes_1320045</v>
      </c>
      <c r="AB243" s="26">
        <v>1</v>
      </c>
      <c r="AC243" s="26">
        <v>0</v>
      </c>
      <c r="AD243" s="26">
        <v>0</v>
      </c>
      <c r="AE243" s="26">
        <v>0</v>
      </c>
      <c r="AF243" s="26" t="s">
        <v>200</v>
      </c>
      <c r="AG243" s="26">
        <v>0</v>
      </c>
      <c r="AH243" s="26">
        <v>0</v>
      </c>
      <c r="AI243" s="26">
        <v>0</v>
      </c>
      <c r="AJ243" s="26">
        <v>0</v>
      </c>
      <c r="AK243" s="26">
        <v>0</v>
      </c>
      <c r="AL243" s="26">
        <v>0</v>
      </c>
      <c r="AM243" s="26">
        <v>0</v>
      </c>
      <c r="AN243" s="26">
        <v>0</v>
      </c>
      <c r="AO243" s="26">
        <v>0</v>
      </c>
      <c r="AP243" s="26">
        <v>0</v>
      </c>
      <c r="AQ243" s="26">
        <v>0</v>
      </c>
      <c r="AR243" s="26">
        <v>1</v>
      </c>
      <c r="AS243" s="26">
        <v>1</v>
      </c>
      <c r="AT243" s="26">
        <v>0</v>
      </c>
      <c r="AU243" s="26">
        <v>0</v>
      </c>
      <c r="AV243" s="26">
        <v>0</v>
      </c>
      <c r="AW243" s="26">
        <v>0</v>
      </c>
      <c r="AX243" s="26">
        <v>2</v>
      </c>
      <c r="AY243" s="26">
        <v>1</v>
      </c>
      <c r="AZ243" s="26">
        <v>1</v>
      </c>
      <c r="BA243" s="26">
        <v>0</v>
      </c>
      <c r="BB243" s="26">
        <v>0</v>
      </c>
      <c r="BC243" s="26">
        <v>0</v>
      </c>
      <c r="BD243" s="26">
        <v>0</v>
      </c>
      <c r="BE243" s="26">
        <v>30</v>
      </c>
      <c r="BF243" s="26" t="s">
        <v>915</v>
      </c>
      <c r="BG243" s="26">
        <v>0</v>
      </c>
      <c r="BH243" s="26">
        <f t="shared" si="13"/>
        <v>0</v>
      </c>
      <c r="BI243" s="26">
        <v>1</v>
      </c>
      <c r="BJ243" t="str">
        <f t="shared" si="11"/>
        <v/>
      </c>
      <c r="BK243" s="26" t="s">
        <v>916</v>
      </c>
      <c r="BL243" s="26" t="str">
        <f t="shared" si="12"/>
        <v>soul.</v>
      </c>
      <c r="BM243" s="26" t="s">
        <v>914</v>
      </c>
      <c r="BN243" s="26" t="s">
        <v>917</v>
      </c>
      <c r="BO243" s="26"/>
      <c r="BP243" s="26">
        <v>12</v>
      </c>
      <c r="BQ243" s="28">
        <v>0</v>
      </c>
    </row>
    <row r="244" spans="1:69" ht="16.5">
      <c r="A244" s="26">
        <v>1320046</v>
      </c>
      <c r="B244" s="26" t="str">
        <f t="shared" si="10"/>
        <v>cfg_item_name_1320046</v>
      </c>
      <c r="C244" s="26" t="s">
        <v>918</v>
      </c>
      <c r="E244" s="26">
        <v>0</v>
      </c>
      <c r="F244" s="26">
        <v>0</v>
      </c>
      <c r="G244" s="26">
        <v>0</v>
      </c>
      <c r="I244" s="26">
        <v>0</v>
      </c>
      <c r="L244" s="26">
        <v>0</v>
      </c>
      <c r="M244" s="26">
        <v>0</v>
      </c>
      <c r="N244" s="26"/>
      <c r="O244" t="s">
        <v>765</v>
      </c>
      <c r="P244" s="26">
        <v>0.4</v>
      </c>
      <c r="Q244" s="26">
        <v>26</v>
      </c>
      <c r="R244" s="26">
        <v>2</v>
      </c>
      <c r="S244" s="26">
        <v>4</v>
      </c>
      <c r="T244" s="26">
        <v>2</v>
      </c>
      <c r="U244" s="26">
        <v>505</v>
      </c>
      <c r="V244" s="26">
        <v>0</v>
      </c>
      <c r="W244" s="26">
        <v>100</v>
      </c>
      <c r="X244" s="26">
        <v>0</v>
      </c>
      <c r="Y244" s="26" t="str">
        <f t="shared" si="9"/>
        <v>cfg_itemdes_1320046</v>
      </c>
      <c r="AB244" s="26">
        <v>1</v>
      </c>
      <c r="AC244" s="26">
        <v>0</v>
      </c>
      <c r="AD244" s="26">
        <v>0</v>
      </c>
      <c r="AE244" s="26">
        <v>0</v>
      </c>
      <c r="AF244" s="26" t="s">
        <v>200</v>
      </c>
      <c r="AG244" s="26">
        <v>0</v>
      </c>
      <c r="AH244" s="26">
        <v>0</v>
      </c>
      <c r="AI244" s="26">
        <v>0</v>
      </c>
      <c r="AJ244" s="26">
        <v>0</v>
      </c>
      <c r="AK244" s="26">
        <v>0</v>
      </c>
      <c r="AL244" s="26">
        <v>0</v>
      </c>
      <c r="AM244" s="26">
        <v>0</v>
      </c>
      <c r="AN244" s="26">
        <v>0</v>
      </c>
      <c r="AO244" s="26">
        <v>0</v>
      </c>
      <c r="AP244" s="26">
        <v>0</v>
      </c>
      <c r="AQ244" s="26">
        <v>0</v>
      </c>
      <c r="AR244" s="26">
        <v>1</v>
      </c>
      <c r="AS244" s="26">
        <v>1</v>
      </c>
      <c r="AT244" s="26">
        <v>0</v>
      </c>
      <c r="AU244" s="26">
        <v>0</v>
      </c>
      <c r="AV244" s="26">
        <v>0</v>
      </c>
      <c r="AW244" s="26">
        <v>0</v>
      </c>
      <c r="AX244" s="26">
        <v>2</v>
      </c>
      <c r="AY244" s="26">
        <v>1</v>
      </c>
      <c r="AZ244" s="26">
        <v>1</v>
      </c>
      <c r="BA244" s="26">
        <v>0</v>
      </c>
      <c r="BB244" s="26">
        <v>0</v>
      </c>
      <c r="BC244" s="26">
        <v>0</v>
      </c>
      <c r="BD244" s="26">
        <v>0</v>
      </c>
      <c r="BE244" s="26">
        <v>30</v>
      </c>
      <c r="BF244" s="26" t="s">
        <v>919</v>
      </c>
      <c r="BG244" s="26">
        <v>0</v>
      </c>
      <c r="BH244" s="26">
        <f t="shared" si="13"/>
        <v>0</v>
      </c>
      <c r="BI244" s="26">
        <v>1</v>
      </c>
      <c r="BJ244" t="str">
        <f t="shared" si="11"/>
        <v/>
      </c>
      <c r="BK244" s="26" t="s">
        <v>920</v>
      </c>
      <c r="BL244" s="26" t="str">
        <f t="shared" si="12"/>
        <v>soul.</v>
      </c>
      <c r="BM244" s="26" t="s">
        <v>918</v>
      </c>
      <c r="BN244" s="26" t="s">
        <v>921</v>
      </c>
      <c r="BO244" s="26"/>
      <c r="BP244" s="26">
        <v>13</v>
      </c>
      <c r="BQ244" s="28">
        <v>0</v>
      </c>
    </row>
    <row r="245" spans="1:69" ht="16.5">
      <c r="A245" s="26">
        <v>1320047</v>
      </c>
      <c r="B245" s="26" t="str">
        <f t="shared" si="10"/>
        <v>cfg_item_name_1320047</v>
      </c>
      <c r="C245" s="26" t="s">
        <v>922</v>
      </c>
      <c r="E245" s="26">
        <v>0</v>
      </c>
      <c r="F245" s="26">
        <v>0</v>
      </c>
      <c r="G245" s="26">
        <v>0</v>
      </c>
      <c r="I245" s="26">
        <v>0</v>
      </c>
      <c r="L245" s="26">
        <v>0</v>
      </c>
      <c r="M245" s="26">
        <v>0</v>
      </c>
      <c r="N245" s="26"/>
      <c r="O245" t="s">
        <v>765</v>
      </c>
      <c r="P245" s="26">
        <v>0.4</v>
      </c>
      <c r="Q245" s="26">
        <v>28</v>
      </c>
      <c r="R245" s="26">
        <v>2</v>
      </c>
      <c r="S245" s="26">
        <v>4</v>
      </c>
      <c r="T245" s="26">
        <v>2</v>
      </c>
      <c r="U245" s="26">
        <v>503</v>
      </c>
      <c r="V245" s="26">
        <v>0</v>
      </c>
      <c r="W245" s="26">
        <v>100</v>
      </c>
      <c r="X245" s="26">
        <v>0</v>
      </c>
      <c r="Y245" s="26" t="str">
        <f t="shared" si="9"/>
        <v>cfg_itemdes_1320047</v>
      </c>
      <c r="AB245" s="26">
        <v>1</v>
      </c>
      <c r="AC245" s="26">
        <v>0</v>
      </c>
      <c r="AD245" s="26">
        <v>0</v>
      </c>
      <c r="AE245" s="26">
        <v>0</v>
      </c>
      <c r="AF245" s="26" t="s">
        <v>200</v>
      </c>
      <c r="AG245" s="26">
        <v>0</v>
      </c>
      <c r="AH245" s="26">
        <v>0</v>
      </c>
      <c r="AI245" s="26">
        <v>0</v>
      </c>
      <c r="AJ245" s="26">
        <v>0</v>
      </c>
      <c r="AK245" s="26">
        <v>0</v>
      </c>
      <c r="AL245" s="26">
        <v>0</v>
      </c>
      <c r="AM245" s="26">
        <v>0</v>
      </c>
      <c r="AN245" s="26">
        <v>0</v>
      </c>
      <c r="AO245" s="26">
        <v>0</v>
      </c>
      <c r="AP245" s="26">
        <v>0</v>
      </c>
      <c r="AQ245" s="26">
        <v>0</v>
      </c>
      <c r="AR245" s="26">
        <v>1</v>
      </c>
      <c r="AS245" s="26">
        <v>1</v>
      </c>
      <c r="AT245" s="26">
        <v>0</v>
      </c>
      <c r="AU245" s="26">
        <v>0</v>
      </c>
      <c r="AV245" s="26">
        <v>0</v>
      </c>
      <c r="AW245" s="26">
        <v>0</v>
      </c>
      <c r="AX245" s="26">
        <v>2</v>
      </c>
      <c r="AY245" s="26">
        <v>1</v>
      </c>
      <c r="AZ245" s="26">
        <v>1</v>
      </c>
      <c r="BA245" s="26">
        <v>0</v>
      </c>
      <c r="BB245" s="26">
        <v>0</v>
      </c>
      <c r="BC245" s="26">
        <v>0</v>
      </c>
      <c r="BD245" s="26">
        <v>0</v>
      </c>
      <c r="BE245" s="26">
        <v>30</v>
      </c>
      <c r="BF245" s="26" t="s">
        <v>923</v>
      </c>
      <c r="BG245" s="26">
        <v>0</v>
      </c>
      <c r="BH245" s="26">
        <f t="shared" si="13"/>
        <v>0</v>
      </c>
      <c r="BI245" s="26">
        <v>1</v>
      </c>
      <c r="BJ245" t="str">
        <f t="shared" si="11"/>
        <v/>
      </c>
      <c r="BK245" s="26" t="s">
        <v>924</v>
      </c>
      <c r="BL245" s="26" t="str">
        <f t="shared" si="12"/>
        <v>soul.</v>
      </c>
      <c r="BM245" s="26" t="s">
        <v>922</v>
      </c>
      <c r="BN245" s="26" t="s">
        <v>925</v>
      </c>
      <c r="BO245" s="26"/>
      <c r="BP245" s="26">
        <v>14</v>
      </c>
      <c r="BQ245" s="28">
        <v>0</v>
      </c>
    </row>
    <row r="246" spans="1:69" ht="16.5">
      <c r="A246" s="26">
        <v>1320048</v>
      </c>
      <c r="B246" s="26" t="str">
        <f t="shared" si="10"/>
        <v>cfg_item_name_1320048</v>
      </c>
      <c r="C246" s="26" t="s">
        <v>926</v>
      </c>
      <c r="E246" s="26">
        <v>3</v>
      </c>
      <c r="F246" s="26">
        <v>0</v>
      </c>
      <c r="G246" s="26">
        <v>0</v>
      </c>
      <c r="I246" s="26">
        <v>0</v>
      </c>
      <c r="L246" s="26">
        <v>0</v>
      </c>
      <c r="M246" s="26">
        <v>0</v>
      </c>
      <c r="N246" s="26"/>
      <c r="O246">
        <v>8</v>
      </c>
      <c r="P246" s="26">
        <v>0.4</v>
      </c>
      <c r="Q246" s="26">
        <v>26</v>
      </c>
      <c r="R246" s="26">
        <v>2</v>
      </c>
      <c r="S246" s="26">
        <v>4</v>
      </c>
      <c r="T246" s="26">
        <v>2</v>
      </c>
      <c r="U246" s="26">
        <v>506</v>
      </c>
      <c r="V246" s="26">
        <v>0</v>
      </c>
      <c r="W246" s="26">
        <v>100</v>
      </c>
      <c r="X246" s="26">
        <v>0</v>
      </c>
      <c r="Y246" s="26" t="str">
        <f t="shared" si="9"/>
        <v>cfg_itemdes_1320048</v>
      </c>
      <c r="AB246" s="26">
        <v>1</v>
      </c>
      <c r="AC246" s="26">
        <v>0</v>
      </c>
      <c r="AD246" s="26">
        <v>0</v>
      </c>
      <c r="AE246" s="26">
        <v>0</v>
      </c>
      <c r="AF246" s="26" t="s">
        <v>200</v>
      </c>
      <c r="AG246" s="26">
        <v>0</v>
      </c>
      <c r="AH246" s="26">
        <v>0</v>
      </c>
      <c r="AI246" s="26">
        <v>0</v>
      </c>
      <c r="AJ246" s="26">
        <v>0</v>
      </c>
      <c r="AK246" s="26">
        <v>0</v>
      </c>
      <c r="AL246" s="26">
        <v>0</v>
      </c>
      <c r="AM246" s="26">
        <v>0</v>
      </c>
      <c r="AN246" s="26">
        <v>0</v>
      </c>
      <c r="AO246" s="26">
        <v>0</v>
      </c>
      <c r="AP246" s="26">
        <v>0</v>
      </c>
      <c r="AQ246" s="26">
        <v>0</v>
      </c>
      <c r="AR246" s="26">
        <v>1</v>
      </c>
      <c r="AS246" s="26">
        <v>1</v>
      </c>
      <c r="AT246" s="26">
        <v>0</v>
      </c>
      <c r="AU246" s="26">
        <v>0</v>
      </c>
      <c r="AV246" s="26">
        <v>0</v>
      </c>
      <c r="AW246" s="26">
        <v>0</v>
      </c>
      <c r="AX246" s="26">
        <v>2</v>
      </c>
      <c r="AY246" s="26">
        <v>1</v>
      </c>
      <c r="AZ246" s="26">
        <v>1</v>
      </c>
      <c r="BA246" s="26">
        <v>0</v>
      </c>
      <c r="BB246" s="26">
        <v>0</v>
      </c>
      <c r="BC246" s="26">
        <v>0</v>
      </c>
      <c r="BD246" s="26">
        <v>0</v>
      </c>
      <c r="BE246" s="26">
        <v>30</v>
      </c>
      <c r="BF246" s="26" t="s">
        <v>927</v>
      </c>
      <c r="BG246" s="26">
        <v>0</v>
      </c>
      <c r="BH246" s="26">
        <f t="shared" si="13"/>
        <v>0</v>
      </c>
      <c r="BI246" s="26">
        <v>1</v>
      </c>
      <c r="BJ246">
        <f t="shared" si="11"/>
        <v>8</v>
      </c>
      <c r="BK246" s="26" t="s">
        <v>928</v>
      </c>
      <c r="BL246" s="26" t="str">
        <f t="shared" si="12"/>
        <v>soul.</v>
      </c>
      <c r="BM246" s="26" t="s">
        <v>926</v>
      </c>
      <c r="BN246" s="35" t="s">
        <v>929</v>
      </c>
      <c r="BO246" s="35"/>
      <c r="BP246" s="26">
        <v>15</v>
      </c>
      <c r="BQ246" s="28">
        <v>0</v>
      </c>
    </row>
    <row r="247" spans="1:69" ht="16.5">
      <c r="A247" s="26">
        <v>1320049</v>
      </c>
      <c r="B247" s="26" t="str">
        <f t="shared" si="10"/>
        <v>cfg_item_name_1320049</v>
      </c>
      <c r="C247" s="26" t="s">
        <v>930</v>
      </c>
      <c r="E247" s="26">
        <v>0</v>
      </c>
      <c r="F247" s="26">
        <v>0</v>
      </c>
      <c r="G247" s="26">
        <v>0</v>
      </c>
      <c r="I247" s="26">
        <v>0</v>
      </c>
      <c r="L247" s="26">
        <v>0</v>
      </c>
      <c r="M247" s="26">
        <v>0</v>
      </c>
      <c r="N247" s="26"/>
      <c r="O247" t="s">
        <v>765</v>
      </c>
      <c r="P247" s="26">
        <v>0.4</v>
      </c>
      <c r="Q247" s="26">
        <v>34</v>
      </c>
      <c r="R247" s="26">
        <v>2</v>
      </c>
      <c r="S247" s="26">
        <v>4</v>
      </c>
      <c r="T247" s="26">
        <v>2</v>
      </c>
      <c r="U247" s="26">
        <v>504</v>
      </c>
      <c r="V247" s="26">
        <v>0</v>
      </c>
      <c r="W247" s="26">
        <v>100</v>
      </c>
      <c r="X247" s="26">
        <v>0</v>
      </c>
      <c r="Y247" s="26" t="str">
        <f t="shared" si="9"/>
        <v>cfg_itemdes_1320049</v>
      </c>
      <c r="AB247" s="26">
        <v>1</v>
      </c>
      <c r="AC247" s="26">
        <v>0</v>
      </c>
      <c r="AD247" s="26">
        <v>0</v>
      </c>
      <c r="AE247" s="26">
        <v>0</v>
      </c>
      <c r="AF247" s="26" t="s">
        <v>200</v>
      </c>
      <c r="AG247" s="26">
        <v>0</v>
      </c>
      <c r="AH247" s="26">
        <v>0</v>
      </c>
      <c r="AI247" s="26">
        <v>0</v>
      </c>
      <c r="AJ247" s="26">
        <v>0</v>
      </c>
      <c r="AK247" s="26">
        <v>0</v>
      </c>
      <c r="AL247" s="26">
        <v>0</v>
      </c>
      <c r="AM247" s="26">
        <v>0</v>
      </c>
      <c r="AN247" s="26">
        <v>0</v>
      </c>
      <c r="AO247" s="26">
        <v>0</v>
      </c>
      <c r="AP247" s="26">
        <v>0</v>
      </c>
      <c r="AQ247" s="26">
        <v>0</v>
      </c>
      <c r="AR247" s="26">
        <v>1</v>
      </c>
      <c r="AS247" s="26">
        <v>1</v>
      </c>
      <c r="AT247" s="26">
        <v>0</v>
      </c>
      <c r="AU247" s="26">
        <v>0</v>
      </c>
      <c r="AV247" s="26">
        <v>0</v>
      </c>
      <c r="AW247" s="26">
        <v>0</v>
      </c>
      <c r="AX247" s="26">
        <v>2</v>
      </c>
      <c r="AY247" s="26">
        <v>1</v>
      </c>
      <c r="AZ247" s="26">
        <v>1</v>
      </c>
      <c r="BA247" s="26">
        <v>0</v>
      </c>
      <c r="BB247" s="26">
        <v>0</v>
      </c>
      <c r="BC247" s="26">
        <v>0</v>
      </c>
      <c r="BD247" s="26">
        <v>0</v>
      </c>
      <c r="BE247" s="26">
        <v>30</v>
      </c>
      <c r="BF247" s="26" t="s">
        <v>354</v>
      </c>
      <c r="BG247" s="26">
        <v>0</v>
      </c>
      <c r="BH247" s="26">
        <f t="shared" si="13"/>
        <v>0</v>
      </c>
      <c r="BI247" s="26">
        <v>1</v>
      </c>
      <c r="BJ247" t="str">
        <f t="shared" si="11"/>
        <v/>
      </c>
      <c r="BK247" s="26" t="s">
        <v>931</v>
      </c>
      <c r="BL247" s="26" t="str">
        <f t="shared" si="12"/>
        <v>soul.</v>
      </c>
      <c r="BM247" s="26" t="s">
        <v>930</v>
      </c>
      <c r="BN247" s="26" t="s">
        <v>932</v>
      </c>
      <c r="BO247" s="26"/>
      <c r="BP247" s="26">
        <v>10</v>
      </c>
      <c r="BQ247" s="28">
        <v>0</v>
      </c>
    </row>
    <row r="248" spans="1:69" ht="16.5">
      <c r="A248" s="26">
        <v>1320050</v>
      </c>
      <c r="B248" s="26" t="str">
        <f t="shared" si="10"/>
        <v>cfg_item_name_1320050</v>
      </c>
      <c r="C248" s="26" t="s">
        <v>933</v>
      </c>
      <c r="E248" s="26">
        <v>0</v>
      </c>
      <c r="F248" s="26">
        <v>0</v>
      </c>
      <c r="G248" s="26">
        <v>0</v>
      </c>
      <c r="I248" s="26">
        <v>0</v>
      </c>
      <c r="L248" s="26">
        <v>0</v>
      </c>
      <c r="M248" s="26">
        <v>0</v>
      </c>
      <c r="N248" s="26"/>
      <c r="O248" t="s">
        <v>765</v>
      </c>
      <c r="P248" s="26">
        <v>0.4</v>
      </c>
      <c r="Q248" s="26">
        <v>35</v>
      </c>
      <c r="R248" s="26">
        <v>2</v>
      </c>
      <c r="S248" s="26">
        <v>4</v>
      </c>
      <c r="T248" s="26">
        <v>2</v>
      </c>
      <c r="U248" s="26">
        <v>501</v>
      </c>
      <c r="V248" s="26">
        <v>0</v>
      </c>
      <c r="W248" s="26">
        <v>100</v>
      </c>
      <c r="X248" s="26">
        <v>0</v>
      </c>
      <c r="Y248" s="26" t="str">
        <f t="shared" ref="Y248:Y311" si="14">"cfg_itemdes_"&amp;A248</f>
        <v>cfg_itemdes_1320050</v>
      </c>
      <c r="AB248" s="26">
        <v>1</v>
      </c>
      <c r="AC248" s="26">
        <v>0</v>
      </c>
      <c r="AD248" s="26">
        <v>0</v>
      </c>
      <c r="AE248" s="26">
        <v>0</v>
      </c>
      <c r="AF248" s="26" t="s">
        <v>200</v>
      </c>
      <c r="AG248" s="26">
        <v>0</v>
      </c>
      <c r="AH248" s="26">
        <v>0</v>
      </c>
      <c r="AI248" s="26">
        <v>0</v>
      </c>
      <c r="AJ248" s="26">
        <v>0</v>
      </c>
      <c r="AK248" s="26">
        <v>0</v>
      </c>
      <c r="AL248" s="26">
        <v>0</v>
      </c>
      <c r="AM248" s="26">
        <v>0</v>
      </c>
      <c r="AN248" s="26">
        <v>0</v>
      </c>
      <c r="AO248" s="26">
        <v>0</v>
      </c>
      <c r="AP248" s="26">
        <v>0</v>
      </c>
      <c r="AQ248" s="26">
        <v>0</v>
      </c>
      <c r="AR248" s="26">
        <v>1</v>
      </c>
      <c r="AS248" s="26">
        <v>1</v>
      </c>
      <c r="AT248" s="26">
        <v>0</v>
      </c>
      <c r="AU248" s="26">
        <v>0</v>
      </c>
      <c r="AV248" s="26">
        <v>0</v>
      </c>
      <c r="AW248" s="26">
        <v>0</v>
      </c>
      <c r="AX248" s="26">
        <v>2</v>
      </c>
      <c r="AY248" s="26">
        <v>1</v>
      </c>
      <c r="AZ248" s="26">
        <v>1</v>
      </c>
      <c r="BA248" s="26">
        <v>0</v>
      </c>
      <c r="BB248" s="26">
        <v>0</v>
      </c>
      <c r="BC248" s="26">
        <v>0</v>
      </c>
      <c r="BD248" s="26">
        <v>0</v>
      </c>
      <c r="BE248" s="26">
        <v>30</v>
      </c>
      <c r="BF248" s="26" t="s">
        <v>934</v>
      </c>
      <c r="BG248" s="26">
        <v>0</v>
      </c>
      <c r="BH248" s="26">
        <f t="shared" si="13"/>
        <v>0</v>
      </c>
      <c r="BI248" s="26">
        <v>1</v>
      </c>
      <c r="BJ248" t="str">
        <f t="shared" si="11"/>
        <v/>
      </c>
      <c r="BK248" s="26" t="s">
        <v>935</v>
      </c>
      <c r="BL248" s="26" t="str">
        <f t="shared" si="12"/>
        <v>soul.</v>
      </c>
      <c r="BM248" s="26" t="s">
        <v>933</v>
      </c>
      <c r="BN248" s="26" t="s">
        <v>936</v>
      </c>
      <c r="BO248" s="26"/>
      <c r="BP248" s="26">
        <v>11</v>
      </c>
      <c r="BQ248" s="28">
        <v>0</v>
      </c>
    </row>
    <row r="249" spans="1:69" ht="16.5">
      <c r="A249" s="26">
        <v>1320051</v>
      </c>
      <c r="B249" s="26" t="str">
        <f t="shared" si="10"/>
        <v>cfg_item_name_1320051</v>
      </c>
      <c r="C249" s="26" t="s">
        <v>937</v>
      </c>
      <c r="E249" s="26">
        <v>0</v>
      </c>
      <c r="F249" s="26">
        <v>0</v>
      </c>
      <c r="G249" s="26">
        <v>0</v>
      </c>
      <c r="I249" s="26">
        <v>0</v>
      </c>
      <c r="L249" s="26">
        <v>0</v>
      </c>
      <c r="M249" s="26">
        <v>0</v>
      </c>
      <c r="N249" s="26"/>
      <c r="O249" t="s">
        <v>765</v>
      </c>
      <c r="P249" s="26">
        <v>0.4</v>
      </c>
      <c r="Q249" s="26">
        <v>32</v>
      </c>
      <c r="R249" s="26">
        <v>2</v>
      </c>
      <c r="S249" s="26">
        <v>4</v>
      </c>
      <c r="T249" s="26">
        <v>2</v>
      </c>
      <c r="U249" s="26">
        <v>502</v>
      </c>
      <c r="V249" s="26">
        <v>0</v>
      </c>
      <c r="W249" s="26">
        <v>100</v>
      </c>
      <c r="X249" s="26">
        <v>0</v>
      </c>
      <c r="Y249" s="26" t="str">
        <f t="shared" si="14"/>
        <v>cfg_itemdes_1320051</v>
      </c>
      <c r="AB249" s="26">
        <v>1</v>
      </c>
      <c r="AC249" s="26">
        <v>0</v>
      </c>
      <c r="AD249" s="26">
        <v>0</v>
      </c>
      <c r="AE249" s="26">
        <v>0</v>
      </c>
      <c r="AF249" s="26" t="s">
        <v>200</v>
      </c>
      <c r="AG249" s="26">
        <v>0</v>
      </c>
      <c r="AH249" s="26">
        <v>0</v>
      </c>
      <c r="AI249" s="26">
        <v>0</v>
      </c>
      <c r="AJ249" s="26">
        <v>0</v>
      </c>
      <c r="AK249" s="26">
        <v>0</v>
      </c>
      <c r="AL249" s="26">
        <v>0</v>
      </c>
      <c r="AM249" s="26">
        <v>0</v>
      </c>
      <c r="AN249" s="26">
        <v>0</v>
      </c>
      <c r="AO249" s="26">
        <v>0</v>
      </c>
      <c r="AP249" s="26">
        <v>0</v>
      </c>
      <c r="AQ249" s="26">
        <v>0</v>
      </c>
      <c r="AR249" s="26">
        <v>1</v>
      </c>
      <c r="AS249" s="26">
        <v>1</v>
      </c>
      <c r="AT249" s="26">
        <v>0</v>
      </c>
      <c r="AU249" s="26">
        <v>0</v>
      </c>
      <c r="AV249" s="26">
        <v>0</v>
      </c>
      <c r="AW249" s="26">
        <v>0</v>
      </c>
      <c r="AX249" s="26">
        <v>2</v>
      </c>
      <c r="AY249" s="26">
        <v>1</v>
      </c>
      <c r="AZ249" s="26">
        <v>1</v>
      </c>
      <c r="BA249" s="26">
        <v>0</v>
      </c>
      <c r="BB249" s="26">
        <v>0</v>
      </c>
      <c r="BC249" s="26">
        <v>0</v>
      </c>
      <c r="BD249" s="26">
        <v>0</v>
      </c>
      <c r="BE249" s="26">
        <v>30</v>
      </c>
      <c r="BF249" s="26" t="s">
        <v>938</v>
      </c>
      <c r="BG249" s="26">
        <v>0</v>
      </c>
      <c r="BH249" s="26">
        <f t="shared" si="13"/>
        <v>0</v>
      </c>
      <c r="BI249" s="26">
        <v>1</v>
      </c>
      <c r="BJ249" t="str">
        <f t="shared" si="11"/>
        <v/>
      </c>
      <c r="BK249" s="26" t="s">
        <v>939</v>
      </c>
      <c r="BL249" s="26" t="str">
        <f t="shared" si="12"/>
        <v>soul.</v>
      </c>
      <c r="BM249" s="26" t="s">
        <v>937</v>
      </c>
      <c r="BN249" s="26" t="s">
        <v>940</v>
      </c>
      <c r="BO249" s="26"/>
      <c r="BP249" s="26">
        <v>12</v>
      </c>
      <c r="BQ249" s="28">
        <v>0</v>
      </c>
    </row>
    <row r="250" spans="1:69" ht="16.5">
      <c r="A250" s="26">
        <v>1320052</v>
      </c>
      <c r="B250" s="26" t="str">
        <f t="shared" ref="B250:B313" si="15">"cfg_item_name_"&amp;A250</f>
        <v>cfg_item_name_1320052</v>
      </c>
      <c r="C250" s="26" t="s">
        <v>941</v>
      </c>
      <c r="E250" s="26">
        <v>0</v>
      </c>
      <c r="F250" s="26">
        <v>0</v>
      </c>
      <c r="G250" s="26">
        <v>0</v>
      </c>
      <c r="I250" s="26">
        <v>0</v>
      </c>
      <c r="L250" s="26">
        <v>0</v>
      </c>
      <c r="M250" s="26">
        <v>0</v>
      </c>
      <c r="N250" s="26"/>
      <c r="O250" t="s">
        <v>765</v>
      </c>
      <c r="P250" s="26">
        <v>0.4</v>
      </c>
      <c r="Q250" s="26">
        <v>31</v>
      </c>
      <c r="R250" s="26">
        <v>2</v>
      </c>
      <c r="S250" s="26">
        <v>4</v>
      </c>
      <c r="T250" s="26">
        <v>2</v>
      </c>
      <c r="U250" s="26">
        <v>505</v>
      </c>
      <c r="V250" s="26">
        <v>0</v>
      </c>
      <c r="W250" s="26">
        <v>100</v>
      </c>
      <c r="X250" s="26">
        <v>0</v>
      </c>
      <c r="Y250" s="26" t="str">
        <f t="shared" si="14"/>
        <v>cfg_itemdes_1320052</v>
      </c>
      <c r="AB250" s="26">
        <v>1</v>
      </c>
      <c r="AC250" s="26">
        <v>0</v>
      </c>
      <c r="AD250" s="26">
        <v>0</v>
      </c>
      <c r="AE250" s="26">
        <v>0</v>
      </c>
      <c r="AF250" s="26" t="s">
        <v>200</v>
      </c>
      <c r="AG250" s="26">
        <v>0</v>
      </c>
      <c r="AH250" s="26">
        <v>0</v>
      </c>
      <c r="AI250" s="26">
        <v>0</v>
      </c>
      <c r="AJ250" s="26">
        <v>0</v>
      </c>
      <c r="AK250" s="26">
        <v>0</v>
      </c>
      <c r="AL250" s="26">
        <v>0</v>
      </c>
      <c r="AM250" s="26">
        <v>0</v>
      </c>
      <c r="AN250" s="26">
        <v>0</v>
      </c>
      <c r="AO250" s="26">
        <v>0</v>
      </c>
      <c r="AP250" s="26">
        <v>0</v>
      </c>
      <c r="AQ250" s="26">
        <v>0</v>
      </c>
      <c r="AR250" s="26">
        <v>1</v>
      </c>
      <c r="AS250" s="26">
        <v>1</v>
      </c>
      <c r="AT250" s="26">
        <v>0</v>
      </c>
      <c r="AU250" s="26">
        <v>0</v>
      </c>
      <c r="AV250" s="26">
        <v>0</v>
      </c>
      <c r="AW250" s="26">
        <v>0</v>
      </c>
      <c r="AX250" s="26">
        <v>2</v>
      </c>
      <c r="AY250" s="26">
        <v>1</v>
      </c>
      <c r="AZ250" s="26">
        <v>1</v>
      </c>
      <c r="BA250" s="26">
        <v>0</v>
      </c>
      <c r="BB250" s="26">
        <v>0</v>
      </c>
      <c r="BC250" s="26">
        <v>0</v>
      </c>
      <c r="BD250" s="26">
        <v>0</v>
      </c>
      <c r="BE250" s="26">
        <v>30</v>
      </c>
      <c r="BF250" s="26" t="s">
        <v>942</v>
      </c>
      <c r="BG250" s="26">
        <v>0</v>
      </c>
      <c r="BH250" s="26">
        <f t="shared" si="13"/>
        <v>0</v>
      </c>
      <c r="BI250" s="26">
        <v>1</v>
      </c>
      <c r="BJ250" t="str">
        <f t="shared" si="11"/>
        <v/>
      </c>
      <c r="BK250" s="26" t="s">
        <v>943</v>
      </c>
      <c r="BL250" s="26" t="str">
        <f t="shared" si="12"/>
        <v>soul.</v>
      </c>
      <c r="BM250" s="26" t="s">
        <v>941</v>
      </c>
      <c r="BN250" s="26" t="s">
        <v>944</v>
      </c>
      <c r="BO250" s="26"/>
      <c r="BP250" s="26">
        <v>13</v>
      </c>
      <c r="BQ250" s="28">
        <v>0</v>
      </c>
    </row>
    <row r="251" spans="1:69" ht="16.5">
      <c r="A251" s="26">
        <v>1320053</v>
      </c>
      <c r="B251" s="26" t="str">
        <f t="shared" si="15"/>
        <v>cfg_item_name_1320053</v>
      </c>
      <c r="C251" s="26" t="s">
        <v>945</v>
      </c>
      <c r="E251" s="26">
        <v>0</v>
      </c>
      <c r="F251" s="26">
        <v>0</v>
      </c>
      <c r="G251" s="26">
        <v>0</v>
      </c>
      <c r="I251" s="26">
        <v>0</v>
      </c>
      <c r="L251" s="26">
        <v>0</v>
      </c>
      <c r="M251" s="26">
        <v>0</v>
      </c>
      <c r="N251" s="26"/>
      <c r="O251" t="s">
        <v>765</v>
      </c>
      <c r="P251" s="26">
        <v>0.4</v>
      </c>
      <c r="Q251" s="26">
        <v>33</v>
      </c>
      <c r="R251" s="26">
        <v>2</v>
      </c>
      <c r="S251" s="26">
        <v>4</v>
      </c>
      <c r="T251" s="26">
        <v>2</v>
      </c>
      <c r="U251" s="26">
        <v>503</v>
      </c>
      <c r="V251" s="26">
        <v>0</v>
      </c>
      <c r="W251" s="26">
        <v>100</v>
      </c>
      <c r="X251" s="26">
        <v>0</v>
      </c>
      <c r="Y251" s="26" t="str">
        <f t="shared" si="14"/>
        <v>cfg_itemdes_1320053</v>
      </c>
      <c r="AB251" s="26">
        <v>1</v>
      </c>
      <c r="AC251" s="26">
        <v>0</v>
      </c>
      <c r="AD251" s="26">
        <v>0</v>
      </c>
      <c r="AE251" s="26">
        <v>0</v>
      </c>
      <c r="AF251" s="26" t="s">
        <v>200</v>
      </c>
      <c r="AG251" s="26">
        <v>0</v>
      </c>
      <c r="AH251" s="26">
        <v>0</v>
      </c>
      <c r="AI251" s="26">
        <v>0</v>
      </c>
      <c r="AJ251" s="26">
        <v>0</v>
      </c>
      <c r="AK251" s="26">
        <v>0</v>
      </c>
      <c r="AL251" s="26">
        <v>0</v>
      </c>
      <c r="AM251" s="26">
        <v>0</v>
      </c>
      <c r="AN251" s="26">
        <v>0</v>
      </c>
      <c r="AO251" s="26">
        <v>0</v>
      </c>
      <c r="AP251" s="26">
        <v>0</v>
      </c>
      <c r="AQ251" s="26">
        <v>0</v>
      </c>
      <c r="AR251" s="26">
        <v>1</v>
      </c>
      <c r="AS251" s="26">
        <v>1</v>
      </c>
      <c r="AT251" s="26">
        <v>0</v>
      </c>
      <c r="AU251" s="26">
        <v>0</v>
      </c>
      <c r="AV251" s="26">
        <v>0</v>
      </c>
      <c r="AW251" s="26">
        <v>0</v>
      </c>
      <c r="AX251" s="26">
        <v>2</v>
      </c>
      <c r="AY251" s="26">
        <v>1</v>
      </c>
      <c r="AZ251" s="26">
        <v>1</v>
      </c>
      <c r="BA251" s="26">
        <v>0</v>
      </c>
      <c r="BB251" s="26">
        <v>0</v>
      </c>
      <c r="BC251" s="26">
        <v>0</v>
      </c>
      <c r="BD251" s="26">
        <v>0</v>
      </c>
      <c r="BE251" s="26">
        <v>30</v>
      </c>
      <c r="BF251" s="26" t="s">
        <v>946</v>
      </c>
      <c r="BG251" s="26">
        <v>0</v>
      </c>
      <c r="BH251" s="26">
        <f t="shared" si="13"/>
        <v>0</v>
      </c>
      <c r="BI251" s="26">
        <v>1</v>
      </c>
      <c r="BJ251" t="str">
        <f t="shared" si="11"/>
        <v/>
      </c>
      <c r="BK251" s="26" t="s">
        <v>947</v>
      </c>
      <c r="BL251" s="26" t="str">
        <f t="shared" si="12"/>
        <v>soul.</v>
      </c>
      <c r="BM251" s="26" t="s">
        <v>945</v>
      </c>
      <c r="BN251" s="26" t="s">
        <v>948</v>
      </c>
      <c r="BO251" s="26"/>
      <c r="BP251" s="26">
        <v>14</v>
      </c>
      <c r="BQ251" s="28">
        <v>0</v>
      </c>
    </row>
    <row r="252" spans="1:69" ht="16.5">
      <c r="A252" s="26">
        <v>1320054</v>
      </c>
      <c r="B252" s="26" t="str">
        <f t="shared" si="15"/>
        <v>cfg_item_name_1320054</v>
      </c>
      <c r="C252" s="26" t="s">
        <v>949</v>
      </c>
      <c r="E252" s="26">
        <v>3</v>
      </c>
      <c r="F252" s="26">
        <v>0</v>
      </c>
      <c r="G252" s="26">
        <v>0</v>
      </c>
      <c r="I252" s="26">
        <v>0</v>
      </c>
      <c r="L252" s="26">
        <v>0</v>
      </c>
      <c r="M252" s="26">
        <v>0</v>
      </c>
      <c r="N252" s="26"/>
      <c r="O252">
        <v>9</v>
      </c>
      <c r="P252" s="26">
        <v>0.4</v>
      </c>
      <c r="Q252" s="26">
        <v>31</v>
      </c>
      <c r="R252" s="26">
        <v>2</v>
      </c>
      <c r="S252" s="26">
        <v>4</v>
      </c>
      <c r="T252" s="26">
        <v>2</v>
      </c>
      <c r="U252" s="26">
        <v>506</v>
      </c>
      <c r="V252" s="26">
        <v>0</v>
      </c>
      <c r="W252" s="26">
        <v>100</v>
      </c>
      <c r="X252" s="26">
        <v>0</v>
      </c>
      <c r="Y252" s="26" t="str">
        <f t="shared" si="14"/>
        <v>cfg_itemdes_1320054</v>
      </c>
      <c r="AB252" s="26">
        <v>1</v>
      </c>
      <c r="AC252" s="26">
        <v>0</v>
      </c>
      <c r="AD252" s="26">
        <v>0</v>
      </c>
      <c r="AE252" s="26">
        <v>0</v>
      </c>
      <c r="AF252" s="26" t="s">
        <v>200</v>
      </c>
      <c r="AG252" s="26">
        <v>0</v>
      </c>
      <c r="AH252" s="26">
        <v>0</v>
      </c>
      <c r="AI252" s="26">
        <v>0</v>
      </c>
      <c r="AJ252" s="26">
        <v>0</v>
      </c>
      <c r="AK252" s="26">
        <v>0</v>
      </c>
      <c r="AL252" s="26">
        <v>0</v>
      </c>
      <c r="AM252" s="26">
        <v>0</v>
      </c>
      <c r="AN252" s="26">
        <v>0</v>
      </c>
      <c r="AO252" s="26">
        <v>0</v>
      </c>
      <c r="AP252" s="26">
        <v>0</v>
      </c>
      <c r="AQ252" s="26">
        <v>0</v>
      </c>
      <c r="AR252" s="26">
        <v>1</v>
      </c>
      <c r="AS252" s="26">
        <v>1</v>
      </c>
      <c r="AT252" s="26">
        <v>0</v>
      </c>
      <c r="AU252" s="26">
        <v>0</v>
      </c>
      <c r="AV252" s="26">
        <v>0</v>
      </c>
      <c r="AW252" s="26">
        <v>0</v>
      </c>
      <c r="AX252" s="26">
        <v>2</v>
      </c>
      <c r="AY252" s="26">
        <v>1</v>
      </c>
      <c r="AZ252" s="26">
        <v>1</v>
      </c>
      <c r="BA252" s="26">
        <v>0</v>
      </c>
      <c r="BB252" s="26">
        <v>0</v>
      </c>
      <c r="BC252" s="26">
        <v>0</v>
      </c>
      <c r="BD252" s="26">
        <v>0</v>
      </c>
      <c r="BE252" s="26">
        <v>30</v>
      </c>
      <c r="BF252" s="26" t="s">
        <v>950</v>
      </c>
      <c r="BG252" s="26">
        <v>0</v>
      </c>
      <c r="BH252" s="26">
        <f t="shared" si="13"/>
        <v>0</v>
      </c>
      <c r="BI252" s="26">
        <v>1</v>
      </c>
      <c r="BJ252">
        <f t="shared" si="11"/>
        <v>9</v>
      </c>
      <c r="BK252" s="26" t="s">
        <v>951</v>
      </c>
      <c r="BL252" s="26" t="str">
        <f t="shared" si="12"/>
        <v>soul.</v>
      </c>
      <c r="BM252" s="26" t="s">
        <v>949</v>
      </c>
      <c r="BN252" s="35" t="s">
        <v>952</v>
      </c>
      <c r="BO252" s="35"/>
      <c r="BP252" s="26">
        <v>15</v>
      </c>
      <c r="BQ252" s="28">
        <v>0</v>
      </c>
    </row>
    <row r="253" spans="1:69" ht="16.5">
      <c r="A253" s="26">
        <v>1320055</v>
      </c>
      <c r="B253" s="26" t="str">
        <f t="shared" si="15"/>
        <v>cfg_item_name_1320055</v>
      </c>
      <c r="C253" s="26" t="s">
        <v>953</v>
      </c>
      <c r="E253" s="26">
        <v>0</v>
      </c>
      <c r="F253" s="26">
        <v>0</v>
      </c>
      <c r="G253" s="26">
        <v>0</v>
      </c>
      <c r="I253" s="26">
        <v>0</v>
      </c>
      <c r="L253" s="26">
        <v>0</v>
      </c>
      <c r="M253" s="26">
        <v>0</v>
      </c>
      <c r="N253" s="26"/>
      <c r="O253" t="s">
        <v>765</v>
      </c>
      <c r="P253" s="26">
        <v>0.4</v>
      </c>
      <c r="Q253" s="26">
        <v>34</v>
      </c>
      <c r="R253" s="26">
        <v>2</v>
      </c>
      <c r="S253" s="26">
        <v>4</v>
      </c>
      <c r="T253" s="26">
        <v>2</v>
      </c>
      <c r="U253" s="26">
        <v>504</v>
      </c>
      <c r="V253" s="26">
        <v>0</v>
      </c>
      <c r="W253" s="26">
        <v>100</v>
      </c>
      <c r="X253" s="26">
        <v>0</v>
      </c>
      <c r="Y253" s="26" t="str">
        <f t="shared" si="14"/>
        <v>cfg_itemdes_1320055</v>
      </c>
      <c r="AB253" s="26">
        <v>1</v>
      </c>
      <c r="AC253" s="26">
        <v>0</v>
      </c>
      <c r="AD253" s="26">
        <v>0</v>
      </c>
      <c r="AE253" s="26">
        <v>0</v>
      </c>
      <c r="AF253" s="26" t="s">
        <v>200</v>
      </c>
      <c r="AG253" s="26">
        <v>0</v>
      </c>
      <c r="AH253" s="26">
        <v>0</v>
      </c>
      <c r="AI253" s="26">
        <v>0</v>
      </c>
      <c r="AJ253" s="26">
        <v>0</v>
      </c>
      <c r="AK253" s="26">
        <v>0</v>
      </c>
      <c r="AL253" s="26">
        <v>0</v>
      </c>
      <c r="AM253" s="26">
        <v>0</v>
      </c>
      <c r="AN253" s="26">
        <v>0</v>
      </c>
      <c r="AO253" s="26">
        <v>0</v>
      </c>
      <c r="AP253" s="26">
        <v>0</v>
      </c>
      <c r="AQ253" s="26">
        <v>0</v>
      </c>
      <c r="AR253" s="26">
        <v>1</v>
      </c>
      <c r="AS253" s="26">
        <v>1</v>
      </c>
      <c r="AT253" s="26">
        <v>0</v>
      </c>
      <c r="AU253" s="26">
        <v>0</v>
      </c>
      <c r="AV253" s="26">
        <v>0</v>
      </c>
      <c r="AW253" s="26">
        <v>0</v>
      </c>
      <c r="AX253" s="26">
        <v>2</v>
      </c>
      <c r="AY253" s="26">
        <v>1</v>
      </c>
      <c r="AZ253" s="26">
        <v>1</v>
      </c>
      <c r="BA253" s="26">
        <v>0</v>
      </c>
      <c r="BB253" s="26">
        <v>0</v>
      </c>
      <c r="BC253" s="26">
        <v>0</v>
      </c>
      <c r="BD253" s="26">
        <v>0</v>
      </c>
      <c r="BE253" s="26">
        <v>5</v>
      </c>
      <c r="BF253" s="26" t="s">
        <v>954</v>
      </c>
      <c r="BG253" s="26">
        <v>5</v>
      </c>
      <c r="BH253" s="26">
        <f t="shared" si="13"/>
        <v>15</v>
      </c>
      <c r="BI253" s="26">
        <v>1</v>
      </c>
      <c r="BJ253" t="str">
        <f t="shared" si="11"/>
        <v/>
      </c>
      <c r="BK253" s="26" t="s">
        <v>955</v>
      </c>
      <c r="BL253" s="26" t="str">
        <f t="shared" si="12"/>
        <v>soul.</v>
      </c>
      <c r="BM253" s="26" t="s">
        <v>953</v>
      </c>
      <c r="BN253" s="26" t="s">
        <v>956</v>
      </c>
      <c r="BO253" s="26"/>
      <c r="BP253" s="26">
        <v>10</v>
      </c>
      <c r="BQ253" s="28">
        <v>5</v>
      </c>
    </row>
    <row r="254" spans="1:69" ht="16.5">
      <c r="A254" s="26">
        <v>1320056</v>
      </c>
      <c r="B254" s="26" t="str">
        <f t="shared" si="15"/>
        <v>cfg_item_name_1320056</v>
      </c>
      <c r="C254" s="26" t="s">
        <v>957</v>
      </c>
      <c r="E254" s="26">
        <v>0</v>
      </c>
      <c r="F254" s="26">
        <v>0</v>
      </c>
      <c r="G254" s="26">
        <v>0</v>
      </c>
      <c r="I254" s="26">
        <v>0</v>
      </c>
      <c r="L254" s="26">
        <v>0</v>
      </c>
      <c r="M254" s="26">
        <v>0</v>
      </c>
      <c r="N254" s="26"/>
      <c r="O254" t="s">
        <v>765</v>
      </c>
      <c r="P254" s="26">
        <v>0.4</v>
      </c>
      <c r="Q254" s="26">
        <v>35</v>
      </c>
      <c r="R254" s="26">
        <v>2</v>
      </c>
      <c r="S254" s="26">
        <v>4</v>
      </c>
      <c r="T254" s="26">
        <v>2</v>
      </c>
      <c r="U254" s="26">
        <v>501</v>
      </c>
      <c r="V254" s="26">
        <v>0</v>
      </c>
      <c r="W254" s="26">
        <v>100</v>
      </c>
      <c r="X254" s="26">
        <v>0</v>
      </c>
      <c r="Y254" s="26" t="str">
        <f t="shared" si="14"/>
        <v>cfg_itemdes_1320056</v>
      </c>
      <c r="AB254" s="26">
        <v>1</v>
      </c>
      <c r="AC254" s="26">
        <v>0</v>
      </c>
      <c r="AD254" s="26">
        <v>0</v>
      </c>
      <c r="AE254" s="26">
        <v>0</v>
      </c>
      <c r="AF254" s="26" t="s">
        <v>200</v>
      </c>
      <c r="AG254" s="26">
        <v>0</v>
      </c>
      <c r="AH254" s="26">
        <v>0</v>
      </c>
      <c r="AI254" s="26">
        <v>0</v>
      </c>
      <c r="AJ254" s="26">
        <v>0</v>
      </c>
      <c r="AK254" s="26">
        <v>0</v>
      </c>
      <c r="AL254" s="26">
        <v>0</v>
      </c>
      <c r="AM254" s="26">
        <v>0</v>
      </c>
      <c r="AN254" s="26">
        <v>0</v>
      </c>
      <c r="AO254" s="26">
        <v>0</v>
      </c>
      <c r="AP254" s="26">
        <v>0</v>
      </c>
      <c r="AQ254" s="26">
        <v>0</v>
      </c>
      <c r="AR254" s="26">
        <v>1</v>
      </c>
      <c r="AS254" s="26">
        <v>1</v>
      </c>
      <c r="AT254" s="26">
        <v>0</v>
      </c>
      <c r="AU254" s="26">
        <v>0</v>
      </c>
      <c r="AV254" s="26">
        <v>0</v>
      </c>
      <c r="AW254" s="26">
        <v>0</v>
      </c>
      <c r="AX254" s="26">
        <v>2</v>
      </c>
      <c r="AY254" s="26">
        <v>1</v>
      </c>
      <c r="AZ254" s="26">
        <v>1</v>
      </c>
      <c r="BA254" s="26">
        <v>0</v>
      </c>
      <c r="BB254" s="26">
        <v>0</v>
      </c>
      <c r="BC254" s="26">
        <v>0</v>
      </c>
      <c r="BD254" s="26">
        <v>0</v>
      </c>
      <c r="BE254" s="26">
        <v>5</v>
      </c>
      <c r="BF254" s="26" t="s">
        <v>958</v>
      </c>
      <c r="BG254" s="26">
        <v>5</v>
      </c>
      <c r="BH254" s="26">
        <f t="shared" si="13"/>
        <v>15</v>
      </c>
      <c r="BI254" s="26">
        <v>1</v>
      </c>
      <c r="BJ254" t="str">
        <f t="shared" si="11"/>
        <v/>
      </c>
      <c r="BK254" s="26" t="s">
        <v>959</v>
      </c>
      <c r="BL254" s="26" t="str">
        <f t="shared" si="12"/>
        <v>soul.</v>
      </c>
      <c r="BM254" s="26" t="s">
        <v>957</v>
      </c>
      <c r="BN254" s="26" t="s">
        <v>960</v>
      </c>
      <c r="BO254" s="26"/>
      <c r="BP254" s="26">
        <v>11</v>
      </c>
      <c r="BQ254" s="28">
        <v>5</v>
      </c>
    </row>
    <row r="255" spans="1:69" ht="16.5">
      <c r="A255" s="26">
        <v>1320057</v>
      </c>
      <c r="B255" s="26" t="str">
        <f t="shared" si="15"/>
        <v>cfg_item_name_1320057</v>
      </c>
      <c r="C255" s="26" t="s">
        <v>961</v>
      </c>
      <c r="E255" s="26">
        <v>0</v>
      </c>
      <c r="F255" s="26">
        <v>0</v>
      </c>
      <c r="G255" s="26">
        <v>0</v>
      </c>
      <c r="I255" s="26">
        <v>0</v>
      </c>
      <c r="L255" s="26">
        <v>0</v>
      </c>
      <c r="M255" s="26">
        <v>0</v>
      </c>
      <c r="N255" s="26"/>
      <c r="O255" t="s">
        <v>765</v>
      </c>
      <c r="P255" s="26">
        <v>0.4</v>
      </c>
      <c r="Q255" s="26">
        <v>32</v>
      </c>
      <c r="R255" s="26">
        <v>2</v>
      </c>
      <c r="S255" s="26">
        <v>4</v>
      </c>
      <c r="T255" s="26">
        <v>2</v>
      </c>
      <c r="U255" s="26">
        <v>502</v>
      </c>
      <c r="V255" s="26">
        <v>0</v>
      </c>
      <c r="W255" s="26">
        <v>100</v>
      </c>
      <c r="X255" s="26">
        <v>0</v>
      </c>
      <c r="Y255" s="26" t="str">
        <f t="shared" si="14"/>
        <v>cfg_itemdes_1320057</v>
      </c>
      <c r="AB255" s="26">
        <v>1</v>
      </c>
      <c r="AC255" s="26">
        <v>0</v>
      </c>
      <c r="AD255" s="26">
        <v>0</v>
      </c>
      <c r="AE255" s="26">
        <v>0</v>
      </c>
      <c r="AF255" s="26" t="s">
        <v>200</v>
      </c>
      <c r="AG255" s="26">
        <v>0</v>
      </c>
      <c r="AH255" s="26">
        <v>0</v>
      </c>
      <c r="AI255" s="26">
        <v>0</v>
      </c>
      <c r="AJ255" s="26">
        <v>0</v>
      </c>
      <c r="AK255" s="26">
        <v>0</v>
      </c>
      <c r="AL255" s="26">
        <v>0</v>
      </c>
      <c r="AM255" s="26">
        <v>0</v>
      </c>
      <c r="AN255" s="26">
        <v>0</v>
      </c>
      <c r="AO255" s="26">
        <v>0</v>
      </c>
      <c r="AP255" s="26">
        <v>0</v>
      </c>
      <c r="AQ255" s="26">
        <v>0</v>
      </c>
      <c r="AR255" s="26">
        <v>1</v>
      </c>
      <c r="AS255" s="26">
        <v>1</v>
      </c>
      <c r="AT255" s="26">
        <v>0</v>
      </c>
      <c r="AU255" s="26">
        <v>0</v>
      </c>
      <c r="AV255" s="26">
        <v>0</v>
      </c>
      <c r="AW255" s="26">
        <v>0</v>
      </c>
      <c r="AX255" s="26">
        <v>2</v>
      </c>
      <c r="AY255" s="26">
        <v>1</v>
      </c>
      <c r="AZ255" s="26">
        <v>1</v>
      </c>
      <c r="BA255" s="26">
        <v>0</v>
      </c>
      <c r="BB255" s="26">
        <v>0</v>
      </c>
      <c r="BC255" s="26">
        <v>0</v>
      </c>
      <c r="BD255" s="26">
        <v>0</v>
      </c>
      <c r="BE255" s="26">
        <v>5</v>
      </c>
      <c r="BF255" s="26" t="s">
        <v>962</v>
      </c>
      <c r="BG255" s="26">
        <v>5</v>
      </c>
      <c r="BH255" s="26">
        <f t="shared" si="13"/>
        <v>15</v>
      </c>
      <c r="BI255" s="26">
        <v>1</v>
      </c>
      <c r="BJ255" t="str">
        <f t="shared" si="11"/>
        <v/>
      </c>
      <c r="BK255" s="26" t="s">
        <v>963</v>
      </c>
      <c r="BL255" s="26" t="str">
        <f t="shared" si="12"/>
        <v>soul.</v>
      </c>
      <c r="BM255" s="26" t="s">
        <v>961</v>
      </c>
      <c r="BN255" s="26" t="s">
        <v>964</v>
      </c>
      <c r="BO255" s="26"/>
      <c r="BP255" s="26">
        <v>12</v>
      </c>
      <c r="BQ255" s="28">
        <v>5</v>
      </c>
    </row>
    <row r="256" spans="1:69" ht="16.5">
      <c r="A256" s="26">
        <v>1320058</v>
      </c>
      <c r="B256" s="26" t="str">
        <f t="shared" si="15"/>
        <v>cfg_item_name_1320058</v>
      </c>
      <c r="C256" s="26" t="s">
        <v>965</v>
      </c>
      <c r="E256" s="26">
        <v>0</v>
      </c>
      <c r="F256" s="26">
        <v>0</v>
      </c>
      <c r="G256" s="26">
        <v>0</v>
      </c>
      <c r="I256" s="26">
        <v>0</v>
      </c>
      <c r="L256" s="26">
        <v>0</v>
      </c>
      <c r="M256" s="26">
        <v>0</v>
      </c>
      <c r="N256" s="26"/>
      <c r="O256" t="s">
        <v>765</v>
      </c>
      <c r="P256" s="26">
        <v>0.4</v>
      </c>
      <c r="Q256" s="26">
        <v>31</v>
      </c>
      <c r="R256" s="26">
        <v>2</v>
      </c>
      <c r="S256" s="26">
        <v>4</v>
      </c>
      <c r="T256" s="26">
        <v>2</v>
      </c>
      <c r="U256" s="26">
        <v>505</v>
      </c>
      <c r="V256" s="26">
        <v>0</v>
      </c>
      <c r="W256" s="26">
        <v>100</v>
      </c>
      <c r="X256" s="26">
        <v>0</v>
      </c>
      <c r="Y256" s="26" t="str">
        <f t="shared" si="14"/>
        <v>cfg_itemdes_1320058</v>
      </c>
      <c r="AB256" s="26">
        <v>1</v>
      </c>
      <c r="AC256" s="26">
        <v>0</v>
      </c>
      <c r="AD256" s="26">
        <v>0</v>
      </c>
      <c r="AE256" s="26">
        <v>0</v>
      </c>
      <c r="AF256" s="26" t="s">
        <v>200</v>
      </c>
      <c r="AG256" s="26">
        <v>0</v>
      </c>
      <c r="AH256" s="26">
        <v>0</v>
      </c>
      <c r="AI256" s="26">
        <v>0</v>
      </c>
      <c r="AJ256" s="26">
        <v>0</v>
      </c>
      <c r="AK256" s="26">
        <v>0</v>
      </c>
      <c r="AL256" s="26">
        <v>0</v>
      </c>
      <c r="AM256" s="26">
        <v>0</v>
      </c>
      <c r="AN256" s="26">
        <v>0</v>
      </c>
      <c r="AO256" s="26">
        <v>0</v>
      </c>
      <c r="AP256" s="26">
        <v>0</v>
      </c>
      <c r="AQ256" s="26">
        <v>0</v>
      </c>
      <c r="AR256" s="26">
        <v>1</v>
      </c>
      <c r="AS256" s="26">
        <v>1</v>
      </c>
      <c r="AT256" s="26">
        <v>0</v>
      </c>
      <c r="AU256" s="26">
        <v>0</v>
      </c>
      <c r="AV256" s="26">
        <v>0</v>
      </c>
      <c r="AW256" s="26">
        <v>0</v>
      </c>
      <c r="AX256" s="26">
        <v>2</v>
      </c>
      <c r="AY256" s="26">
        <v>1</v>
      </c>
      <c r="AZ256" s="26">
        <v>1</v>
      </c>
      <c r="BA256" s="26">
        <v>0</v>
      </c>
      <c r="BB256" s="26">
        <v>0</v>
      </c>
      <c r="BC256" s="26">
        <v>0</v>
      </c>
      <c r="BD256" s="26">
        <v>0</v>
      </c>
      <c r="BE256" s="26">
        <v>5</v>
      </c>
      <c r="BF256" s="26" t="s">
        <v>966</v>
      </c>
      <c r="BG256" s="26">
        <v>5</v>
      </c>
      <c r="BH256" s="26">
        <f t="shared" si="13"/>
        <v>15</v>
      </c>
      <c r="BI256" s="26">
        <v>1</v>
      </c>
      <c r="BJ256" t="str">
        <f t="shared" si="11"/>
        <v/>
      </c>
      <c r="BK256" s="26" t="s">
        <v>967</v>
      </c>
      <c r="BL256" s="26" t="str">
        <f t="shared" si="12"/>
        <v>soul.</v>
      </c>
      <c r="BM256" s="26" t="s">
        <v>965</v>
      </c>
      <c r="BN256" s="26" t="s">
        <v>968</v>
      </c>
      <c r="BO256" s="26"/>
      <c r="BP256" s="26">
        <v>13</v>
      </c>
      <c r="BQ256" s="28">
        <v>5</v>
      </c>
    </row>
    <row r="257" spans="1:69" ht="16.5">
      <c r="A257" s="26">
        <v>1320059</v>
      </c>
      <c r="B257" s="26" t="str">
        <f t="shared" si="15"/>
        <v>cfg_item_name_1320059</v>
      </c>
      <c r="C257" s="26" t="s">
        <v>969</v>
      </c>
      <c r="E257" s="26">
        <v>0</v>
      </c>
      <c r="F257" s="26">
        <v>0</v>
      </c>
      <c r="G257" s="26">
        <v>0</v>
      </c>
      <c r="I257" s="26">
        <v>0</v>
      </c>
      <c r="L257" s="26">
        <v>0</v>
      </c>
      <c r="M257" s="26">
        <v>0</v>
      </c>
      <c r="N257" s="26"/>
      <c r="O257" t="s">
        <v>765</v>
      </c>
      <c r="P257" s="26">
        <v>0.4</v>
      </c>
      <c r="Q257" s="26">
        <v>33</v>
      </c>
      <c r="R257" s="26">
        <v>2</v>
      </c>
      <c r="S257" s="26">
        <v>4</v>
      </c>
      <c r="T257" s="26">
        <v>2</v>
      </c>
      <c r="U257" s="26">
        <v>503</v>
      </c>
      <c r="V257" s="26">
        <v>0</v>
      </c>
      <c r="W257" s="26">
        <v>100</v>
      </c>
      <c r="X257" s="26">
        <v>0</v>
      </c>
      <c r="Y257" s="26" t="str">
        <f t="shared" si="14"/>
        <v>cfg_itemdes_1320059</v>
      </c>
      <c r="AB257" s="26">
        <v>1</v>
      </c>
      <c r="AC257" s="26">
        <v>0</v>
      </c>
      <c r="AD257" s="26">
        <v>0</v>
      </c>
      <c r="AE257" s="26">
        <v>0</v>
      </c>
      <c r="AF257" s="26" t="s">
        <v>200</v>
      </c>
      <c r="AG257" s="26">
        <v>0</v>
      </c>
      <c r="AH257" s="26">
        <v>0</v>
      </c>
      <c r="AI257" s="26">
        <v>0</v>
      </c>
      <c r="AJ257" s="26">
        <v>0</v>
      </c>
      <c r="AK257" s="26">
        <v>0</v>
      </c>
      <c r="AL257" s="26">
        <v>0</v>
      </c>
      <c r="AM257" s="26">
        <v>0</v>
      </c>
      <c r="AN257" s="26">
        <v>0</v>
      </c>
      <c r="AO257" s="26">
        <v>0</v>
      </c>
      <c r="AP257" s="26">
        <v>0</v>
      </c>
      <c r="AQ257" s="26">
        <v>0</v>
      </c>
      <c r="AR257" s="26">
        <v>1</v>
      </c>
      <c r="AS257" s="26">
        <v>1</v>
      </c>
      <c r="AT257" s="26">
        <v>0</v>
      </c>
      <c r="AU257" s="26">
        <v>0</v>
      </c>
      <c r="AV257" s="26">
        <v>0</v>
      </c>
      <c r="AW257" s="26">
        <v>0</v>
      </c>
      <c r="AX257" s="26">
        <v>2</v>
      </c>
      <c r="AY257" s="26">
        <v>1</v>
      </c>
      <c r="AZ257" s="26">
        <v>1</v>
      </c>
      <c r="BA257" s="26">
        <v>0</v>
      </c>
      <c r="BB257" s="26">
        <v>0</v>
      </c>
      <c r="BC257" s="26">
        <v>0</v>
      </c>
      <c r="BD257" s="26">
        <v>0</v>
      </c>
      <c r="BE257" s="26">
        <v>5</v>
      </c>
      <c r="BF257" s="26" t="s">
        <v>970</v>
      </c>
      <c r="BG257" s="26">
        <v>5</v>
      </c>
      <c r="BH257" s="26">
        <f t="shared" si="13"/>
        <v>15</v>
      </c>
      <c r="BI257" s="26">
        <v>1</v>
      </c>
      <c r="BJ257" t="str">
        <f t="shared" si="11"/>
        <v/>
      </c>
      <c r="BK257" s="26" t="s">
        <v>971</v>
      </c>
      <c r="BL257" s="26" t="str">
        <f t="shared" si="12"/>
        <v>soul.</v>
      </c>
      <c r="BM257" s="26" t="s">
        <v>969</v>
      </c>
      <c r="BN257" s="26" t="s">
        <v>972</v>
      </c>
      <c r="BO257" s="26"/>
      <c r="BP257" s="26">
        <v>14</v>
      </c>
      <c r="BQ257" s="28">
        <v>5</v>
      </c>
    </row>
    <row r="258" spans="1:69" ht="16.5">
      <c r="A258" s="26">
        <v>1320060</v>
      </c>
      <c r="B258" s="26" t="str">
        <f t="shared" si="15"/>
        <v>cfg_item_name_1320060</v>
      </c>
      <c r="C258" s="26" t="s">
        <v>973</v>
      </c>
      <c r="E258" s="26">
        <v>3</v>
      </c>
      <c r="F258" s="26">
        <v>0</v>
      </c>
      <c r="G258" s="26">
        <v>0</v>
      </c>
      <c r="I258" s="26">
        <v>0</v>
      </c>
      <c r="L258" s="26">
        <v>0</v>
      </c>
      <c r="M258" s="26">
        <v>0</v>
      </c>
      <c r="N258" s="26"/>
      <c r="O258">
        <v>10</v>
      </c>
      <c r="P258" s="26">
        <v>0.4</v>
      </c>
      <c r="Q258" s="26">
        <v>31</v>
      </c>
      <c r="R258" s="26">
        <v>2</v>
      </c>
      <c r="S258" s="26">
        <v>4</v>
      </c>
      <c r="T258" s="26">
        <v>2</v>
      </c>
      <c r="U258" s="26">
        <v>506</v>
      </c>
      <c r="V258" s="26">
        <v>0</v>
      </c>
      <c r="W258" s="26">
        <v>100</v>
      </c>
      <c r="X258" s="26">
        <v>0</v>
      </c>
      <c r="Y258" s="26" t="str">
        <f t="shared" si="14"/>
        <v>cfg_itemdes_1320060</v>
      </c>
      <c r="AB258" s="26">
        <v>1</v>
      </c>
      <c r="AC258" s="26">
        <v>0</v>
      </c>
      <c r="AD258" s="26">
        <v>0</v>
      </c>
      <c r="AE258" s="26">
        <v>0</v>
      </c>
      <c r="AF258" s="26" t="s">
        <v>200</v>
      </c>
      <c r="AG258" s="26">
        <v>0</v>
      </c>
      <c r="AH258" s="26">
        <v>0</v>
      </c>
      <c r="AI258" s="26">
        <v>0</v>
      </c>
      <c r="AJ258" s="26">
        <v>0</v>
      </c>
      <c r="AK258" s="26">
        <v>0</v>
      </c>
      <c r="AL258" s="26">
        <v>0</v>
      </c>
      <c r="AM258" s="26">
        <v>0</v>
      </c>
      <c r="AN258" s="26">
        <v>0</v>
      </c>
      <c r="AO258" s="26">
        <v>0</v>
      </c>
      <c r="AP258" s="26">
        <v>0</v>
      </c>
      <c r="AQ258" s="26">
        <v>0</v>
      </c>
      <c r="AR258" s="26">
        <v>1</v>
      </c>
      <c r="AS258" s="26">
        <v>1</v>
      </c>
      <c r="AT258" s="26">
        <v>0</v>
      </c>
      <c r="AU258" s="26">
        <v>0</v>
      </c>
      <c r="AV258" s="26">
        <v>0</v>
      </c>
      <c r="AW258" s="26">
        <v>0</v>
      </c>
      <c r="AX258" s="26">
        <v>2</v>
      </c>
      <c r="AY258" s="26">
        <v>1</v>
      </c>
      <c r="AZ258" s="26">
        <v>1</v>
      </c>
      <c r="BA258" s="26">
        <v>0</v>
      </c>
      <c r="BB258" s="26">
        <v>0</v>
      </c>
      <c r="BC258" s="26">
        <v>0</v>
      </c>
      <c r="BD258" s="26">
        <v>0</v>
      </c>
      <c r="BE258" s="26">
        <v>5</v>
      </c>
      <c r="BF258" s="26" t="s">
        <v>974</v>
      </c>
      <c r="BG258" s="26">
        <v>5</v>
      </c>
      <c r="BH258" s="26">
        <f t="shared" si="13"/>
        <v>15</v>
      </c>
      <c r="BI258" s="26">
        <v>1</v>
      </c>
      <c r="BJ258">
        <f t="shared" si="11"/>
        <v>10</v>
      </c>
      <c r="BK258" s="41" t="s">
        <v>975</v>
      </c>
      <c r="BL258" s="26" t="str">
        <f t="shared" si="12"/>
        <v>soul.</v>
      </c>
      <c r="BM258" s="26" t="s">
        <v>973</v>
      </c>
      <c r="BN258" s="42" t="s">
        <v>976</v>
      </c>
      <c r="BO258" s="42"/>
      <c r="BP258" s="26">
        <v>15</v>
      </c>
      <c r="BQ258" s="28">
        <v>5</v>
      </c>
    </row>
    <row r="259" spans="1:69" ht="16.5">
      <c r="A259" s="26">
        <v>1330001</v>
      </c>
      <c r="B259" s="26" t="str">
        <f t="shared" si="15"/>
        <v>cfg_item_name_1330001</v>
      </c>
      <c r="C259" s="26" t="s">
        <v>977</v>
      </c>
      <c r="E259" s="26">
        <v>0</v>
      </c>
      <c r="F259" s="26">
        <v>0</v>
      </c>
      <c r="G259" s="26">
        <v>0</v>
      </c>
      <c r="I259" s="26">
        <v>0</v>
      </c>
      <c r="L259" s="26">
        <v>0</v>
      </c>
      <c r="M259" s="26">
        <v>0</v>
      </c>
      <c r="N259" s="26"/>
      <c r="O259" t="s">
        <v>765</v>
      </c>
      <c r="P259" s="26">
        <v>0.4</v>
      </c>
      <c r="Q259" s="26">
        <v>8</v>
      </c>
      <c r="R259" s="26">
        <v>2</v>
      </c>
      <c r="S259" s="26">
        <v>4</v>
      </c>
      <c r="T259" s="26">
        <v>2</v>
      </c>
      <c r="U259" s="26">
        <v>504</v>
      </c>
      <c r="V259" s="26">
        <v>0</v>
      </c>
      <c r="W259" s="26">
        <v>100</v>
      </c>
      <c r="X259" s="26">
        <v>0</v>
      </c>
      <c r="Y259" s="26" t="str">
        <f t="shared" si="14"/>
        <v>cfg_itemdes_1330001</v>
      </c>
      <c r="AB259" s="26">
        <v>1</v>
      </c>
      <c r="AC259" s="26">
        <v>0</v>
      </c>
      <c r="AD259" s="26">
        <v>0</v>
      </c>
      <c r="AE259" s="26">
        <v>0</v>
      </c>
      <c r="AF259" s="26" t="s">
        <v>200</v>
      </c>
      <c r="AG259" s="26">
        <v>0</v>
      </c>
      <c r="AH259" s="26">
        <v>0</v>
      </c>
      <c r="AI259" s="26">
        <v>0</v>
      </c>
      <c r="AJ259" s="26">
        <v>0</v>
      </c>
      <c r="AK259" s="26">
        <v>0</v>
      </c>
      <c r="AL259" s="26">
        <v>0</v>
      </c>
      <c r="AM259" s="26">
        <v>0</v>
      </c>
      <c r="AN259" s="26">
        <v>0</v>
      </c>
      <c r="AO259" s="26">
        <v>0</v>
      </c>
      <c r="AP259" s="26">
        <v>0</v>
      </c>
      <c r="AQ259" s="26">
        <v>0</v>
      </c>
      <c r="AR259" s="26">
        <v>1</v>
      </c>
      <c r="AS259" s="26">
        <v>1</v>
      </c>
      <c r="AT259" s="26">
        <v>0</v>
      </c>
      <c r="AU259" s="26">
        <v>0</v>
      </c>
      <c r="AV259" s="26">
        <v>0</v>
      </c>
      <c r="AW259" s="26">
        <v>0</v>
      </c>
      <c r="AX259" s="26">
        <v>2</v>
      </c>
      <c r="AY259" s="26">
        <v>1</v>
      </c>
      <c r="AZ259" s="26">
        <v>1</v>
      </c>
      <c r="BA259" s="26">
        <v>0</v>
      </c>
      <c r="BB259" s="26">
        <v>0</v>
      </c>
      <c r="BC259" s="26">
        <v>0</v>
      </c>
      <c r="BD259" s="26">
        <v>0</v>
      </c>
      <c r="BE259" s="26">
        <v>30</v>
      </c>
      <c r="BF259" s="26" t="s">
        <v>978</v>
      </c>
      <c r="BG259" s="26">
        <v>0</v>
      </c>
      <c r="BH259" s="26">
        <f t="shared" si="13"/>
        <v>0</v>
      </c>
      <c r="BI259" s="26">
        <v>1</v>
      </c>
      <c r="BJ259" t="str">
        <f t="shared" si="11"/>
        <v/>
      </c>
      <c r="BK259" s="26" t="s">
        <v>979</v>
      </c>
      <c r="BL259" s="26" t="str">
        <f t="shared" si="12"/>
        <v>soul.</v>
      </c>
      <c r="BM259" s="26" t="s">
        <v>977</v>
      </c>
      <c r="BN259" s="26" t="s">
        <v>980</v>
      </c>
      <c r="BO259" s="26"/>
      <c r="BP259" s="26">
        <v>10</v>
      </c>
      <c r="BQ259" s="28">
        <v>0</v>
      </c>
    </row>
    <row r="260" spans="1:69" ht="16.5">
      <c r="A260" s="26">
        <v>1330002</v>
      </c>
      <c r="B260" s="26" t="str">
        <f t="shared" si="15"/>
        <v>cfg_item_name_1330002</v>
      </c>
      <c r="C260" s="26" t="s">
        <v>981</v>
      </c>
      <c r="E260" s="26">
        <v>0</v>
      </c>
      <c r="F260" s="26">
        <v>0</v>
      </c>
      <c r="G260" s="26">
        <v>0</v>
      </c>
      <c r="I260" s="26">
        <v>0</v>
      </c>
      <c r="L260" s="26">
        <v>0</v>
      </c>
      <c r="M260" s="26">
        <v>0</v>
      </c>
      <c r="N260" s="26"/>
      <c r="O260" t="s">
        <v>765</v>
      </c>
      <c r="P260" s="26">
        <v>0.4</v>
      </c>
      <c r="Q260" s="26">
        <v>8</v>
      </c>
      <c r="R260" s="26">
        <v>2</v>
      </c>
      <c r="S260" s="26">
        <v>4</v>
      </c>
      <c r="T260" s="26">
        <v>2</v>
      </c>
      <c r="U260" s="26">
        <v>505</v>
      </c>
      <c r="V260" s="26">
        <v>0</v>
      </c>
      <c r="W260" s="26">
        <v>100</v>
      </c>
      <c r="X260" s="26">
        <v>0</v>
      </c>
      <c r="Y260" s="26" t="str">
        <f t="shared" si="14"/>
        <v>cfg_itemdes_1330002</v>
      </c>
      <c r="AB260" s="26">
        <v>1</v>
      </c>
      <c r="AC260" s="26">
        <v>0</v>
      </c>
      <c r="AD260" s="26">
        <v>0</v>
      </c>
      <c r="AE260" s="26">
        <v>0</v>
      </c>
      <c r="AF260" s="26" t="s">
        <v>200</v>
      </c>
      <c r="AG260" s="26">
        <v>0</v>
      </c>
      <c r="AH260" s="26">
        <v>0</v>
      </c>
      <c r="AI260" s="26">
        <v>0</v>
      </c>
      <c r="AJ260" s="26">
        <v>0</v>
      </c>
      <c r="AK260" s="26">
        <v>0</v>
      </c>
      <c r="AL260" s="26">
        <v>0</v>
      </c>
      <c r="AM260" s="26">
        <v>0</v>
      </c>
      <c r="AN260" s="26">
        <v>0</v>
      </c>
      <c r="AO260" s="26">
        <v>0</v>
      </c>
      <c r="AP260" s="26">
        <v>0</v>
      </c>
      <c r="AQ260" s="26">
        <v>0</v>
      </c>
      <c r="AR260" s="26">
        <v>1</v>
      </c>
      <c r="AS260" s="26">
        <v>1</v>
      </c>
      <c r="AT260" s="26">
        <v>0</v>
      </c>
      <c r="AU260" s="26">
        <v>0</v>
      </c>
      <c r="AV260" s="26">
        <v>0</v>
      </c>
      <c r="AW260" s="26">
        <v>0</v>
      </c>
      <c r="AX260" s="26">
        <v>2</v>
      </c>
      <c r="AY260" s="26">
        <v>1</v>
      </c>
      <c r="AZ260" s="26">
        <v>1</v>
      </c>
      <c r="BA260" s="26">
        <v>0</v>
      </c>
      <c r="BB260" s="26">
        <v>0</v>
      </c>
      <c r="BC260" s="26">
        <v>0</v>
      </c>
      <c r="BD260" s="26">
        <v>0</v>
      </c>
      <c r="BE260" s="26">
        <v>30</v>
      </c>
      <c r="BF260" s="26" t="s">
        <v>982</v>
      </c>
      <c r="BG260" s="26">
        <v>0</v>
      </c>
      <c r="BH260" s="26">
        <f t="shared" si="13"/>
        <v>0</v>
      </c>
      <c r="BI260" s="26">
        <v>1</v>
      </c>
      <c r="BJ260" t="str">
        <f t="shared" si="11"/>
        <v/>
      </c>
      <c r="BK260" s="26" t="s">
        <v>983</v>
      </c>
      <c r="BL260" s="26" t="str">
        <f t="shared" si="12"/>
        <v>soul.</v>
      </c>
      <c r="BM260" s="26" t="s">
        <v>981</v>
      </c>
      <c r="BN260" s="26" t="s">
        <v>984</v>
      </c>
      <c r="BO260" s="26"/>
      <c r="BP260" s="26">
        <v>13</v>
      </c>
      <c r="BQ260" s="28">
        <v>0</v>
      </c>
    </row>
    <row r="261" spans="1:69" ht="16.5">
      <c r="A261" s="26">
        <v>1330003</v>
      </c>
      <c r="B261" s="26" t="str">
        <f t="shared" si="15"/>
        <v>cfg_item_name_1330003</v>
      </c>
      <c r="C261" s="26" t="s">
        <v>985</v>
      </c>
      <c r="E261" s="26">
        <v>3</v>
      </c>
      <c r="F261" s="26">
        <v>0</v>
      </c>
      <c r="G261" s="26">
        <v>0</v>
      </c>
      <c r="I261" s="26">
        <v>0</v>
      </c>
      <c r="L261" s="26">
        <v>0</v>
      </c>
      <c r="M261" s="26">
        <v>0</v>
      </c>
      <c r="N261" s="26"/>
      <c r="O261">
        <v>11</v>
      </c>
      <c r="P261" s="26">
        <v>0.4</v>
      </c>
      <c r="Q261" s="26">
        <v>10</v>
      </c>
      <c r="R261" s="26">
        <v>2</v>
      </c>
      <c r="S261" s="26">
        <v>4</v>
      </c>
      <c r="T261" s="26">
        <v>2</v>
      </c>
      <c r="U261" s="26">
        <v>506</v>
      </c>
      <c r="V261" s="26">
        <v>0</v>
      </c>
      <c r="W261" s="26">
        <v>100</v>
      </c>
      <c r="X261" s="26">
        <v>0</v>
      </c>
      <c r="Y261" s="26" t="str">
        <f t="shared" si="14"/>
        <v>cfg_itemdes_1330003</v>
      </c>
      <c r="AB261" s="26">
        <v>1</v>
      </c>
      <c r="AC261" s="26">
        <v>0</v>
      </c>
      <c r="AD261" s="26">
        <v>0</v>
      </c>
      <c r="AE261" s="26">
        <v>0</v>
      </c>
      <c r="AF261" s="26" t="s">
        <v>200</v>
      </c>
      <c r="AG261" s="26">
        <v>0</v>
      </c>
      <c r="AH261" s="26">
        <v>0</v>
      </c>
      <c r="AI261" s="26">
        <v>0</v>
      </c>
      <c r="AJ261" s="26">
        <v>0</v>
      </c>
      <c r="AK261" s="26">
        <v>0</v>
      </c>
      <c r="AL261" s="26">
        <v>0</v>
      </c>
      <c r="AM261" s="26">
        <v>0</v>
      </c>
      <c r="AN261" s="26">
        <v>0</v>
      </c>
      <c r="AO261" s="26">
        <v>0</v>
      </c>
      <c r="AP261" s="26">
        <v>0</v>
      </c>
      <c r="AQ261" s="26">
        <v>0</v>
      </c>
      <c r="AR261" s="26">
        <v>1</v>
      </c>
      <c r="AS261" s="26">
        <v>1</v>
      </c>
      <c r="AT261" s="26">
        <v>0</v>
      </c>
      <c r="AU261" s="26">
        <v>0</v>
      </c>
      <c r="AV261" s="26">
        <v>0</v>
      </c>
      <c r="AW261" s="26">
        <v>0</v>
      </c>
      <c r="AX261" s="26">
        <v>2</v>
      </c>
      <c r="AY261" s="26">
        <v>1</v>
      </c>
      <c r="AZ261" s="26">
        <v>1</v>
      </c>
      <c r="BA261" s="26">
        <v>0</v>
      </c>
      <c r="BB261" s="26">
        <v>0</v>
      </c>
      <c r="BC261" s="26">
        <v>0</v>
      </c>
      <c r="BD261" s="26">
        <v>0</v>
      </c>
      <c r="BE261" s="26">
        <v>30</v>
      </c>
      <c r="BF261" s="26" t="s">
        <v>986</v>
      </c>
      <c r="BG261" s="26">
        <v>0</v>
      </c>
      <c r="BH261" s="26">
        <f t="shared" si="13"/>
        <v>0</v>
      </c>
      <c r="BI261" s="26">
        <v>1</v>
      </c>
      <c r="BJ261">
        <f t="shared" si="11"/>
        <v>11</v>
      </c>
      <c r="BK261" s="41" t="s">
        <v>987</v>
      </c>
      <c r="BL261" s="26" t="str">
        <f t="shared" si="12"/>
        <v>soul.</v>
      </c>
      <c r="BM261" s="26" t="s">
        <v>985</v>
      </c>
      <c r="BN261" s="40" t="s">
        <v>988</v>
      </c>
      <c r="BO261" s="40"/>
      <c r="BP261" s="26">
        <v>15</v>
      </c>
      <c r="BQ261" s="28">
        <v>0</v>
      </c>
    </row>
    <row r="262" spans="1:69" ht="16.5">
      <c r="A262" s="26">
        <v>1330004</v>
      </c>
      <c r="B262" s="26" t="str">
        <f t="shared" si="15"/>
        <v>cfg_item_name_1330004</v>
      </c>
      <c r="C262" s="26" t="s">
        <v>989</v>
      </c>
      <c r="E262" s="26">
        <v>0</v>
      </c>
      <c r="F262" s="26">
        <v>0</v>
      </c>
      <c r="G262" s="26">
        <v>0</v>
      </c>
      <c r="I262" s="26">
        <v>0</v>
      </c>
      <c r="L262" s="26">
        <v>0</v>
      </c>
      <c r="M262" s="26">
        <v>0</v>
      </c>
      <c r="N262" s="26"/>
      <c r="O262" t="s">
        <v>765</v>
      </c>
      <c r="P262" s="26">
        <v>0.4</v>
      </c>
      <c r="Q262" s="26">
        <v>14</v>
      </c>
      <c r="R262" s="26">
        <v>2</v>
      </c>
      <c r="S262" s="26">
        <v>4</v>
      </c>
      <c r="T262" s="26">
        <v>2</v>
      </c>
      <c r="U262" s="26">
        <v>504</v>
      </c>
      <c r="V262" s="26">
        <v>0</v>
      </c>
      <c r="W262" s="26">
        <v>100</v>
      </c>
      <c r="X262" s="26">
        <v>0</v>
      </c>
      <c r="Y262" s="26" t="str">
        <f t="shared" si="14"/>
        <v>cfg_itemdes_1330004</v>
      </c>
      <c r="AB262" s="26">
        <v>1</v>
      </c>
      <c r="AC262" s="26">
        <v>0</v>
      </c>
      <c r="AD262" s="26">
        <v>0</v>
      </c>
      <c r="AE262" s="26">
        <v>0</v>
      </c>
      <c r="AF262" s="26" t="s">
        <v>200</v>
      </c>
      <c r="AG262" s="26">
        <v>0</v>
      </c>
      <c r="AH262" s="26">
        <v>0</v>
      </c>
      <c r="AI262" s="26">
        <v>0</v>
      </c>
      <c r="AJ262" s="26">
        <v>0</v>
      </c>
      <c r="AK262" s="26">
        <v>0</v>
      </c>
      <c r="AL262" s="26">
        <v>0</v>
      </c>
      <c r="AM262" s="26">
        <v>0</v>
      </c>
      <c r="AN262" s="26">
        <v>0</v>
      </c>
      <c r="AO262" s="26">
        <v>0</v>
      </c>
      <c r="AP262" s="26">
        <v>0</v>
      </c>
      <c r="AQ262" s="26">
        <v>0</v>
      </c>
      <c r="AR262" s="26">
        <v>1</v>
      </c>
      <c r="AS262" s="26">
        <v>1</v>
      </c>
      <c r="AT262" s="26">
        <v>0</v>
      </c>
      <c r="AU262" s="26">
        <v>0</v>
      </c>
      <c r="AV262" s="26">
        <v>0</v>
      </c>
      <c r="AW262" s="26">
        <v>0</v>
      </c>
      <c r="AX262" s="26">
        <v>2</v>
      </c>
      <c r="AY262" s="26">
        <v>1</v>
      </c>
      <c r="AZ262" s="26">
        <v>1</v>
      </c>
      <c r="BA262" s="26">
        <v>0</v>
      </c>
      <c r="BB262" s="26">
        <v>0</v>
      </c>
      <c r="BC262" s="26">
        <v>0</v>
      </c>
      <c r="BD262" s="26">
        <v>0</v>
      </c>
      <c r="BE262" s="26">
        <v>30</v>
      </c>
      <c r="BF262" s="26" t="s">
        <v>990</v>
      </c>
      <c r="BG262" s="26">
        <v>0</v>
      </c>
      <c r="BH262" s="26">
        <f t="shared" si="13"/>
        <v>0</v>
      </c>
      <c r="BI262" s="26">
        <v>1</v>
      </c>
      <c r="BJ262" t="str">
        <f t="shared" si="11"/>
        <v/>
      </c>
      <c r="BK262" s="26" t="s">
        <v>991</v>
      </c>
      <c r="BL262" s="26" t="str">
        <f t="shared" si="12"/>
        <v>soul.</v>
      </c>
      <c r="BM262" s="26" t="s">
        <v>989</v>
      </c>
      <c r="BN262" s="26" t="s">
        <v>992</v>
      </c>
      <c r="BO262" s="26"/>
      <c r="BP262" s="26">
        <v>10</v>
      </c>
      <c r="BQ262" s="28">
        <v>0</v>
      </c>
    </row>
    <row r="263" spans="1:69" ht="16.5">
      <c r="A263" s="26">
        <v>1330005</v>
      </c>
      <c r="B263" s="26" t="str">
        <f t="shared" si="15"/>
        <v>cfg_item_name_1330005</v>
      </c>
      <c r="C263" s="26" t="s">
        <v>993</v>
      </c>
      <c r="E263" s="26">
        <v>0</v>
      </c>
      <c r="F263" s="26">
        <v>0</v>
      </c>
      <c r="G263" s="26">
        <v>0</v>
      </c>
      <c r="I263" s="26">
        <v>0</v>
      </c>
      <c r="L263" s="26">
        <v>0</v>
      </c>
      <c r="M263" s="26">
        <v>0</v>
      </c>
      <c r="N263" s="26"/>
      <c r="O263" t="s">
        <v>765</v>
      </c>
      <c r="P263" s="26">
        <v>0.4</v>
      </c>
      <c r="Q263" s="26">
        <v>11</v>
      </c>
      <c r="R263" s="26">
        <v>2</v>
      </c>
      <c r="S263" s="26">
        <v>4</v>
      </c>
      <c r="T263" s="26">
        <v>2</v>
      </c>
      <c r="U263" s="26">
        <v>505</v>
      </c>
      <c r="V263" s="26">
        <v>0</v>
      </c>
      <c r="W263" s="26">
        <v>100</v>
      </c>
      <c r="X263" s="26">
        <v>0</v>
      </c>
      <c r="Y263" s="26" t="str">
        <f t="shared" si="14"/>
        <v>cfg_itemdes_1330005</v>
      </c>
      <c r="AB263" s="26">
        <v>1</v>
      </c>
      <c r="AC263" s="26">
        <v>0</v>
      </c>
      <c r="AD263" s="26">
        <v>0</v>
      </c>
      <c r="AE263" s="26">
        <v>0</v>
      </c>
      <c r="AF263" s="26" t="s">
        <v>200</v>
      </c>
      <c r="AG263" s="26">
        <v>0</v>
      </c>
      <c r="AH263" s="26">
        <v>0</v>
      </c>
      <c r="AI263" s="26">
        <v>0</v>
      </c>
      <c r="AJ263" s="26">
        <v>0</v>
      </c>
      <c r="AK263" s="26">
        <v>0</v>
      </c>
      <c r="AL263" s="26">
        <v>0</v>
      </c>
      <c r="AM263" s="26">
        <v>0</v>
      </c>
      <c r="AN263" s="26">
        <v>0</v>
      </c>
      <c r="AO263" s="26">
        <v>0</v>
      </c>
      <c r="AP263" s="26">
        <v>0</v>
      </c>
      <c r="AQ263" s="26">
        <v>0</v>
      </c>
      <c r="AR263" s="26">
        <v>1</v>
      </c>
      <c r="AS263" s="26">
        <v>1</v>
      </c>
      <c r="AT263" s="26">
        <v>0</v>
      </c>
      <c r="AU263" s="26">
        <v>0</v>
      </c>
      <c r="AV263" s="26">
        <v>0</v>
      </c>
      <c r="AW263" s="26">
        <v>0</v>
      </c>
      <c r="AX263" s="26">
        <v>2</v>
      </c>
      <c r="AY263" s="26">
        <v>1</v>
      </c>
      <c r="AZ263" s="26">
        <v>1</v>
      </c>
      <c r="BA263" s="26">
        <v>0</v>
      </c>
      <c r="BB263" s="26">
        <v>0</v>
      </c>
      <c r="BC263" s="26">
        <v>0</v>
      </c>
      <c r="BD263" s="26">
        <v>0</v>
      </c>
      <c r="BE263" s="26">
        <v>30</v>
      </c>
      <c r="BF263" s="26" t="s">
        <v>994</v>
      </c>
      <c r="BG263" s="26">
        <v>0</v>
      </c>
      <c r="BH263" s="26">
        <f t="shared" si="13"/>
        <v>0</v>
      </c>
      <c r="BI263" s="26">
        <v>1</v>
      </c>
      <c r="BJ263" t="str">
        <f t="shared" ref="BJ263:BJ326" si="16">IF(LEFT(C263,5)="soul.",VALUE(MID(C263,6,LEN(C263)-5)),"")</f>
        <v/>
      </c>
      <c r="BK263" s="26" t="s">
        <v>995</v>
      </c>
      <c r="BL263" s="26" t="str">
        <f t="shared" ref="BL263:BL326" si="17">IF(T263=10,"bag.",IF(T263=11,"clothes.",IF(T263=12,"book.",IF(T263=13,"shawl.",IF(T263=14,"jade.","soul.")))))</f>
        <v>soul.</v>
      </c>
      <c r="BM263" s="26" t="s">
        <v>993</v>
      </c>
      <c r="BN263" s="26" t="s">
        <v>996</v>
      </c>
      <c r="BO263" s="26"/>
      <c r="BP263" s="26">
        <v>13</v>
      </c>
      <c r="BQ263" s="28">
        <v>0</v>
      </c>
    </row>
    <row r="264" spans="1:69" ht="16.5">
      <c r="A264" s="26">
        <v>1330006</v>
      </c>
      <c r="B264" s="26" t="str">
        <f t="shared" si="15"/>
        <v>cfg_item_name_1330006</v>
      </c>
      <c r="C264" s="26" t="s">
        <v>997</v>
      </c>
      <c r="E264" s="26">
        <v>3</v>
      </c>
      <c r="F264" s="26">
        <v>0</v>
      </c>
      <c r="G264" s="26">
        <v>0</v>
      </c>
      <c r="I264" s="26">
        <v>0</v>
      </c>
      <c r="L264" s="26">
        <v>0</v>
      </c>
      <c r="M264" s="26">
        <v>0</v>
      </c>
      <c r="N264" s="26"/>
      <c r="O264">
        <v>12</v>
      </c>
      <c r="P264" s="26">
        <v>0.4</v>
      </c>
      <c r="Q264" s="26">
        <v>11</v>
      </c>
      <c r="R264" s="26">
        <v>2</v>
      </c>
      <c r="S264" s="26">
        <v>4</v>
      </c>
      <c r="T264" s="26">
        <v>2</v>
      </c>
      <c r="U264" s="26">
        <v>506</v>
      </c>
      <c r="V264" s="26">
        <v>0</v>
      </c>
      <c r="W264" s="26">
        <v>100</v>
      </c>
      <c r="X264" s="26">
        <v>0</v>
      </c>
      <c r="Y264" s="26" t="str">
        <f t="shared" si="14"/>
        <v>cfg_itemdes_1330006</v>
      </c>
      <c r="AB264" s="26">
        <v>1</v>
      </c>
      <c r="AC264" s="26">
        <v>0</v>
      </c>
      <c r="AD264" s="26">
        <v>0</v>
      </c>
      <c r="AE264" s="26">
        <v>0</v>
      </c>
      <c r="AF264" s="26" t="s">
        <v>200</v>
      </c>
      <c r="AG264" s="26">
        <v>0</v>
      </c>
      <c r="AH264" s="26">
        <v>0</v>
      </c>
      <c r="AI264" s="26">
        <v>0</v>
      </c>
      <c r="AJ264" s="26">
        <v>0</v>
      </c>
      <c r="AK264" s="26">
        <v>0</v>
      </c>
      <c r="AL264" s="26">
        <v>0</v>
      </c>
      <c r="AM264" s="26">
        <v>0</v>
      </c>
      <c r="AN264" s="26">
        <v>0</v>
      </c>
      <c r="AO264" s="26">
        <v>0</v>
      </c>
      <c r="AP264" s="26">
        <v>0</v>
      </c>
      <c r="AQ264" s="26">
        <v>0</v>
      </c>
      <c r="AR264" s="26">
        <v>1</v>
      </c>
      <c r="AS264" s="26">
        <v>1</v>
      </c>
      <c r="AT264" s="26">
        <v>0</v>
      </c>
      <c r="AU264" s="26">
        <v>0</v>
      </c>
      <c r="AV264" s="26">
        <v>0</v>
      </c>
      <c r="AW264" s="26">
        <v>0</v>
      </c>
      <c r="AX264" s="26">
        <v>2</v>
      </c>
      <c r="AY264" s="26">
        <v>1</v>
      </c>
      <c r="AZ264" s="26">
        <v>1</v>
      </c>
      <c r="BA264" s="26">
        <v>0</v>
      </c>
      <c r="BB264" s="26">
        <v>0</v>
      </c>
      <c r="BC264" s="26">
        <v>0</v>
      </c>
      <c r="BD264" s="26">
        <v>0</v>
      </c>
      <c r="BE264" s="26">
        <v>30</v>
      </c>
      <c r="BF264" s="26" t="s">
        <v>998</v>
      </c>
      <c r="BG264" s="26">
        <v>0</v>
      </c>
      <c r="BH264" s="26">
        <f t="shared" si="13"/>
        <v>0</v>
      </c>
      <c r="BI264" s="26">
        <v>1</v>
      </c>
      <c r="BJ264">
        <f t="shared" si="16"/>
        <v>12</v>
      </c>
      <c r="BK264" s="41" t="s">
        <v>999</v>
      </c>
      <c r="BL264" s="26" t="str">
        <f t="shared" si="17"/>
        <v>soul.</v>
      </c>
      <c r="BM264" s="26" t="s">
        <v>997</v>
      </c>
      <c r="BN264" s="26" t="s">
        <v>1000</v>
      </c>
      <c r="BO264" s="26"/>
      <c r="BP264" s="26">
        <v>15</v>
      </c>
      <c r="BQ264" s="28">
        <v>0</v>
      </c>
    </row>
    <row r="265" spans="1:69" ht="16.5">
      <c r="A265" s="26">
        <v>1330007</v>
      </c>
      <c r="B265" s="26" t="str">
        <f t="shared" si="15"/>
        <v>cfg_item_name_1330007</v>
      </c>
      <c r="C265" s="26" t="s">
        <v>1001</v>
      </c>
      <c r="E265" s="26">
        <v>0</v>
      </c>
      <c r="F265" s="26">
        <v>0</v>
      </c>
      <c r="G265" s="26">
        <v>0</v>
      </c>
      <c r="I265" s="26">
        <v>0</v>
      </c>
      <c r="L265" s="26">
        <v>0</v>
      </c>
      <c r="M265" s="26">
        <v>0</v>
      </c>
      <c r="N265" s="26"/>
      <c r="O265" t="s">
        <v>765</v>
      </c>
      <c r="P265" s="26">
        <v>0.4</v>
      </c>
      <c r="Q265" s="26">
        <v>14</v>
      </c>
      <c r="R265" s="26">
        <v>2</v>
      </c>
      <c r="S265" s="26">
        <v>4</v>
      </c>
      <c r="T265" s="26">
        <v>2</v>
      </c>
      <c r="U265" s="26">
        <v>504</v>
      </c>
      <c r="V265" s="26">
        <v>0</v>
      </c>
      <c r="W265" s="26">
        <v>100</v>
      </c>
      <c r="X265" s="26">
        <v>0</v>
      </c>
      <c r="Y265" s="26" t="str">
        <f t="shared" si="14"/>
        <v>cfg_itemdes_1330007</v>
      </c>
      <c r="AB265" s="26">
        <v>1</v>
      </c>
      <c r="AC265" s="26">
        <v>0</v>
      </c>
      <c r="AD265" s="26">
        <v>0</v>
      </c>
      <c r="AE265" s="26">
        <v>0</v>
      </c>
      <c r="AF265" s="26" t="s">
        <v>200</v>
      </c>
      <c r="AG265" s="26">
        <v>0</v>
      </c>
      <c r="AH265" s="26">
        <v>0</v>
      </c>
      <c r="AI265" s="26">
        <v>0</v>
      </c>
      <c r="AJ265" s="26">
        <v>0</v>
      </c>
      <c r="AK265" s="26">
        <v>0</v>
      </c>
      <c r="AL265" s="26">
        <v>0</v>
      </c>
      <c r="AM265" s="26">
        <v>0</v>
      </c>
      <c r="AN265" s="26">
        <v>0</v>
      </c>
      <c r="AO265" s="26">
        <v>0</v>
      </c>
      <c r="AP265" s="26">
        <v>0</v>
      </c>
      <c r="AQ265" s="26">
        <v>0</v>
      </c>
      <c r="AR265" s="26">
        <v>1</v>
      </c>
      <c r="AS265" s="26">
        <v>1</v>
      </c>
      <c r="AT265" s="26">
        <v>0</v>
      </c>
      <c r="AU265" s="26">
        <v>0</v>
      </c>
      <c r="AV265" s="26">
        <v>0</v>
      </c>
      <c r="AW265" s="26">
        <v>0</v>
      </c>
      <c r="AX265" s="26">
        <v>2</v>
      </c>
      <c r="AY265" s="26">
        <v>1</v>
      </c>
      <c r="AZ265" s="26">
        <v>1</v>
      </c>
      <c r="BA265" s="26">
        <v>0</v>
      </c>
      <c r="BB265" s="26">
        <v>0</v>
      </c>
      <c r="BC265" s="26">
        <v>0</v>
      </c>
      <c r="BD265" s="26">
        <v>0</v>
      </c>
      <c r="BE265" s="26">
        <v>30</v>
      </c>
      <c r="BF265" s="26" t="s">
        <v>1002</v>
      </c>
      <c r="BG265" s="26">
        <v>0</v>
      </c>
      <c r="BH265" s="26">
        <f t="shared" si="13"/>
        <v>0</v>
      </c>
      <c r="BI265" s="26">
        <v>1</v>
      </c>
      <c r="BJ265" t="str">
        <f t="shared" si="16"/>
        <v/>
      </c>
      <c r="BK265" s="26" t="s">
        <v>1003</v>
      </c>
      <c r="BL265" s="26" t="str">
        <f t="shared" si="17"/>
        <v>soul.</v>
      </c>
      <c r="BM265" s="26" t="s">
        <v>1001</v>
      </c>
      <c r="BN265" s="26" t="s">
        <v>1004</v>
      </c>
      <c r="BO265" s="26"/>
      <c r="BP265" s="26">
        <v>10</v>
      </c>
      <c r="BQ265" s="28">
        <v>0</v>
      </c>
    </row>
    <row r="266" spans="1:69" ht="16.5">
      <c r="A266" s="26">
        <v>1330008</v>
      </c>
      <c r="B266" s="26" t="str">
        <f t="shared" si="15"/>
        <v>cfg_item_name_1330008</v>
      </c>
      <c r="C266" s="26" t="s">
        <v>1005</v>
      </c>
      <c r="E266" s="26">
        <v>0</v>
      </c>
      <c r="F266" s="26">
        <v>0</v>
      </c>
      <c r="G266" s="26">
        <v>0</v>
      </c>
      <c r="I266" s="26">
        <v>0</v>
      </c>
      <c r="L266" s="26">
        <v>0</v>
      </c>
      <c r="M266" s="26">
        <v>0</v>
      </c>
      <c r="N266" s="26"/>
      <c r="O266" t="s">
        <v>765</v>
      </c>
      <c r="P266" s="26">
        <v>0.4</v>
      </c>
      <c r="Q266" s="26">
        <v>15</v>
      </c>
      <c r="R266" s="26">
        <v>2</v>
      </c>
      <c r="S266" s="26">
        <v>4</v>
      </c>
      <c r="T266" s="26">
        <v>2</v>
      </c>
      <c r="U266" s="26">
        <v>501</v>
      </c>
      <c r="V266" s="26">
        <v>0</v>
      </c>
      <c r="W266" s="26">
        <v>100</v>
      </c>
      <c r="X266" s="26">
        <v>0</v>
      </c>
      <c r="Y266" s="26" t="str">
        <f t="shared" si="14"/>
        <v>cfg_itemdes_1330008</v>
      </c>
      <c r="AB266" s="26">
        <v>1</v>
      </c>
      <c r="AC266" s="26">
        <v>0</v>
      </c>
      <c r="AD266" s="26">
        <v>0</v>
      </c>
      <c r="AE266" s="26">
        <v>0</v>
      </c>
      <c r="AF266" s="26" t="s">
        <v>200</v>
      </c>
      <c r="AG266" s="26">
        <v>0</v>
      </c>
      <c r="AH266" s="26">
        <v>0</v>
      </c>
      <c r="AI266" s="26">
        <v>0</v>
      </c>
      <c r="AJ266" s="26">
        <v>0</v>
      </c>
      <c r="AK266" s="26">
        <v>0</v>
      </c>
      <c r="AL266" s="26">
        <v>0</v>
      </c>
      <c r="AM266" s="26">
        <v>0</v>
      </c>
      <c r="AN266" s="26">
        <v>0</v>
      </c>
      <c r="AO266" s="26">
        <v>0</v>
      </c>
      <c r="AP266" s="26">
        <v>0</v>
      </c>
      <c r="AQ266" s="26">
        <v>0</v>
      </c>
      <c r="AR266" s="26">
        <v>1</v>
      </c>
      <c r="AS266" s="26">
        <v>1</v>
      </c>
      <c r="AT266" s="26">
        <v>0</v>
      </c>
      <c r="AU266" s="26">
        <v>0</v>
      </c>
      <c r="AV266" s="26">
        <v>0</v>
      </c>
      <c r="AW266" s="26">
        <v>0</v>
      </c>
      <c r="AX266" s="26">
        <v>2</v>
      </c>
      <c r="AY266" s="26">
        <v>1</v>
      </c>
      <c r="AZ266" s="26">
        <v>1</v>
      </c>
      <c r="BA266" s="26">
        <v>0</v>
      </c>
      <c r="BB266" s="26">
        <v>0</v>
      </c>
      <c r="BC266" s="26">
        <v>0</v>
      </c>
      <c r="BD266" s="26">
        <v>0</v>
      </c>
      <c r="BE266" s="26">
        <v>30</v>
      </c>
      <c r="BF266" s="26" t="s">
        <v>1006</v>
      </c>
      <c r="BG266" s="26">
        <v>0</v>
      </c>
      <c r="BH266" s="26">
        <f t="shared" si="13"/>
        <v>0</v>
      </c>
      <c r="BI266" s="26">
        <v>1</v>
      </c>
      <c r="BJ266" t="str">
        <f t="shared" si="16"/>
        <v/>
      </c>
      <c r="BK266" s="26" t="s">
        <v>1007</v>
      </c>
      <c r="BL266" s="26" t="str">
        <f t="shared" si="17"/>
        <v>soul.</v>
      </c>
      <c r="BM266" s="26" t="s">
        <v>1005</v>
      </c>
      <c r="BN266" s="26" t="s">
        <v>1008</v>
      </c>
      <c r="BO266" s="26"/>
      <c r="BP266" s="26">
        <v>11</v>
      </c>
      <c r="BQ266" s="28">
        <v>0</v>
      </c>
    </row>
    <row r="267" spans="1:69" ht="16.5">
      <c r="A267" s="26">
        <v>1330009</v>
      </c>
      <c r="B267" s="26" t="str">
        <f t="shared" si="15"/>
        <v>cfg_item_name_1330009</v>
      </c>
      <c r="C267" s="26" t="s">
        <v>1009</v>
      </c>
      <c r="E267" s="26">
        <v>0</v>
      </c>
      <c r="F267" s="26">
        <v>0</v>
      </c>
      <c r="G267" s="26">
        <v>0</v>
      </c>
      <c r="I267" s="26">
        <v>0</v>
      </c>
      <c r="L267" s="26">
        <v>0</v>
      </c>
      <c r="M267" s="26">
        <v>0</v>
      </c>
      <c r="N267" s="26"/>
      <c r="O267" t="s">
        <v>765</v>
      </c>
      <c r="P267" s="26">
        <v>0.4</v>
      </c>
      <c r="Q267" s="26">
        <v>12</v>
      </c>
      <c r="R267" s="26">
        <v>2</v>
      </c>
      <c r="S267" s="26">
        <v>4</v>
      </c>
      <c r="T267" s="26">
        <v>2</v>
      </c>
      <c r="U267" s="26">
        <v>502</v>
      </c>
      <c r="V267" s="26">
        <v>0</v>
      </c>
      <c r="W267" s="26">
        <v>100</v>
      </c>
      <c r="X267" s="26">
        <v>0</v>
      </c>
      <c r="Y267" s="26" t="str">
        <f t="shared" si="14"/>
        <v>cfg_itemdes_1330009</v>
      </c>
      <c r="AB267" s="26">
        <v>1</v>
      </c>
      <c r="AC267" s="26">
        <v>0</v>
      </c>
      <c r="AD267" s="26">
        <v>0</v>
      </c>
      <c r="AE267" s="26">
        <v>0</v>
      </c>
      <c r="AF267" s="26" t="s">
        <v>200</v>
      </c>
      <c r="AG267" s="26">
        <v>0</v>
      </c>
      <c r="AH267" s="26">
        <v>0</v>
      </c>
      <c r="AI267" s="26">
        <v>0</v>
      </c>
      <c r="AJ267" s="26">
        <v>0</v>
      </c>
      <c r="AK267" s="26">
        <v>0</v>
      </c>
      <c r="AL267" s="26">
        <v>0</v>
      </c>
      <c r="AM267" s="26">
        <v>0</v>
      </c>
      <c r="AN267" s="26">
        <v>0</v>
      </c>
      <c r="AO267" s="26">
        <v>0</v>
      </c>
      <c r="AP267" s="26">
        <v>0</v>
      </c>
      <c r="AQ267" s="26">
        <v>0</v>
      </c>
      <c r="AR267" s="26">
        <v>1</v>
      </c>
      <c r="AS267" s="26">
        <v>1</v>
      </c>
      <c r="AT267" s="26">
        <v>0</v>
      </c>
      <c r="AU267" s="26">
        <v>0</v>
      </c>
      <c r="AV267" s="26">
        <v>0</v>
      </c>
      <c r="AW267" s="26">
        <v>0</v>
      </c>
      <c r="AX267" s="26">
        <v>2</v>
      </c>
      <c r="AY267" s="26">
        <v>1</v>
      </c>
      <c r="AZ267" s="26">
        <v>1</v>
      </c>
      <c r="BA267" s="26">
        <v>0</v>
      </c>
      <c r="BB267" s="26">
        <v>0</v>
      </c>
      <c r="BC267" s="26">
        <v>0</v>
      </c>
      <c r="BD267" s="26">
        <v>0</v>
      </c>
      <c r="BE267" s="26">
        <v>30</v>
      </c>
      <c r="BF267" s="26" t="s">
        <v>1010</v>
      </c>
      <c r="BG267" s="26">
        <v>0</v>
      </c>
      <c r="BH267" s="26">
        <f t="shared" si="13"/>
        <v>0</v>
      </c>
      <c r="BI267" s="26">
        <v>1</v>
      </c>
      <c r="BJ267" t="str">
        <f t="shared" si="16"/>
        <v/>
      </c>
      <c r="BK267" s="26" t="s">
        <v>1011</v>
      </c>
      <c r="BL267" s="26" t="str">
        <f t="shared" si="17"/>
        <v>soul.</v>
      </c>
      <c r="BM267" s="26" t="s">
        <v>1009</v>
      </c>
      <c r="BN267" s="26" t="s">
        <v>1012</v>
      </c>
      <c r="BO267" s="26"/>
      <c r="BP267" s="26">
        <v>12</v>
      </c>
      <c r="BQ267" s="28">
        <v>0</v>
      </c>
    </row>
    <row r="268" spans="1:69" ht="16.5">
      <c r="A268" s="26">
        <v>1330010</v>
      </c>
      <c r="B268" s="26" t="str">
        <f t="shared" si="15"/>
        <v>cfg_item_name_1330010</v>
      </c>
      <c r="C268" s="26" t="s">
        <v>1013</v>
      </c>
      <c r="E268" s="26">
        <v>0</v>
      </c>
      <c r="F268" s="26">
        <v>0</v>
      </c>
      <c r="G268" s="26">
        <v>0</v>
      </c>
      <c r="I268" s="26">
        <v>0</v>
      </c>
      <c r="L268" s="26">
        <v>0</v>
      </c>
      <c r="M268" s="26">
        <v>0</v>
      </c>
      <c r="N268" s="26"/>
      <c r="O268" t="s">
        <v>765</v>
      </c>
      <c r="P268" s="26">
        <v>0.4</v>
      </c>
      <c r="Q268" s="26">
        <v>13</v>
      </c>
      <c r="R268" s="26">
        <v>2</v>
      </c>
      <c r="S268" s="26">
        <v>4</v>
      </c>
      <c r="T268" s="26">
        <v>2</v>
      </c>
      <c r="U268" s="26">
        <v>503</v>
      </c>
      <c r="V268" s="26">
        <v>0</v>
      </c>
      <c r="W268" s="26">
        <v>100</v>
      </c>
      <c r="X268" s="26">
        <v>0</v>
      </c>
      <c r="Y268" s="26" t="str">
        <f t="shared" si="14"/>
        <v>cfg_itemdes_1330010</v>
      </c>
      <c r="AB268" s="26">
        <v>1</v>
      </c>
      <c r="AC268" s="26">
        <v>0</v>
      </c>
      <c r="AD268" s="26">
        <v>0</v>
      </c>
      <c r="AE268" s="26">
        <v>0</v>
      </c>
      <c r="AF268" s="26" t="s">
        <v>200</v>
      </c>
      <c r="AG268" s="26">
        <v>0</v>
      </c>
      <c r="AH268" s="26">
        <v>0</v>
      </c>
      <c r="AI268" s="26">
        <v>0</v>
      </c>
      <c r="AJ268" s="26">
        <v>0</v>
      </c>
      <c r="AK268" s="26">
        <v>0</v>
      </c>
      <c r="AL268" s="26">
        <v>0</v>
      </c>
      <c r="AM268" s="26">
        <v>0</v>
      </c>
      <c r="AN268" s="26">
        <v>0</v>
      </c>
      <c r="AO268" s="26">
        <v>0</v>
      </c>
      <c r="AP268" s="26">
        <v>0</v>
      </c>
      <c r="AQ268" s="26">
        <v>0</v>
      </c>
      <c r="AR268" s="26">
        <v>1</v>
      </c>
      <c r="AS268" s="26">
        <v>1</v>
      </c>
      <c r="AT268" s="26">
        <v>0</v>
      </c>
      <c r="AU268" s="26">
        <v>0</v>
      </c>
      <c r="AV268" s="26">
        <v>0</v>
      </c>
      <c r="AW268" s="26">
        <v>0</v>
      </c>
      <c r="AX268" s="26">
        <v>2</v>
      </c>
      <c r="AY268" s="26">
        <v>1</v>
      </c>
      <c r="AZ268" s="26">
        <v>1</v>
      </c>
      <c r="BA268" s="26">
        <v>0</v>
      </c>
      <c r="BB268" s="26">
        <v>0</v>
      </c>
      <c r="BC268" s="26">
        <v>0</v>
      </c>
      <c r="BD268" s="26">
        <v>0</v>
      </c>
      <c r="BE268" s="26">
        <v>30</v>
      </c>
      <c r="BF268" s="26" t="s">
        <v>1014</v>
      </c>
      <c r="BG268" s="26">
        <v>0</v>
      </c>
      <c r="BH268" s="26">
        <f t="shared" si="13"/>
        <v>0</v>
      </c>
      <c r="BI268" s="26">
        <v>1</v>
      </c>
      <c r="BJ268" t="str">
        <f t="shared" si="16"/>
        <v/>
      </c>
      <c r="BK268" s="26" t="s">
        <v>1015</v>
      </c>
      <c r="BL268" s="26" t="str">
        <f t="shared" si="17"/>
        <v>soul.</v>
      </c>
      <c r="BM268" s="26" t="s">
        <v>1013</v>
      </c>
      <c r="BN268" s="26" t="s">
        <v>1016</v>
      </c>
      <c r="BO268" s="26"/>
      <c r="BP268" s="26">
        <v>14</v>
      </c>
      <c r="BQ268" s="28">
        <v>0</v>
      </c>
    </row>
    <row r="269" spans="1:69" ht="16.5">
      <c r="A269" s="26">
        <v>1330011</v>
      </c>
      <c r="B269" s="26" t="str">
        <f t="shared" si="15"/>
        <v>cfg_item_name_1330011</v>
      </c>
      <c r="C269" s="26" t="s">
        <v>1017</v>
      </c>
      <c r="E269" s="26">
        <v>0</v>
      </c>
      <c r="F269" s="26">
        <v>0</v>
      </c>
      <c r="G269" s="26">
        <v>0</v>
      </c>
      <c r="I269" s="26">
        <v>0</v>
      </c>
      <c r="L269" s="26">
        <v>0</v>
      </c>
      <c r="M269" s="26">
        <v>0</v>
      </c>
      <c r="N269" s="26"/>
      <c r="O269" t="s">
        <v>765</v>
      </c>
      <c r="P269" s="26">
        <v>0.4</v>
      </c>
      <c r="Q269" s="26">
        <v>14</v>
      </c>
      <c r="R269" s="26">
        <v>2</v>
      </c>
      <c r="S269" s="26">
        <v>4</v>
      </c>
      <c r="T269" s="26">
        <v>2</v>
      </c>
      <c r="U269" s="26">
        <v>504</v>
      </c>
      <c r="V269" s="26">
        <v>0</v>
      </c>
      <c r="W269" s="26">
        <v>100</v>
      </c>
      <c r="X269" s="26">
        <v>0</v>
      </c>
      <c r="Y269" s="26" t="str">
        <f t="shared" si="14"/>
        <v>cfg_itemdes_1330011</v>
      </c>
      <c r="AB269" s="26">
        <v>1</v>
      </c>
      <c r="AC269" s="26">
        <v>0</v>
      </c>
      <c r="AD269" s="26">
        <v>0</v>
      </c>
      <c r="AE269" s="26">
        <v>0</v>
      </c>
      <c r="AF269" s="26" t="s">
        <v>200</v>
      </c>
      <c r="AG269" s="26">
        <v>0</v>
      </c>
      <c r="AH269" s="26">
        <v>0</v>
      </c>
      <c r="AI269" s="26">
        <v>0</v>
      </c>
      <c r="AJ269" s="26">
        <v>0</v>
      </c>
      <c r="AK269" s="26">
        <v>0</v>
      </c>
      <c r="AL269" s="26">
        <v>0</v>
      </c>
      <c r="AM269" s="26">
        <v>0</v>
      </c>
      <c r="AN269" s="26">
        <v>0</v>
      </c>
      <c r="AO269" s="26">
        <v>0</v>
      </c>
      <c r="AP269" s="26">
        <v>0</v>
      </c>
      <c r="AQ269" s="26">
        <v>0</v>
      </c>
      <c r="AR269" s="26">
        <v>1</v>
      </c>
      <c r="AS269" s="26">
        <v>1</v>
      </c>
      <c r="AT269" s="26">
        <v>0</v>
      </c>
      <c r="AU269" s="26">
        <v>0</v>
      </c>
      <c r="AV269" s="26">
        <v>0</v>
      </c>
      <c r="AW269" s="26">
        <v>0</v>
      </c>
      <c r="AX269" s="26">
        <v>2</v>
      </c>
      <c r="AY269" s="26">
        <v>1</v>
      </c>
      <c r="AZ269" s="26">
        <v>1</v>
      </c>
      <c r="BA269" s="26">
        <v>0</v>
      </c>
      <c r="BB269" s="26">
        <v>0</v>
      </c>
      <c r="BC269" s="26">
        <v>0</v>
      </c>
      <c r="BD269" s="26">
        <v>0</v>
      </c>
      <c r="BE269" s="26">
        <v>30</v>
      </c>
      <c r="BF269" s="26" t="s">
        <v>1018</v>
      </c>
      <c r="BG269" s="26">
        <v>0</v>
      </c>
      <c r="BH269" s="26">
        <f t="shared" si="13"/>
        <v>0</v>
      </c>
      <c r="BI269" s="26">
        <v>1</v>
      </c>
      <c r="BJ269" t="str">
        <f t="shared" si="16"/>
        <v/>
      </c>
      <c r="BK269" s="26" t="s">
        <v>1019</v>
      </c>
      <c r="BL269" s="26" t="str">
        <f t="shared" si="17"/>
        <v>soul.</v>
      </c>
      <c r="BM269" s="26" t="s">
        <v>1017</v>
      </c>
      <c r="BN269" s="26" t="s">
        <v>1020</v>
      </c>
      <c r="BO269" s="26"/>
      <c r="BP269" s="26">
        <v>10</v>
      </c>
      <c r="BQ269" s="28">
        <v>0</v>
      </c>
    </row>
    <row r="270" spans="1:69" ht="16.5">
      <c r="A270" s="26">
        <v>1330012</v>
      </c>
      <c r="B270" s="26" t="str">
        <f t="shared" si="15"/>
        <v>cfg_item_name_1330012</v>
      </c>
      <c r="C270" s="26" t="s">
        <v>1021</v>
      </c>
      <c r="E270" s="26">
        <v>0</v>
      </c>
      <c r="F270" s="26">
        <v>0</v>
      </c>
      <c r="G270" s="26">
        <v>0</v>
      </c>
      <c r="I270" s="26">
        <v>0</v>
      </c>
      <c r="L270" s="26">
        <v>0</v>
      </c>
      <c r="M270" s="26">
        <v>0</v>
      </c>
      <c r="N270" s="26"/>
      <c r="O270" t="s">
        <v>765</v>
      </c>
      <c r="P270" s="26">
        <v>0.4</v>
      </c>
      <c r="Q270" s="26">
        <v>15</v>
      </c>
      <c r="R270" s="26">
        <v>2</v>
      </c>
      <c r="S270" s="26">
        <v>4</v>
      </c>
      <c r="T270" s="26">
        <v>2</v>
      </c>
      <c r="U270" s="26">
        <v>501</v>
      </c>
      <c r="V270" s="26">
        <v>0</v>
      </c>
      <c r="W270" s="26">
        <v>100</v>
      </c>
      <c r="X270" s="26">
        <v>0</v>
      </c>
      <c r="Y270" s="26" t="str">
        <f t="shared" si="14"/>
        <v>cfg_itemdes_1330012</v>
      </c>
      <c r="AB270" s="26">
        <v>1</v>
      </c>
      <c r="AC270" s="26">
        <v>0</v>
      </c>
      <c r="AD270" s="26">
        <v>0</v>
      </c>
      <c r="AE270" s="26">
        <v>0</v>
      </c>
      <c r="AF270" s="26" t="s">
        <v>200</v>
      </c>
      <c r="AG270" s="26">
        <v>0</v>
      </c>
      <c r="AH270" s="26">
        <v>0</v>
      </c>
      <c r="AI270" s="26">
        <v>0</v>
      </c>
      <c r="AJ270" s="26">
        <v>0</v>
      </c>
      <c r="AK270" s="26">
        <v>0</v>
      </c>
      <c r="AL270" s="26">
        <v>0</v>
      </c>
      <c r="AM270" s="26">
        <v>0</v>
      </c>
      <c r="AN270" s="26">
        <v>0</v>
      </c>
      <c r="AO270" s="26">
        <v>0</v>
      </c>
      <c r="AP270" s="26">
        <v>0</v>
      </c>
      <c r="AQ270" s="26">
        <v>0</v>
      </c>
      <c r="AR270" s="26">
        <v>1</v>
      </c>
      <c r="AS270" s="26">
        <v>1</v>
      </c>
      <c r="AT270" s="26">
        <v>0</v>
      </c>
      <c r="AU270" s="26">
        <v>0</v>
      </c>
      <c r="AV270" s="26">
        <v>0</v>
      </c>
      <c r="AW270" s="26">
        <v>0</v>
      </c>
      <c r="AX270" s="26">
        <v>2</v>
      </c>
      <c r="AY270" s="26">
        <v>1</v>
      </c>
      <c r="AZ270" s="26">
        <v>1</v>
      </c>
      <c r="BA270" s="26">
        <v>0</v>
      </c>
      <c r="BB270" s="26">
        <v>0</v>
      </c>
      <c r="BC270" s="26">
        <v>0</v>
      </c>
      <c r="BD270" s="26">
        <v>0</v>
      </c>
      <c r="BE270" s="26">
        <v>30</v>
      </c>
      <c r="BF270" s="26" t="s">
        <v>1022</v>
      </c>
      <c r="BG270" s="26">
        <v>0</v>
      </c>
      <c r="BH270" s="26">
        <f t="shared" si="13"/>
        <v>0</v>
      </c>
      <c r="BI270" s="26">
        <v>1</v>
      </c>
      <c r="BJ270" t="str">
        <f t="shared" si="16"/>
        <v/>
      </c>
      <c r="BK270" s="26" t="s">
        <v>1023</v>
      </c>
      <c r="BL270" s="26" t="str">
        <f t="shared" si="17"/>
        <v>soul.</v>
      </c>
      <c r="BM270" s="26" t="s">
        <v>1021</v>
      </c>
      <c r="BN270" s="26" t="s">
        <v>1024</v>
      </c>
      <c r="BO270" s="26"/>
      <c r="BP270" s="26">
        <v>11</v>
      </c>
      <c r="BQ270" s="28">
        <v>0</v>
      </c>
    </row>
    <row r="271" spans="1:69" ht="16.5">
      <c r="A271" s="26">
        <v>1330013</v>
      </c>
      <c r="B271" s="26" t="str">
        <f t="shared" si="15"/>
        <v>cfg_item_name_1330013</v>
      </c>
      <c r="C271" s="26" t="s">
        <v>1025</v>
      </c>
      <c r="E271" s="26">
        <v>0</v>
      </c>
      <c r="F271" s="26">
        <v>0</v>
      </c>
      <c r="G271" s="26">
        <v>0</v>
      </c>
      <c r="I271" s="26">
        <v>0</v>
      </c>
      <c r="L271" s="26">
        <v>0</v>
      </c>
      <c r="M271" s="26">
        <v>0</v>
      </c>
      <c r="N271" s="26"/>
      <c r="O271" t="s">
        <v>765</v>
      </c>
      <c r="P271" s="26">
        <v>0.4</v>
      </c>
      <c r="Q271" s="26">
        <v>12</v>
      </c>
      <c r="R271" s="26">
        <v>2</v>
      </c>
      <c r="S271" s="26">
        <v>4</v>
      </c>
      <c r="T271" s="26">
        <v>2</v>
      </c>
      <c r="U271" s="26">
        <v>502</v>
      </c>
      <c r="V271" s="26">
        <v>0</v>
      </c>
      <c r="W271" s="26">
        <v>100</v>
      </c>
      <c r="X271" s="26">
        <v>0</v>
      </c>
      <c r="Y271" s="26" t="str">
        <f t="shared" si="14"/>
        <v>cfg_itemdes_1330013</v>
      </c>
      <c r="AB271" s="26">
        <v>1</v>
      </c>
      <c r="AC271" s="26">
        <v>0</v>
      </c>
      <c r="AD271" s="26">
        <v>0</v>
      </c>
      <c r="AE271" s="26">
        <v>0</v>
      </c>
      <c r="AF271" s="26" t="s">
        <v>200</v>
      </c>
      <c r="AG271" s="26">
        <v>0</v>
      </c>
      <c r="AH271" s="26">
        <v>0</v>
      </c>
      <c r="AI271" s="26">
        <v>0</v>
      </c>
      <c r="AJ271" s="26">
        <v>0</v>
      </c>
      <c r="AK271" s="26">
        <v>0</v>
      </c>
      <c r="AL271" s="26">
        <v>0</v>
      </c>
      <c r="AM271" s="26">
        <v>0</v>
      </c>
      <c r="AN271" s="26">
        <v>0</v>
      </c>
      <c r="AO271" s="26">
        <v>0</v>
      </c>
      <c r="AP271" s="26">
        <v>0</v>
      </c>
      <c r="AQ271" s="26">
        <v>0</v>
      </c>
      <c r="AR271" s="26">
        <v>1</v>
      </c>
      <c r="AS271" s="26">
        <v>1</v>
      </c>
      <c r="AT271" s="26">
        <v>0</v>
      </c>
      <c r="AU271" s="26">
        <v>0</v>
      </c>
      <c r="AV271" s="26">
        <v>0</v>
      </c>
      <c r="AW271" s="26">
        <v>0</v>
      </c>
      <c r="AX271" s="26">
        <v>2</v>
      </c>
      <c r="AY271" s="26">
        <v>1</v>
      </c>
      <c r="AZ271" s="26">
        <v>1</v>
      </c>
      <c r="BA271" s="26">
        <v>0</v>
      </c>
      <c r="BB271" s="26">
        <v>0</v>
      </c>
      <c r="BC271" s="26">
        <v>0</v>
      </c>
      <c r="BD271" s="26">
        <v>0</v>
      </c>
      <c r="BE271" s="26">
        <v>30</v>
      </c>
      <c r="BF271" s="26" t="s">
        <v>1026</v>
      </c>
      <c r="BG271" s="26">
        <v>0</v>
      </c>
      <c r="BH271" s="26">
        <f t="shared" si="13"/>
        <v>0</v>
      </c>
      <c r="BI271" s="26">
        <v>1</v>
      </c>
      <c r="BJ271" t="str">
        <f t="shared" si="16"/>
        <v/>
      </c>
      <c r="BK271" s="26" t="s">
        <v>1027</v>
      </c>
      <c r="BL271" s="26" t="str">
        <f t="shared" si="17"/>
        <v>soul.</v>
      </c>
      <c r="BM271" s="26" t="s">
        <v>1025</v>
      </c>
      <c r="BN271" s="26" t="s">
        <v>1028</v>
      </c>
      <c r="BO271" s="26"/>
      <c r="BP271" s="26">
        <v>12</v>
      </c>
      <c r="BQ271" s="28">
        <v>0</v>
      </c>
    </row>
    <row r="272" spans="1:69" ht="16.5">
      <c r="A272" s="26">
        <v>1330014</v>
      </c>
      <c r="B272" s="26" t="str">
        <f t="shared" si="15"/>
        <v>cfg_item_name_1330014</v>
      </c>
      <c r="C272" s="26" t="s">
        <v>1029</v>
      </c>
      <c r="E272" s="26">
        <v>0</v>
      </c>
      <c r="F272" s="26">
        <v>0</v>
      </c>
      <c r="G272" s="26">
        <v>0</v>
      </c>
      <c r="I272" s="26">
        <v>0</v>
      </c>
      <c r="L272" s="26">
        <v>0</v>
      </c>
      <c r="M272" s="26">
        <v>0</v>
      </c>
      <c r="N272" s="26"/>
      <c r="O272" t="s">
        <v>765</v>
      </c>
      <c r="P272" s="26">
        <v>0.4</v>
      </c>
      <c r="Q272" s="26">
        <v>13</v>
      </c>
      <c r="R272" s="26">
        <v>2</v>
      </c>
      <c r="S272" s="26">
        <v>4</v>
      </c>
      <c r="T272" s="26">
        <v>2</v>
      </c>
      <c r="U272" s="26">
        <v>503</v>
      </c>
      <c r="V272" s="26">
        <v>0</v>
      </c>
      <c r="W272" s="26">
        <v>100</v>
      </c>
      <c r="X272" s="26">
        <v>0</v>
      </c>
      <c r="Y272" s="26" t="str">
        <f t="shared" si="14"/>
        <v>cfg_itemdes_1330014</v>
      </c>
      <c r="AB272" s="26">
        <v>1</v>
      </c>
      <c r="AC272" s="26">
        <v>0</v>
      </c>
      <c r="AD272" s="26">
        <v>0</v>
      </c>
      <c r="AE272" s="26">
        <v>0</v>
      </c>
      <c r="AF272" s="26" t="s">
        <v>200</v>
      </c>
      <c r="AG272" s="26">
        <v>0</v>
      </c>
      <c r="AH272" s="26">
        <v>0</v>
      </c>
      <c r="AI272" s="26">
        <v>0</v>
      </c>
      <c r="AJ272" s="26">
        <v>0</v>
      </c>
      <c r="AK272" s="26">
        <v>0</v>
      </c>
      <c r="AL272" s="26">
        <v>0</v>
      </c>
      <c r="AM272" s="26">
        <v>0</v>
      </c>
      <c r="AN272" s="26">
        <v>0</v>
      </c>
      <c r="AO272" s="26">
        <v>0</v>
      </c>
      <c r="AP272" s="26">
        <v>0</v>
      </c>
      <c r="AQ272" s="26">
        <v>0</v>
      </c>
      <c r="AR272" s="26">
        <v>1</v>
      </c>
      <c r="AS272" s="26">
        <v>1</v>
      </c>
      <c r="AT272" s="26">
        <v>0</v>
      </c>
      <c r="AU272" s="26">
        <v>0</v>
      </c>
      <c r="AV272" s="26">
        <v>0</v>
      </c>
      <c r="AW272" s="26">
        <v>0</v>
      </c>
      <c r="AX272" s="26">
        <v>2</v>
      </c>
      <c r="AY272" s="26">
        <v>1</v>
      </c>
      <c r="AZ272" s="26">
        <v>1</v>
      </c>
      <c r="BA272" s="26">
        <v>0</v>
      </c>
      <c r="BB272" s="26">
        <v>0</v>
      </c>
      <c r="BC272" s="26">
        <v>0</v>
      </c>
      <c r="BD272" s="26">
        <v>0</v>
      </c>
      <c r="BE272" s="26">
        <v>30</v>
      </c>
      <c r="BF272" s="26" t="s">
        <v>1030</v>
      </c>
      <c r="BG272" s="26">
        <v>0</v>
      </c>
      <c r="BH272" s="26">
        <f t="shared" si="13"/>
        <v>0</v>
      </c>
      <c r="BI272" s="26">
        <v>1</v>
      </c>
      <c r="BJ272" t="str">
        <f t="shared" si="16"/>
        <v/>
      </c>
      <c r="BK272" s="26" t="s">
        <v>1031</v>
      </c>
      <c r="BL272" s="26" t="str">
        <f t="shared" si="17"/>
        <v>soul.</v>
      </c>
      <c r="BM272" s="26" t="s">
        <v>1029</v>
      </c>
      <c r="BN272" s="26" t="s">
        <v>1032</v>
      </c>
      <c r="BO272" s="26"/>
      <c r="BP272" s="26">
        <v>14</v>
      </c>
      <c r="BQ272" s="28">
        <v>0</v>
      </c>
    </row>
    <row r="273" spans="1:69" ht="16.5">
      <c r="A273" s="26">
        <v>1330015</v>
      </c>
      <c r="B273" s="26" t="str">
        <f t="shared" si="15"/>
        <v>cfg_item_name_1330015</v>
      </c>
      <c r="C273" s="26" t="s">
        <v>1033</v>
      </c>
      <c r="E273" s="26">
        <v>0</v>
      </c>
      <c r="F273" s="26">
        <v>0</v>
      </c>
      <c r="G273" s="26">
        <v>0</v>
      </c>
      <c r="I273" s="26">
        <v>0</v>
      </c>
      <c r="L273" s="26">
        <v>0</v>
      </c>
      <c r="M273" s="26">
        <v>0</v>
      </c>
      <c r="N273" s="26"/>
      <c r="O273" t="s">
        <v>765</v>
      </c>
      <c r="P273" s="26">
        <v>0.4</v>
      </c>
      <c r="Q273" s="26">
        <v>14</v>
      </c>
      <c r="R273" s="26">
        <v>2</v>
      </c>
      <c r="S273" s="26">
        <v>4</v>
      </c>
      <c r="T273" s="26">
        <v>2</v>
      </c>
      <c r="U273" s="26">
        <v>504</v>
      </c>
      <c r="V273" s="26">
        <v>0</v>
      </c>
      <c r="W273" s="26">
        <v>100</v>
      </c>
      <c r="X273" s="26">
        <v>0</v>
      </c>
      <c r="Y273" s="26" t="str">
        <f t="shared" si="14"/>
        <v>cfg_itemdes_1330015</v>
      </c>
      <c r="AB273" s="26">
        <v>1</v>
      </c>
      <c r="AC273" s="26">
        <v>0</v>
      </c>
      <c r="AD273" s="26">
        <v>0</v>
      </c>
      <c r="AE273" s="26">
        <v>0</v>
      </c>
      <c r="AF273" s="26" t="s">
        <v>200</v>
      </c>
      <c r="AG273" s="26">
        <v>0</v>
      </c>
      <c r="AH273" s="26">
        <v>0</v>
      </c>
      <c r="AI273" s="26">
        <v>0</v>
      </c>
      <c r="AJ273" s="26">
        <v>0</v>
      </c>
      <c r="AK273" s="26">
        <v>0</v>
      </c>
      <c r="AL273" s="26">
        <v>0</v>
      </c>
      <c r="AM273" s="26">
        <v>0</v>
      </c>
      <c r="AN273" s="26">
        <v>0</v>
      </c>
      <c r="AO273" s="26">
        <v>0</v>
      </c>
      <c r="AP273" s="26">
        <v>0</v>
      </c>
      <c r="AQ273" s="26">
        <v>0</v>
      </c>
      <c r="AR273" s="26">
        <v>1</v>
      </c>
      <c r="AS273" s="26">
        <v>1</v>
      </c>
      <c r="AT273" s="26">
        <v>0</v>
      </c>
      <c r="AU273" s="26">
        <v>0</v>
      </c>
      <c r="AV273" s="26">
        <v>0</v>
      </c>
      <c r="AW273" s="26">
        <v>0</v>
      </c>
      <c r="AX273" s="26">
        <v>2</v>
      </c>
      <c r="AY273" s="26">
        <v>1</v>
      </c>
      <c r="AZ273" s="26">
        <v>1</v>
      </c>
      <c r="BA273" s="26">
        <v>0</v>
      </c>
      <c r="BB273" s="26">
        <v>0</v>
      </c>
      <c r="BC273" s="26">
        <v>0</v>
      </c>
      <c r="BD273" s="26">
        <v>0</v>
      </c>
      <c r="BE273" s="26">
        <v>30</v>
      </c>
      <c r="BF273" s="26" t="s">
        <v>1034</v>
      </c>
      <c r="BG273" s="26">
        <v>0</v>
      </c>
      <c r="BH273" s="26">
        <f t="shared" si="13"/>
        <v>0</v>
      </c>
      <c r="BI273" s="26">
        <v>1</v>
      </c>
      <c r="BJ273" t="str">
        <f t="shared" si="16"/>
        <v/>
      </c>
      <c r="BK273" s="26" t="s">
        <v>1035</v>
      </c>
      <c r="BL273" s="26" t="str">
        <f t="shared" si="17"/>
        <v>soul.</v>
      </c>
      <c r="BM273" s="26" t="s">
        <v>1033</v>
      </c>
      <c r="BN273" s="26" t="s">
        <v>1036</v>
      </c>
      <c r="BO273" s="26"/>
      <c r="BP273" s="26">
        <v>10</v>
      </c>
      <c r="BQ273" s="28">
        <v>0</v>
      </c>
    </row>
    <row r="274" spans="1:69" ht="16.5">
      <c r="A274" s="26">
        <v>1330016</v>
      </c>
      <c r="B274" s="26" t="str">
        <f t="shared" si="15"/>
        <v>cfg_item_name_1330016</v>
      </c>
      <c r="C274" s="26" t="s">
        <v>1037</v>
      </c>
      <c r="E274" s="26">
        <v>0</v>
      </c>
      <c r="F274" s="26">
        <v>0</v>
      </c>
      <c r="G274" s="26">
        <v>0</v>
      </c>
      <c r="I274" s="26">
        <v>0</v>
      </c>
      <c r="L274" s="26">
        <v>0</v>
      </c>
      <c r="M274" s="26">
        <v>0</v>
      </c>
      <c r="N274" s="26"/>
      <c r="O274" t="s">
        <v>765</v>
      </c>
      <c r="P274" s="26">
        <v>0.4</v>
      </c>
      <c r="Q274" s="26">
        <v>15</v>
      </c>
      <c r="R274" s="26">
        <v>2</v>
      </c>
      <c r="S274" s="26">
        <v>4</v>
      </c>
      <c r="T274" s="26">
        <v>2</v>
      </c>
      <c r="U274" s="26">
        <v>501</v>
      </c>
      <c r="V274" s="26">
        <v>0</v>
      </c>
      <c r="W274" s="26">
        <v>100</v>
      </c>
      <c r="X274" s="26">
        <v>0</v>
      </c>
      <c r="Y274" s="26" t="str">
        <f t="shared" si="14"/>
        <v>cfg_itemdes_1330016</v>
      </c>
      <c r="AB274" s="26">
        <v>1</v>
      </c>
      <c r="AC274" s="26">
        <v>0</v>
      </c>
      <c r="AD274" s="26">
        <v>0</v>
      </c>
      <c r="AE274" s="26">
        <v>0</v>
      </c>
      <c r="AF274" s="26" t="s">
        <v>200</v>
      </c>
      <c r="AG274" s="26">
        <v>0</v>
      </c>
      <c r="AH274" s="26">
        <v>0</v>
      </c>
      <c r="AI274" s="26">
        <v>0</v>
      </c>
      <c r="AJ274" s="26">
        <v>0</v>
      </c>
      <c r="AK274" s="26">
        <v>0</v>
      </c>
      <c r="AL274" s="26">
        <v>0</v>
      </c>
      <c r="AM274" s="26">
        <v>0</v>
      </c>
      <c r="AN274" s="26">
        <v>0</v>
      </c>
      <c r="AO274" s="26">
        <v>0</v>
      </c>
      <c r="AP274" s="26">
        <v>0</v>
      </c>
      <c r="AQ274" s="26">
        <v>0</v>
      </c>
      <c r="AR274" s="26">
        <v>1</v>
      </c>
      <c r="AS274" s="26">
        <v>1</v>
      </c>
      <c r="AT274" s="26">
        <v>0</v>
      </c>
      <c r="AU274" s="26">
        <v>0</v>
      </c>
      <c r="AV274" s="26">
        <v>0</v>
      </c>
      <c r="AW274" s="26">
        <v>0</v>
      </c>
      <c r="AX274" s="26">
        <v>2</v>
      </c>
      <c r="AY274" s="26">
        <v>1</v>
      </c>
      <c r="AZ274" s="26">
        <v>1</v>
      </c>
      <c r="BA274" s="26">
        <v>0</v>
      </c>
      <c r="BB274" s="26">
        <v>0</v>
      </c>
      <c r="BC274" s="26">
        <v>0</v>
      </c>
      <c r="BD274" s="26">
        <v>0</v>
      </c>
      <c r="BE274" s="26">
        <v>30</v>
      </c>
      <c r="BF274" s="26" t="s">
        <v>1038</v>
      </c>
      <c r="BG274" s="26">
        <v>0</v>
      </c>
      <c r="BH274" s="26">
        <f t="shared" si="13"/>
        <v>0</v>
      </c>
      <c r="BI274" s="26">
        <v>1</v>
      </c>
      <c r="BJ274" t="str">
        <f t="shared" si="16"/>
        <v/>
      </c>
      <c r="BK274" s="26" t="s">
        <v>1039</v>
      </c>
      <c r="BL274" s="26" t="str">
        <f t="shared" si="17"/>
        <v>soul.</v>
      </c>
      <c r="BM274" s="26" t="s">
        <v>1037</v>
      </c>
      <c r="BN274" s="26" t="s">
        <v>1040</v>
      </c>
      <c r="BO274" s="26"/>
      <c r="BP274" s="26">
        <v>11</v>
      </c>
      <c r="BQ274" s="28">
        <v>0</v>
      </c>
    </row>
    <row r="275" spans="1:69" ht="16.5">
      <c r="A275" s="26">
        <v>1330017</v>
      </c>
      <c r="B275" s="26" t="str">
        <f t="shared" si="15"/>
        <v>cfg_item_name_1330017</v>
      </c>
      <c r="C275" s="26" t="s">
        <v>1041</v>
      </c>
      <c r="E275" s="26">
        <v>0</v>
      </c>
      <c r="F275" s="26">
        <v>0</v>
      </c>
      <c r="G275" s="26">
        <v>0</v>
      </c>
      <c r="I275" s="26">
        <v>0</v>
      </c>
      <c r="L275" s="26">
        <v>0</v>
      </c>
      <c r="M275" s="26">
        <v>0</v>
      </c>
      <c r="N275" s="26"/>
      <c r="O275" t="s">
        <v>765</v>
      </c>
      <c r="P275" s="26">
        <v>0.4</v>
      </c>
      <c r="Q275" s="26">
        <v>12</v>
      </c>
      <c r="R275" s="26">
        <v>2</v>
      </c>
      <c r="S275" s="26">
        <v>4</v>
      </c>
      <c r="T275" s="26">
        <v>2</v>
      </c>
      <c r="U275" s="26">
        <v>502</v>
      </c>
      <c r="V275" s="26">
        <v>0</v>
      </c>
      <c r="W275" s="26">
        <v>100</v>
      </c>
      <c r="X275" s="26">
        <v>0</v>
      </c>
      <c r="Y275" s="26" t="str">
        <f t="shared" si="14"/>
        <v>cfg_itemdes_1330017</v>
      </c>
      <c r="AB275" s="26">
        <v>1</v>
      </c>
      <c r="AC275" s="26">
        <v>0</v>
      </c>
      <c r="AD275" s="26">
        <v>0</v>
      </c>
      <c r="AE275" s="26">
        <v>0</v>
      </c>
      <c r="AF275" s="26" t="s">
        <v>200</v>
      </c>
      <c r="AG275" s="26">
        <v>0</v>
      </c>
      <c r="AH275" s="26">
        <v>0</v>
      </c>
      <c r="AI275" s="26">
        <v>0</v>
      </c>
      <c r="AJ275" s="26">
        <v>0</v>
      </c>
      <c r="AK275" s="26">
        <v>0</v>
      </c>
      <c r="AL275" s="26">
        <v>0</v>
      </c>
      <c r="AM275" s="26">
        <v>0</v>
      </c>
      <c r="AN275" s="26">
        <v>0</v>
      </c>
      <c r="AO275" s="26">
        <v>0</v>
      </c>
      <c r="AP275" s="26">
        <v>0</v>
      </c>
      <c r="AQ275" s="26">
        <v>0</v>
      </c>
      <c r="AR275" s="26">
        <v>1</v>
      </c>
      <c r="AS275" s="26">
        <v>1</v>
      </c>
      <c r="AT275" s="26">
        <v>0</v>
      </c>
      <c r="AU275" s="26">
        <v>0</v>
      </c>
      <c r="AV275" s="26">
        <v>0</v>
      </c>
      <c r="AW275" s="26">
        <v>0</v>
      </c>
      <c r="AX275" s="26">
        <v>2</v>
      </c>
      <c r="AY275" s="26">
        <v>1</v>
      </c>
      <c r="AZ275" s="26">
        <v>1</v>
      </c>
      <c r="BA275" s="26">
        <v>0</v>
      </c>
      <c r="BB275" s="26">
        <v>0</v>
      </c>
      <c r="BC275" s="26">
        <v>0</v>
      </c>
      <c r="BD275" s="26">
        <v>0</v>
      </c>
      <c r="BE275" s="26">
        <v>30</v>
      </c>
      <c r="BF275" s="26" t="s">
        <v>1042</v>
      </c>
      <c r="BG275" s="26">
        <v>0</v>
      </c>
      <c r="BH275" s="26">
        <f t="shared" si="13"/>
        <v>0</v>
      </c>
      <c r="BI275" s="26">
        <v>1</v>
      </c>
      <c r="BJ275" t="str">
        <f t="shared" si="16"/>
        <v/>
      </c>
      <c r="BK275" s="26" t="s">
        <v>1043</v>
      </c>
      <c r="BL275" s="26" t="str">
        <f t="shared" si="17"/>
        <v>soul.</v>
      </c>
      <c r="BM275" s="26" t="s">
        <v>1041</v>
      </c>
      <c r="BN275" s="26" t="s">
        <v>1044</v>
      </c>
      <c r="BO275" s="26"/>
      <c r="BP275" s="26">
        <v>12</v>
      </c>
      <c r="BQ275" s="28">
        <v>0</v>
      </c>
    </row>
    <row r="276" spans="1:69" ht="16.5">
      <c r="A276" s="26">
        <v>1330018</v>
      </c>
      <c r="B276" s="26" t="str">
        <f t="shared" si="15"/>
        <v>cfg_item_name_1330018</v>
      </c>
      <c r="C276" s="26" t="s">
        <v>1045</v>
      </c>
      <c r="E276" s="26">
        <v>0</v>
      </c>
      <c r="F276" s="26">
        <v>0</v>
      </c>
      <c r="G276" s="26">
        <v>0</v>
      </c>
      <c r="I276" s="26">
        <v>0</v>
      </c>
      <c r="L276" s="26">
        <v>0</v>
      </c>
      <c r="M276" s="26">
        <v>0</v>
      </c>
      <c r="N276" s="26"/>
      <c r="O276" t="s">
        <v>765</v>
      </c>
      <c r="P276" s="26">
        <v>0.4</v>
      </c>
      <c r="Q276" s="26">
        <v>13</v>
      </c>
      <c r="R276" s="26">
        <v>2</v>
      </c>
      <c r="S276" s="26">
        <v>4</v>
      </c>
      <c r="T276" s="26">
        <v>2</v>
      </c>
      <c r="U276" s="26">
        <v>503</v>
      </c>
      <c r="V276" s="26">
        <v>0</v>
      </c>
      <c r="W276" s="26">
        <v>100</v>
      </c>
      <c r="X276" s="26">
        <v>0</v>
      </c>
      <c r="Y276" s="26" t="str">
        <f t="shared" si="14"/>
        <v>cfg_itemdes_1330018</v>
      </c>
      <c r="AB276" s="26">
        <v>1</v>
      </c>
      <c r="AC276" s="26">
        <v>0</v>
      </c>
      <c r="AD276" s="26">
        <v>0</v>
      </c>
      <c r="AE276" s="26">
        <v>0</v>
      </c>
      <c r="AF276" s="26" t="s">
        <v>200</v>
      </c>
      <c r="AG276" s="26">
        <v>0</v>
      </c>
      <c r="AH276" s="26">
        <v>0</v>
      </c>
      <c r="AI276" s="26">
        <v>0</v>
      </c>
      <c r="AJ276" s="26">
        <v>0</v>
      </c>
      <c r="AK276" s="26">
        <v>0</v>
      </c>
      <c r="AL276" s="26">
        <v>0</v>
      </c>
      <c r="AM276" s="26">
        <v>0</v>
      </c>
      <c r="AN276" s="26">
        <v>0</v>
      </c>
      <c r="AO276" s="26">
        <v>0</v>
      </c>
      <c r="AP276" s="26">
        <v>0</v>
      </c>
      <c r="AQ276" s="26">
        <v>0</v>
      </c>
      <c r="AR276" s="26">
        <v>1</v>
      </c>
      <c r="AS276" s="26">
        <v>1</v>
      </c>
      <c r="AT276" s="26">
        <v>0</v>
      </c>
      <c r="AU276" s="26">
        <v>0</v>
      </c>
      <c r="AV276" s="26">
        <v>0</v>
      </c>
      <c r="AW276" s="26">
        <v>0</v>
      </c>
      <c r="AX276" s="26">
        <v>2</v>
      </c>
      <c r="AY276" s="26">
        <v>1</v>
      </c>
      <c r="AZ276" s="26">
        <v>1</v>
      </c>
      <c r="BA276" s="26">
        <v>0</v>
      </c>
      <c r="BB276" s="26">
        <v>0</v>
      </c>
      <c r="BC276" s="26">
        <v>0</v>
      </c>
      <c r="BD276" s="26">
        <v>0</v>
      </c>
      <c r="BE276" s="26">
        <v>30</v>
      </c>
      <c r="BF276" s="26" t="s">
        <v>1046</v>
      </c>
      <c r="BG276" s="26">
        <v>0</v>
      </c>
      <c r="BH276" s="26">
        <f t="shared" si="13"/>
        <v>0</v>
      </c>
      <c r="BI276" s="26">
        <v>1</v>
      </c>
      <c r="BJ276" t="str">
        <f t="shared" si="16"/>
        <v/>
      </c>
      <c r="BK276" s="26" t="s">
        <v>1047</v>
      </c>
      <c r="BL276" s="26" t="str">
        <f t="shared" si="17"/>
        <v>soul.</v>
      </c>
      <c r="BM276" s="26" t="s">
        <v>1045</v>
      </c>
      <c r="BN276" s="26" t="s">
        <v>1048</v>
      </c>
      <c r="BO276" s="26"/>
      <c r="BP276" s="26">
        <v>14</v>
      </c>
      <c r="BQ276" s="28">
        <v>0</v>
      </c>
    </row>
    <row r="277" spans="1:69" ht="16.5">
      <c r="A277" s="26">
        <v>1330019</v>
      </c>
      <c r="B277" s="26" t="str">
        <f t="shared" si="15"/>
        <v>cfg_item_name_1330019</v>
      </c>
      <c r="C277" s="26" t="s">
        <v>1049</v>
      </c>
      <c r="E277" s="26">
        <v>0</v>
      </c>
      <c r="F277" s="26">
        <v>0</v>
      </c>
      <c r="G277" s="26">
        <v>0</v>
      </c>
      <c r="I277" s="26">
        <v>0</v>
      </c>
      <c r="L277" s="26">
        <v>0</v>
      </c>
      <c r="M277" s="26">
        <v>0</v>
      </c>
      <c r="N277" s="26"/>
      <c r="O277" t="s">
        <v>765</v>
      </c>
      <c r="P277" s="26">
        <v>0.4</v>
      </c>
      <c r="Q277" s="26">
        <v>19</v>
      </c>
      <c r="R277" s="26">
        <v>2</v>
      </c>
      <c r="S277" s="26">
        <v>4</v>
      </c>
      <c r="T277" s="26">
        <v>2</v>
      </c>
      <c r="U277" s="26">
        <v>504</v>
      </c>
      <c r="V277" s="26">
        <v>0</v>
      </c>
      <c r="W277" s="26">
        <v>100</v>
      </c>
      <c r="X277" s="26">
        <v>0</v>
      </c>
      <c r="Y277" s="26" t="str">
        <f t="shared" si="14"/>
        <v>cfg_itemdes_1330019</v>
      </c>
      <c r="AB277" s="26">
        <v>1</v>
      </c>
      <c r="AC277" s="26">
        <v>0</v>
      </c>
      <c r="AD277" s="26">
        <v>0</v>
      </c>
      <c r="AE277" s="26">
        <v>0</v>
      </c>
      <c r="AF277" s="26" t="s">
        <v>200</v>
      </c>
      <c r="AG277" s="26">
        <v>0</v>
      </c>
      <c r="AH277" s="26">
        <v>0</v>
      </c>
      <c r="AI277" s="26">
        <v>0</v>
      </c>
      <c r="AJ277" s="26">
        <v>0</v>
      </c>
      <c r="AK277" s="26">
        <v>0</v>
      </c>
      <c r="AL277" s="26">
        <v>0</v>
      </c>
      <c r="AM277" s="26">
        <v>0</v>
      </c>
      <c r="AN277" s="26">
        <v>0</v>
      </c>
      <c r="AO277" s="26">
        <v>0</v>
      </c>
      <c r="AP277" s="26">
        <v>0</v>
      </c>
      <c r="AQ277" s="26">
        <v>0</v>
      </c>
      <c r="AR277" s="26">
        <v>1</v>
      </c>
      <c r="AS277" s="26">
        <v>1</v>
      </c>
      <c r="AT277" s="26">
        <v>0</v>
      </c>
      <c r="AU277" s="26">
        <v>0</v>
      </c>
      <c r="AV277" s="26">
        <v>0</v>
      </c>
      <c r="AW277" s="26">
        <v>0</v>
      </c>
      <c r="AX277" s="26">
        <v>2</v>
      </c>
      <c r="AY277" s="26">
        <v>1</v>
      </c>
      <c r="AZ277" s="26">
        <v>1</v>
      </c>
      <c r="BA277" s="26">
        <v>0</v>
      </c>
      <c r="BB277" s="26">
        <v>0</v>
      </c>
      <c r="BC277" s="26">
        <v>0</v>
      </c>
      <c r="BD277" s="26">
        <v>0</v>
      </c>
      <c r="BE277" s="26">
        <v>20</v>
      </c>
      <c r="BF277" s="26" t="s">
        <v>1050</v>
      </c>
      <c r="BG277" s="26">
        <v>0</v>
      </c>
      <c r="BH277" s="26">
        <f t="shared" si="13"/>
        <v>0</v>
      </c>
      <c r="BI277" s="26">
        <v>1</v>
      </c>
      <c r="BJ277" t="str">
        <f t="shared" si="16"/>
        <v/>
      </c>
      <c r="BK277" s="26" t="s">
        <v>1051</v>
      </c>
      <c r="BL277" s="26" t="str">
        <f t="shared" si="17"/>
        <v>soul.</v>
      </c>
      <c r="BM277" s="26" t="s">
        <v>1049</v>
      </c>
      <c r="BN277" s="26" t="s">
        <v>1052</v>
      </c>
      <c r="BO277" s="26"/>
      <c r="BP277" s="26">
        <v>10</v>
      </c>
      <c r="BQ277" s="28">
        <v>0</v>
      </c>
    </row>
    <row r="278" spans="1:69" ht="16.5">
      <c r="A278" s="26">
        <v>1330020</v>
      </c>
      <c r="B278" s="26" t="str">
        <f t="shared" si="15"/>
        <v>cfg_item_name_1330020</v>
      </c>
      <c r="C278" s="26" t="s">
        <v>1053</v>
      </c>
      <c r="E278" s="26">
        <v>0</v>
      </c>
      <c r="F278" s="26">
        <v>0</v>
      </c>
      <c r="G278" s="26">
        <v>0</v>
      </c>
      <c r="I278" s="26">
        <v>0</v>
      </c>
      <c r="L278" s="26">
        <v>0</v>
      </c>
      <c r="M278" s="26">
        <v>0</v>
      </c>
      <c r="N278" s="26"/>
      <c r="O278" t="s">
        <v>765</v>
      </c>
      <c r="P278" s="26">
        <v>0.4</v>
      </c>
      <c r="Q278" s="26">
        <v>16</v>
      </c>
      <c r="R278" s="26">
        <v>2</v>
      </c>
      <c r="S278" s="26">
        <v>4</v>
      </c>
      <c r="T278" s="26">
        <v>2</v>
      </c>
      <c r="U278" s="26">
        <v>505</v>
      </c>
      <c r="V278" s="26">
        <v>0</v>
      </c>
      <c r="W278" s="26">
        <v>100</v>
      </c>
      <c r="X278" s="26">
        <v>0</v>
      </c>
      <c r="Y278" s="26" t="str">
        <f t="shared" si="14"/>
        <v>cfg_itemdes_1330020</v>
      </c>
      <c r="AB278" s="26">
        <v>1</v>
      </c>
      <c r="AC278" s="26">
        <v>0</v>
      </c>
      <c r="AD278" s="26">
        <v>0</v>
      </c>
      <c r="AE278" s="26">
        <v>0</v>
      </c>
      <c r="AF278" s="26" t="s">
        <v>200</v>
      </c>
      <c r="AG278" s="26">
        <v>0</v>
      </c>
      <c r="AH278" s="26">
        <v>0</v>
      </c>
      <c r="AI278" s="26">
        <v>0</v>
      </c>
      <c r="AJ278" s="26">
        <v>0</v>
      </c>
      <c r="AK278" s="26">
        <v>0</v>
      </c>
      <c r="AL278" s="26">
        <v>0</v>
      </c>
      <c r="AM278" s="26">
        <v>0</v>
      </c>
      <c r="AN278" s="26">
        <v>0</v>
      </c>
      <c r="AO278" s="26">
        <v>0</v>
      </c>
      <c r="AP278" s="26">
        <v>0</v>
      </c>
      <c r="AQ278" s="26">
        <v>0</v>
      </c>
      <c r="AR278" s="26">
        <v>1</v>
      </c>
      <c r="AS278" s="26">
        <v>1</v>
      </c>
      <c r="AT278" s="26">
        <v>0</v>
      </c>
      <c r="AU278" s="26">
        <v>0</v>
      </c>
      <c r="AV278" s="26">
        <v>0</v>
      </c>
      <c r="AW278" s="26">
        <v>0</v>
      </c>
      <c r="AX278" s="26">
        <v>2</v>
      </c>
      <c r="AY278" s="26">
        <v>1</v>
      </c>
      <c r="AZ278" s="26">
        <v>1</v>
      </c>
      <c r="BA278" s="26">
        <v>0</v>
      </c>
      <c r="BB278" s="26">
        <v>0</v>
      </c>
      <c r="BC278" s="26">
        <v>0</v>
      </c>
      <c r="BD278" s="26">
        <v>0</v>
      </c>
      <c r="BE278" s="26">
        <v>20</v>
      </c>
      <c r="BF278" s="26" t="s">
        <v>1054</v>
      </c>
      <c r="BG278" s="26">
        <v>0</v>
      </c>
      <c r="BH278" s="26">
        <f t="shared" si="13"/>
        <v>0</v>
      </c>
      <c r="BI278" s="26">
        <v>1</v>
      </c>
      <c r="BJ278" t="str">
        <f t="shared" si="16"/>
        <v/>
      </c>
      <c r="BK278" s="26" t="s">
        <v>1055</v>
      </c>
      <c r="BL278" s="26" t="str">
        <f t="shared" si="17"/>
        <v>soul.</v>
      </c>
      <c r="BM278" s="26" t="s">
        <v>1053</v>
      </c>
      <c r="BN278" s="26" t="s">
        <v>1056</v>
      </c>
      <c r="BO278" s="26"/>
      <c r="BP278" s="26">
        <v>13</v>
      </c>
      <c r="BQ278" s="28">
        <v>0</v>
      </c>
    </row>
    <row r="279" spans="1:69" ht="16.5">
      <c r="A279" s="26">
        <v>1330021</v>
      </c>
      <c r="B279" s="26" t="str">
        <f t="shared" si="15"/>
        <v>cfg_item_name_1330021</v>
      </c>
      <c r="C279" s="26" t="s">
        <v>1057</v>
      </c>
      <c r="E279" s="26">
        <v>4</v>
      </c>
      <c r="F279" s="26">
        <v>0</v>
      </c>
      <c r="G279" s="26">
        <v>0</v>
      </c>
      <c r="I279" s="26">
        <v>0</v>
      </c>
      <c r="L279" s="26">
        <v>0</v>
      </c>
      <c r="M279" s="26">
        <v>0</v>
      </c>
      <c r="N279" s="26"/>
      <c r="O279">
        <v>13</v>
      </c>
      <c r="P279" s="26">
        <v>0.4</v>
      </c>
      <c r="Q279" s="26">
        <v>16</v>
      </c>
      <c r="R279" s="26">
        <v>2</v>
      </c>
      <c r="S279" s="26">
        <v>4</v>
      </c>
      <c r="T279" s="26">
        <v>2</v>
      </c>
      <c r="U279" s="26">
        <v>506</v>
      </c>
      <c r="V279" s="26">
        <v>0</v>
      </c>
      <c r="W279" s="26">
        <v>100</v>
      </c>
      <c r="X279" s="26">
        <v>0</v>
      </c>
      <c r="Y279" s="26" t="str">
        <f t="shared" si="14"/>
        <v>cfg_itemdes_1330021</v>
      </c>
      <c r="AB279" s="26">
        <v>1</v>
      </c>
      <c r="AC279" s="26">
        <v>0</v>
      </c>
      <c r="AD279" s="26">
        <v>0</v>
      </c>
      <c r="AE279" s="26">
        <v>0</v>
      </c>
      <c r="AF279" s="26" t="s">
        <v>200</v>
      </c>
      <c r="AG279" s="26">
        <v>0</v>
      </c>
      <c r="AH279" s="26">
        <v>0</v>
      </c>
      <c r="AI279" s="26">
        <v>0</v>
      </c>
      <c r="AJ279" s="26">
        <v>0</v>
      </c>
      <c r="AK279" s="26">
        <v>0</v>
      </c>
      <c r="AL279" s="26">
        <v>0</v>
      </c>
      <c r="AM279" s="26">
        <v>0</v>
      </c>
      <c r="AN279" s="26">
        <v>0</v>
      </c>
      <c r="AO279" s="26">
        <v>0</v>
      </c>
      <c r="AP279" s="26">
        <v>0</v>
      </c>
      <c r="AQ279" s="26">
        <v>0</v>
      </c>
      <c r="AR279" s="26">
        <v>1</v>
      </c>
      <c r="AS279" s="26">
        <v>1</v>
      </c>
      <c r="AT279" s="26">
        <v>0</v>
      </c>
      <c r="AU279" s="26">
        <v>0</v>
      </c>
      <c r="AV279" s="26">
        <v>0</v>
      </c>
      <c r="AW279" s="26">
        <v>0</v>
      </c>
      <c r="AX279" s="26">
        <v>2</v>
      </c>
      <c r="AY279" s="26">
        <v>1</v>
      </c>
      <c r="AZ279" s="26">
        <v>1</v>
      </c>
      <c r="BA279" s="26">
        <v>0</v>
      </c>
      <c r="BB279" s="26">
        <v>0</v>
      </c>
      <c r="BC279" s="26">
        <v>0</v>
      </c>
      <c r="BD279" s="26">
        <v>0</v>
      </c>
      <c r="BE279" s="26">
        <v>20</v>
      </c>
      <c r="BF279" s="26" t="s">
        <v>1058</v>
      </c>
      <c r="BG279" s="26">
        <v>0</v>
      </c>
      <c r="BH279" s="26">
        <f t="shared" si="13"/>
        <v>0</v>
      </c>
      <c r="BI279" s="26">
        <v>1</v>
      </c>
      <c r="BJ279">
        <f t="shared" si="16"/>
        <v>13</v>
      </c>
      <c r="BK279" s="41" t="s">
        <v>1059</v>
      </c>
      <c r="BL279" s="26" t="str">
        <f t="shared" si="17"/>
        <v>soul.</v>
      </c>
      <c r="BM279" s="26" t="s">
        <v>1057</v>
      </c>
      <c r="BN279" s="43" t="s">
        <v>1060</v>
      </c>
      <c r="BO279" s="43"/>
      <c r="BP279" s="26">
        <v>15</v>
      </c>
      <c r="BQ279" s="28">
        <v>0</v>
      </c>
    </row>
    <row r="280" spans="1:69" ht="16.5">
      <c r="A280" s="26">
        <v>1330022</v>
      </c>
      <c r="B280" s="26" t="str">
        <f t="shared" si="15"/>
        <v>cfg_item_name_1330022</v>
      </c>
      <c r="C280" s="26" t="s">
        <v>1061</v>
      </c>
      <c r="E280" s="26">
        <v>0</v>
      </c>
      <c r="F280" s="26">
        <v>0</v>
      </c>
      <c r="G280" s="26">
        <v>0</v>
      </c>
      <c r="I280" s="26">
        <v>0</v>
      </c>
      <c r="L280" s="26">
        <v>0</v>
      </c>
      <c r="M280" s="26">
        <v>0</v>
      </c>
      <c r="N280" s="26"/>
      <c r="O280" t="s">
        <v>765</v>
      </c>
      <c r="P280" s="26">
        <v>0.4</v>
      </c>
      <c r="Q280" s="26">
        <v>19</v>
      </c>
      <c r="R280" s="26">
        <v>2</v>
      </c>
      <c r="S280" s="26">
        <v>4</v>
      </c>
      <c r="T280" s="26">
        <v>2</v>
      </c>
      <c r="U280" s="26">
        <v>504</v>
      </c>
      <c r="V280" s="26">
        <v>0</v>
      </c>
      <c r="W280" s="26">
        <v>100</v>
      </c>
      <c r="X280" s="26">
        <v>0</v>
      </c>
      <c r="Y280" s="26" t="str">
        <f t="shared" si="14"/>
        <v>cfg_itemdes_1330022</v>
      </c>
      <c r="AB280" s="26">
        <v>1</v>
      </c>
      <c r="AC280" s="26">
        <v>0</v>
      </c>
      <c r="AD280" s="26">
        <v>0</v>
      </c>
      <c r="AE280" s="26">
        <v>0</v>
      </c>
      <c r="AF280" s="26" t="s">
        <v>200</v>
      </c>
      <c r="AG280" s="26">
        <v>0</v>
      </c>
      <c r="AH280" s="26">
        <v>0</v>
      </c>
      <c r="AI280" s="26">
        <v>0</v>
      </c>
      <c r="AJ280" s="26">
        <v>0</v>
      </c>
      <c r="AK280" s="26">
        <v>0</v>
      </c>
      <c r="AL280" s="26">
        <v>0</v>
      </c>
      <c r="AM280" s="26">
        <v>0</v>
      </c>
      <c r="AN280" s="26">
        <v>0</v>
      </c>
      <c r="AO280" s="26">
        <v>0</v>
      </c>
      <c r="AP280" s="26">
        <v>0</v>
      </c>
      <c r="AQ280" s="26">
        <v>0</v>
      </c>
      <c r="AR280" s="26">
        <v>1</v>
      </c>
      <c r="AS280" s="26">
        <v>1</v>
      </c>
      <c r="AT280" s="26">
        <v>0</v>
      </c>
      <c r="AU280" s="26">
        <v>0</v>
      </c>
      <c r="AV280" s="26">
        <v>0</v>
      </c>
      <c r="AW280" s="26">
        <v>0</v>
      </c>
      <c r="AX280" s="26">
        <v>2</v>
      </c>
      <c r="AY280" s="26">
        <v>1</v>
      </c>
      <c r="AZ280" s="26">
        <v>1</v>
      </c>
      <c r="BA280" s="26">
        <v>0</v>
      </c>
      <c r="BB280" s="26">
        <v>0</v>
      </c>
      <c r="BC280" s="26">
        <v>0</v>
      </c>
      <c r="BD280" s="26">
        <v>0</v>
      </c>
      <c r="BE280" s="26">
        <v>20</v>
      </c>
      <c r="BF280" s="26" t="s">
        <v>1062</v>
      </c>
      <c r="BG280" s="26">
        <v>0</v>
      </c>
      <c r="BH280" s="26">
        <f t="shared" si="13"/>
        <v>0</v>
      </c>
      <c r="BI280" s="26">
        <v>1</v>
      </c>
      <c r="BJ280" t="str">
        <f t="shared" si="16"/>
        <v/>
      </c>
      <c r="BK280" s="26" t="s">
        <v>1063</v>
      </c>
      <c r="BL280" s="26" t="str">
        <f t="shared" si="17"/>
        <v>soul.</v>
      </c>
      <c r="BM280" s="26" t="s">
        <v>1061</v>
      </c>
      <c r="BN280" s="26" t="s">
        <v>1064</v>
      </c>
      <c r="BO280" s="26"/>
      <c r="BP280" s="26">
        <v>10</v>
      </c>
      <c r="BQ280" s="28">
        <v>0</v>
      </c>
    </row>
    <row r="281" spans="1:69" ht="16.5">
      <c r="A281" s="26">
        <v>1330023</v>
      </c>
      <c r="B281" s="26" t="str">
        <f t="shared" si="15"/>
        <v>cfg_item_name_1330023</v>
      </c>
      <c r="C281" s="26" t="s">
        <v>1065</v>
      </c>
      <c r="E281" s="26">
        <v>0</v>
      </c>
      <c r="F281" s="26">
        <v>0</v>
      </c>
      <c r="G281" s="26">
        <v>0</v>
      </c>
      <c r="I281" s="26">
        <v>0</v>
      </c>
      <c r="L281" s="26">
        <v>0</v>
      </c>
      <c r="M281" s="26">
        <v>0</v>
      </c>
      <c r="N281" s="26"/>
      <c r="O281" t="s">
        <v>765</v>
      </c>
      <c r="P281" s="26">
        <v>0.4</v>
      </c>
      <c r="Q281" s="26">
        <v>20</v>
      </c>
      <c r="R281" s="26">
        <v>2</v>
      </c>
      <c r="S281" s="26">
        <v>4</v>
      </c>
      <c r="T281" s="26">
        <v>2</v>
      </c>
      <c r="U281" s="26">
        <v>501</v>
      </c>
      <c r="V281" s="26">
        <v>0</v>
      </c>
      <c r="W281" s="26">
        <v>100</v>
      </c>
      <c r="X281" s="26">
        <v>0</v>
      </c>
      <c r="Y281" s="26" t="str">
        <f t="shared" si="14"/>
        <v>cfg_itemdes_1330023</v>
      </c>
      <c r="AB281" s="26">
        <v>1</v>
      </c>
      <c r="AC281" s="26">
        <v>0</v>
      </c>
      <c r="AD281" s="26">
        <v>0</v>
      </c>
      <c r="AE281" s="26">
        <v>0</v>
      </c>
      <c r="AF281" s="26" t="s">
        <v>200</v>
      </c>
      <c r="AG281" s="26">
        <v>0</v>
      </c>
      <c r="AH281" s="26">
        <v>0</v>
      </c>
      <c r="AI281" s="26">
        <v>0</v>
      </c>
      <c r="AJ281" s="26">
        <v>0</v>
      </c>
      <c r="AK281" s="26">
        <v>0</v>
      </c>
      <c r="AL281" s="26">
        <v>0</v>
      </c>
      <c r="AM281" s="26">
        <v>0</v>
      </c>
      <c r="AN281" s="26">
        <v>0</v>
      </c>
      <c r="AO281" s="26">
        <v>0</v>
      </c>
      <c r="AP281" s="26">
        <v>0</v>
      </c>
      <c r="AQ281" s="26">
        <v>0</v>
      </c>
      <c r="AR281" s="26">
        <v>1</v>
      </c>
      <c r="AS281" s="26">
        <v>1</v>
      </c>
      <c r="AT281" s="26">
        <v>0</v>
      </c>
      <c r="AU281" s="26">
        <v>0</v>
      </c>
      <c r="AV281" s="26">
        <v>0</v>
      </c>
      <c r="AW281" s="26">
        <v>0</v>
      </c>
      <c r="AX281" s="26">
        <v>2</v>
      </c>
      <c r="AY281" s="26">
        <v>1</v>
      </c>
      <c r="AZ281" s="26">
        <v>1</v>
      </c>
      <c r="BA281" s="26">
        <v>0</v>
      </c>
      <c r="BB281" s="26">
        <v>0</v>
      </c>
      <c r="BC281" s="26">
        <v>0</v>
      </c>
      <c r="BD281" s="26">
        <v>0</v>
      </c>
      <c r="BE281" s="26">
        <v>20</v>
      </c>
      <c r="BF281" s="26" t="s">
        <v>1066</v>
      </c>
      <c r="BG281" s="26">
        <v>0</v>
      </c>
      <c r="BH281" s="26">
        <f t="shared" si="13"/>
        <v>0</v>
      </c>
      <c r="BI281" s="26">
        <v>1</v>
      </c>
      <c r="BJ281" t="str">
        <f t="shared" si="16"/>
        <v/>
      </c>
      <c r="BK281" s="26" t="s">
        <v>1067</v>
      </c>
      <c r="BL281" s="26" t="str">
        <f t="shared" si="17"/>
        <v>soul.</v>
      </c>
      <c r="BM281" s="26" t="s">
        <v>1065</v>
      </c>
      <c r="BN281" s="26" t="s">
        <v>1068</v>
      </c>
      <c r="BO281" s="26"/>
      <c r="BP281" s="26">
        <v>11</v>
      </c>
      <c r="BQ281" s="28">
        <v>0</v>
      </c>
    </row>
    <row r="282" spans="1:69" ht="16.5">
      <c r="A282" s="26">
        <v>1330024</v>
      </c>
      <c r="B282" s="26" t="str">
        <f t="shared" si="15"/>
        <v>cfg_item_name_1330024</v>
      </c>
      <c r="C282" s="26" t="s">
        <v>1069</v>
      </c>
      <c r="E282" s="26">
        <v>0</v>
      </c>
      <c r="F282" s="26">
        <v>0</v>
      </c>
      <c r="G282" s="26">
        <v>0</v>
      </c>
      <c r="I282" s="26">
        <v>0</v>
      </c>
      <c r="L282" s="26">
        <v>0</v>
      </c>
      <c r="M282" s="26">
        <v>0</v>
      </c>
      <c r="N282" s="26"/>
      <c r="O282" t="s">
        <v>765</v>
      </c>
      <c r="P282" s="26">
        <v>0.4</v>
      </c>
      <c r="Q282" s="26">
        <v>17</v>
      </c>
      <c r="R282" s="26">
        <v>2</v>
      </c>
      <c r="S282" s="26">
        <v>4</v>
      </c>
      <c r="T282" s="26">
        <v>2</v>
      </c>
      <c r="U282" s="26">
        <v>502</v>
      </c>
      <c r="V282" s="26">
        <v>0</v>
      </c>
      <c r="W282" s="26">
        <v>100</v>
      </c>
      <c r="X282" s="26">
        <v>0</v>
      </c>
      <c r="Y282" s="26" t="str">
        <f t="shared" si="14"/>
        <v>cfg_itemdes_1330024</v>
      </c>
      <c r="AB282" s="26">
        <v>1</v>
      </c>
      <c r="AC282" s="26">
        <v>0</v>
      </c>
      <c r="AD282" s="26">
        <v>0</v>
      </c>
      <c r="AE282" s="26">
        <v>0</v>
      </c>
      <c r="AF282" s="26" t="s">
        <v>200</v>
      </c>
      <c r="AG282" s="26">
        <v>0</v>
      </c>
      <c r="AH282" s="26">
        <v>0</v>
      </c>
      <c r="AI282" s="26">
        <v>0</v>
      </c>
      <c r="AJ282" s="26">
        <v>0</v>
      </c>
      <c r="AK282" s="26">
        <v>0</v>
      </c>
      <c r="AL282" s="26">
        <v>0</v>
      </c>
      <c r="AM282" s="26">
        <v>0</v>
      </c>
      <c r="AN282" s="26">
        <v>0</v>
      </c>
      <c r="AO282" s="26">
        <v>0</v>
      </c>
      <c r="AP282" s="26">
        <v>0</v>
      </c>
      <c r="AQ282" s="26">
        <v>0</v>
      </c>
      <c r="AR282" s="26">
        <v>1</v>
      </c>
      <c r="AS282" s="26">
        <v>1</v>
      </c>
      <c r="AT282" s="26">
        <v>0</v>
      </c>
      <c r="AU282" s="26">
        <v>0</v>
      </c>
      <c r="AV282" s="26">
        <v>0</v>
      </c>
      <c r="AW282" s="26">
        <v>0</v>
      </c>
      <c r="AX282" s="26">
        <v>2</v>
      </c>
      <c r="AY282" s="26">
        <v>1</v>
      </c>
      <c r="AZ282" s="26">
        <v>1</v>
      </c>
      <c r="BA282" s="26">
        <v>0</v>
      </c>
      <c r="BB282" s="26">
        <v>0</v>
      </c>
      <c r="BC282" s="26">
        <v>0</v>
      </c>
      <c r="BD282" s="26">
        <v>0</v>
      </c>
      <c r="BE282" s="26">
        <v>20</v>
      </c>
      <c r="BF282" s="26" t="s">
        <v>1070</v>
      </c>
      <c r="BG282" s="26">
        <v>0</v>
      </c>
      <c r="BH282" s="26">
        <f t="shared" si="13"/>
        <v>0</v>
      </c>
      <c r="BI282" s="26">
        <v>1</v>
      </c>
      <c r="BJ282" t="str">
        <f t="shared" si="16"/>
        <v/>
      </c>
      <c r="BK282" s="26" t="s">
        <v>1071</v>
      </c>
      <c r="BL282" s="26" t="str">
        <f t="shared" si="17"/>
        <v>soul.</v>
      </c>
      <c r="BM282" s="26" t="s">
        <v>1069</v>
      </c>
      <c r="BN282" s="26" t="s">
        <v>1072</v>
      </c>
      <c r="BO282" s="26"/>
      <c r="BP282" s="26">
        <v>12</v>
      </c>
      <c r="BQ282" s="28">
        <v>0</v>
      </c>
    </row>
    <row r="283" spans="1:69" ht="16.5">
      <c r="A283" s="26">
        <v>1330025</v>
      </c>
      <c r="B283" s="26" t="str">
        <f t="shared" si="15"/>
        <v>cfg_item_name_1330025</v>
      </c>
      <c r="C283" s="26" t="s">
        <v>1073</v>
      </c>
      <c r="E283" s="26">
        <v>0</v>
      </c>
      <c r="F283" s="26">
        <v>0</v>
      </c>
      <c r="G283" s="26">
        <v>0</v>
      </c>
      <c r="I283" s="26">
        <v>0</v>
      </c>
      <c r="L283" s="26">
        <v>0</v>
      </c>
      <c r="M283" s="26">
        <v>0</v>
      </c>
      <c r="N283" s="26"/>
      <c r="O283" t="s">
        <v>765</v>
      </c>
      <c r="P283" s="26">
        <v>0.4</v>
      </c>
      <c r="Q283" s="26">
        <v>18</v>
      </c>
      <c r="R283" s="26">
        <v>2</v>
      </c>
      <c r="S283" s="26">
        <v>4</v>
      </c>
      <c r="T283" s="26">
        <v>2</v>
      </c>
      <c r="U283" s="26">
        <v>503</v>
      </c>
      <c r="V283" s="26">
        <v>0</v>
      </c>
      <c r="W283" s="26">
        <v>100</v>
      </c>
      <c r="X283" s="26">
        <v>0</v>
      </c>
      <c r="Y283" s="26" t="str">
        <f t="shared" si="14"/>
        <v>cfg_itemdes_1330025</v>
      </c>
      <c r="AB283" s="26">
        <v>1</v>
      </c>
      <c r="AC283" s="26">
        <v>0</v>
      </c>
      <c r="AD283" s="26">
        <v>0</v>
      </c>
      <c r="AE283" s="26">
        <v>0</v>
      </c>
      <c r="AF283" s="26" t="s">
        <v>200</v>
      </c>
      <c r="AG283" s="26">
        <v>0</v>
      </c>
      <c r="AH283" s="26">
        <v>0</v>
      </c>
      <c r="AI283" s="26">
        <v>0</v>
      </c>
      <c r="AJ283" s="26">
        <v>0</v>
      </c>
      <c r="AK283" s="26">
        <v>0</v>
      </c>
      <c r="AL283" s="26">
        <v>0</v>
      </c>
      <c r="AM283" s="26">
        <v>0</v>
      </c>
      <c r="AN283" s="26">
        <v>0</v>
      </c>
      <c r="AO283" s="26">
        <v>0</v>
      </c>
      <c r="AP283" s="26">
        <v>0</v>
      </c>
      <c r="AQ283" s="26">
        <v>0</v>
      </c>
      <c r="AR283" s="26">
        <v>1</v>
      </c>
      <c r="AS283" s="26">
        <v>1</v>
      </c>
      <c r="AT283" s="26">
        <v>0</v>
      </c>
      <c r="AU283" s="26">
        <v>0</v>
      </c>
      <c r="AV283" s="26">
        <v>0</v>
      </c>
      <c r="AW283" s="26">
        <v>0</v>
      </c>
      <c r="AX283" s="26">
        <v>2</v>
      </c>
      <c r="AY283" s="26">
        <v>1</v>
      </c>
      <c r="AZ283" s="26">
        <v>1</v>
      </c>
      <c r="BA283" s="26">
        <v>0</v>
      </c>
      <c r="BB283" s="26">
        <v>0</v>
      </c>
      <c r="BC283" s="26">
        <v>0</v>
      </c>
      <c r="BD283" s="26">
        <v>0</v>
      </c>
      <c r="BE283" s="26">
        <v>20</v>
      </c>
      <c r="BF283" s="26" t="s">
        <v>1074</v>
      </c>
      <c r="BG283" s="26">
        <v>0</v>
      </c>
      <c r="BH283" s="26">
        <f t="shared" si="13"/>
        <v>0</v>
      </c>
      <c r="BI283" s="26">
        <v>1</v>
      </c>
      <c r="BJ283" t="str">
        <f t="shared" si="16"/>
        <v/>
      </c>
      <c r="BK283" s="26" t="s">
        <v>1075</v>
      </c>
      <c r="BL283" s="26" t="str">
        <f t="shared" si="17"/>
        <v>soul.</v>
      </c>
      <c r="BM283" s="26" t="s">
        <v>1073</v>
      </c>
      <c r="BN283" s="26" t="s">
        <v>1076</v>
      </c>
      <c r="BO283" s="26"/>
      <c r="BP283" s="26">
        <v>14</v>
      </c>
      <c r="BQ283" s="28">
        <v>0</v>
      </c>
    </row>
    <row r="284" spans="1:69" ht="16.5">
      <c r="A284" s="26">
        <v>1330026</v>
      </c>
      <c r="B284" s="26" t="str">
        <f t="shared" si="15"/>
        <v>cfg_item_name_1330026</v>
      </c>
      <c r="C284" s="26" t="s">
        <v>1077</v>
      </c>
      <c r="E284" s="26">
        <v>0</v>
      </c>
      <c r="F284" s="26">
        <v>0</v>
      </c>
      <c r="G284" s="26">
        <v>0</v>
      </c>
      <c r="I284" s="26">
        <v>0</v>
      </c>
      <c r="L284" s="26">
        <v>0</v>
      </c>
      <c r="M284" s="26">
        <v>0</v>
      </c>
      <c r="N284" s="26"/>
      <c r="O284" t="s">
        <v>765</v>
      </c>
      <c r="P284" s="26">
        <v>0.4</v>
      </c>
      <c r="Q284" s="26">
        <v>19</v>
      </c>
      <c r="R284" s="26">
        <v>2</v>
      </c>
      <c r="S284" s="26">
        <v>4</v>
      </c>
      <c r="T284" s="26">
        <v>2</v>
      </c>
      <c r="U284" s="26">
        <v>504</v>
      </c>
      <c r="V284" s="26">
        <v>0</v>
      </c>
      <c r="W284" s="26">
        <v>100</v>
      </c>
      <c r="X284" s="26">
        <v>0</v>
      </c>
      <c r="Y284" s="26" t="str">
        <f t="shared" si="14"/>
        <v>cfg_itemdes_1330026</v>
      </c>
      <c r="AB284" s="26">
        <v>1</v>
      </c>
      <c r="AC284" s="26">
        <v>0</v>
      </c>
      <c r="AD284" s="26">
        <v>0</v>
      </c>
      <c r="AE284" s="26">
        <v>0</v>
      </c>
      <c r="AF284" s="26" t="s">
        <v>200</v>
      </c>
      <c r="AG284" s="26">
        <v>0</v>
      </c>
      <c r="AH284" s="26">
        <v>0</v>
      </c>
      <c r="AI284" s="26">
        <v>0</v>
      </c>
      <c r="AJ284" s="26">
        <v>0</v>
      </c>
      <c r="AK284" s="26">
        <v>0</v>
      </c>
      <c r="AL284" s="26">
        <v>0</v>
      </c>
      <c r="AM284" s="26">
        <v>0</v>
      </c>
      <c r="AN284" s="26">
        <v>0</v>
      </c>
      <c r="AO284" s="26">
        <v>0</v>
      </c>
      <c r="AP284" s="26">
        <v>0</v>
      </c>
      <c r="AQ284" s="26">
        <v>0</v>
      </c>
      <c r="AR284" s="26">
        <v>1</v>
      </c>
      <c r="AS284" s="26">
        <v>1</v>
      </c>
      <c r="AT284" s="26">
        <v>0</v>
      </c>
      <c r="AU284" s="26">
        <v>0</v>
      </c>
      <c r="AV284" s="26">
        <v>0</v>
      </c>
      <c r="AW284" s="26">
        <v>0</v>
      </c>
      <c r="AX284" s="26">
        <v>2</v>
      </c>
      <c r="AY284" s="26">
        <v>1</v>
      </c>
      <c r="AZ284" s="26">
        <v>1</v>
      </c>
      <c r="BA284" s="26">
        <v>0</v>
      </c>
      <c r="BB284" s="26">
        <v>0</v>
      </c>
      <c r="BC284" s="26">
        <v>0</v>
      </c>
      <c r="BD284" s="26">
        <v>0</v>
      </c>
      <c r="BE284" s="26">
        <v>20</v>
      </c>
      <c r="BF284" s="26" t="s">
        <v>1078</v>
      </c>
      <c r="BG284" s="26">
        <v>0</v>
      </c>
      <c r="BH284" s="26">
        <f t="shared" si="13"/>
        <v>0</v>
      </c>
      <c r="BI284" s="26">
        <v>1</v>
      </c>
      <c r="BJ284" t="str">
        <f t="shared" si="16"/>
        <v/>
      </c>
      <c r="BK284" s="26" t="s">
        <v>1079</v>
      </c>
      <c r="BL284" s="26" t="str">
        <f t="shared" si="17"/>
        <v>soul.</v>
      </c>
      <c r="BM284" s="26" t="s">
        <v>1077</v>
      </c>
      <c r="BN284" s="26" t="s">
        <v>1080</v>
      </c>
      <c r="BO284" s="26"/>
      <c r="BP284" s="26">
        <v>10</v>
      </c>
      <c r="BQ284" s="28">
        <v>0</v>
      </c>
    </row>
    <row r="285" spans="1:69" ht="16.5">
      <c r="A285" s="26">
        <v>1330027</v>
      </c>
      <c r="B285" s="26" t="str">
        <f t="shared" si="15"/>
        <v>cfg_item_name_1330027</v>
      </c>
      <c r="C285" s="26" t="s">
        <v>1081</v>
      </c>
      <c r="E285" s="26">
        <v>0</v>
      </c>
      <c r="F285" s="26">
        <v>0</v>
      </c>
      <c r="G285" s="26">
        <v>0</v>
      </c>
      <c r="I285" s="26">
        <v>0</v>
      </c>
      <c r="L285" s="26">
        <v>0</v>
      </c>
      <c r="M285" s="26">
        <v>0</v>
      </c>
      <c r="N285" s="26"/>
      <c r="O285" t="s">
        <v>765</v>
      </c>
      <c r="P285" s="26">
        <v>0.4</v>
      </c>
      <c r="Q285" s="26">
        <v>20</v>
      </c>
      <c r="R285" s="26">
        <v>2</v>
      </c>
      <c r="S285" s="26">
        <v>4</v>
      </c>
      <c r="T285" s="26">
        <v>2</v>
      </c>
      <c r="U285" s="26">
        <v>501</v>
      </c>
      <c r="V285" s="26">
        <v>0</v>
      </c>
      <c r="W285" s="26">
        <v>100</v>
      </c>
      <c r="X285" s="26">
        <v>0</v>
      </c>
      <c r="Y285" s="26" t="str">
        <f t="shared" si="14"/>
        <v>cfg_itemdes_1330027</v>
      </c>
      <c r="AB285" s="26">
        <v>1</v>
      </c>
      <c r="AC285" s="26">
        <v>0</v>
      </c>
      <c r="AD285" s="26">
        <v>0</v>
      </c>
      <c r="AE285" s="26">
        <v>0</v>
      </c>
      <c r="AF285" s="26" t="s">
        <v>200</v>
      </c>
      <c r="AG285" s="26">
        <v>0</v>
      </c>
      <c r="AH285" s="26">
        <v>0</v>
      </c>
      <c r="AI285" s="26">
        <v>0</v>
      </c>
      <c r="AJ285" s="26">
        <v>0</v>
      </c>
      <c r="AK285" s="26">
        <v>0</v>
      </c>
      <c r="AL285" s="26">
        <v>0</v>
      </c>
      <c r="AM285" s="26">
        <v>0</v>
      </c>
      <c r="AN285" s="26">
        <v>0</v>
      </c>
      <c r="AO285" s="26">
        <v>0</v>
      </c>
      <c r="AP285" s="26">
        <v>0</v>
      </c>
      <c r="AQ285" s="26">
        <v>0</v>
      </c>
      <c r="AR285" s="26">
        <v>1</v>
      </c>
      <c r="AS285" s="26">
        <v>1</v>
      </c>
      <c r="AT285" s="26">
        <v>0</v>
      </c>
      <c r="AU285" s="26">
        <v>0</v>
      </c>
      <c r="AV285" s="26">
        <v>0</v>
      </c>
      <c r="AW285" s="26">
        <v>0</v>
      </c>
      <c r="AX285" s="26">
        <v>2</v>
      </c>
      <c r="AY285" s="26">
        <v>1</v>
      </c>
      <c r="AZ285" s="26">
        <v>1</v>
      </c>
      <c r="BA285" s="26">
        <v>0</v>
      </c>
      <c r="BB285" s="26">
        <v>0</v>
      </c>
      <c r="BC285" s="26">
        <v>0</v>
      </c>
      <c r="BD285" s="26">
        <v>0</v>
      </c>
      <c r="BE285" s="26">
        <v>20</v>
      </c>
      <c r="BF285" s="26" t="s">
        <v>1082</v>
      </c>
      <c r="BG285" s="26">
        <v>0</v>
      </c>
      <c r="BH285" s="26">
        <f t="shared" si="13"/>
        <v>0</v>
      </c>
      <c r="BI285" s="26">
        <v>1</v>
      </c>
      <c r="BJ285" t="str">
        <f t="shared" si="16"/>
        <v/>
      </c>
      <c r="BK285" s="26" t="s">
        <v>1083</v>
      </c>
      <c r="BL285" s="26" t="str">
        <f t="shared" si="17"/>
        <v>soul.</v>
      </c>
      <c r="BM285" s="26" t="s">
        <v>1081</v>
      </c>
      <c r="BN285" s="26" t="s">
        <v>1084</v>
      </c>
      <c r="BO285" s="26"/>
      <c r="BP285" s="26">
        <v>11</v>
      </c>
      <c r="BQ285" s="28">
        <v>0</v>
      </c>
    </row>
    <row r="286" spans="1:69" ht="16.5">
      <c r="A286" s="26">
        <v>1330028</v>
      </c>
      <c r="B286" s="26" t="str">
        <f t="shared" si="15"/>
        <v>cfg_item_name_1330028</v>
      </c>
      <c r="C286" s="26" t="s">
        <v>1085</v>
      </c>
      <c r="E286" s="26">
        <v>0</v>
      </c>
      <c r="F286" s="26">
        <v>0</v>
      </c>
      <c r="G286" s="26">
        <v>0</v>
      </c>
      <c r="I286" s="26">
        <v>0</v>
      </c>
      <c r="L286" s="26">
        <v>0</v>
      </c>
      <c r="M286" s="26">
        <v>0</v>
      </c>
      <c r="N286" s="26"/>
      <c r="O286" t="s">
        <v>765</v>
      </c>
      <c r="P286" s="26">
        <v>0.4</v>
      </c>
      <c r="Q286" s="26">
        <v>17</v>
      </c>
      <c r="R286" s="26">
        <v>2</v>
      </c>
      <c r="S286" s="26">
        <v>4</v>
      </c>
      <c r="T286" s="26">
        <v>2</v>
      </c>
      <c r="U286" s="26">
        <v>502</v>
      </c>
      <c r="V286" s="26">
        <v>0</v>
      </c>
      <c r="W286" s="26">
        <v>100</v>
      </c>
      <c r="X286" s="26">
        <v>0</v>
      </c>
      <c r="Y286" s="26" t="str">
        <f t="shared" si="14"/>
        <v>cfg_itemdes_1330028</v>
      </c>
      <c r="AB286" s="26">
        <v>1</v>
      </c>
      <c r="AC286" s="26">
        <v>0</v>
      </c>
      <c r="AD286" s="26">
        <v>0</v>
      </c>
      <c r="AE286" s="26">
        <v>0</v>
      </c>
      <c r="AF286" s="26" t="s">
        <v>200</v>
      </c>
      <c r="AG286" s="26">
        <v>0</v>
      </c>
      <c r="AH286" s="26">
        <v>0</v>
      </c>
      <c r="AI286" s="26">
        <v>0</v>
      </c>
      <c r="AJ286" s="26">
        <v>0</v>
      </c>
      <c r="AK286" s="26">
        <v>0</v>
      </c>
      <c r="AL286" s="26">
        <v>0</v>
      </c>
      <c r="AM286" s="26">
        <v>0</v>
      </c>
      <c r="AN286" s="26">
        <v>0</v>
      </c>
      <c r="AO286" s="26">
        <v>0</v>
      </c>
      <c r="AP286" s="26">
        <v>0</v>
      </c>
      <c r="AQ286" s="26">
        <v>0</v>
      </c>
      <c r="AR286" s="26">
        <v>1</v>
      </c>
      <c r="AS286" s="26">
        <v>1</v>
      </c>
      <c r="AT286" s="26">
        <v>0</v>
      </c>
      <c r="AU286" s="26">
        <v>0</v>
      </c>
      <c r="AV286" s="26">
        <v>0</v>
      </c>
      <c r="AW286" s="26">
        <v>0</v>
      </c>
      <c r="AX286" s="26">
        <v>2</v>
      </c>
      <c r="AY286" s="26">
        <v>1</v>
      </c>
      <c r="AZ286" s="26">
        <v>1</v>
      </c>
      <c r="BA286" s="26">
        <v>0</v>
      </c>
      <c r="BB286" s="26">
        <v>0</v>
      </c>
      <c r="BC286" s="26">
        <v>0</v>
      </c>
      <c r="BD286" s="26">
        <v>0</v>
      </c>
      <c r="BE286" s="26">
        <v>20</v>
      </c>
      <c r="BF286" s="26" t="s">
        <v>1086</v>
      </c>
      <c r="BG286" s="26">
        <v>0</v>
      </c>
      <c r="BH286" s="26">
        <f t="shared" ref="BH286:BH349" si="18">IF(BG286=0,0,BG286*3)</f>
        <v>0</v>
      </c>
      <c r="BI286" s="26">
        <v>1</v>
      </c>
      <c r="BJ286" t="str">
        <f t="shared" si="16"/>
        <v/>
      </c>
      <c r="BK286" s="26" t="s">
        <v>1087</v>
      </c>
      <c r="BL286" s="26" t="str">
        <f t="shared" si="17"/>
        <v>soul.</v>
      </c>
      <c r="BM286" s="26" t="s">
        <v>1085</v>
      </c>
      <c r="BN286" s="26" t="s">
        <v>1088</v>
      </c>
      <c r="BO286" s="26"/>
      <c r="BP286" s="26">
        <v>12</v>
      </c>
      <c r="BQ286" s="28">
        <v>0</v>
      </c>
    </row>
    <row r="287" spans="1:69" ht="16.5">
      <c r="A287" s="26">
        <v>1330029</v>
      </c>
      <c r="B287" s="26" t="str">
        <f t="shared" si="15"/>
        <v>cfg_item_name_1330029</v>
      </c>
      <c r="C287" s="26" t="s">
        <v>1089</v>
      </c>
      <c r="E287" s="26">
        <v>0</v>
      </c>
      <c r="F287" s="26">
        <v>0</v>
      </c>
      <c r="G287" s="26">
        <v>0</v>
      </c>
      <c r="I287" s="26">
        <v>0</v>
      </c>
      <c r="L287" s="26">
        <v>0</v>
      </c>
      <c r="M287" s="26">
        <v>0</v>
      </c>
      <c r="N287" s="26"/>
      <c r="O287" t="s">
        <v>765</v>
      </c>
      <c r="P287" s="26">
        <v>0.4</v>
      </c>
      <c r="Q287" s="26">
        <v>18</v>
      </c>
      <c r="R287" s="26">
        <v>2</v>
      </c>
      <c r="S287" s="26">
        <v>4</v>
      </c>
      <c r="T287" s="26">
        <v>2</v>
      </c>
      <c r="U287" s="26">
        <v>503</v>
      </c>
      <c r="V287" s="26">
        <v>0</v>
      </c>
      <c r="W287" s="26">
        <v>100</v>
      </c>
      <c r="X287" s="26">
        <v>0</v>
      </c>
      <c r="Y287" s="26" t="str">
        <f t="shared" si="14"/>
        <v>cfg_itemdes_1330029</v>
      </c>
      <c r="AB287" s="26">
        <v>1</v>
      </c>
      <c r="AC287" s="26">
        <v>0</v>
      </c>
      <c r="AD287" s="26">
        <v>0</v>
      </c>
      <c r="AE287" s="26">
        <v>0</v>
      </c>
      <c r="AF287" s="26" t="s">
        <v>200</v>
      </c>
      <c r="AG287" s="26">
        <v>0</v>
      </c>
      <c r="AH287" s="26">
        <v>0</v>
      </c>
      <c r="AI287" s="26">
        <v>0</v>
      </c>
      <c r="AJ287" s="26">
        <v>0</v>
      </c>
      <c r="AK287" s="26">
        <v>0</v>
      </c>
      <c r="AL287" s="26">
        <v>0</v>
      </c>
      <c r="AM287" s="26">
        <v>0</v>
      </c>
      <c r="AN287" s="26">
        <v>0</v>
      </c>
      <c r="AO287" s="26">
        <v>0</v>
      </c>
      <c r="AP287" s="26">
        <v>0</v>
      </c>
      <c r="AQ287" s="26">
        <v>0</v>
      </c>
      <c r="AR287" s="26">
        <v>1</v>
      </c>
      <c r="AS287" s="26">
        <v>1</v>
      </c>
      <c r="AT287" s="26">
        <v>0</v>
      </c>
      <c r="AU287" s="26">
        <v>0</v>
      </c>
      <c r="AV287" s="26">
        <v>0</v>
      </c>
      <c r="AW287" s="26">
        <v>0</v>
      </c>
      <c r="AX287" s="26">
        <v>2</v>
      </c>
      <c r="AY287" s="26">
        <v>1</v>
      </c>
      <c r="AZ287" s="26">
        <v>1</v>
      </c>
      <c r="BA287" s="26">
        <v>0</v>
      </c>
      <c r="BB287" s="26">
        <v>0</v>
      </c>
      <c r="BC287" s="26">
        <v>0</v>
      </c>
      <c r="BD287" s="26">
        <v>0</v>
      </c>
      <c r="BE287" s="26">
        <v>20</v>
      </c>
      <c r="BF287" s="26" t="s">
        <v>1090</v>
      </c>
      <c r="BG287" s="26">
        <v>0</v>
      </c>
      <c r="BH287" s="26">
        <f t="shared" si="18"/>
        <v>0</v>
      </c>
      <c r="BI287" s="26">
        <v>1</v>
      </c>
      <c r="BJ287" t="str">
        <f t="shared" si="16"/>
        <v/>
      </c>
      <c r="BK287" s="26" t="s">
        <v>1091</v>
      </c>
      <c r="BL287" s="26" t="str">
        <f t="shared" si="17"/>
        <v>soul.</v>
      </c>
      <c r="BM287" s="26" t="s">
        <v>1089</v>
      </c>
      <c r="BN287" s="26" t="s">
        <v>1092</v>
      </c>
      <c r="BO287" s="26"/>
      <c r="BP287" s="26">
        <v>14</v>
      </c>
      <c r="BQ287" s="28">
        <v>0</v>
      </c>
    </row>
    <row r="288" spans="1:69" ht="16.5">
      <c r="A288" s="26">
        <v>1330030</v>
      </c>
      <c r="B288" s="26" t="str">
        <f t="shared" si="15"/>
        <v>cfg_item_name_1330030</v>
      </c>
      <c r="C288" s="26" t="s">
        <v>1093</v>
      </c>
      <c r="E288" s="26">
        <v>0</v>
      </c>
      <c r="F288" s="26">
        <v>0</v>
      </c>
      <c r="G288" s="26">
        <v>0</v>
      </c>
      <c r="I288" s="26">
        <v>0</v>
      </c>
      <c r="L288" s="26">
        <v>0</v>
      </c>
      <c r="M288" s="26">
        <v>0</v>
      </c>
      <c r="N288" s="26"/>
      <c r="O288" t="s">
        <v>765</v>
      </c>
      <c r="P288" s="26">
        <v>0.4</v>
      </c>
      <c r="Q288" s="26">
        <v>19</v>
      </c>
      <c r="R288" s="26">
        <v>2</v>
      </c>
      <c r="S288" s="26">
        <v>4</v>
      </c>
      <c r="T288" s="26">
        <v>2</v>
      </c>
      <c r="U288" s="26">
        <v>504</v>
      </c>
      <c r="V288" s="26">
        <v>0</v>
      </c>
      <c r="W288" s="26">
        <v>100</v>
      </c>
      <c r="X288" s="26">
        <v>0</v>
      </c>
      <c r="Y288" s="26" t="str">
        <f t="shared" si="14"/>
        <v>cfg_itemdes_1330030</v>
      </c>
      <c r="AB288" s="26">
        <v>1</v>
      </c>
      <c r="AC288" s="26">
        <v>0</v>
      </c>
      <c r="AD288" s="26">
        <v>0</v>
      </c>
      <c r="AE288" s="26">
        <v>0</v>
      </c>
      <c r="AF288" s="26" t="s">
        <v>200</v>
      </c>
      <c r="AG288" s="26">
        <v>0</v>
      </c>
      <c r="AH288" s="26">
        <v>0</v>
      </c>
      <c r="AI288" s="26">
        <v>0</v>
      </c>
      <c r="AJ288" s="26">
        <v>0</v>
      </c>
      <c r="AK288" s="26">
        <v>0</v>
      </c>
      <c r="AL288" s="26">
        <v>0</v>
      </c>
      <c r="AM288" s="26">
        <v>0</v>
      </c>
      <c r="AN288" s="26">
        <v>0</v>
      </c>
      <c r="AO288" s="26">
        <v>0</v>
      </c>
      <c r="AP288" s="26">
        <v>0</v>
      </c>
      <c r="AQ288" s="26">
        <v>0</v>
      </c>
      <c r="AR288" s="26">
        <v>1</v>
      </c>
      <c r="AS288" s="26">
        <v>1</v>
      </c>
      <c r="AT288" s="26">
        <v>0</v>
      </c>
      <c r="AU288" s="26">
        <v>0</v>
      </c>
      <c r="AV288" s="26">
        <v>0</v>
      </c>
      <c r="AW288" s="26">
        <v>0</v>
      </c>
      <c r="AX288" s="26">
        <v>2</v>
      </c>
      <c r="AY288" s="26">
        <v>1</v>
      </c>
      <c r="AZ288" s="26">
        <v>1</v>
      </c>
      <c r="BA288" s="26">
        <v>0</v>
      </c>
      <c r="BB288" s="26">
        <v>0</v>
      </c>
      <c r="BC288" s="26">
        <v>0</v>
      </c>
      <c r="BD288" s="26">
        <v>0</v>
      </c>
      <c r="BE288" s="26">
        <v>20</v>
      </c>
      <c r="BF288" s="26" t="s">
        <v>1094</v>
      </c>
      <c r="BG288" s="26">
        <v>0</v>
      </c>
      <c r="BH288" s="26">
        <f t="shared" si="18"/>
        <v>0</v>
      </c>
      <c r="BI288" s="26">
        <v>1</v>
      </c>
      <c r="BJ288" t="str">
        <f t="shared" si="16"/>
        <v/>
      </c>
      <c r="BK288" s="26" t="s">
        <v>1095</v>
      </c>
      <c r="BL288" s="26" t="str">
        <f t="shared" si="17"/>
        <v>soul.</v>
      </c>
      <c r="BM288" s="26" t="s">
        <v>1093</v>
      </c>
      <c r="BN288" s="26" t="s">
        <v>1096</v>
      </c>
      <c r="BO288" s="26"/>
      <c r="BP288" s="26">
        <v>10</v>
      </c>
      <c r="BQ288" s="28">
        <v>0</v>
      </c>
    </row>
    <row r="289" spans="1:69" ht="16.5">
      <c r="A289" s="26">
        <v>1330031</v>
      </c>
      <c r="B289" s="26" t="str">
        <f t="shared" si="15"/>
        <v>cfg_item_name_1330031</v>
      </c>
      <c r="C289" s="26" t="s">
        <v>1097</v>
      </c>
      <c r="E289" s="26">
        <v>0</v>
      </c>
      <c r="F289" s="26">
        <v>0</v>
      </c>
      <c r="G289" s="26">
        <v>0</v>
      </c>
      <c r="I289" s="26">
        <v>0</v>
      </c>
      <c r="L289" s="26">
        <v>0</v>
      </c>
      <c r="M289" s="26">
        <v>0</v>
      </c>
      <c r="N289" s="26"/>
      <c r="O289" t="s">
        <v>765</v>
      </c>
      <c r="P289" s="26">
        <v>0.4</v>
      </c>
      <c r="Q289" s="26">
        <v>20</v>
      </c>
      <c r="R289" s="26">
        <v>2</v>
      </c>
      <c r="S289" s="26">
        <v>4</v>
      </c>
      <c r="T289" s="26">
        <v>2</v>
      </c>
      <c r="U289" s="26">
        <v>501</v>
      </c>
      <c r="V289" s="26">
        <v>0</v>
      </c>
      <c r="W289" s="26">
        <v>100</v>
      </c>
      <c r="X289" s="26">
        <v>0</v>
      </c>
      <c r="Y289" s="26" t="str">
        <f t="shared" si="14"/>
        <v>cfg_itemdes_1330031</v>
      </c>
      <c r="AB289" s="26">
        <v>1</v>
      </c>
      <c r="AC289" s="26">
        <v>0</v>
      </c>
      <c r="AD289" s="26">
        <v>0</v>
      </c>
      <c r="AE289" s="26">
        <v>0</v>
      </c>
      <c r="AF289" s="26" t="s">
        <v>200</v>
      </c>
      <c r="AG289" s="26">
        <v>0</v>
      </c>
      <c r="AH289" s="26">
        <v>0</v>
      </c>
      <c r="AI289" s="26">
        <v>0</v>
      </c>
      <c r="AJ289" s="26">
        <v>0</v>
      </c>
      <c r="AK289" s="26">
        <v>0</v>
      </c>
      <c r="AL289" s="26">
        <v>0</v>
      </c>
      <c r="AM289" s="26">
        <v>0</v>
      </c>
      <c r="AN289" s="26">
        <v>0</v>
      </c>
      <c r="AO289" s="26">
        <v>0</v>
      </c>
      <c r="AP289" s="26">
        <v>0</v>
      </c>
      <c r="AQ289" s="26">
        <v>0</v>
      </c>
      <c r="AR289" s="26">
        <v>1</v>
      </c>
      <c r="AS289" s="26">
        <v>1</v>
      </c>
      <c r="AT289" s="26">
        <v>0</v>
      </c>
      <c r="AU289" s="26">
        <v>0</v>
      </c>
      <c r="AV289" s="26">
        <v>0</v>
      </c>
      <c r="AW289" s="26">
        <v>0</v>
      </c>
      <c r="AX289" s="26">
        <v>2</v>
      </c>
      <c r="AY289" s="26">
        <v>1</v>
      </c>
      <c r="AZ289" s="26">
        <v>1</v>
      </c>
      <c r="BA289" s="26">
        <v>0</v>
      </c>
      <c r="BB289" s="26">
        <v>0</v>
      </c>
      <c r="BC289" s="26">
        <v>0</v>
      </c>
      <c r="BD289" s="26">
        <v>0</v>
      </c>
      <c r="BE289" s="26">
        <v>20</v>
      </c>
      <c r="BF289" s="26" t="s">
        <v>1098</v>
      </c>
      <c r="BG289" s="26">
        <v>0</v>
      </c>
      <c r="BH289" s="26">
        <f t="shared" si="18"/>
        <v>0</v>
      </c>
      <c r="BI289" s="26">
        <v>1</v>
      </c>
      <c r="BJ289" t="str">
        <f t="shared" si="16"/>
        <v/>
      </c>
      <c r="BK289" s="26" t="s">
        <v>1099</v>
      </c>
      <c r="BL289" s="26" t="str">
        <f t="shared" si="17"/>
        <v>soul.</v>
      </c>
      <c r="BM289" s="26" t="s">
        <v>1097</v>
      </c>
      <c r="BN289" s="26" t="s">
        <v>1100</v>
      </c>
      <c r="BO289" s="26"/>
      <c r="BP289" s="26">
        <v>11</v>
      </c>
      <c r="BQ289" s="28">
        <v>0</v>
      </c>
    </row>
    <row r="290" spans="1:69" ht="16.5">
      <c r="A290" s="26">
        <v>1330032</v>
      </c>
      <c r="B290" s="26" t="str">
        <f t="shared" si="15"/>
        <v>cfg_item_name_1330032</v>
      </c>
      <c r="C290" s="26" t="s">
        <v>1101</v>
      </c>
      <c r="E290" s="26">
        <v>0</v>
      </c>
      <c r="F290" s="26">
        <v>0</v>
      </c>
      <c r="G290" s="26">
        <v>0</v>
      </c>
      <c r="I290" s="26">
        <v>0</v>
      </c>
      <c r="L290" s="26">
        <v>0</v>
      </c>
      <c r="M290" s="26">
        <v>0</v>
      </c>
      <c r="N290" s="26"/>
      <c r="O290" t="s">
        <v>765</v>
      </c>
      <c r="P290" s="26">
        <v>0.4</v>
      </c>
      <c r="Q290" s="26">
        <v>17</v>
      </c>
      <c r="R290" s="26">
        <v>2</v>
      </c>
      <c r="S290" s="26">
        <v>4</v>
      </c>
      <c r="T290" s="26">
        <v>2</v>
      </c>
      <c r="U290" s="26">
        <v>502</v>
      </c>
      <c r="V290" s="26">
        <v>0</v>
      </c>
      <c r="W290" s="26">
        <v>100</v>
      </c>
      <c r="X290" s="26">
        <v>0</v>
      </c>
      <c r="Y290" s="26" t="str">
        <f t="shared" si="14"/>
        <v>cfg_itemdes_1330032</v>
      </c>
      <c r="AB290" s="26">
        <v>1</v>
      </c>
      <c r="AC290" s="26">
        <v>0</v>
      </c>
      <c r="AD290" s="26">
        <v>0</v>
      </c>
      <c r="AE290" s="26">
        <v>0</v>
      </c>
      <c r="AF290" s="26" t="s">
        <v>200</v>
      </c>
      <c r="AG290" s="26">
        <v>0</v>
      </c>
      <c r="AH290" s="26">
        <v>0</v>
      </c>
      <c r="AI290" s="26">
        <v>0</v>
      </c>
      <c r="AJ290" s="26">
        <v>0</v>
      </c>
      <c r="AK290" s="26">
        <v>0</v>
      </c>
      <c r="AL290" s="26">
        <v>0</v>
      </c>
      <c r="AM290" s="26">
        <v>0</v>
      </c>
      <c r="AN290" s="26">
        <v>0</v>
      </c>
      <c r="AO290" s="26">
        <v>0</v>
      </c>
      <c r="AP290" s="26">
        <v>0</v>
      </c>
      <c r="AQ290" s="26">
        <v>0</v>
      </c>
      <c r="AR290" s="26">
        <v>1</v>
      </c>
      <c r="AS290" s="26">
        <v>1</v>
      </c>
      <c r="AT290" s="26">
        <v>0</v>
      </c>
      <c r="AU290" s="26">
        <v>0</v>
      </c>
      <c r="AV290" s="26">
        <v>0</v>
      </c>
      <c r="AW290" s="26">
        <v>0</v>
      </c>
      <c r="AX290" s="26">
        <v>2</v>
      </c>
      <c r="AY290" s="26">
        <v>1</v>
      </c>
      <c r="AZ290" s="26">
        <v>1</v>
      </c>
      <c r="BA290" s="26">
        <v>0</v>
      </c>
      <c r="BB290" s="26">
        <v>0</v>
      </c>
      <c r="BC290" s="26">
        <v>0</v>
      </c>
      <c r="BD290" s="26">
        <v>0</v>
      </c>
      <c r="BE290" s="26">
        <v>20</v>
      </c>
      <c r="BF290" s="26" t="s">
        <v>1102</v>
      </c>
      <c r="BG290" s="26">
        <v>0</v>
      </c>
      <c r="BH290" s="26">
        <f t="shared" si="18"/>
        <v>0</v>
      </c>
      <c r="BI290" s="26">
        <v>1</v>
      </c>
      <c r="BJ290" t="str">
        <f t="shared" si="16"/>
        <v/>
      </c>
      <c r="BK290" s="26" t="s">
        <v>1103</v>
      </c>
      <c r="BL290" s="26" t="str">
        <f t="shared" si="17"/>
        <v>soul.</v>
      </c>
      <c r="BM290" s="26" t="s">
        <v>1101</v>
      </c>
      <c r="BN290" s="26" t="s">
        <v>1104</v>
      </c>
      <c r="BO290" s="26"/>
      <c r="BP290" s="26">
        <v>12</v>
      </c>
      <c r="BQ290" s="28">
        <v>0</v>
      </c>
    </row>
    <row r="291" spans="1:69" ht="16.5">
      <c r="A291" s="26">
        <v>1330033</v>
      </c>
      <c r="B291" s="26" t="str">
        <f t="shared" si="15"/>
        <v>cfg_item_name_1330033</v>
      </c>
      <c r="C291" s="26" t="s">
        <v>1105</v>
      </c>
      <c r="E291" s="26">
        <v>0</v>
      </c>
      <c r="F291" s="26">
        <v>0</v>
      </c>
      <c r="G291" s="26">
        <v>0</v>
      </c>
      <c r="I291" s="26">
        <v>0</v>
      </c>
      <c r="L291" s="26">
        <v>0</v>
      </c>
      <c r="M291" s="26">
        <v>0</v>
      </c>
      <c r="N291" s="26"/>
      <c r="O291" t="s">
        <v>765</v>
      </c>
      <c r="P291" s="26">
        <v>0.4</v>
      </c>
      <c r="Q291" s="26">
        <v>18</v>
      </c>
      <c r="R291" s="26">
        <v>2</v>
      </c>
      <c r="S291" s="26">
        <v>4</v>
      </c>
      <c r="T291" s="26">
        <v>2</v>
      </c>
      <c r="U291" s="26">
        <v>503</v>
      </c>
      <c r="V291" s="26">
        <v>0</v>
      </c>
      <c r="W291" s="26">
        <v>100</v>
      </c>
      <c r="X291" s="26">
        <v>0</v>
      </c>
      <c r="Y291" s="26" t="str">
        <f t="shared" si="14"/>
        <v>cfg_itemdes_1330033</v>
      </c>
      <c r="AB291" s="26">
        <v>1</v>
      </c>
      <c r="AC291" s="26">
        <v>0</v>
      </c>
      <c r="AD291" s="26">
        <v>0</v>
      </c>
      <c r="AE291" s="26">
        <v>0</v>
      </c>
      <c r="AF291" s="26" t="s">
        <v>200</v>
      </c>
      <c r="AG291" s="26">
        <v>0</v>
      </c>
      <c r="AH291" s="26">
        <v>0</v>
      </c>
      <c r="AI291" s="26">
        <v>0</v>
      </c>
      <c r="AJ291" s="26">
        <v>0</v>
      </c>
      <c r="AK291" s="26">
        <v>0</v>
      </c>
      <c r="AL291" s="26">
        <v>0</v>
      </c>
      <c r="AM291" s="26">
        <v>0</v>
      </c>
      <c r="AN291" s="26">
        <v>0</v>
      </c>
      <c r="AO291" s="26">
        <v>0</v>
      </c>
      <c r="AP291" s="26">
        <v>0</v>
      </c>
      <c r="AQ291" s="26">
        <v>0</v>
      </c>
      <c r="AR291" s="26">
        <v>1</v>
      </c>
      <c r="AS291" s="26">
        <v>1</v>
      </c>
      <c r="AT291" s="26">
        <v>0</v>
      </c>
      <c r="AU291" s="26">
        <v>0</v>
      </c>
      <c r="AV291" s="26">
        <v>0</v>
      </c>
      <c r="AW291" s="26">
        <v>0</v>
      </c>
      <c r="AX291" s="26">
        <v>2</v>
      </c>
      <c r="AY291" s="26">
        <v>1</v>
      </c>
      <c r="AZ291" s="26">
        <v>1</v>
      </c>
      <c r="BA291" s="26">
        <v>0</v>
      </c>
      <c r="BB291" s="26">
        <v>0</v>
      </c>
      <c r="BC291" s="26">
        <v>0</v>
      </c>
      <c r="BD291" s="26">
        <v>0</v>
      </c>
      <c r="BE291" s="26">
        <v>20</v>
      </c>
      <c r="BF291" s="26" t="s">
        <v>1106</v>
      </c>
      <c r="BG291" s="26">
        <v>0</v>
      </c>
      <c r="BH291" s="26">
        <f t="shared" si="18"/>
        <v>0</v>
      </c>
      <c r="BI291" s="26">
        <v>1</v>
      </c>
      <c r="BJ291" t="str">
        <f t="shared" si="16"/>
        <v/>
      </c>
      <c r="BK291" s="26" t="s">
        <v>1107</v>
      </c>
      <c r="BL291" s="26" t="str">
        <f t="shared" si="17"/>
        <v>soul.</v>
      </c>
      <c r="BM291" s="26" t="s">
        <v>1105</v>
      </c>
      <c r="BN291" s="26" t="s">
        <v>1108</v>
      </c>
      <c r="BO291" s="26"/>
      <c r="BP291" s="26">
        <v>14</v>
      </c>
      <c r="BQ291" s="28">
        <v>0</v>
      </c>
    </row>
    <row r="292" spans="1:69" ht="16.5">
      <c r="A292" s="26">
        <v>1330034</v>
      </c>
      <c r="B292" s="26" t="str">
        <f t="shared" si="15"/>
        <v>cfg_item_name_1330034</v>
      </c>
      <c r="C292" s="26" t="s">
        <v>1109</v>
      </c>
      <c r="E292" s="26">
        <v>0</v>
      </c>
      <c r="F292" s="26">
        <v>0</v>
      </c>
      <c r="G292" s="26">
        <v>0</v>
      </c>
      <c r="I292" s="26">
        <v>0</v>
      </c>
      <c r="L292" s="26">
        <v>0</v>
      </c>
      <c r="M292" s="26">
        <v>0</v>
      </c>
      <c r="N292" s="26"/>
      <c r="O292" t="s">
        <v>765</v>
      </c>
      <c r="P292" s="26">
        <v>0.4</v>
      </c>
      <c r="Q292" s="26">
        <v>24</v>
      </c>
      <c r="R292" s="26">
        <v>2</v>
      </c>
      <c r="S292" s="26">
        <v>4</v>
      </c>
      <c r="T292" s="26">
        <v>2</v>
      </c>
      <c r="U292" s="26">
        <v>504</v>
      </c>
      <c r="V292" s="26">
        <v>0</v>
      </c>
      <c r="W292" s="26">
        <v>100</v>
      </c>
      <c r="X292" s="26">
        <v>0</v>
      </c>
      <c r="Y292" s="26" t="str">
        <f t="shared" si="14"/>
        <v>cfg_itemdes_1330034</v>
      </c>
      <c r="AB292" s="26">
        <v>1</v>
      </c>
      <c r="AC292" s="26">
        <v>0</v>
      </c>
      <c r="AD292" s="26">
        <v>0</v>
      </c>
      <c r="AE292" s="26">
        <v>0</v>
      </c>
      <c r="AF292" s="26" t="s">
        <v>200</v>
      </c>
      <c r="AG292" s="26">
        <v>0</v>
      </c>
      <c r="AH292" s="26">
        <v>0</v>
      </c>
      <c r="AI292" s="26">
        <v>0</v>
      </c>
      <c r="AJ292" s="26">
        <v>0</v>
      </c>
      <c r="AK292" s="26">
        <v>0</v>
      </c>
      <c r="AL292" s="26">
        <v>0</v>
      </c>
      <c r="AM292" s="26">
        <v>0</v>
      </c>
      <c r="AN292" s="26">
        <v>0</v>
      </c>
      <c r="AO292" s="26">
        <v>0</v>
      </c>
      <c r="AP292" s="26">
        <v>0</v>
      </c>
      <c r="AQ292" s="26">
        <v>0</v>
      </c>
      <c r="AR292" s="26">
        <v>1</v>
      </c>
      <c r="AS292" s="26">
        <v>1</v>
      </c>
      <c r="AT292" s="26">
        <v>0</v>
      </c>
      <c r="AU292" s="26">
        <v>0</v>
      </c>
      <c r="AV292" s="26">
        <v>0</v>
      </c>
      <c r="AW292" s="26">
        <v>0</v>
      </c>
      <c r="AX292" s="26">
        <v>2</v>
      </c>
      <c r="AY292" s="26">
        <v>1</v>
      </c>
      <c r="AZ292" s="26">
        <v>1</v>
      </c>
      <c r="BA292" s="26">
        <v>0</v>
      </c>
      <c r="BB292" s="26">
        <v>0</v>
      </c>
      <c r="BC292" s="26">
        <v>0</v>
      </c>
      <c r="BD292" s="26">
        <v>0</v>
      </c>
      <c r="BE292" s="26">
        <v>20</v>
      </c>
      <c r="BF292" s="26" t="s">
        <v>1110</v>
      </c>
      <c r="BG292" s="26">
        <v>0</v>
      </c>
      <c r="BH292" s="26">
        <f t="shared" si="18"/>
        <v>0</v>
      </c>
      <c r="BI292" s="26">
        <v>1</v>
      </c>
      <c r="BJ292" t="str">
        <f t="shared" si="16"/>
        <v/>
      </c>
      <c r="BK292" s="26" t="s">
        <v>1111</v>
      </c>
      <c r="BL292" s="26" t="str">
        <f t="shared" si="17"/>
        <v>soul.</v>
      </c>
      <c r="BM292" s="26" t="s">
        <v>1109</v>
      </c>
      <c r="BN292" s="26" t="s">
        <v>1112</v>
      </c>
      <c r="BO292" s="26"/>
      <c r="BP292" s="26">
        <v>10</v>
      </c>
      <c r="BQ292" s="28">
        <v>0</v>
      </c>
    </row>
    <row r="293" spans="1:69" ht="16.5">
      <c r="A293" s="26">
        <v>1330035</v>
      </c>
      <c r="B293" s="26" t="str">
        <f t="shared" si="15"/>
        <v>cfg_item_name_1330035</v>
      </c>
      <c r="C293" s="26" t="s">
        <v>1113</v>
      </c>
      <c r="E293" s="26">
        <v>0</v>
      </c>
      <c r="F293" s="26">
        <v>0</v>
      </c>
      <c r="G293" s="26">
        <v>0</v>
      </c>
      <c r="I293" s="26">
        <v>0</v>
      </c>
      <c r="L293" s="26">
        <v>0</v>
      </c>
      <c r="M293" s="26">
        <v>0</v>
      </c>
      <c r="N293" s="26"/>
      <c r="O293" t="s">
        <v>765</v>
      </c>
      <c r="P293" s="26">
        <v>0.4</v>
      </c>
      <c r="Q293" s="26">
        <v>21</v>
      </c>
      <c r="R293" s="26">
        <v>2</v>
      </c>
      <c r="S293" s="26">
        <v>4</v>
      </c>
      <c r="T293" s="26">
        <v>2</v>
      </c>
      <c r="U293" s="26">
        <v>505</v>
      </c>
      <c r="V293" s="26">
        <v>0</v>
      </c>
      <c r="W293" s="26">
        <v>100</v>
      </c>
      <c r="X293" s="26">
        <v>0</v>
      </c>
      <c r="Y293" s="26" t="str">
        <f t="shared" si="14"/>
        <v>cfg_itemdes_1330035</v>
      </c>
      <c r="AB293" s="26">
        <v>1</v>
      </c>
      <c r="AC293" s="26">
        <v>0</v>
      </c>
      <c r="AD293" s="26">
        <v>0</v>
      </c>
      <c r="AE293" s="26">
        <v>0</v>
      </c>
      <c r="AF293" s="26" t="s">
        <v>200</v>
      </c>
      <c r="AG293" s="26">
        <v>0</v>
      </c>
      <c r="AH293" s="26">
        <v>0</v>
      </c>
      <c r="AI293" s="26">
        <v>0</v>
      </c>
      <c r="AJ293" s="26">
        <v>0</v>
      </c>
      <c r="AK293" s="26">
        <v>0</v>
      </c>
      <c r="AL293" s="26">
        <v>0</v>
      </c>
      <c r="AM293" s="26">
        <v>0</v>
      </c>
      <c r="AN293" s="26">
        <v>0</v>
      </c>
      <c r="AO293" s="26">
        <v>0</v>
      </c>
      <c r="AP293" s="26">
        <v>0</v>
      </c>
      <c r="AQ293" s="26">
        <v>0</v>
      </c>
      <c r="AR293" s="26">
        <v>1</v>
      </c>
      <c r="AS293" s="26">
        <v>1</v>
      </c>
      <c r="AT293" s="26">
        <v>0</v>
      </c>
      <c r="AU293" s="26">
        <v>0</v>
      </c>
      <c r="AV293" s="26">
        <v>0</v>
      </c>
      <c r="AW293" s="26">
        <v>0</v>
      </c>
      <c r="AX293" s="26">
        <v>2</v>
      </c>
      <c r="AY293" s="26">
        <v>1</v>
      </c>
      <c r="AZ293" s="26">
        <v>1</v>
      </c>
      <c r="BA293" s="26">
        <v>0</v>
      </c>
      <c r="BB293" s="26">
        <v>0</v>
      </c>
      <c r="BC293" s="26">
        <v>0</v>
      </c>
      <c r="BD293" s="26">
        <v>0</v>
      </c>
      <c r="BE293" s="26">
        <v>20</v>
      </c>
      <c r="BF293" s="26" t="s">
        <v>1114</v>
      </c>
      <c r="BG293" s="26">
        <v>0</v>
      </c>
      <c r="BH293" s="26">
        <f t="shared" si="18"/>
        <v>0</v>
      </c>
      <c r="BI293" s="26">
        <v>1</v>
      </c>
      <c r="BJ293" t="str">
        <f t="shared" si="16"/>
        <v/>
      </c>
      <c r="BK293" s="26" t="s">
        <v>1115</v>
      </c>
      <c r="BL293" s="26" t="str">
        <f t="shared" si="17"/>
        <v>soul.</v>
      </c>
      <c r="BM293" s="26" t="s">
        <v>1113</v>
      </c>
      <c r="BN293" s="26" t="s">
        <v>1116</v>
      </c>
      <c r="BO293" s="26"/>
      <c r="BP293" s="26">
        <v>13</v>
      </c>
      <c r="BQ293" s="28">
        <v>0</v>
      </c>
    </row>
    <row r="294" spans="1:69" ht="16.5">
      <c r="A294" s="26">
        <v>1330036</v>
      </c>
      <c r="B294" s="26" t="str">
        <f t="shared" si="15"/>
        <v>cfg_item_name_1330036</v>
      </c>
      <c r="C294" s="26" t="s">
        <v>1117</v>
      </c>
      <c r="E294" s="26">
        <v>5</v>
      </c>
      <c r="F294" s="26">
        <v>0</v>
      </c>
      <c r="G294" s="26">
        <v>0</v>
      </c>
      <c r="I294" s="26">
        <v>0</v>
      </c>
      <c r="L294" s="26">
        <v>0</v>
      </c>
      <c r="M294" s="26">
        <v>0</v>
      </c>
      <c r="N294" s="26"/>
      <c r="O294">
        <v>14</v>
      </c>
      <c r="P294" s="26">
        <v>0.4</v>
      </c>
      <c r="Q294" s="26">
        <v>21</v>
      </c>
      <c r="R294" s="26">
        <v>2</v>
      </c>
      <c r="S294" s="26">
        <v>4</v>
      </c>
      <c r="T294" s="26">
        <v>2</v>
      </c>
      <c r="U294" s="26">
        <v>506</v>
      </c>
      <c r="V294" s="26">
        <v>0</v>
      </c>
      <c r="W294" s="26">
        <v>100</v>
      </c>
      <c r="X294" s="26">
        <v>0</v>
      </c>
      <c r="Y294" s="26" t="str">
        <f t="shared" si="14"/>
        <v>cfg_itemdes_1330036</v>
      </c>
      <c r="AB294" s="26">
        <v>1</v>
      </c>
      <c r="AC294" s="26">
        <v>0</v>
      </c>
      <c r="AD294" s="26">
        <v>0</v>
      </c>
      <c r="AE294" s="26">
        <v>0</v>
      </c>
      <c r="AF294" s="26" t="s">
        <v>200</v>
      </c>
      <c r="AG294" s="26">
        <v>0</v>
      </c>
      <c r="AH294" s="26">
        <v>0</v>
      </c>
      <c r="AI294" s="26">
        <v>0</v>
      </c>
      <c r="AJ294" s="26">
        <v>0</v>
      </c>
      <c r="AK294" s="26">
        <v>0</v>
      </c>
      <c r="AL294" s="26">
        <v>0</v>
      </c>
      <c r="AM294" s="26">
        <v>0</v>
      </c>
      <c r="AN294" s="26">
        <v>0</v>
      </c>
      <c r="AO294" s="26">
        <v>0</v>
      </c>
      <c r="AP294" s="26">
        <v>0</v>
      </c>
      <c r="AQ294" s="26">
        <v>0</v>
      </c>
      <c r="AR294" s="26">
        <v>1</v>
      </c>
      <c r="AS294" s="26">
        <v>1</v>
      </c>
      <c r="AT294" s="26">
        <v>0</v>
      </c>
      <c r="AU294" s="26">
        <v>0</v>
      </c>
      <c r="AV294" s="26">
        <v>0</v>
      </c>
      <c r="AW294" s="26">
        <v>0</v>
      </c>
      <c r="AX294" s="26">
        <v>2</v>
      </c>
      <c r="AY294" s="26">
        <v>1</v>
      </c>
      <c r="AZ294" s="26">
        <v>1</v>
      </c>
      <c r="BA294" s="26">
        <v>0</v>
      </c>
      <c r="BB294" s="26">
        <v>0</v>
      </c>
      <c r="BC294" s="26">
        <v>0</v>
      </c>
      <c r="BD294" s="26">
        <v>0</v>
      </c>
      <c r="BE294" s="26">
        <v>20</v>
      </c>
      <c r="BF294" s="26" t="s">
        <v>1118</v>
      </c>
      <c r="BG294" s="26">
        <v>0</v>
      </c>
      <c r="BH294" s="26">
        <f t="shared" si="18"/>
        <v>0</v>
      </c>
      <c r="BI294" s="26">
        <v>1</v>
      </c>
      <c r="BJ294">
        <f t="shared" si="16"/>
        <v>14</v>
      </c>
      <c r="BK294" s="41" t="s">
        <v>1119</v>
      </c>
      <c r="BL294" s="26" t="str">
        <f t="shared" si="17"/>
        <v>soul.</v>
      </c>
      <c r="BM294" s="26" t="s">
        <v>1117</v>
      </c>
      <c r="BN294" s="40" t="s">
        <v>1120</v>
      </c>
      <c r="BO294" s="40"/>
      <c r="BP294" s="26">
        <v>15</v>
      </c>
      <c r="BQ294" s="28">
        <v>0</v>
      </c>
    </row>
    <row r="295" spans="1:69" ht="16.5">
      <c r="A295" s="26">
        <v>1330037</v>
      </c>
      <c r="B295" s="26" t="str">
        <f t="shared" si="15"/>
        <v>cfg_item_name_1330037</v>
      </c>
      <c r="C295" s="26" t="s">
        <v>1121</v>
      </c>
      <c r="E295" s="26">
        <v>0</v>
      </c>
      <c r="F295" s="26">
        <v>0</v>
      </c>
      <c r="G295" s="26">
        <v>0</v>
      </c>
      <c r="I295" s="26">
        <v>0</v>
      </c>
      <c r="L295" s="26">
        <v>0</v>
      </c>
      <c r="M295" s="26">
        <v>0</v>
      </c>
      <c r="N295" s="26"/>
      <c r="O295" t="s">
        <v>765</v>
      </c>
      <c r="P295" s="26">
        <v>0.4</v>
      </c>
      <c r="Q295" s="26">
        <v>24</v>
      </c>
      <c r="R295" s="26">
        <v>2</v>
      </c>
      <c r="S295" s="26">
        <v>4</v>
      </c>
      <c r="T295" s="26">
        <v>2</v>
      </c>
      <c r="U295" s="26">
        <v>504</v>
      </c>
      <c r="V295" s="26">
        <v>0</v>
      </c>
      <c r="W295" s="26">
        <v>100</v>
      </c>
      <c r="X295" s="26">
        <v>0</v>
      </c>
      <c r="Y295" s="26" t="str">
        <f t="shared" si="14"/>
        <v>cfg_itemdes_1330037</v>
      </c>
      <c r="AB295" s="26">
        <v>1</v>
      </c>
      <c r="AC295" s="26">
        <v>0</v>
      </c>
      <c r="AD295" s="26">
        <v>0</v>
      </c>
      <c r="AE295" s="26">
        <v>0</v>
      </c>
      <c r="AF295" s="26" t="s">
        <v>200</v>
      </c>
      <c r="AG295" s="26">
        <v>0</v>
      </c>
      <c r="AH295" s="26">
        <v>0</v>
      </c>
      <c r="AI295" s="26">
        <v>0</v>
      </c>
      <c r="AJ295" s="26">
        <v>0</v>
      </c>
      <c r="AK295" s="26">
        <v>0</v>
      </c>
      <c r="AL295" s="26">
        <v>0</v>
      </c>
      <c r="AM295" s="26">
        <v>0</v>
      </c>
      <c r="AN295" s="26">
        <v>0</v>
      </c>
      <c r="AO295" s="26">
        <v>0</v>
      </c>
      <c r="AP295" s="26">
        <v>0</v>
      </c>
      <c r="AQ295" s="26">
        <v>0</v>
      </c>
      <c r="AR295" s="26">
        <v>1</v>
      </c>
      <c r="AS295" s="26">
        <v>1</v>
      </c>
      <c r="AT295" s="26">
        <v>0</v>
      </c>
      <c r="AU295" s="26">
        <v>0</v>
      </c>
      <c r="AV295" s="26">
        <v>0</v>
      </c>
      <c r="AW295" s="26">
        <v>0</v>
      </c>
      <c r="AX295" s="26">
        <v>2</v>
      </c>
      <c r="AY295" s="26">
        <v>1</v>
      </c>
      <c r="AZ295" s="26">
        <v>1</v>
      </c>
      <c r="BA295" s="26">
        <v>0</v>
      </c>
      <c r="BB295" s="26">
        <v>0</v>
      </c>
      <c r="BC295" s="26">
        <v>0</v>
      </c>
      <c r="BD295" s="26">
        <v>0</v>
      </c>
      <c r="BE295" s="26">
        <v>20</v>
      </c>
      <c r="BF295" s="26" t="s">
        <v>1122</v>
      </c>
      <c r="BG295" s="26">
        <v>0</v>
      </c>
      <c r="BH295" s="26">
        <f t="shared" si="18"/>
        <v>0</v>
      </c>
      <c r="BI295" s="26">
        <v>1</v>
      </c>
      <c r="BJ295" t="str">
        <f t="shared" si="16"/>
        <v/>
      </c>
      <c r="BK295" s="26" t="s">
        <v>1123</v>
      </c>
      <c r="BL295" s="26" t="str">
        <f t="shared" si="17"/>
        <v>soul.</v>
      </c>
      <c r="BM295" s="26" t="s">
        <v>1121</v>
      </c>
      <c r="BN295" s="26" t="s">
        <v>1124</v>
      </c>
      <c r="BO295" s="26"/>
      <c r="BP295" s="26">
        <v>10</v>
      </c>
      <c r="BQ295" s="28">
        <v>0</v>
      </c>
    </row>
    <row r="296" spans="1:69" ht="16.5">
      <c r="A296" s="26">
        <v>1330038</v>
      </c>
      <c r="B296" s="26" t="str">
        <f t="shared" si="15"/>
        <v>cfg_item_name_1330038</v>
      </c>
      <c r="C296" s="26" t="s">
        <v>1125</v>
      </c>
      <c r="E296" s="26">
        <v>0</v>
      </c>
      <c r="F296" s="26">
        <v>0</v>
      </c>
      <c r="G296" s="26">
        <v>0</v>
      </c>
      <c r="I296" s="26">
        <v>0</v>
      </c>
      <c r="L296" s="26">
        <v>0</v>
      </c>
      <c r="M296" s="26">
        <v>0</v>
      </c>
      <c r="N296" s="26"/>
      <c r="O296" t="s">
        <v>765</v>
      </c>
      <c r="P296" s="26">
        <v>0.4</v>
      </c>
      <c r="Q296" s="26">
        <v>25</v>
      </c>
      <c r="R296" s="26">
        <v>2</v>
      </c>
      <c r="S296" s="26">
        <v>4</v>
      </c>
      <c r="T296" s="26">
        <v>2</v>
      </c>
      <c r="U296" s="26">
        <v>501</v>
      </c>
      <c r="V296" s="26">
        <v>0</v>
      </c>
      <c r="W296" s="26">
        <v>100</v>
      </c>
      <c r="X296" s="26">
        <v>0</v>
      </c>
      <c r="Y296" s="26" t="str">
        <f t="shared" si="14"/>
        <v>cfg_itemdes_1330038</v>
      </c>
      <c r="AB296" s="26">
        <v>1</v>
      </c>
      <c r="AC296" s="26">
        <v>0</v>
      </c>
      <c r="AD296" s="26">
        <v>0</v>
      </c>
      <c r="AE296" s="26">
        <v>0</v>
      </c>
      <c r="AF296" s="26" t="s">
        <v>200</v>
      </c>
      <c r="AG296" s="26">
        <v>0</v>
      </c>
      <c r="AH296" s="26">
        <v>0</v>
      </c>
      <c r="AI296" s="26">
        <v>0</v>
      </c>
      <c r="AJ296" s="26">
        <v>0</v>
      </c>
      <c r="AK296" s="26">
        <v>0</v>
      </c>
      <c r="AL296" s="26">
        <v>0</v>
      </c>
      <c r="AM296" s="26">
        <v>0</v>
      </c>
      <c r="AN296" s="26">
        <v>0</v>
      </c>
      <c r="AO296" s="26">
        <v>0</v>
      </c>
      <c r="AP296" s="26">
        <v>0</v>
      </c>
      <c r="AQ296" s="26">
        <v>0</v>
      </c>
      <c r="AR296" s="26">
        <v>1</v>
      </c>
      <c r="AS296" s="26">
        <v>1</v>
      </c>
      <c r="AT296" s="26">
        <v>0</v>
      </c>
      <c r="AU296" s="26">
        <v>0</v>
      </c>
      <c r="AV296" s="26">
        <v>0</v>
      </c>
      <c r="AW296" s="26">
        <v>0</v>
      </c>
      <c r="AX296" s="26">
        <v>2</v>
      </c>
      <c r="AY296" s="26">
        <v>1</v>
      </c>
      <c r="AZ296" s="26">
        <v>1</v>
      </c>
      <c r="BA296" s="26">
        <v>0</v>
      </c>
      <c r="BB296" s="26">
        <v>0</v>
      </c>
      <c r="BC296" s="26">
        <v>0</v>
      </c>
      <c r="BD296" s="26">
        <v>0</v>
      </c>
      <c r="BE296" s="26">
        <v>20</v>
      </c>
      <c r="BF296" s="26" t="s">
        <v>1126</v>
      </c>
      <c r="BG296" s="26">
        <v>0</v>
      </c>
      <c r="BH296" s="26">
        <f t="shared" si="18"/>
        <v>0</v>
      </c>
      <c r="BI296" s="26">
        <v>1</v>
      </c>
      <c r="BJ296" t="str">
        <f t="shared" si="16"/>
        <v/>
      </c>
      <c r="BK296" s="26" t="s">
        <v>1127</v>
      </c>
      <c r="BL296" s="26" t="str">
        <f t="shared" si="17"/>
        <v>soul.</v>
      </c>
      <c r="BM296" s="26" t="s">
        <v>1125</v>
      </c>
      <c r="BN296" s="26" t="s">
        <v>1128</v>
      </c>
      <c r="BO296" s="26"/>
      <c r="BP296" s="26">
        <v>11</v>
      </c>
      <c r="BQ296" s="28">
        <v>0</v>
      </c>
    </row>
    <row r="297" spans="1:69" ht="16.5">
      <c r="A297" s="26">
        <v>1330039</v>
      </c>
      <c r="B297" s="26" t="str">
        <f t="shared" si="15"/>
        <v>cfg_item_name_1330039</v>
      </c>
      <c r="C297" s="26" t="s">
        <v>1129</v>
      </c>
      <c r="E297" s="26">
        <v>0</v>
      </c>
      <c r="F297" s="26">
        <v>0</v>
      </c>
      <c r="G297" s="26">
        <v>0</v>
      </c>
      <c r="I297" s="26">
        <v>0</v>
      </c>
      <c r="L297" s="26">
        <v>0</v>
      </c>
      <c r="M297" s="26">
        <v>0</v>
      </c>
      <c r="N297" s="26"/>
      <c r="O297" t="s">
        <v>765</v>
      </c>
      <c r="P297" s="26">
        <v>0.4</v>
      </c>
      <c r="Q297" s="26">
        <v>22</v>
      </c>
      <c r="R297" s="26">
        <v>2</v>
      </c>
      <c r="S297" s="26">
        <v>4</v>
      </c>
      <c r="T297" s="26">
        <v>2</v>
      </c>
      <c r="U297" s="26">
        <v>502</v>
      </c>
      <c r="V297" s="26">
        <v>0</v>
      </c>
      <c r="W297" s="26">
        <v>100</v>
      </c>
      <c r="X297" s="26">
        <v>0</v>
      </c>
      <c r="Y297" s="26" t="str">
        <f t="shared" si="14"/>
        <v>cfg_itemdes_1330039</v>
      </c>
      <c r="AB297" s="26">
        <v>1</v>
      </c>
      <c r="AC297" s="26">
        <v>0</v>
      </c>
      <c r="AD297" s="26">
        <v>0</v>
      </c>
      <c r="AE297" s="26">
        <v>0</v>
      </c>
      <c r="AF297" s="26" t="s">
        <v>200</v>
      </c>
      <c r="AG297" s="26">
        <v>0</v>
      </c>
      <c r="AH297" s="26">
        <v>0</v>
      </c>
      <c r="AI297" s="26">
        <v>0</v>
      </c>
      <c r="AJ297" s="26">
        <v>0</v>
      </c>
      <c r="AK297" s="26">
        <v>0</v>
      </c>
      <c r="AL297" s="26">
        <v>0</v>
      </c>
      <c r="AM297" s="26">
        <v>0</v>
      </c>
      <c r="AN297" s="26">
        <v>0</v>
      </c>
      <c r="AO297" s="26">
        <v>0</v>
      </c>
      <c r="AP297" s="26">
        <v>0</v>
      </c>
      <c r="AQ297" s="26">
        <v>0</v>
      </c>
      <c r="AR297" s="26">
        <v>1</v>
      </c>
      <c r="AS297" s="26">
        <v>1</v>
      </c>
      <c r="AT297" s="26">
        <v>0</v>
      </c>
      <c r="AU297" s="26">
        <v>0</v>
      </c>
      <c r="AV297" s="26">
        <v>0</v>
      </c>
      <c r="AW297" s="26">
        <v>0</v>
      </c>
      <c r="AX297" s="26">
        <v>2</v>
      </c>
      <c r="AY297" s="26">
        <v>1</v>
      </c>
      <c r="AZ297" s="26">
        <v>1</v>
      </c>
      <c r="BA297" s="26">
        <v>0</v>
      </c>
      <c r="BB297" s="26">
        <v>0</v>
      </c>
      <c r="BC297" s="26">
        <v>0</v>
      </c>
      <c r="BD297" s="26">
        <v>0</v>
      </c>
      <c r="BE297" s="26">
        <v>20</v>
      </c>
      <c r="BF297" s="26" t="s">
        <v>1130</v>
      </c>
      <c r="BG297" s="26">
        <v>0</v>
      </c>
      <c r="BH297" s="26">
        <f t="shared" si="18"/>
        <v>0</v>
      </c>
      <c r="BI297" s="26">
        <v>1</v>
      </c>
      <c r="BJ297" t="str">
        <f t="shared" si="16"/>
        <v/>
      </c>
      <c r="BK297" s="26" t="s">
        <v>1131</v>
      </c>
      <c r="BL297" s="26" t="str">
        <f t="shared" si="17"/>
        <v>soul.</v>
      </c>
      <c r="BM297" s="26" t="s">
        <v>1129</v>
      </c>
      <c r="BN297" s="26" t="s">
        <v>1132</v>
      </c>
      <c r="BO297" s="26"/>
      <c r="BP297" s="26">
        <v>12</v>
      </c>
      <c r="BQ297" s="28">
        <v>0</v>
      </c>
    </row>
    <row r="298" spans="1:69" ht="16.5">
      <c r="A298" s="26">
        <v>1330040</v>
      </c>
      <c r="B298" s="26" t="str">
        <f t="shared" si="15"/>
        <v>cfg_item_name_1330040</v>
      </c>
      <c r="C298" s="26" t="s">
        <v>1133</v>
      </c>
      <c r="E298" s="26">
        <v>0</v>
      </c>
      <c r="F298" s="26">
        <v>0</v>
      </c>
      <c r="G298" s="26">
        <v>0</v>
      </c>
      <c r="I298" s="26">
        <v>0</v>
      </c>
      <c r="L298" s="26">
        <v>0</v>
      </c>
      <c r="M298" s="26">
        <v>0</v>
      </c>
      <c r="N298" s="26"/>
      <c r="O298" t="s">
        <v>765</v>
      </c>
      <c r="P298" s="26">
        <v>0.4</v>
      </c>
      <c r="Q298" s="26">
        <v>23</v>
      </c>
      <c r="R298" s="26">
        <v>2</v>
      </c>
      <c r="S298" s="26">
        <v>4</v>
      </c>
      <c r="T298" s="26">
        <v>2</v>
      </c>
      <c r="U298" s="26">
        <v>503</v>
      </c>
      <c r="V298" s="26">
        <v>0</v>
      </c>
      <c r="W298" s="26">
        <v>100</v>
      </c>
      <c r="X298" s="26">
        <v>0</v>
      </c>
      <c r="Y298" s="26" t="str">
        <f t="shared" si="14"/>
        <v>cfg_itemdes_1330040</v>
      </c>
      <c r="AB298" s="26">
        <v>1</v>
      </c>
      <c r="AC298" s="26">
        <v>0</v>
      </c>
      <c r="AD298" s="26">
        <v>0</v>
      </c>
      <c r="AE298" s="26">
        <v>0</v>
      </c>
      <c r="AF298" s="26" t="s">
        <v>200</v>
      </c>
      <c r="AG298" s="26">
        <v>0</v>
      </c>
      <c r="AH298" s="26">
        <v>0</v>
      </c>
      <c r="AI298" s="26">
        <v>0</v>
      </c>
      <c r="AJ298" s="26">
        <v>0</v>
      </c>
      <c r="AK298" s="26">
        <v>0</v>
      </c>
      <c r="AL298" s="26">
        <v>0</v>
      </c>
      <c r="AM298" s="26">
        <v>0</v>
      </c>
      <c r="AN298" s="26">
        <v>0</v>
      </c>
      <c r="AO298" s="26">
        <v>0</v>
      </c>
      <c r="AP298" s="26">
        <v>0</v>
      </c>
      <c r="AQ298" s="26">
        <v>0</v>
      </c>
      <c r="AR298" s="26">
        <v>1</v>
      </c>
      <c r="AS298" s="26">
        <v>1</v>
      </c>
      <c r="AT298" s="26">
        <v>0</v>
      </c>
      <c r="AU298" s="26">
        <v>0</v>
      </c>
      <c r="AV298" s="26">
        <v>0</v>
      </c>
      <c r="AW298" s="26">
        <v>0</v>
      </c>
      <c r="AX298" s="26">
        <v>2</v>
      </c>
      <c r="AY298" s="26">
        <v>1</v>
      </c>
      <c r="AZ298" s="26">
        <v>1</v>
      </c>
      <c r="BA298" s="26">
        <v>0</v>
      </c>
      <c r="BB298" s="26">
        <v>0</v>
      </c>
      <c r="BC298" s="26">
        <v>0</v>
      </c>
      <c r="BD298" s="26">
        <v>0</v>
      </c>
      <c r="BE298" s="26">
        <v>20</v>
      </c>
      <c r="BF298" s="26" t="s">
        <v>1134</v>
      </c>
      <c r="BG298" s="26">
        <v>0</v>
      </c>
      <c r="BH298" s="26">
        <f t="shared" si="18"/>
        <v>0</v>
      </c>
      <c r="BI298" s="26">
        <v>1</v>
      </c>
      <c r="BJ298" t="str">
        <f t="shared" si="16"/>
        <v/>
      </c>
      <c r="BK298" s="26" t="s">
        <v>1135</v>
      </c>
      <c r="BL298" s="26" t="str">
        <f t="shared" si="17"/>
        <v>soul.</v>
      </c>
      <c r="BM298" s="26" t="s">
        <v>1133</v>
      </c>
      <c r="BN298" s="26" t="s">
        <v>1136</v>
      </c>
      <c r="BO298" s="26"/>
      <c r="BP298" s="26">
        <v>14</v>
      </c>
      <c r="BQ298" s="28">
        <v>0</v>
      </c>
    </row>
    <row r="299" spans="1:69" ht="16.5">
      <c r="A299" s="26">
        <v>1330041</v>
      </c>
      <c r="B299" s="26" t="str">
        <f t="shared" si="15"/>
        <v>cfg_item_name_1330041</v>
      </c>
      <c r="C299" s="26" t="s">
        <v>1137</v>
      </c>
      <c r="E299" s="26">
        <v>0</v>
      </c>
      <c r="F299" s="26">
        <v>0</v>
      </c>
      <c r="G299" s="26">
        <v>0</v>
      </c>
      <c r="I299" s="26">
        <v>0</v>
      </c>
      <c r="L299" s="26">
        <v>0</v>
      </c>
      <c r="M299" s="26">
        <v>0</v>
      </c>
      <c r="N299" s="26"/>
      <c r="O299" t="s">
        <v>765</v>
      </c>
      <c r="P299" s="26">
        <v>0.4</v>
      </c>
      <c r="Q299" s="26">
        <v>24</v>
      </c>
      <c r="R299" s="26">
        <v>2</v>
      </c>
      <c r="S299" s="26">
        <v>4</v>
      </c>
      <c r="T299" s="26">
        <v>2</v>
      </c>
      <c r="U299" s="26">
        <v>504</v>
      </c>
      <c r="V299" s="26">
        <v>0</v>
      </c>
      <c r="W299" s="26">
        <v>100</v>
      </c>
      <c r="X299" s="26">
        <v>0</v>
      </c>
      <c r="Y299" s="26" t="str">
        <f t="shared" si="14"/>
        <v>cfg_itemdes_1330041</v>
      </c>
      <c r="AB299" s="26">
        <v>1</v>
      </c>
      <c r="AC299" s="26">
        <v>0</v>
      </c>
      <c r="AD299" s="26">
        <v>0</v>
      </c>
      <c r="AE299" s="26">
        <v>0</v>
      </c>
      <c r="AF299" s="26" t="s">
        <v>200</v>
      </c>
      <c r="AG299" s="26">
        <v>0</v>
      </c>
      <c r="AH299" s="26">
        <v>0</v>
      </c>
      <c r="AI299" s="26">
        <v>0</v>
      </c>
      <c r="AJ299" s="26">
        <v>0</v>
      </c>
      <c r="AK299" s="26">
        <v>0</v>
      </c>
      <c r="AL299" s="26">
        <v>0</v>
      </c>
      <c r="AM299" s="26">
        <v>0</v>
      </c>
      <c r="AN299" s="26">
        <v>0</v>
      </c>
      <c r="AO299" s="26">
        <v>0</v>
      </c>
      <c r="AP299" s="26">
        <v>0</v>
      </c>
      <c r="AQ299" s="26">
        <v>0</v>
      </c>
      <c r="AR299" s="26">
        <v>1</v>
      </c>
      <c r="AS299" s="26">
        <v>1</v>
      </c>
      <c r="AT299" s="26">
        <v>0</v>
      </c>
      <c r="AU299" s="26">
        <v>0</v>
      </c>
      <c r="AV299" s="26">
        <v>0</v>
      </c>
      <c r="AW299" s="26">
        <v>0</v>
      </c>
      <c r="AX299" s="26">
        <v>2</v>
      </c>
      <c r="AY299" s="26">
        <v>1</v>
      </c>
      <c r="AZ299" s="26">
        <v>1</v>
      </c>
      <c r="BA299" s="26">
        <v>0</v>
      </c>
      <c r="BB299" s="26">
        <v>0</v>
      </c>
      <c r="BC299" s="26">
        <v>0</v>
      </c>
      <c r="BD299" s="26">
        <v>0</v>
      </c>
      <c r="BE299" s="26">
        <v>20</v>
      </c>
      <c r="BF299" s="26" t="s">
        <v>1138</v>
      </c>
      <c r="BG299" s="26">
        <v>0</v>
      </c>
      <c r="BH299" s="26">
        <f t="shared" si="18"/>
        <v>0</v>
      </c>
      <c r="BI299" s="26">
        <v>1</v>
      </c>
      <c r="BJ299" t="str">
        <f t="shared" si="16"/>
        <v/>
      </c>
      <c r="BK299" s="26" t="s">
        <v>1139</v>
      </c>
      <c r="BL299" s="26" t="str">
        <f t="shared" si="17"/>
        <v>soul.</v>
      </c>
      <c r="BM299" s="26" t="s">
        <v>1137</v>
      </c>
      <c r="BN299" s="26" t="s">
        <v>1140</v>
      </c>
      <c r="BO299" s="26"/>
      <c r="BP299" s="26">
        <v>10</v>
      </c>
      <c r="BQ299" s="28">
        <v>0</v>
      </c>
    </row>
    <row r="300" spans="1:69" ht="16.5">
      <c r="A300" s="26">
        <v>1330042</v>
      </c>
      <c r="B300" s="26" t="str">
        <f t="shared" si="15"/>
        <v>cfg_item_name_1330042</v>
      </c>
      <c r="C300" s="26" t="s">
        <v>1141</v>
      </c>
      <c r="E300" s="26">
        <v>0</v>
      </c>
      <c r="F300" s="26">
        <v>0</v>
      </c>
      <c r="G300" s="26">
        <v>0</v>
      </c>
      <c r="I300" s="26">
        <v>0</v>
      </c>
      <c r="L300" s="26">
        <v>0</v>
      </c>
      <c r="M300" s="26">
        <v>0</v>
      </c>
      <c r="N300" s="26"/>
      <c r="O300" t="s">
        <v>765</v>
      </c>
      <c r="P300" s="26">
        <v>0.4</v>
      </c>
      <c r="Q300" s="26">
        <v>25</v>
      </c>
      <c r="R300" s="26">
        <v>2</v>
      </c>
      <c r="S300" s="26">
        <v>4</v>
      </c>
      <c r="T300" s="26">
        <v>2</v>
      </c>
      <c r="U300" s="26">
        <v>501</v>
      </c>
      <c r="V300" s="26">
        <v>0</v>
      </c>
      <c r="W300" s="26">
        <v>100</v>
      </c>
      <c r="X300" s="26">
        <v>0</v>
      </c>
      <c r="Y300" s="26" t="str">
        <f t="shared" si="14"/>
        <v>cfg_itemdes_1330042</v>
      </c>
      <c r="AB300" s="26">
        <v>1</v>
      </c>
      <c r="AC300" s="26">
        <v>0</v>
      </c>
      <c r="AD300" s="26">
        <v>0</v>
      </c>
      <c r="AE300" s="26">
        <v>0</v>
      </c>
      <c r="AF300" s="26" t="s">
        <v>200</v>
      </c>
      <c r="AG300" s="26">
        <v>0</v>
      </c>
      <c r="AH300" s="26">
        <v>0</v>
      </c>
      <c r="AI300" s="26">
        <v>0</v>
      </c>
      <c r="AJ300" s="26">
        <v>0</v>
      </c>
      <c r="AK300" s="26">
        <v>0</v>
      </c>
      <c r="AL300" s="26">
        <v>0</v>
      </c>
      <c r="AM300" s="26">
        <v>0</v>
      </c>
      <c r="AN300" s="26">
        <v>0</v>
      </c>
      <c r="AO300" s="26">
        <v>0</v>
      </c>
      <c r="AP300" s="26">
        <v>0</v>
      </c>
      <c r="AQ300" s="26">
        <v>0</v>
      </c>
      <c r="AR300" s="26">
        <v>1</v>
      </c>
      <c r="AS300" s="26">
        <v>1</v>
      </c>
      <c r="AT300" s="26">
        <v>0</v>
      </c>
      <c r="AU300" s="26">
        <v>0</v>
      </c>
      <c r="AV300" s="26">
        <v>0</v>
      </c>
      <c r="AW300" s="26">
        <v>0</v>
      </c>
      <c r="AX300" s="26">
        <v>2</v>
      </c>
      <c r="AY300" s="26">
        <v>1</v>
      </c>
      <c r="AZ300" s="26">
        <v>1</v>
      </c>
      <c r="BA300" s="26">
        <v>0</v>
      </c>
      <c r="BB300" s="26">
        <v>0</v>
      </c>
      <c r="BC300" s="26">
        <v>0</v>
      </c>
      <c r="BD300" s="26">
        <v>0</v>
      </c>
      <c r="BE300" s="26">
        <v>20</v>
      </c>
      <c r="BF300" s="26" t="s">
        <v>1142</v>
      </c>
      <c r="BG300" s="26">
        <v>0</v>
      </c>
      <c r="BH300" s="26">
        <f t="shared" si="18"/>
        <v>0</v>
      </c>
      <c r="BI300" s="26">
        <v>1</v>
      </c>
      <c r="BJ300" t="str">
        <f t="shared" si="16"/>
        <v/>
      </c>
      <c r="BK300" s="26" t="s">
        <v>1143</v>
      </c>
      <c r="BL300" s="26" t="str">
        <f t="shared" si="17"/>
        <v>soul.</v>
      </c>
      <c r="BM300" s="26" t="s">
        <v>1141</v>
      </c>
      <c r="BN300" s="26" t="s">
        <v>1144</v>
      </c>
      <c r="BO300" s="26"/>
      <c r="BP300" s="26">
        <v>11</v>
      </c>
      <c r="BQ300" s="28">
        <v>0</v>
      </c>
    </row>
    <row r="301" spans="1:69" ht="16.5">
      <c r="A301" s="26">
        <v>1330043</v>
      </c>
      <c r="B301" s="26" t="str">
        <f t="shared" si="15"/>
        <v>cfg_item_name_1330043</v>
      </c>
      <c r="C301" s="26" t="s">
        <v>1145</v>
      </c>
      <c r="E301" s="26">
        <v>0</v>
      </c>
      <c r="F301" s="26">
        <v>0</v>
      </c>
      <c r="G301" s="26">
        <v>0</v>
      </c>
      <c r="I301" s="26">
        <v>0</v>
      </c>
      <c r="L301" s="26">
        <v>0</v>
      </c>
      <c r="M301" s="26">
        <v>0</v>
      </c>
      <c r="N301" s="26"/>
      <c r="O301" t="s">
        <v>765</v>
      </c>
      <c r="P301" s="26">
        <v>0.4</v>
      </c>
      <c r="Q301" s="26">
        <v>22</v>
      </c>
      <c r="R301" s="26">
        <v>2</v>
      </c>
      <c r="S301" s="26">
        <v>4</v>
      </c>
      <c r="T301" s="26">
        <v>2</v>
      </c>
      <c r="U301" s="26">
        <v>502</v>
      </c>
      <c r="V301" s="26">
        <v>0</v>
      </c>
      <c r="W301" s="26">
        <v>100</v>
      </c>
      <c r="X301" s="26">
        <v>0</v>
      </c>
      <c r="Y301" s="26" t="str">
        <f t="shared" si="14"/>
        <v>cfg_itemdes_1330043</v>
      </c>
      <c r="AB301" s="26">
        <v>1</v>
      </c>
      <c r="AC301" s="26">
        <v>0</v>
      </c>
      <c r="AD301" s="26">
        <v>0</v>
      </c>
      <c r="AE301" s="26">
        <v>0</v>
      </c>
      <c r="AF301" s="26" t="s">
        <v>200</v>
      </c>
      <c r="AG301" s="26">
        <v>0</v>
      </c>
      <c r="AH301" s="26">
        <v>0</v>
      </c>
      <c r="AI301" s="26">
        <v>0</v>
      </c>
      <c r="AJ301" s="26">
        <v>0</v>
      </c>
      <c r="AK301" s="26">
        <v>0</v>
      </c>
      <c r="AL301" s="26">
        <v>0</v>
      </c>
      <c r="AM301" s="26">
        <v>0</v>
      </c>
      <c r="AN301" s="26">
        <v>0</v>
      </c>
      <c r="AO301" s="26">
        <v>0</v>
      </c>
      <c r="AP301" s="26">
        <v>0</v>
      </c>
      <c r="AQ301" s="26">
        <v>0</v>
      </c>
      <c r="AR301" s="26">
        <v>1</v>
      </c>
      <c r="AS301" s="26">
        <v>1</v>
      </c>
      <c r="AT301" s="26">
        <v>0</v>
      </c>
      <c r="AU301" s="26">
        <v>0</v>
      </c>
      <c r="AV301" s="26">
        <v>0</v>
      </c>
      <c r="AW301" s="26">
        <v>0</v>
      </c>
      <c r="AX301" s="26">
        <v>2</v>
      </c>
      <c r="AY301" s="26">
        <v>1</v>
      </c>
      <c r="AZ301" s="26">
        <v>1</v>
      </c>
      <c r="BA301" s="26">
        <v>0</v>
      </c>
      <c r="BB301" s="26">
        <v>0</v>
      </c>
      <c r="BC301" s="26">
        <v>0</v>
      </c>
      <c r="BD301" s="26">
        <v>0</v>
      </c>
      <c r="BE301" s="26">
        <v>20</v>
      </c>
      <c r="BF301" s="26" t="s">
        <v>1146</v>
      </c>
      <c r="BG301" s="26">
        <v>0</v>
      </c>
      <c r="BH301" s="26">
        <f t="shared" si="18"/>
        <v>0</v>
      </c>
      <c r="BI301" s="26">
        <v>1</v>
      </c>
      <c r="BJ301" t="str">
        <f t="shared" si="16"/>
        <v/>
      </c>
      <c r="BK301" s="26" t="s">
        <v>1147</v>
      </c>
      <c r="BL301" s="26" t="str">
        <f t="shared" si="17"/>
        <v>soul.</v>
      </c>
      <c r="BM301" s="26" t="s">
        <v>1145</v>
      </c>
      <c r="BN301" s="26" t="s">
        <v>1148</v>
      </c>
      <c r="BO301" s="26"/>
      <c r="BP301" s="26">
        <v>12</v>
      </c>
      <c r="BQ301" s="28">
        <v>0</v>
      </c>
    </row>
    <row r="302" spans="1:69" ht="16.5">
      <c r="A302" s="26">
        <v>1330044</v>
      </c>
      <c r="B302" s="26" t="str">
        <f t="shared" si="15"/>
        <v>cfg_item_name_1330044</v>
      </c>
      <c r="C302" s="26" t="s">
        <v>1149</v>
      </c>
      <c r="E302" s="26">
        <v>0</v>
      </c>
      <c r="F302" s="26">
        <v>0</v>
      </c>
      <c r="G302" s="26">
        <v>0</v>
      </c>
      <c r="I302" s="26">
        <v>0</v>
      </c>
      <c r="L302" s="26">
        <v>0</v>
      </c>
      <c r="M302" s="26">
        <v>0</v>
      </c>
      <c r="N302" s="26"/>
      <c r="O302" t="s">
        <v>765</v>
      </c>
      <c r="P302" s="26">
        <v>0.4</v>
      </c>
      <c r="Q302" s="26">
        <v>23</v>
      </c>
      <c r="R302" s="26">
        <v>2</v>
      </c>
      <c r="S302" s="26">
        <v>4</v>
      </c>
      <c r="T302" s="26">
        <v>2</v>
      </c>
      <c r="U302" s="26">
        <v>503</v>
      </c>
      <c r="V302" s="26">
        <v>0</v>
      </c>
      <c r="W302" s="26">
        <v>100</v>
      </c>
      <c r="X302" s="26">
        <v>0</v>
      </c>
      <c r="Y302" s="26" t="str">
        <f t="shared" si="14"/>
        <v>cfg_itemdes_1330044</v>
      </c>
      <c r="AB302" s="26">
        <v>1</v>
      </c>
      <c r="AC302" s="26">
        <v>0</v>
      </c>
      <c r="AD302" s="26">
        <v>0</v>
      </c>
      <c r="AE302" s="26">
        <v>0</v>
      </c>
      <c r="AF302" s="26" t="s">
        <v>200</v>
      </c>
      <c r="AG302" s="26">
        <v>0</v>
      </c>
      <c r="AH302" s="26">
        <v>0</v>
      </c>
      <c r="AI302" s="26">
        <v>0</v>
      </c>
      <c r="AJ302" s="26">
        <v>0</v>
      </c>
      <c r="AK302" s="26">
        <v>0</v>
      </c>
      <c r="AL302" s="26">
        <v>0</v>
      </c>
      <c r="AM302" s="26">
        <v>0</v>
      </c>
      <c r="AN302" s="26">
        <v>0</v>
      </c>
      <c r="AO302" s="26">
        <v>0</v>
      </c>
      <c r="AP302" s="26">
        <v>0</v>
      </c>
      <c r="AQ302" s="26">
        <v>0</v>
      </c>
      <c r="AR302" s="26">
        <v>1</v>
      </c>
      <c r="AS302" s="26">
        <v>1</v>
      </c>
      <c r="AT302" s="26">
        <v>0</v>
      </c>
      <c r="AU302" s="26">
        <v>0</v>
      </c>
      <c r="AV302" s="26">
        <v>0</v>
      </c>
      <c r="AW302" s="26">
        <v>0</v>
      </c>
      <c r="AX302" s="26">
        <v>2</v>
      </c>
      <c r="AY302" s="26">
        <v>1</v>
      </c>
      <c r="AZ302" s="26">
        <v>1</v>
      </c>
      <c r="BA302" s="26">
        <v>0</v>
      </c>
      <c r="BB302" s="26">
        <v>0</v>
      </c>
      <c r="BC302" s="26">
        <v>0</v>
      </c>
      <c r="BD302" s="26">
        <v>0</v>
      </c>
      <c r="BE302" s="26">
        <v>20</v>
      </c>
      <c r="BF302" s="26" t="s">
        <v>1150</v>
      </c>
      <c r="BG302" s="26">
        <v>0</v>
      </c>
      <c r="BH302" s="26">
        <f t="shared" si="18"/>
        <v>0</v>
      </c>
      <c r="BI302" s="26">
        <v>1</v>
      </c>
      <c r="BJ302" t="str">
        <f t="shared" si="16"/>
        <v/>
      </c>
      <c r="BK302" s="26" t="s">
        <v>1151</v>
      </c>
      <c r="BL302" s="26" t="str">
        <f t="shared" si="17"/>
        <v>soul.</v>
      </c>
      <c r="BM302" s="26" t="s">
        <v>1149</v>
      </c>
      <c r="BN302" s="26" t="s">
        <v>1152</v>
      </c>
      <c r="BO302" s="26"/>
      <c r="BP302" s="26">
        <v>14</v>
      </c>
      <c r="BQ302" s="28">
        <v>0</v>
      </c>
    </row>
    <row r="303" spans="1:69" ht="16.5">
      <c r="A303" s="26">
        <v>1330045</v>
      </c>
      <c r="B303" s="26" t="str">
        <f t="shared" si="15"/>
        <v>cfg_item_name_1330045</v>
      </c>
      <c r="C303" s="26" t="s">
        <v>1153</v>
      </c>
      <c r="E303" s="26">
        <v>0</v>
      </c>
      <c r="F303" s="26">
        <v>0</v>
      </c>
      <c r="G303" s="26">
        <v>0</v>
      </c>
      <c r="I303" s="26">
        <v>0</v>
      </c>
      <c r="L303" s="26">
        <v>0</v>
      </c>
      <c r="M303" s="26">
        <v>0</v>
      </c>
      <c r="N303" s="26"/>
      <c r="O303" t="s">
        <v>765</v>
      </c>
      <c r="P303" s="26">
        <v>0.4</v>
      </c>
      <c r="Q303" s="26">
        <v>24</v>
      </c>
      <c r="R303" s="26">
        <v>2</v>
      </c>
      <c r="S303" s="26">
        <v>4</v>
      </c>
      <c r="T303" s="26">
        <v>2</v>
      </c>
      <c r="U303" s="26">
        <v>504</v>
      </c>
      <c r="V303" s="26">
        <v>0</v>
      </c>
      <c r="W303" s="26">
        <v>100</v>
      </c>
      <c r="X303" s="26">
        <v>0</v>
      </c>
      <c r="Y303" s="26" t="str">
        <f t="shared" si="14"/>
        <v>cfg_itemdes_1330045</v>
      </c>
      <c r="AB303" s="26">
        <v>1</v>
      </c>
      <c r="AC303" s="26">
        <v>0</v>
      </c>
      <c r="AD303" s="26">
        <v>0</v>
      </c>
      <c r="AE303" s="26">
        <v>0</v>
      </c>
      <c r="AF303" s="26" t="s">
        <v>200</v>
      </c>
      <c r="AG303" s="26">
        <v>0</v>
      </c>
      <c r="AH303" s="26">
        <v>0</v>
      </c>
      <c r="AI303" s="26">
        <v>0</v>
      </c>
      <c r="AJ303" s="26">
        <v>0</v>
      </c>
      <c r="AK303" s="26">
        <v>0</v>
      </c>
      <c r="AL303" s="26">
        <v>0</v>
      </c>
      <c r="AM303" s="26">
        <v>0</v>
      </c>
      <c r="AN303" s="26">
        <v>0</v>
      </c>
      <c r="AO303" s="26">
        <v>0</v>
      </c>
      <c r="AP303" s="26">
        <v>0</v>
      </c>
      <c r="AQ303" s="26">
        <v>0</v>
      </c>
      <c r="AR303" s="26">
        <v>1</v>
      </c>
      <c r="AS303" s="26">
        <v>1</v>
      </c>
      <c r="AT303" s="26">
        <v>0</v>
      </c>
      <c r="AU303" s="26">
        <v>0</v>
      </c>
      <c r="AV303" s="26">
        <v>0</v>
      </c>
      <c r="AW303" s="26">
        <v>0</v>
      </c>
      <c r="AX303" s="26">
        <v>2</v>
      </c>
      <c r="AY303" s="26">
        <v>1</v>
      </c>
      <c r="AZ303" s="26">
        <v>1</v>
      </c>
      <c r="BA303" s="26">
        <v>0</v>
      </c>
      <c r="BB303" s="26">
        <v>0</v>
      </c>
      <c r="BC303" s="26">
        <v>0</v>
      </c>
      <c r="BD303" s="26">
        <v>0</v>
      </c>
      <c r="BE303" s="26">
        <v>20</v>
      </c>
      <c r="BF303" s="26" t="s">
        <v>1154</v>
      </c>
      <c r="BG303" s="26">
        <v>0</v>
      </c>
      <c r="BH303" s="26">
        <f t="shared" si="18"/>
        <v>0</v>
      </c>
      <c r="BI303" s="26">
        <v>1</v>
      </c>
      <c r="BJ303" t="str">
        <f t="shared" si="16"/>
        <v/>
      </c>
      <c r="BK303" s="26" t="s">
        <v>1155</v>
      </c>
      <c r="BL303" s="26" t="str">
        <f t="shared" si="17"/>
        <v>soul.</v>
      </c>
      <c r="BM303" s="26" t="s">
        <v>1153</v>
      </c>
      <c r="BN303" s="26" t="s">
        <v>1156</v>
      </c>
      <c r="BO303" s="26"/>
      <c r="BP303" s="26">
        <v>10</v>
      </c>
      <c r="BQ303" s="28">
        <v>0</v>
      </c>
    </row>
    <row r="304" spans="1:69" ht="16.5">
      <c r="A304" s="26">
        <v>1330046</v>
      </c>
      <c r="B304" s="26" t="str">
        <f t="shared" si="15"/>
        <v>cfg_item_name_1330046</v>
      </c>
      <c r="C304" s="26" t="s">
        <v>1157</v>
      </c>
      <c r="E304" s="26">
        <v>0</v>
      </c>
      <c r="F304" s="26">
        <v>0</v>
      </c>
      <c r="G304" s="26">
        <v>0</v>
      </c>
      <c r="I304" s="26">
        <v>0</v>
      </c>
      <c r="L304" s="26">
        <v>0</v>
      </c>
      <c r="M304" s="26">
        <v>0</v>
      </c>
      <c r="N304" s="26"/>
      <c r="O304" t="s">
        <v>765</v>
      </c>
      <c r="P304" s="26">
        <v>0.4</v>
      </c>
      <c r="Q304" s="26">
        <v>25</v>
      </c>
      <c r="R304" s="26">
        <v>2</v>
      </c>
      <c r="S304" s="26">
        <v>4</v>
      </c>
      <c r="T304" s="26">
        <v>2</v>
      </c>
      <c r="U304" s="26">
        <v>501</v>
      </c>
      <c r="V304" s="26">
        <v>0</v>
      </c>
      <c r="W304" s="26">
        <v>100</v>
      </c>
      <c r="X304" s="26">
        <v>0</v>
      </c>
      <c r="Y304" s="26" t="str">
        <f t="shared" si="14"/>
        <v>cfg_itemdes_1330046</v>
      </c>
      <c r="AB304" s="26">
        <v>1</v>
      </c>
      <c r="AC304" s="26">
        <v>0</v>
      </c>
      <c r="AD304" s="26">
        <v>0</v>
      </c>
      <c r="AE304" s="26">
        <v>0</v>
      </c>
      <c r="AF304" s="26" t="s">
        <v>200</v>
      </c>
      <c r="AG304" s="26">
        <v>0</v>
      </c>
      <c r="AH304" s="26">
        <v>0</v>
      </c>
      <c r="AI304" s="26">
        <v>0</v>
      </c>
      <c r="AJ304" s="26">
        <v>0</v>
      </c>
      <c r="AK304" s="26">
        <v>0</v>
      </c>
      <c r="AL304" s="26">
        <v>0</v>
      </c>
      <c r="AM304" s="26">
        <v>0</v>
      </c>
      <c r="AN304" s="26">
        <v>0</v>
      </c>
      <c r="AO304" s="26">
        <v>0</v>
      </c>
      <c r="AP304" s="26">
        <v>0</v>
      </c>
      <c r="AQ304" s="26">
        <v>0</v>
      </c>
      <c r="AR304" s="26">
        <v>1</v>
      </c>
      <c r="AS304" s="26">
        <v>1</v>
      </c>
      <c r="AT304" s="26">
        <v>0</v>
      </c>
      <c r="AU304" s="26">
        <v>0</v>
      </c>
      <c r="AV304" s="26">
        <v>0</v>
      </c>
      <c r="AW304" s="26">
        <v>0</v>
      </c>
      <c r="AX304" s="26">
        <v>2</v>
      </c>
      <c r="AY304" s="26">
        <v>1</v>
      </c>
      <c r="AZ304" s="26">
        <v>1</v>
      </c>
      <c r="BA304" s="26">
        <v>0</v>
      </c>
      <c r="BB304" s="26">
        <v>0</v>
      </c>
      <c r="BC304" s="26">
        <v>0</v>
      </c>
      <c r="BD304" s="26">
        <v>0</v>
      </c>
      <c r="BE304" s="26">
        <v>20</v>
      </c>
      <c r="BF304" s="26" t="s">
        <v>1158</v>
      </c>
      <c r="BG304" s="26">
        <v>0</v>
      </c>
      <c r="BH304" s="26">
        <f t="shared" si="18"/>
        <v>0</v>
      </c>
      <c r="BI304" s="26">
        <v>1</v>
      </c>
      <c r="BJ304" t="str">
        <f t="shared" si="16"/>
        <v/>
      </c>
      <c r="BK304" s="26" t="s">
        <v>1159</v>
      </c>
      <c r="BL304" s="26" t="str">
        <f t="shared" si="17"/>
        <v>soul.</v>
      </c>
      <c r="BM304" s="26" t="s">
        <v>1157</v>
      </c>
      <c r="BN304" s="26" t="s">
        <v>1160</v>
      </c>
      <c r="BO304" s="26"/>
      <c r="BP304" s="26">
        <v>11</v>
      </c>
      <c r="BQ304" s="28">
        <v>0</v>
      </c>
    </row>
    <row r="305" spans="1:69" ht="16.5">
      <c r="A305" s="26">
        <v>1330047</v>
      </c>
      <c r="B305" s="26" t="str">
        <f t="shared" si="15"/>
        <v>cfg_item_name_1330047</v>
      </c>
      <c r="C305" s="26" t="s">
        <v>1161</v>
      </c>
      <c r="E305" s="26">
        <v>0</v>
      </c>
      <c r="F305" s="26">
        <v>0</v>
      </c>
      <c r="G305" s="26">
        <v>0</v>
      </c>
      <c r="I305" s="26">
        <v>0</v>
      </c>
      <c r="L305" s="26">
        <v>0</v>
      </c>
      <c r="M305" s="26">
        <v>0</v>
      </c>
      <c r="N305" s="26"/>
      <c r="O305" t="s">
        <v>765</v>
      </c>
      <c r="P305" s="26">
        <v>0.4</v>
      </c>
      <c r="Q305" s="26">
        <v>22</v>
      </c>
      <c r="R305" s="26">
        <v>2</v>
      </c>
      <c r="S305" s="26">
        <v>4</v>
      </c>
      <c r="T305" s="26">
        <v>2</v>
      </c>
      <c r="U305" s="26">
        <v>502</v>
      </c>
      <c r="V305" s="26">
        <v>0</v>
      </c>
      <c r="W305" s="26">
        <v>100</v>
      </c>
      <c r="X305" s="26">
        <v>0</v>
      </c>
      <c r="Y305" s="26" t="str">
        <f t="shared" si="14"/>
        <v>cfg_itemdes_1330047</v>
      </c>
      <c r="AB305" s="26">
        <v>1</v>
      </c>
      <c r="AC305" s="26">
        <v>0</v>
      </c>
      <c r="AD305" s="26">
        <v>0</v>
      </c>
      <c r="AE305" s="26">
        <v>0</v>
      </c>
      <c r="AF305" s="26" t="s">
        <v>200</v>
      </c>
      <c r="AG305" s="26">
        <v>0</v>
      </c>
      <c r="AH305" s="26">
        <v>0</v>
      </c>
      <c r="AI305" s="26">
        <v>0</v>
      </c>
      <c r="AJ305" s="26">
        <v>0</v>
      </c>
      <c r="AK305" s="26">
        <v>0</v>
      </c>
      <c r="AL305" s="26">
        <v>0</v>
      </c>
      <c r="AM305" s="26">
        <v>0</v>
      </c>
      <c r="AN305" s="26">
        <v>0</v>
      </c>
      <c r="AO305" s="26">
        <v>0</v>
      </c>
      <c r="AP305" s="26">
        <v>0</v>
      </c>
      <c r="AQ305" s="26">
        <v>0</v>
      </c>
      <c r="AR305" s="26">
        <v>1</v>
      </c>
      <c r="AS305" s="26">
        <v>1</v>
      </c>
      <c r="AT305" s="26">
        <v>0</v>
      </c>
      <c r="AU305" s="26">
        <v>0</v>
      </c>
      <c r="AV305" s="26">
        <v>0</v>
      </c>
      <c r="AW305" s="26">
        <v>0</v>
      </c>
      <c r="AX305" s="26">
        <v>2</v>
      </c>
      <c r="AY305" s="26">
        <v>1</v>
      </c>
      <c r="AZ305" s="26">
        <v>1</v>
      </c>
      <c r="BA305" s="26">
        <v>0</v>
      </c>
      <c r="BB305" s="26">
        <v>0</v>
      </c>
      <c r="BC305" s="26">
        <v>0</v>
      </c>
      <c r="BD305" s="26">
        <v>0</v>
      </c>
      <c r="BE305" s="26">
        <v>20</v>
      </c>
      <c r="BF305" s="26" t="s">
        <v>1162</v>
      </c>
      <c r="BG305" s="26">
        <v>0</v>
      </c>
      <c r="BH305" s="26">
        <f t="shared" si="18"/>
        <v>0</v>
      </c>
      <c r="BI305" s="26">
        <v>1</v>
      </c>
      <c r="BJ305" t="str">
        <f t="shared" si="16"/>
        <v/>
      </c>
      <c r="BK305" s="26" t="s">
        <v>1163</v>
      </c>
      <c r="BL305" s="26" t="str">
        <f t="shared" si="17"/>
        <v>soul.</v>
      </c>
      <c r="BM305" s="26" t="s">
        <v>1161</v>
      </c>
      <c r="BN305" s="26" t="s">
        <v>1164</v>
      </c>
      <c r="BO305" s="26"/>
      <c r="BP305" s="26">
        <v>12</v>
      </c>
      <c r="BQ305" s="28">
        <v>0</v>
      </c>
    </row>
    <row r="306" spans="1:69" ht="16.5">
      <c r="A306" s="26">
        <v>1330048</v>
      </c>
      <c r="B306" s="26" t="str">
        <f t="shared" si="15"/>
        <v>cfg_item_name_1330048</v>
      </c>
      <c r="C306" s="26" t="s">
        <v>1165</v>
      </c>
      <c r="E306" s="26">
        <v>0</v>
      </c>
      <c r="F306" s="26">
        <v>0</v>
      </c>
      <c r="G306" s="26">
        <v>0</v>
      </c>
      <c r="I306" s="26">
        <v>0</v>
      </c>
      <c r="L306" s="26">
        <v>0</v>
      </c>
      <c r="M306" s="26">
        <v>0</v>
      </c>
      <c r="N306" s="26"/>
      <c r="O306" t="s">
        <v>765</v>
      </c>
      <c r="P306" s="26">
        <v>0.4</v>
      </c>
      <c r="Q306" s="26">
        <v>23</v>
      </c>
      <c r="R306" s="26">
        <v>2</v>
      </c>
      <c r="S306" s="26">
        <v>4</v>
      </c>
      <c r="T306" s="26">
        <v>2</v>
      </c>
      <c r="U306" s="26">
        <v>503</v>
      </c>
      <c r="V306" s="26">
        <v>0</v>
      </c>
      <c r="W306" s="26">
        <v>100</v>
      </c>
      <c r="X306" s="26">
        <v>0</v>
      </c>
      <c r="Y306" s="26" t="str">
        <f t="shared" si="14"/>
        <v>cfg_itemdes_1330048</v>
      </c>
      <c r="AB306" s="26">
        <v>1</v>
      </c>
      <c r="AC306" s="26">
        <v>0</v>
      </c>
      <c r="AD306" s="26">
        <v>0</v>
      </c>
      <c r="AE306" s="26">
        <v>0</v>
      </c>
      <c r="AF306" s="26" t="s">
        <v>200</v>
      </c>
      <c r="AG306" s="26">
        <v>0</v>
      </c>
      <c r="AH306" s="26">
        <v>0</v>
      </c>
      <c r="AI306" s="26">
        <v>0</v>
      </c>
      <c r="AJ306" s="26">
        <v>0</v>
      </c>
      <c r="AK306" s="26">
        <v>0</v>
      </c>
      <c r="AL306" s="26">
        <v>0</v>
      </c>
      <c r="AM306" s="26">
        <v>0</v>
      </c>
      <c r="AN306" s="26">
        <v>0</v>
      </c>
      <c r="AO306" s="26">
        <v>0</v>
      </c>
      <c r="AP306" s="26">
        <v>0</v>
      </c>
      <c r="AQ306" s="26">
        <v>0</v>
      </c>
      <c r="AR306" s="26">
        <v>1</v>
      </c>
      <c r="AS306" s="26">
        <v>1</v>
      </c>
      <c r="AT306" s="26">
        <v>0</v>
      </c>
      <c r="AU306" s="26">
        <v>0</v>
      </c>
      <c r="AV306" s="26">
        <v>0</v>
      </c>
      <c r="AW306" s="26">
        <v>0</v>
      </c>
      <c r="AX306" s="26">
        <v>2</v>
      </c>
      <c r="AY306" s="26">
        <v>1</v>
      </c>
      <c r="AZ306" s="26">
        <v>1</v>
      </c>
      <c r="BA306" s="26">
        <v>0</v>
      </c>
      <c r="BB306" s="26">
        <v>0</v>
      </c>
      <c r="BC306" s="26">
        <v>0</v>
      </c>
      <c r="BD306" s="26">
        <v>0</v>
      </c>
      <c r="BE306" s="26">
        <v>20</v>
      </c>
      <c r="BF306" s="26" t="s">
        <v>1166</v>
      </c>
      <c r="BG306" s="26">
        <v>0</v>
      </c>
      <c r="BH306" s="26">
        <f t="shared" si="18"/>
        <v>0</v>
      </c>
      <c r="BI306" s="26">
        <v>1</v>
      </c>
      <c r="BJ306" t="str">
        <f t="shared" si="16"/>
        <v/>
      </c>
      <c r="BK306" s="26" t="s">
        <v>1167</v>
      </c>
      <c r="BL306" s="26" t="str">
        <f t="shared" si="17"/>
        <v>soul.</v>
      </c>
      <c r="BM306" s="26" t="s">
        <v>1165</v>
      </c>
      <c r="BN306" s="26" t="s">
        <v>1168</v>
      </c>
      <c r="BO306" s="26"/>
      <c r="BP306" s="26">
        <v>14</v>
      </c>
      <c r="BQ306" s="28">
        <v>0</v>
      </c>
    </row>
    <row r="307" spans="1:69" ht="16.5">
      <c r="A307" s="26">
        <v>1330049</v>
      </c>
      <c r="B307" s="26" t="str">
        <f t="shared" si="15"/>
        <v>cfg_item_name_1330049</v>
      </c>
      <c r="C307" s="26" t="s">
        <v>1169</v>
      </c>
      <c r="E307" s="26">
        <v>0</v>
      </c>
      <c r="F307" s="26">
        <v>0</v>
      </c>
      <c r="G307" s="26">
        <v>0</v>
      </c>
      <c r="I307" s="26">
        <v>0</v>
      </c>
      <c r="L307" s="26">
        <v>0</v>
      </c>
      <c r="M307" s="26">
        <v>0</v>
      </c>
      <c r="N307" s="26"/>
      <c r="O307" t="s">
        <v>765</v>
      </c>
      <c r="P307" s="26">
        <v>0.4</v>
      </c>
      <c r="Q307" s="26">
        <v>29</v>
      </c>
      <c r="R307" s="26">
        <v>2</v>
      </c>
      <c r="S307" s="26">
        <v>4</v>
      </c>
      <c r="T307" s="26">
        <v>2</v>
      </c>
      <c r="U307" s="26">
        <v>504</v>
      </c>
      <c r="V307" s="26">
        <v>0</v>
      </c>
      <c r="W307" s="26">
        <v>100</v>
      </c>
      <c r="X307" s="26">
        <v>0</v>
      </c>
      <c r="Y307" s="26" t="str">
        <f t="shared" si="14"/>
        <v>cfg_itemdes_1330049</v>
      </c>
      <c r="AB307" s="26">
        <v>1</v>
      </c>
      <c r="AC307" s="26">
        <v>0</v>
      </c>
      <c r="AD307" s="26">
        <v>0</v>
      </c>
      <c r="AE307" s="26">
        <v>0</v>
      </c>
      <c r="AF307" s="26" t="s">
        <v>200</v>
      </c>
      <c r="AG307" s="26">
        <v>0</v>
      </c>
      <c r="AH307" s="26">
        <v>0</v>
      </c>
      <c r="AI307" s="26">
        <v>0</v>
      </c>
      <c r="AJ307" s="26">
        <v>0</v>
      </c>
      <c r="AK307" s="26">
        <v>0</v>
      </c>
      <c r="AL307" s="26">
        <v>0</v>
      </c>
      <c r="AM307" s="26">
        <v>0</v>
      </c>
      <c r="AN307" s="26">
        <v>0</v>
      </c>
      <c r="AO307" s="26">
        <v>0</v>
      </c>
      <c r="AP307" s="26">
        <v>0</v>
      </c>
      <c r="AQ307" s="26">
        <v>0</v>
      </c>
      <c r="AR307" s="26">
        <v>1</v>
      </c>
      <c r="AS307" s="26">
        <v>1</v>
      </c>
      <c r="AT307" s="26">
        <v>0</v>
      </c>
      <c r="AU307" s="26">
        <v>0</v>
      </c>
      <c r="AV307" s="26">
        <v>0</v>
      </c>
      <c r="AW307" s="26">
        <v>0</v>
      </c>
      <c r="AX307" s="26">
        <v>2</v>
      </c>
      <c r="AY307" s="26">
        <v>1</v>
      </c>
      <c r="AZ307" s="26">
        <v>1</v>
      </c>
      <c r="BA307" s="26">
        <v>0</v>
      </c>
      <c r="BB307" s="26">
        <v>0</v>
      </c>
      <c r="BC307" s="26">
        <v>0</v>
      </c>
      <c r="BD307" s="26">
        <v>0</v>
      </c>
      <c r="BE307" s="26">
        <v>20</v>
      </c>
      <c r="BF307" s="26" t="s">
        <v>1170</v>
      </c>
      <c r="BG307" s="26">
        <v>0</v>
      </c>
      <c r="BH307" s="26">
        <f t="shared" si="18"/>
        <v>0</v>
      </c>
      <c r="BI307" s="26">
        <v>1</v>
      </c>
      <c r="BJ307" t="str">
        <f t="shared" si="16"/>
        <v/>
      </c>
      <c r="BK307" s="26" t="s">
        <v>1171</v>
      </c>
      <c r="BL307" s="26" t="str">
        <f t="shared" si="17"/>
        <v>soul.</v>
      </c>
      <c r="BM307" s="26" t="s">
        <v>1169</v>
      </c>
      <c r="BN307" s="26" t="s">
        <v>1172</v>
      </c>
      <c r="BO307" s="26"/>
      <c r="BP307" s="26">
        <v>10</v>
      </c>
      <c r="BQ307" s="28">
        <v>0</v>
      </c>
    </row>
    <row r="308" spans="1:69" ht="16.5">
      <c r="A308" s="26">
        <v>1330050</v>
      </c>
      <c r="B308" s="26" t="str">
        <f t="shared" si="15"/>
        <v>cfg_item_name_1330050</v>
      </c>
      <c r="C308" s="26" t="s">
        <v>1173</v>
      </c>
      <c r="E308" s="26">
        <v>0</v>
      </c>
      <c r="F308" s="26">
        <v>0</v>
      </c>
      <c r="G308" s="26">
        <v>0</v>
      </c>
      <c r="I308" s="26">
        <v>0</v>
      </c>
      <c r="L308" s="26">
        <v>0</v>
      </c>
      <c r="M308" s="26">
        <v>0</v>
      </c>
      <c r="N308" s="26"/>
      <c r="O308" t="s">
        <v>765</v>
      </c>
      <c r="P308" s="26">
        <v>0.4</v>
      </c>
      <c r="Q308" s="26">
        <v>26</v>
      </c>
      <c r="R308" s="26">
        <v>2</v>
      </c>
      <c r="S308" s="26">
        <v>4</v>
      </c>
      <c r="T308" s="26">
        <v>2</v>
      </c>
      <c r="U308" s="26">
        <v>505</v>
      </c>
      <c r="V308" s="26">
        <v>0</v>
      </c>
      <c r="W308" s="26">
        <v>100</v>
      </c>
      <c r="X308" s="26">
        <v>0</v>
      </c>
      <c r="Y308" s="26" t="str">
        <f t="shared" si="14"/>
        <v>cfg_itemdes_1330050</v>
      </c>
      <c r="AB308" s="26">
        <v>1</v>
      </c>
      <c r="AC308" s="26">
        <v>0</v>
      </c>
      <c r="AD308" s="26">
        <v>0</v>
      </c>
      <c r="AE308" s="26">
        <v>0</v>
      </c>
      <c r="AF308" s="26" t="s">
        <v>200</v>
      </c>
      <c r="AG308" s="26">
        <v>0</v>
      </c>
      <c r="AH308" s="26">
        <v>0</v>
      </c>
      <c r="AI308" s="26">
        <v>0</v>
      </c>
      <c r="AJ308" s="26">
        <v>0</v>
      </c>
      <c r="AK308" s="26">
        <v>0</v>
      </c>
      <c r="AL308" s="26">
        <v>0</v>
      </c>
      <c r="AM308" s="26">
        <v>0</v>
      </c>
      <c r="AN308" s="26">
        <v>0</v>
      </c>
      <c r="AO308" s="26">
        <v>0</v>
      </c>
      <c r="AP308" s="26">
        <v>0</v>
      </c>
      <c r="AQ308" s="26">
        <v>0</v>
      </c>
      <c r="AR308" s="26">
        <v>1</v>
      </c>
      <c r="AS308" s="26">
        <v>1</v>
      </c>
      <c r="AT308" s="26">
        <v>0</v>
      </c>
      <c r="AU308" s="26">
        <v>0</v>
      </c>
      <c r="AV308" s="26">
        <v>0</v>
      </c>
      <c r="AW308" s="26">
        <v>0</v>
      </c>
      <c r="AX308" s="26">
        <v>2</v>
      </c>
      <c r="AY308" s="26">
        <v>1</v>
      </c>
      <c r="AZ308" s="26">
        <v>1</v>
      </c>
      <c r="BA308" s="26">
        <v>0</v>
      </c>
      <c r="BB308" s="26">
        <v>0</v>
      </c>
      <c r="BC308" s="26">
        <v>0</v>
      </c>
      <c r="BD308" s="26">
        <v>0</v>
      </c>
      <c r="BE308" s="26">
        <v>20</v>
      </c>
      <c r="BF308" s="26" t="s">
        <v>1174</v>
      </c>
      <c r="BG308" s="26">
        <v>0</v>
      </c>
      <c r="BH308" s="26">
        <f t="shared" si="18"/>
        <v>0</v>
      </c>
      <c r="BI308" s="26">
        <v>1</v>
      </c>
      <c r="BJ308" t="str">
        <f t="shared" si="16"/>
        <v/>
      </c>
      <c r="BK308" s="26" t="s">
        <v>1175</v>
      </c>
      <c r="BL308" s="26" t="str">
        <f t="shared" si="17"/>
        <v>soul.</v>
      </c>
      <c r="BM308" s="26" t="s">
        <v>1173</v>
      </c>
      <c r="BN308" s="26" t="s">
        <v>1176</v>
      </c>
      <c r="BO308" s="26"/>
      <c r="BP308" s="26">
        <v>13</v>
      </c>
      <c r="BQ308" s="28">
        <v>0</v>
      </c>
    </row>
    <row r="309" spans="1:69" ht="16.5">
      <c r="A309" s="26">
        <v>1330051</v>
      </c>
      <c r="B309" s="26" t="str">
        <f t="shared" si="15"/>
        <v>cfg_item_name_1330051</v>
      </c>
      <c r="C309" s="26" t="s">
        <v>1177</v>
      </c>
      <c r="E309" s="26">
        <v>2</v>
      </c>
      <c r="F309" s="26">
        <v>0</v>
      </c>
      <c r="G309" s="26">
        <v>0</v>
      </c>
      <c r="I309" s="26">
        <v>0</v>
      </c>
      <c r="L309" s="26">
        <v>0</v>
      </c>
      <c r="M309" s="26">
        <v>0</v>
      </c>
      <c r="N309" s="26"/>
      <c r="O309">
        <v>15</v>
      </c>
      <c r="P309" s="26">
        <v>0.4</v>
      </c>
      <c r="Q309" s="26">
        <v>26</v>
      </c>
      <c r="R309" s="26">
        <v>2</v>
      </c>
      <c r="S309" s="26">
        <v>4</v>
      </c>
      <c r="T309" s="26">
        <v>2</v>
      </c>
      <c r="U309" s="26">
        <v>506</v>
      </c>
      <c r="V309" s="26">
        <v>0</v>
      </c>
      <c r="W309" s="26">
        <v>100</v>
      </c>
      <c r="X309" s="26">
        <v>0</v>
      </c>
      <c r="Y309" s="26" t="str">
        <f t="shared" si="14"/>
        <v>cfg_itemdes_1330051</v>
      </c>
      <c r="AB309" s="26">
        <v>1</v>
      </c>
      <c r="AC309" s="26">
        <v>0</v>
      </c>
      <c r="AD309" s="26">
        <v>0</v>
      </c>
      <c r="AE309" s="26">
        <v>0</v>
      </c>
      <c r="AF309" s="26" t="s">
        <v>200</v>
      </c>
      <c r="AG309" s="26">
        <v>0</v>
      </c>
      <c r="AH309" s="26">
        <v>0</v>
      </c>
      <c r="AI309" s="26">
        <v>0</v>
      </c>
      <c r="AJ309" s="26">
        <v>0</v>
      </c>
      <c r="AK309" s="26">
        <v>0</v>
      </c>
      <c r="AL309" s="26">
        <v>0</v>
      </c>
      <c r="AM309" s="26">
        <v>0</v>
      </c>
      <c r="AN309" s="26">
        <v>0</v>
      </c>
      <c r="AO309" s="26">
        <v>0</v>
      </c>
      <c r="AP309" s="26">
        <v>0</v>
      </c>
      <c r="AQ309" s="26">
        <v>0</v>
      </c>
      <c r="AR309" s="26">
        <v>1</v>
      </c>
      <c r="AS309" s="26">
        <v>1</v>
      </c>
      <c r="AT309" s="26">
        <v>0</v>
      </c>
      <c r="AU309" s="26">
        <v>0</v>
      </c>
      <c r="AV309" s="26">
        <v>0</v>
      </c>
      <c r="AW309" s="26">
        <v>0</v>
      </c>
      <c r="AX309" s="26">
        <v>2</v>
      </c>
      <c r="AY309" s="26">
        <v>1</v>
      </c>
      <c r="AZ309" s="26">
        <v>1</v>
      </c>
      <c r="BA309" s="26">
        <v>0</v>
      </c>
      <c r="BB309" s="26">
        <v>0</v>
      </c>
      <c r="BC309" s="26">
        <v>0</v>
      </c>
      <c r="BD309" s="26">
        <v>0</v>
      </c>
      <c r="BE309" s="26">
        <v>20</v>
      </c>
      <c r="BF309" s="26" t="s">
        <v>1178</v>
      </c>
      <c r="BG309" s="26">
        <v>0</v>
      </c>
      <c r="BH309" s="26">
        <f t="shared" si="18"/>
        <v>0</v>
      </c>
      <c r="BI309" s="26">
        <v>1</v>
      </c>
      <c r="BJ309">
        <f t="shared" si="16"/>
        <v>15</v>
      </c>
      <c r="BK309" s="41" t="s">
        <v>1179</v>
      </c>
      <c r="BL309" s="26" t="str">
        <f t="shared" si="17"/>
        <v>soul.</v>
      </c>
      <c r="BM309" s="26" t="s">
        <v>1177</v>
      </c>
      <c r="BN309" s="35" t="s">
        <v>1180</v>
      </c>
      <c r="BO309" s="35"/>
      <c r="BP309" s="26">
        <v>15</v>
      </c>
      <c r="BQ309" s="28">
        <v>0</v>
      </c>
    </row>
    <row r="310" spans="1:69" ht="16.5">
      <c r="A310" s="26">
        <v>1330052</v>
      </c>
      <c r="B310" s="26" t="str">
        <f t="shared" si="15"/>
        <v>cfg_item_name_1330052</v>
      </c>
      <c r="C310" s="26" t="s">
        <v>1181</v>
      </c>
      <c r="E310" s="26">
        <v>0</v>
      </c>
      <c r="F310" s="26">
        <v>0</v>
      </c>
      <c r="G310" s="26">
        <v>0</v>
      </c>
      <c r="I310" s="26">
        <v>0</v>
      </c>
      <c r="L310" s="26">
        <v>0</v>
      </c>
      <c r="M310" s="26">
        <v>0</v>
      </c>
      <c r="N310" s="26"/>
      <c r="O310" t="s">
        <v>765</v>
      </c>
      <c r="P310" s="26">
        <v>0.4</v>
      </c>
      <c r="Q310" s="26">
        <v>29</v>
      </c>
      <c r="R310" s="26">
        <v>2</v>
      </c>
      <c r="S310" s="26">
        <v>4</v>
      </c>
      <c r="T310" s="26">
        <v>2</v>
      </c>
      <c r="U310" s="26">
        <v>504</v>
      </c>
      <c r="V310" s="26">
        <v>0</v>
      </c>
      <c r="W310" s="26">
        <v>100</v>
      </c>
      <c r="X310" s="26">
        <v>0</v>
      </c>
      <c r="Y310" s="26" t="str">
        <f t="shared" si="14"/>
        <v>cfg_itemdes_1330052</v>
      </c>
      <c r="AB310" s="26">
        <v>1</v>
      </c>
      <c r="AC310" s="26">
        <v>0</v>
      </c>
      <c r="AD310" s="26">
        <v>0</v>
      </c>
      <c r="AE310" s="26">
        <v>0</v>
      </c>
      <c r="AF310" s="26" t="s">
        <v>200</v>
      </c>
      <c r="AG310" s="26">
        <v>0</v>
      </c>
      <c r="AH310" s="26">
        <v>0</v>
      </c>
      <c r="AI310" s="26">
        <v>0</v>
      </c>
      <c r="AJ310" s="26">
        <v>0</v>
      </c>
      <c r="AK310" s="26">
        <v>0</v>
      </c>
      <c r="AL310" s="26">
        <v>0</v>
      </c>
      <c r="AM310" s="26">
        <v>0</v>
      </c>
      <c r="AN310" s="26">
        <v>0</v>
      </c>
      <c r="AO310" s="26">
        <v>0</v>
      </c>
      <c r="AP310" s="26">
        <v>0</v>
      </c>
      <c r="AQ310" s="26">
        <v>0</v>
      </c>
      <c r="AR310" s="26">
        <v>1</v>
      </c>
      <c r="AS310" s="26">
        <v>1</v>
      </c>
      <c r="AT310" s="26">
        <v>0</v>
      </c>
      <c r="AU310" s="26">
        <v>0</v>
      </c>
      <c r="AV310" s="26">
        <v>0</v>
      </c>
      <c r="AW310" s="26">
        <v>0</v>
      </c>
      <c r="AX310" s="26">
        <v>2</v>
      </c>
      <c r="AY310" s="26">
        <v>1</v>
      </c>
      <c r="AZ310" s="26">
        <v>1</v>
      </c>
      <c r="BA310" s="26">
        <v>0</v>
      </c>
      <c r="BB310" s="26">
        <v>0</v>
      </c>
      <c r="BC310" s="26">
        <v>0</v>
      </c>
      <c r="BD310" s="26">
        <v>0</v>
      </c>
      <c r="BE310" s="26">
        <v>20</v>
      </c>
      <c r="BF310" s="26" t="s">
        <v>1182</v>
      </c>
      <c r="BG310" s="26">
        <v>0</v>
      </c>
      <c r="BH310" s="26">
        <f t="shared" si="18"/>
        <v>0</v>
      </c>
      <c r="BI310" s="26">
        <v>1</v>
      </c>
      <c r="BJ310" t="str">
        <f t="shared" si="16"/>
        <v/>
      </c>
      <c r="BK310" s="26" t="s">
        <v>1183</v>
      </c>
      <c r="BL310" s="26" t="str">
        <f t="shared" si="17"/>
        <v>soul.</v>
      </c>
      <c r="BM310" s="26" t="s">
        <v>1181</v>
      </c>
      <c r="BN310" s="26" t="s">
        <v>1184</v>
      </c>
      <c r="BO310" s="26"/>
      <c r="BP310" s="26">
        <v>10</v>
      </c>
      <c r="BQ310" s="28">
        <v>0</v>
      </c>
    </row>
    <row r="311" spans="1:69" ht="16.5">
      <c r="A311" s="26">
        <v>1330053</v>
      </c>
      <c r="B311" s="26" t="str">
        <f t="shared" si="15"/>
        <v>cfg_item_name_1330053</v>
      </c>
      <c r="C311" s="26" t="s">
        <v>1185</v>
      </c>
      <c r="E311" s="26">
        <v>0</v>
      </c>
      <c r="F311" s="26">
        <v>0</v>
      </c>
      <c r="G311" s="26">
        <v>0</v>
      </c>
      <c r="I311" s="26">
        <v>0</v>
      </c>
      <c r="L311" s="26">
        <v>0</v>
      </c>
      <c r="M311" s="26">
        <v>0</v>
      </c>
      <c r="N311" s="26"/>
      <c r="O311" t="s">
        <v>765</v>
      </c>
      <c r="P311" s="26">
        <v>0.4</v>
      </c>
      <c r="Q311" s="26">
        <v>30</v>
      </c>
      <c r="R311" s="26">
        <v>2</v>
      </c>
      <c r="S311" s="26">
        <v>4</v>
      </c>
      <c r="T311" s="26">
        <v>2</v>
      </c>
      <c r="U311" s="26">
        <v>501</v>
      </c>
      <c r="V311" s="26">
        <v>0</v>
      </c>
      <c r="W311" s="26">
        <v>100</v>
      </c>
      <c r="X311" s="26">
        <v>0</v>
      </c>
      <c r="Y311" s="26" t="str">
        <f t="shared" si="14"/>
        <v>cfg_itemdes_1330053</v>
      </c>
      <c r="AB311" s="26">
        <v>1</v>
      </c>
      <c r="AC311" s="26">
        <v>0</v>
      </c>
      <c r="AD311" s="26">
        <v>0</v>
      </c>
      <c r="AE311" s="26">
        <v>0</v>
      </c>
      <c r="AF311" s="26" t="s">
        <v>200</v>
      </c>
      <c r="AG311" s="26">
        <v>0</v>
      </c>
      <c r="AH311" s="26">
        <v>0</v>
      </c>
      <c r="AI311" s="26">
        <v>0</v>
      </c>
      <c r="AJ311" s="26">
        <v>0</v>
      </c>
      <c r="AK311" s="26">
        <v>0</v>
      </c>
      <c r="AL311" s="26">
        <v>0</v>
      </c>
      <c r="AM311" s="26">
        <v>0</v>
      </c>
      <c r="AN311" s="26">
        <v>0</v>
      </c>
      <c r="AO311" s="26">
        <v>0</v>
      </c>
      <c r="AP311" s="26">
        <v>0</v>
      </c>
      <c r="AQ311" s="26">
        <v>0</v>
      </c>
      <c r="AR311" s="26">
        <v>1</v>
      </c>
      <c r="AS311" s="26">
        <v>1</v>
      </c>
      <c r="AT311" s="26">
        <v>0</v>
      </c>
      <c r="AU311" s="26">
        <v>0</v>
      </c>
      <c r="AV311" s="26">
        <v>0</v>
      </c>
      <c r="AW311" s="26">
        <v>0</v>
      </c>
      <c r="AX311" s="26">
        <v>2</v>
      </c>
      <c r="AY311" s="26">
        <v>1</v>
      </c>
      <c r="AZ311" s="26">
        <v>1</v>
      </c>
      <c r="BA311" s="26">
        <v>0</v>
      </c>
      <c r="BB311" s="26">
        <v>0</v>
      </c>
      <c r="BC311" s="26">
        <v>0</v>
      </c>
      <c r="BD311" s="26">
        <v>0</v>
      </c>
      <c r="BE311" s="26">
        <v>20</v>
      </c>
      <c r="BF311" s="26" t="s">
        <v>1186</v>
      </c>
      <c r="BG311" s="26">
        <v>0</v>
      </c>
      <c r="BH311" s="26">
        <f t="shared" si="18"/>
        <v>0</v>
      </c>
      <c r="BI311" s="26">
        <v>1</v>
      </c>
      <c r="BJ311" t="str">
        <f t="shared" si="16"/>
        <v/>
      </c>
      <c r="BK311" s="26" t="s">
        <v>1187</v>
      </c>
      <c r="BL311" s="26" t="str">
        <f t="shared" si="17"/>
        <v>soul.</v>
      </c>
      <c r="BM311" s="26" t="s">
        <v>1185</v>
      </c>
      <c r="BN311" s="26" t="s">
        <v>1188</v>
      </c>
      <c r="BO311" s="26"/>
      <c r="BP311" s="26">
        <v>11</v>
      </c>
      <c r="BQ311" s="28">
        <v>0</v>
      </c>
    </row>
    <row r="312" spans="1:69" ht="16.5">
      <c r="A312" s="26">
        <v>1330054</v>
      </c>
      <c r="B312" s="26" t="str">
        <f t="shared" si="15"/>
        <v>cfg_item_name_1330054</v>
      </c>
      <c r="C312" s="26" t="s">
        <v>1189</v>
      </c>
      <c r="E312" s="26">
        <v>0</v>
      </c>
      <c r="F312" s="26">
        <v>0</v>
      </c>
      <c r="G312" s="26">
        <v>0</v>
      </c>
      <c r="I312" s="26">
        <v>0</v>
      </c>
      <c r="L312" s="26">
        <v>0</v>
      </c>
      <c r="M312" s="26">
        <v>0</v>
      </c>
      <c r="N312" s="26"/>
      <c r="O312" t="s">
        <v>765</v>
      </c>
      <c r="P312" s="26">
        <v>0.4</v>
      </c>
      <c r="Q312" s="26">
        <v>27</v>
      </c>
      <c r="R312" s="26">
        <v>2</v>
      </c>
      <c r="S312" s="26">
        <v>4</v>
      </c>
      <c r="T312" s="26">
        <v>2</v>
      </c>
      <c r="U312" s="26">
        <v>502</v>
      </c>
      <c r="V312" s="26">
        <v>0</v>
      </c>
      <c r="W312" s="26">
        <v>100</v>
      </c>
      <c r="X312" s="26">
        <v>0</v>
      </c>
      <c r="Y312" s="26" t="str">
        <f t="shared" ref="Y312:Y375" si="19">"cfg_itemdes_"&amp;A312</f>
        <v>cfg_itemdes_1330054</v>
      </c>
      <c r="AB312" s="26">
        <v>1</v>
      </c>
      <c r="AC312" s="26">
        <v>0</v>
      </c>
      <c r="AD312" s="26">
        <v>0</v>
      </c>
      <c r="AE312" s="26">
        <v>0</v>
      </c>
      <c r="AF312" s="26" t="s">
        <v>200</v>
      </c>
      <c r="AG312" s="26">
        <v>0</v>
      </c>
      <c r="AH312" s="26">
        <v>0</v>
      </c>
      <c r="AI312" s="26">
        <v>0</v>
      </c>
      <c r="AJ312" s="26">
        <v>0</v>
      </c>
      <c r="AK312" s="26">
        <v>0</v>
      </c>
      <c r="AL312" s="26">
        <v>0</v>
      </c>
      <c r="AM312" s="26">
        <v>0</v>
      </c>
      <c r="AN312" s="26">
        <v>0</v>
      </c>
      <c r="AO312" s="26">
        <v>0</v>
      </c>
      <c r="AP312" s="26">
        <v>0</v>
      </c>
      <c r="AQ312" s="26">
        <v>0</v>
      </c>
      <c r="AR312" s="26">
        <v>1</v>
      </c>
      <c r="AS312" s="26">
        <v>1</v>
      </c>
      <c r="AT312" s="26">
        <v>0</v>
      </c>
      <c r="AU312" s="26">
        <v>0</v>
      </c>
      <c r="AV312" s="26">
        <v>0</v>
      </c>
      <c r="AW312" s="26">
        <v>0</v>
      </c>
      <c r="AX312" s="26">
        <v>2</v>
      </c>
      <c r="AY312" s="26">
        <v>1</v>
      </c>
      <c r="AZ312" s="26">
        <v>1</v>
      </c>
      <c r="BA312" s="26">
        <v>0</v>
      </c>
      <c r="BB312" s="26">
        <v>0</v>
      </c>
      <c r="BC312" s="26">
        <v>0</v>
      </c>
      <c r="BD312" s="26">
        <v>0</v>
      </c>
      <c r="BE312" s="26">
        <v>20</v>
      </c>
      <c r="BF312" s="26" t="s">
        <v>1190</v>
      </c>
      <c r="BG312" s="26">
        <v>0</v>
      </c>
      <c r="BH312" s="26">
        <f t="shared" si="18"/>
        <v>0</v>
      </c>
      <c r="BI312" s="26">
        <v>1</v>
      </c>
      <c r="BJ312" t="str">
        <f t="shared" si="16"/>
        <v/>
      </c>
      <c r="BK312" s="26" t="s">
        <v>1191</v>
      </c>
      <c r="BL312" s="26" t="str">
        <f t="shared" si="17"/>
        <v>soul.</v>
      </c>
      <c r="BM312" s="26" t="s">
        <v>1189</v>
      </c>
      <c r="BN312" s="26" t="s">
        <v>1192</v>
      </c>
      <c r="BO312" s="26"/>
      <c r="BP312" s="26">
        <v>12</v>
      </c>
      <c r="BQ312" s="28">
        <v>0</v>
      </c>
    </row>
    <row r="313" spans="1:69" ht="16.5">
      <c r="A313" s="26">
        <v>1330055</v>
      </c>
      <c r="B313" s="26" t="str">
        <f t="shared" si="15"/>
        <v>cfg_item_name_1330055</v>
      </c>
      <c r="C313" s="26" t="s">
        <v>1193</v>
      </c>
      <c r="E313" s="26">
        <v>0</v>
      </c>
      <c r="F313" s="26">
        <v>0</v>
      </c>
      <c r="G313" s="26">
        <v>0</v>
      </c>
      <c r="I313" s="26">
        <v>0</v>
      </c>
      <c r="L313" s="26">
        <v>0</v>
      </c>
      <c r="M313" s="26">
        <v>0</v>
      </c>
      <c r="N313" s="26"/>
      <c r="O313" t="s">
        <v>765</v>
      </c>
      <c r="P313" s="26">
        <v>0.4</v>
      </c>
      <c r="Q313" s="26">
        <v>28</v>
      </c>
      <c r="R313" s="26">
        <v>2</v>
      </c>
      <c r="S313" s="26">
        <v>4</v>
      </c>
      <c r="T313" s="26">
        <v>2</v>
      </c>
      <c r="U313" s="26">
        <v>503</v>
      </c>
      <c r="V313" s="26">
        <v>0</v>
      </c>
      <c r="W313" s="26">
        <v>100</v>
      </c>
      <c r="X313" s="26">
        <v>0</v>
      </c>
      <c r="Y313" s="26" t="str">
        <f t="shared" si="19"/>
        <v>cfg_itemdes_1330055</v>
      </c>
      <c r="AB313" s="26">
        <v>1</v>
      </c>
      <c r="AC313" s="26">
        <v>0</v>
      </c>
      <c r="AD313" s="26">
        <v>0</v>
      </c>
      <c r="AE313" s="26">
        <v>0</v>
      </c>
      <c r="AF313" s="26" t="s">
        <v>200</v>
      </c>
      <c r="AG313" s="26">
        <v>0</v>
      </c>
      <c r="AH313" s="26">
        <v>0</v>
      </c>
      <c r="AI313" s="26">
        <v>0</v>
      </c>
      <c r="AJ313" s="26">
        <v>0</v>
      </c>
      <c r="AK313" s="26">
        <v>0</v>
      </c>
      <c r="AL313" s="26">
        <v>0</v>
      </c>
      <c r="AM313" s="26">
        <v>0</v>
      </c>
      <c r="AN313" s="26">
        <v>0</v>
      </c>
      <c r="AO313" s="26">
        <v>0</v>
      </c>
      <c r="AP313" s="26">
        <v>0</v>
      </c>
      <c r="AQ313" s="26">
        <v>0</v>
      </c>
      <c r="AR313" s="26">
        <v>1</v>
      </c>
      <c r="AS313" s="26">
        <v>1</v>
      </c>
      <c r="AT313" s="26">
        <v>0</v>
      </c>
      <c r="AU313" s="26">
        <v>0</v>
      </c>
      <c r="AV313" s="26">
        <v>0</v>
      </c>
      <c r="AW313" s="26">
        <v>0</v>
      </c>
      <c r="AX313" s="26">
        <v>2</v>
      </c>
      <c r="AY313" s="26">
        <v>1</v>
      </c>
      <c r="AZ313" s="26">
        <v>1</v>
      </c>
      <c r="BA313" s="26">
        <v>0</v>
      </c>
      <c r="BB313" s="26">
        <v>0</v>
      </c>
      <c r="BC313" s="26">
        <v>0</v>
      </c>
      <c r="BD313" s="26">
        <v>0</v>
      </c>
      <c r="BE313" s="26">
        <v>20</v>
      </c>
      <c r="BF313" s="26" t="s">
        <v>1194</v>
      </c>
      <c r="BG313" s="26">
        <v>0</v>
      </c>
      <c r="BH313" s="26">
        <f t="shared" si="18"/>
        <v>0</v>
      </c>
      <c r="BI313" s="26">
        <v>1</v>
      </c>
      <c r="BJ313" t="str">
        <f t="shared" si="16"/>
        <v/>
      </c>
      <c r="BK313" s="26" t="s">
        <v>1195</v>
      </c>
      <c r="BL313" s="26" t="str">
        <f t="shared" si="17"/>
        <v>soul.</v>
      </c>
      <c r="BM313" s="26" t="s">
        <v>1193</v>
      </c>
      <c r="BN313" s="26" t="s">
        <v>1196</v>
      </c>
      <c r="BO313" s="26"/>
      <c r="BP313" s="26">
        <v>14</v>
      </c>
      <c r="BQ313" s="28">
        <v>0</v>
      </c>
    </row>
    <row r="314" spans="1:69" ht="16.5">
      <c r="A314" s="26">
        <v>1330056</v>
      </c>
      <c r="B314" s="26" t="str">
        <f t="shared" ref="B314:B377" si="20">"cfg_item_name_"&amp;A314</f>
        <v>cfg_item_name_1330056</v>
      </c>
      <c r="C314" s="26" t="s">
        <v>1197</v>
      </c>
      <c r="E314" s="26">
        <v>0</v>
      </c>
      <c r="F314" s="26">
        <v>0</v>
      </c>
      <c r="G314" s="26">
        <v>0</v>
      </c>
      <c r="I314" s="26">
        <v>0</v>
      </c>
      <c r="L314" s="26">
        <v>0</v>
      </c>
      <c r="M314" s="26">
        <v>0</v>
      </c>
      <c r="N314" s="26"/>
      <c r="O314" t="s">
        <v>765</v>
      </c>
      <c r="P314" s="26">
        <v>0.4</v>
      </c>
      <c r="Q314" s="26">
        <v>29</v>
      </c>
      <c r="R314" s="26">
        <v>2</v>
      </c>
      <c r="S314" s="26">
        <v>4</v>
      </c>
      <c r="T314" s="26">
        <v>2</v>
      </c>
      <c r="U314" s="26">
        <v>504</v>
      </c>
      <c r="V314" s="26">
        <v>0</v>
      </c>
      <c r="W314" s="26">
        <v>100</v>
      </c>
      <c r="X314" s="26">
        <v>0</v>
      </c>
      <c r="Y314" s="26" t="str">
        <f t="shared" si="19"/>
        <v>cfg_itemdes_1330056</v>
      </c>
      <c r="AB314" s="26">
        <v>1</v>
      </c>
      <c r="AC314" s="26">
        <v>0</v>
      </c>
      <c r="AD314" s="26">
        <v>0</v>
      </c>
      <c r="AE314" s="26">
        <v>0</v>
      </c>
      <c r="AF314" s="26" t="s">
        <v>200</v>
      </c>
      <c r="AG314" s="26">
        <v>0</v>
      </c>
      <c r="AH314" s="26">
        <v>0</v>
      </c>
      <c r="AI314" s="26">
        <v>0</v>
      </c>
      <c r="AJ314" s="26">
        <v>0</v>
      </c>
      <c r="AK314" s="26">
        <v>0</v>
      </c>
      <c r="AL314" s="26">
        <v>0</v>
      </c>
      <c r="AM314" s="26">
        <v>0</v>
      </c>
      <c r="AN314" s="26">
        <v>0</v>
      </c>
      <c r="AO314" s="26">
        <v>0</v>
      </c>
      <c r="AP314" s="26">
        <v>0</v>
      </c>
      <c r="AQ314" s="26">
        <v>0</v>
      </c>
      <c r="AR314" s="26">
        <v>1</v>
      </c>
      <c r="AS314" s="26">
        <v>1</v>
      </c>
      <c r="AT314" s="26">
        <v>0</v>
      </c>
      <c r="AU314" s="26">
        <v>0</v>
      </c>
      <c r="AV314" s="26">
        <v>0</v>
      </c>
      <c r="AW314" s="26">
        <v>0</v>
      </c>
      <c r="AX314" s="26">
        <v>2</v>
      </c>
      <c r="AY314" s="26">
        <v>1</v>
      </c>
      <c r="AZ314" s="26">
        <v>1</v>
      </c>
      <c r="BA314" s="26">
        <v>0</v>
      </c>
      <c r="BB314" s="26">
        <v>0</v>
      </c>
      <c r="BC314" s="26">
        <v>0</v>
      </c>
      <c r="BD314" s="26">
        <v>0</v>
      </c>
      <c r="BE314" s="26">
        <v>20</v>
      </c>
      <c r="BF314" s="26" t="s">
        <v>1198</v>
      </c>
      <c r="BG314" s="26">
        <v>0</v>
      </c>
      <c r="BH314" s="26">
        <f t="shared" si="18"/>
        <v>0</v>
      </c>
      <c r="BI314" s="26">
        <v>1</v>
      </c>
      <c r="BJ314" t="str">
        <f t="shared" si="16"/>
        <v/>
      </c>
      <c r="BK314" s="26" t="s">
        <v>1199</v>
      </c>
      <c r="BL314" s="26" t="str">
        <f t="shared" si="17"/>
        <v>soul.</v>
      </c>
      <c r="BM314" s="26" t="s">
        <v>1197</v>
      </c>
      <c r="BN314" s="26" t="s">
        <v>1200</v>
      </c>
      <c r="BO314" s="26"/>
      <c r="BP314" s="26">
        <v>10</v>
      </c>
      <c r="BQ314" s="28">
        <v>0</v>
      </c>
    </row>
    <row r="315" spans="1:69" ht="16.5">
      <c r="A315" s="26">
        <v>1330057</v>
      </c>
      <c r="B315" s="26" t="str">
        <f t="shared" si="20"/>
        <v>cfg_item_name_1330057</v>
      </c>
      <c r="C315" s="26" t="s">
        <v>1201</v>
      </c>
      <c r="E315" s="26">
        <v>0</v>
      </c>
      <c r="F315" s="26">
        <v>0</v>
      </c>
      <c r="G315" s="26">
        <v>0</v>
      </c>
      <c r="I315" s="26">
        <v>0</v>
      </c>
      <c r="L315" s="26">
        <v>0</v>
      </c>
      <c r="M315" s="26">
        <v>0</v>
      </c>
      <c r="N315" s="26"/>
      <c r="O315" t="s">
        <v>765</v>
      </c>
      <c r="P315" s="26">
        <v>0.4</v>
      </c>
      <c r="Q315" s="26">
        <v>30</v>
      </c>
      <c r="R315" s="26">
        <v>2</v>
      </c>
      <c r="S315" s="26">
        <v>4</v>
      </c>
      <c r="T315" s="26">
        <v>2</v>
      </c>
      <c r="U315" s="26">
        <v>501</v>
      </c>
      <c r="V315" s="26">
        <v>0</v>
      </c>
      <c r="W315" s="26">
        <v>100</v>
      </c>
      <c r="X315" s="26">
        <v>0</v>
      </c>
      <c r="Y315" s="26" t="str">
        <f t="shared" si="19"/>
        <v>cfg_itemdes_1330057</v>
      </c>
      <c r="AB315" s="26">
        <v>1</v>
      </c>
      <c r="AC315" s="26">
        <v>0</v>
      </c>
      <c r="AD315" s="26">
        <v>0</v>
      </c>
      <c r="AE315" s="26">
        <v>0</v>
      </c>
      <c r="AF315" s="26" t="s">
        <v>200</v>
      </c>
      <c r="AG315" s="26">
        <v>0</v>
      </c>
      <c r="AH315" s="26">
        <v>0</v>
      </c>
      <c r="AI315" s="26">
        <v>0</v>
      </c>
      <c r="AJ315" s="26">
        <v>0</v>
      </c>
      <c r="AK315" s="26">
        <v>0</v>
      </c>
      <c r="AL315" s="26">
        <v>0</v>
      </c>
      <c r="AM315" s="26">
        <v>0</v>
      </c>
      <c r="AN315" s="26">
        <v>0</v>
      </c>
      <c r="AO315" s="26">
        <v>0</v>
      </c>
      <c r="AP315" s="26">
        <v>0</v>
      </c>
      <c r="AQ315" s="26">
        <v>0</v>
      </c>
      <c r="AR315" s="26">
        <v>1</v>
      </c>
      <c r="AS315" s="26">
        <v>1</v>
      </c>
      <c r="AT315" s="26">
        <v>0</v>
      </c>
      <c r="AU315" s="26">
        <v>0</v>
      </c>
      <c r="AV315" s="26">
        <v>0</v>
      </c>
      <c r="AW315" s="26">
        <v>0</v>
      </c>
      <c r="AX315" s="26">
        <v>2</v>
      </c>
      <c r="AY315" s="26">
        <v>1</v>
      </c>
      <c r="AZ315" s="26">
        <v>1</v>
      </c>
      <c r="BA315" s="26">
        <v>0</v>
      </c>
      <c r="BB315" s="26">
        <v>0</v>
      </c>
      <c r="BC315" s="26">
        <v>0</v>
      </c>
      <c r="BD315" s="26">
        <v>0</v>
      </c>
      <c r="BE315" s="26">
        <v>20</v>
      </c>
      <c r="BF315" s="26" t="s">
        <v>1202</v>
      </c>
      <c r="BG315" s="26">
        <v>0</v>
      </c>
      <c r="BH315" s="26">
        <f t="shared" si="18"/>
        <v>0</v>
      </c>
      <c r="BI315" s="26">
        <v>1</v>
      </c>
      <c r="BJ315" t="str">
        <f t="shared" si="16"/>
        <v/>
      </c>
      <c r="BK315" s="26" t="s">
        <v>1203</v>
      </c>
      <c r="BL315" s="26" t="str">
        <f t="shared" si="17"/>
        <v>soul.</v>
      </c>
      <c r="BM315" s="26" t="s">
        <v>1201</v>
      </c>
      <c r="BN315" s="26" t="s">
        <v>1204</v>
      </c>
      <c r="BO315" s="26"/>
      <c r="BP315" s="26">
        <v>11</v>
      </c>
      <c r="BQ315" s="28">
        <v>0</v>
      </c>
    </row>
    <row r="316" spans="1:69" ht="16.5">
      <c r="A316" s="26">
        <v>1330058</v>
      </c>
      <c r="B316" s="26" t="str">
        <f t="shared" si="20"/>
        <v>cfg_item_name_1330058</v>
      </c>
      <c r="C316" s="26" t="s">
        <v>1205</v>
      </c>
      <c r="E316" s="26">
        <v>0</v>
      </c>
      <c r="F316" s="26">
        <v>0</v>
      </c>
      <c r="G316" s="26">
        <v>0</v>
      </c>
      <c r="I316" s="26">
        <v>0</v>
      </c>
      <c r="L316" s="26">
        <v>0</v>
      </c>
      <c r="M316" s="26">
        <v>0</v>
      </c>
      <c r="N316" s="26"/>
      <c r="O316" t="s">
        <v>765</v>
      </c>
      <c r="P316" s="26">
        <v>0.4</v>
      </c>
      <c r="Q316" s="26">
        <v>27</v>
      </c>
      <c r="R316" s="26">
        <v>2</v>
      </c>
      <c r="S316" s="26">
        <v>4</v>
      </c>
      <c r="T316" s="26">
        <v>2</v>
      </c>
      <c r="U316" s="26">
        <v>502</v>
      </c>
      <c r="V316" s="26">
        <v>0</v>
      </c>
      <c r="W316" s="26">
        <v>100</v>
      </c>
      <c r="X316" s="26">
        <v>0</v>
      </c>
      <c r="Y316" s="26" t="str">
        <f t="shared" si="19"/>
        <v>cfg_itemdes_1330058</v>
      </c>
      <c r="AB316" s="26">
        <v>1</v>
      </c>
      <c r="AC316" s="26">
        <v>0</v>
      </c>
      <c r="AD316" s="26">
        <v>0</v>
      </c>
      <c r="AE316" s="26">
        <v>0</v>
      </c>
      <c r="AF316" s="26" t="s">
        <v>200</v>
      </c>
      <c r="AG316" s="26">
        <v>0</v>
      </c>
      <c r="AH316" s="26">
        <v>0</v>
      </c>
      <c r="AI316" s="26">
        <v>0</v>
      </c>
      <c r="AJ316" s="26">
        <v>0</v>
      </c>
      <c r="AK316" s="26">
        <v>0</v>
      </c>
      <c r="AL316" s="26">
        <v>0</v>
      </c>
      <c r="AM316" s="26">
        <v>0</v>
      </c>
      <c r="AN316" s="26">
        <v>0</v>
      </c>
      <c r="AO316" s="26">
        <v>0</v>
      </c>
      <c r="AP316" s="26">
        <v>0</v>
      </c>
      <c r="AQ316" s="26">
        <v>0</v>
      </c>
      <c r="AR316" s="26">
        <v>1</v>
      </c>
      <c r="AS316" s="26">
        <v>1</v>
      </c>
      <c r="AT316" s="26">
        <v>0</v>
      </c>
      <c r="AU316" s="26">
        <v>0</v>
      </c>
      <c r="AV316" s="26">
        <v>0</v>
      </c>
      <c r="AW316" s="26">
        <v>0</v>
      </c>
      <c r="AX316" s="26">
        <v>2</v>
      </c>
      <c r="AY316" s="26">
        <v>1</v>
      </c>
      <c r="AZ316" s="26">
        <v>1</v>
      </c>
      <c r="BA316" s="26">
        <v>0</v>
      </c>
      <c r="BB316" s="26">
        <v>0</v>
      </c>
      <c r="BC316" s="26">
        <v>0</v>
      </c>
      <c r="BD316" s="26">
        <v>0</v>
      </c>
      <c r="BE316" s="26">
        <v>20</v>
      </c>
      <c r="BF316" s="26" t="s">
        <v>1206</v>
      </c>
      <c r="BG316" s="26">
        <v>0</v>
      </c>
      <c r="BH316" s="26">
        <f t="shared" si="18"/>
        <v>0</v>
      </c>
      <c r="BI316" s="26">
        <v>1</v>
      </c>
      <c r="BJ316" t="str">
        <f t="shared" si="16"/>
        <v/>
      </c>
      <c r="BK316" s="26" t="s">
        <v>1207</v>
      </c>
      <c r="BL316" s="26" t="str">
        <f t="shared" si="17"/>
        <v>soul.</v>
      </c>
      <c r="BM316" s="26" t="s">
        <v>1205</v>
      </c>
      <c r="BN316" s="26" t="s">
        <v>1208</v>
      </c>
      <c r="BO316" s="26"/>
      <c r="BP316" s="26">
        <v>12</v>
      </c>
      <c r="BQ316" s="28">
        <v>0</v>
      </c>
    </row>
    <row r="317" spans="1:69" ht="16.5">
      <c r="A317" s="26">
        <v>1330059</v>
      </c>
      <c r="B317" s="26" t="str">
        <f t="shared" si="20"/>
        <v>cfg_item_name_1330059</v>
      </c>
      <c r="C317" s="26" t="s">
        <v>1209</v>
      </c>
      <c r="E317" s="26">
        <v>0</v>
      </c>
      <c r="F317" s="26">
        <v>0</v>
      </c>
      <c r="G317" s="26">
        <v>0</v>
      </c>
      <c r="I317" s="26">
        <v>0</v>
      </c>
      <c r="L317" s="26">
        <v>0</v>
      </c>
      <c r="M317" s="26">
        <v>0</v>
      </c>
      <c r="N317" s="26"/>
      <c r="O317" t="s">
        <v>765</v>
      </c>
      <c r="P317" s="26">
        <v>0.4</v>
      </c>
      <c r="Q317" s="26">
        <v>28</v>
      </c>
      <c r="R317" s="26">
        <v>2</v>
      </c>
      <c r="S317" s="26">
        <v>4</v>
      </c>
      <c r="T317" s="26">
        <v>2</v>
      </c>
      <c r="U317" s="26">
        <v>503</v>
      </c>
      <c r="V317" s="26">
        <v>0</v>
      </c>
      <c r="W317" s="26">
        <v>100</v>
      </c>
      <c r="X317" s="26">
        <v>0</v>
      </c>
      <c r="Y317" s="26" t="str">
        <f t="shared" si="19"/>
        <v>cfg_itemdes_1330059</v>
      </c>
      <c r="AB317" s="26">
        <v>1</v>
      </c>
      <c r="AC317" s="26">
        <v>0</v>
      </c>
      <c r="AD317" s="26">
        <v>0</v>
      </c>
      <c r="AE317" s="26">
        <v>0</v>
      </c>
      <c r="AF317" s="26" t="s">
        <v>200</v>
      </c>
      <c r="AG317" s="26">
        <v>0</v>
      </c>
      <c r="AH317" s="26">
        <v>0</v>
      </c>
      <c r="AI317" s="26">
        <v>0</v>
      </c>
      <c r="AJ317" s="26">
        <v>0</v>
      </c>
      <c r="AK317" s="26">
        <v>0</v>
      </c>
      <c r="AL317" s="26">
        <v>0</v>
      </c>
      <c r="AM317" s="26">
        <v>0</v>
      </c>
      <c r="AN317" s="26">
        <v>0</v>
      </c>
      <c r="AO317" s="26">
        <v>0</v>
      </c>
      <c r="AP317" s="26">
        <v>0</v>
      </c>
      <c r="AQ317" s="26">
        <v>0</v>
      </c>
      <c r="AR317" s="26">
        <v>1</v>
      </c>
      <c r="AS317" s="26">
        <v>1</v>
      </c>
      <c r="AT317" s="26">
        <v>0</v>
      </c>
      <c r="AU317" s="26">
        <v>0</v>
      </c>
      <c r="AV317" s="26">
        <v>0</v>
      </c>
      <c r="AW317" s="26">
        <v>0</v>
      </c>
      <c r="AX317" s="26">
        <v>2</v>
      </c>
      <c r="AY317" s="26">
        <v>1</v>
      </c>
      <c r="AZ317" s="26">
        <v>1</v>
      </c>
      <c r="BA317" s="26">
        <v>0</v>
      </c>
      <c r="BB317" s="26">
        <v>0</v>
      </c>
      <c r="BC317" s="26">
        <v>0</v>
      </c>
      <c r="BD317" s="26">
        <v>0</v>
      </c>
      <c r="BE317" s="26">
        <v>20</v>
      </c>
      <c r="BF317" s="26" t="s">
        <v>1210</v>
      </c>
      <c r="BG317" s="26">
        <v>0</v>
      </c>
      <c r="BH317" s="26">
        <f t="shared" si="18"/>
        <v>0</v>
      </c>
      <c r="BI317" s="26">
        <v>1</v>
      </c>
      <c r="BJ317" t="str">
        <f t="shared" si="16"/>
        <v/>
      </c>
      <c r="BK317" s="26" t="s">
        <v>1211</v>
      </c>
      <c r="BL317" s="26" t="str">
        <f t="shared" si="17"/>
        <v>soul.</v>
      </c>
      <c r="BM317" s="26" t="s">
        <v>1209</v>
      </c>
      <c r="BN317" s="26" t="s">
        <v>1212</v>
      </c>
      <c r="BO317" s="26"/>
      <c r="BP317" s="26">
        <v>14</v>
      </c>
      <c r="BQ317" s="28">
        <v>0</v>
      </c>
    </row>
    <row r="318" spans="1:69" ht="16.5">
      <c r="A318" s="26">
        <v>1330060</v>
      </c>
      <c r="B318" s="26" t="str">
        <f t="shared" si="20"/>
        <v>cfg_item_name_1330060</v>
      </c>
      <c r="C318" s="26" t="s">
        <v>1213</v>
      </c>
      <c r="E318" s="26">
        <v>0</v>
      </c>
      <c r="F318" s="26">
        <v>0</v>
      </c>
      <c r="G318" s="26">
        <v>0</v>
      </c>
      <c r="I318" s="26">
        <v>0</v>
      </c>
      <c r="L318" s="26">
        <v>0</v>
      </c>
      <c r="M318" s="26">
        <v>0</v>
      </c>
      <c r="N318" s="26"/>
      <c r="O318" t="s">
        <v>765</v>
      </c>
      <c r="P318" s="26">
        <v>0.4</v>
      </c>
      <c r="Q318" s="26">
        <v>29</v>
      </c>
      <c r="R318" s="26">
        <v>2</v>
      </c>
      <c r="S318" s="26">
        <v>4</v>
      </c>
      <c r="T318" s="26">
        <v>2</v>
      </c>
      <c r="U318" s="26">
        <v>504</v>
      </c>
      <c r="V318" s="26">
        <v>0</v>
      </c>
      <c r="W318" s="26">
        <v>100</v>
      </c>
      <c r="X318" s="26">
        <v>0</v>
      </c>
      <c r="Y318" s="26" t="str">
        <f t="shared" si="19"/>
        <v>cfg_itemdes_1330060</v>
      </c>
      <c r="AB318" s="26">
        <v>1</v>
      </c>
      <c r="AC318" s="26">
        <v>0</v>
      </c>
      <c r="AD318" s="26">
        <v>0</v>
      </c>
      <c r="AE318" s="26">
        <v>0</v>
      </c>
      <c r="AF318" s="26" t="s">
        <v>200</v>
      </c>
      <c r="AG318" s="26">
        <v>0</v>
      </c>
      <c r="AH318" s="26">
        <v>0</v>
      </c>
      <c r="AI318" s="26">
        <v>0</v>
      </c>
      <c r="AJ318" s="26">
        <v>0</v>
      </c>
      <c r="AK318" s="26">
        <v>0</v>
      </c>
      <c r="AL318" s="26">
        <v>0</v>
      </c>
      <c r="AM318" s="26">
        <v>0</v>
      </c>
      <c r="AN318" s="26">
        <v>0</v>
      </c>
      <c r="AO318" s="26">
        <v>0</v>
      </c>
      <c r="AP318" s="26">
        <v>0</v>
      </c>
      <c r="AQ318" s="26">
        <v>0</v>
      </c>
      <c r="AR318" s="26">
        <v>1</v>
      </c>
      <c r="AS318" s="26">
        <v>1</v>
      </c>
      <c r="AT318" s="26">
        <v>0</v>
      </c>
      <c r="AU318" s="26">
        <v>0</v>
      </c>
      <c r="AV318" s="26">
        <v>0</v>
      </c>
      <c r="AW318" s="26">
        <v>0</v>
      </c>
      <c r="AX318" s="26">
        <v>2</v>
      </c>
      <c r="AY318" s="26">
        <v>1</v>
      </c>
      <c r="AZ318" s="26">
        <v>1</v>
      </c>
      <c r="BA318" s="26">
        <v>0</v>
      </c>
      <c r="BB318" s="26">
        <v>0</v>
      </c>
      <c r="BC318" s="26">
        <v>0</v>
      </c>
      <c r="BD318" s="26">
        <v>0</v>
      </c>
      <c r="BE318" s="26">
        <v>20</v>
      </c>
      <c r="BF318" s="26" t="s">
        <v>1214</v>
      </c>
      <c r="BG318" s="26">
        <v>0</v>
      </c>
      <c r="BH318" s="26">
        <f t="shared" si="18"/>
        <v>0</v>
      </c>
      <c r="BI318" s="26">
        <v>1</v>
      </c>
      <c r="BJ318" t="str">
        <f t="shared" si="16"/>
        <v/>
      </c>
      <c r="BK318" s="26" t="s">
        <v>1215</v>
      </c>
      <c r="BL318" s="26" t="str">
        <f t="shared" si="17"/>
        <v>soul.</v>
      </c>
      <c r="BM318" s="26" t="s">
        <v>1213</v>
      </c>
      <c r="BN318" s="26" t="s">
        <v>1216</v>
      </c>
      <c r="BO318" s="26"/>
      <c r="BP318" s="26">
        <v>10</v>
      </c>
      <c r="BQ318" s="28">
        <v>0</v>
      </c>
    </row>
    <row r="319" spans="1:69" ht="16.5">
      <c r="A319" s="26">
        <v>1330061</v>
      </c>
      <c r="B319" s="26" t="str">
        <f t="shared" si="20"/>
        <v>cfg_item_name_1330061</v>
      </c>
      <c r="C319" s="26" t="s">
        <v>1217</v>
      </c>
      <c r="E319" s="26">
        <v>0</v>
      </c>
      <c r="F319" s="26">
        <v>0</v>
      </c>
      <c r="G319" s="26">
        <v>0</v>
      </c>
      <c r="I319" s="26">
        <v>0</v>
      </c>
      <c r="L319" s="26">
        <v>0</v>
      </c>
      <c r="M319" s="26">
        <v>0</v>
      </c>
      <c r="N319" s="26"/>
      <c r="O319" t="s">
        <v>765</v>
      </c>
      <c r="P319" s="26">
        <v>0.4</v>
      </c>
      <c r="Q319" s="26">
        <v>30</v>
      </c>
      <c r="R319" s="26">
        <v>2</v>
      </c>
      <c r="S319" s="26">
        <v>4</v>
      </c>
      <c r="T319" s="26">
        <v>2</v>
      </c>
      <c r="U319" s="26">
        <v>501</v>
      </c>
      <c r="V319" s="26">
        <v>0</v>
      </c>
      <c r="W319" s="26">
        <v>100</v>
      </c>
      <c r="X319" s="26">
        <v>0</v>
      </c>
      <c r="Y319" s="26" t="str">
        <f t="shared" si="19"/>
        <v>cfg_itemdes_1330061</v>
      </c>
      <c r="AB319" s="26">
        <v>1</v>
      </c>
      <c r="AC319" s="26">
        <v>0</v>
      </c>
      <c r="AD319" s="26">
        <v>0</v>
      </c>
      <c r="AE319" s="26">
        <v>0</v>
      </c>
      <c r="AF319" s="26" t="s">
        <v>200</v>
      </c>
      <c r="AG319" s="26">
        <v>0</v>
      </c>
      <c r="AH319" s="26">
        <v>0</v>
      </c>
      <c r="AI319" s="26">
        <v>0</v>
      </c>
      <c r="AJ319" s="26">
        <v>0</v>
      </c>
      <c r="AK319" s="26">
        <v>0</v>
      </c>
      <c r="AL319" s="26">
        <v>0</v>
      </c>
      <c r="AM319" s="26">
        <v>0</v>
      </c>
      <c r="AN319" s="26">
        <v>0</v>
      </c>
      <c r="AO319" s="26">
        <v>0</v>
      </c>
      <c r="AP319" s="26">
        <v>0</v>
      </c>
      <c r="AQ319" s="26">
        <v>0</v>
      </c>
      <c r="AR319" s="26">
        <v>1</v>
      </c>
      <c r="AS319" s="26">
        <v>1</v>
      </c>
      <c r="AT319" s="26">
        <v>0</v>
      </c>
      <c r="AU319" s="26">
        <v>0</v>
      </c>
      <c r="AV319" s="26">
        <v>0</v>
      </c>
      <c r="AW319" s="26">
        <v>0</v>
      </c>
      <c r="AX319" s="26">
        <v>2</v>
      </c>
      <c r="AY319" s="26">
        <v>1</v>
      </c>
      <c r="AZ319" s="26">
        <v>1</v>
      </c>
      <c r="BA319" s="26">
        <v>0</v>
      </c>
      <c r="BB319" s="26">
        <v>0</v>
      </c>
      <c r="BC319" s="26">
        <v>0</v>
      </c>
      <c r="BD319" s="26">
        <v>0</v>
      </c>
      <c r="BE319" s="26">
        <v>20</v>
      </c>
      <c r="BF319" s="26" t="s">
        <v>1218</v>
      </c>
      <c r="BG319" s="26">
        <v>0</v>
      </c>
      <c r="BH319" s="26">
        <f t="shared" si="18"/>
        <v>0</v>
      </c>
      <c r="BI319" s="26">
        <v>1</v>
      </c>
      <c r="BJ319" t="str">
        <f t="shared" si="16"/>
        <v/>
      </c>
      <c r="BK319" s="26" t="s">
        <v>1219</v>
      </c>
      <c r="BL319" s="26" t="str">
        <f t="shared" si="17"/>
        <v>soul.</v>
      </c>
      <c r="BM319" s="26" t="s">
        <v>1217</v>
      </c>
      <c r="BN319" s="26" t="s">
        <v>1220</v>
      </c>
      <c r="BO319" s="26"/>
      <c r="BP319" s="26">
        <v>11</v>
      </c>
      <c r="BQ319" s="28">
        <v>0</v>
      </c>
    </row>
    <row r="320" spans="1:69" ht="16.5">
      <c r="A320" s="26">
        <v>1330062</v>
      </c>
      <c r="B320" s="26" t="str">
        <f t="shared" si="20"/>
        <v>cfg_item_name_1330062</v>
      </c>
      <c r="C320" s="26" t="s">
        <v>1221</v>
      </c>
      <c r="E320" s="26">
        <v>0</v>
      </c>
      <c r="F320" s="26">
        <v>0</v>
      </c>
      <c r="G320" s="26">
        <v>0</v>
      </c>
      <c r="I320" s="26">
        <v>0</v>
      </c>
      <c r="L320" s="26">
        <v>0</v>
      </c>
      <c r="M320" s="26">
        <v>0</v>
      </c>
      <c r="N320" s="26"/>
      <c r="O320" t="s">
        <v>765</v>
      </c>
      <c r="P320" s="26">
        <v>0.4</v>
      </c>
      <c r="Q320" s="26">
        <v>27</v>
      </c>
      <c r="R320" s="26">
        <v>2</v>
      </c>
      <c r="S320" s="26">
        <v>4</v>
      </c>
      <c r="T320" s="26">
        <v>2</v>
      </c>
      <c r="U320" s="26">
        <v>502</v>
      </c>
      <c r="V320" s="26">
        <v>0</v>
      </c>
      <c r="W320" s="26">
        <v>100</v>
      </c>
      <c r="X320" s="26">
        <v>0</v>
      </c>
      <c r="Y320" s="26" t="str">
        <f t="shared" si="19"/>
        <v>cfg_itemdes_1330062</v>
      </c>
      <c r="AB320" s="26">
        <v>1</v>
      </c>
      <c r="AC320" s="26">
        <v>0</v>
      </c>
      <c r="AD320" s="26">
        <v>0</v>
      </c>
      <c r="AE320" s="26">
        <v>0</v>
      </c>
      <c r="AF320" s="26" t="s">
        <v>200</v>
      </c>
      <c r="AG320" s="26">
        <v>0</v>
      </c>
      <c r="AH320" s="26">
        <v>0</v>
      </c>
      <c r="AI320" s="26">
        <v>0</v>
      </c>
      <c r="AJ320" s="26">
        <v>0</v>
      </c>
      <c r="AK320" s="26">
        <v>0</v>
      </c>
      <c r="AL320" s="26">
        <v>0</v>
      </c>
      <c r="AM320" s="26">
        <v>0</v>
      </c>
      <c r="AN320" s="26">
        <v>0</v>
      </c>
      <c r="AO320" s="26">
        <v>0</v>
      </c>
      <c r="AP320" s="26">
        <v>0</v>
      </c>
      <c r="AQ320" s="26">
        <v>0</v>
      </c>
      <c r="AR320" s="26">
        <v>1</v>
      </c>
      <c r="AS320" s="26">
        <v>1</v>
      </c>
      <c r="AT320" s="26">
        <v>0</v>
      </c>
      <c r="AU320" s="26">
        <v>0</v>
      </c>
      <c r="AV320" s="26">
        <v>0</v>
      </c>
      <c r="AW320" s="26">
        <v>0</v>
      </c>
      <c r="AX320" s="26">
        <v>2</v>
      </c>
      <c r="AY320" s="26">
        <v>1</v>
      </c>
      <c r="AZ320" s="26">
        <v>1</v>
      </c>
      <c r="BA320" s="26">
        <v>0</v>
      </c>
      <c r="BB320" s="26">
        <v>0</v>
      </c>
      <c r="BC320" s="26">
        <v>0</v>
      </c>
      <c r="BD320" s="26">
        <v>0</v>
      </c>
      <c r="BE320" s="26">
        <v>20</v>
      </c>
      <c r="BF320" s="26" t="s">
        <v>1222</v>
      </c>
      <c r="BG320" s="26">
        <v>0</v>
      </c>
      <c r="BH320" s="26">
        <f t="shared" si="18"/>
        <v>0</v>
      </c>
      <c r="BI320" s="26">
        <v>1</v>
      </c>
      <c r="BJ320" t="str">
        <f t="shared" si="16"/>
        <v/>
      </c>
      <c r="BK320" s="26" t="s">
        <v>1223</v>
      </c>
      <c r="BL320" s="26" t="str">
        <f t="shared" si="17"/>
        <v>soul.</v>
      </c>
      <c r="BM320" s="26" t="s">
        <v>1221</v>
      </c>
      <c r="BN320" s="26" t="s">
        <v>1224</v>
      </c>
      <c r="BO320" s="26"/>
      <c r="BP320" s="26">
        <v>12</v>
      </c>
      <c r="BQ320" s="28">
        <v>0</v>
      </c>
    </row>
    <row r="321" spans="1:69" ht="16.5">
      <c r="A321" s="26">
        <v>1330063</v>
      </c>
      <c r="B321" s="26" t="str">
        <f t="shared" si="20"/>
        <v>cfg_item_name_1330063</v>
      </c>
      <c r="C321" s="26" t="s">
        <v>1225</v>
      </c>
      <c r="E321" s="26">
        <v>0</v>
      </c>
      <c r="F321" s="26">
        <v>0</v>
      </c>
      <c r="G321" s="26">
        <v>0</v>
      </c>
      <c r="I321" s="26">
        <v>0</v>
      </c>
      <c r="L321" s="26">
        <v>0</v>
      </c>
      <c r="M321" s="26">
        <v>0</v>
      </c>
      <c r="N321" s="26"/>
      <c r="O321" t="s">
        <v>765</v>
      </c>
      <c r="P321" s="26">
        <v>0.4</v>
      </c>
      <c r="Q321" s="26">
        <v>28</v>
      </c>
      <c r="R321" s="26">
        <v>2</v>
      </c>
      <c r="S321" s="26">
        <v>4</v>
      </c>
      <c r="T321" s="26">
        <v>2</v>
      </c>
      <c r="U321" s="26">
        <v>503</v>
      </c>
      <c r="V321" s="26">
        <v>0</v>
      </c>
      <c r="W321" s="26">
        <v>100</v>
      </c>
      <c r="X321" s="26">
        <v>0</v>
      </c>
      <c r="Y321" s="26" t="str">
        <f t="shared" si="19"/>
        <v>cfg_itemdes_1330063</v>
      </c>
      <c r="AB321" s="26">
        <v>1</v>
      </c>
      <c r="AC321" s="26">
        <v>0</v>
      </c>
      <c r="AD321" s="26">
        <v>0</v>
      </c>
      <c r="AE321" s="26">
        <v>0</v>
      </c>
      <c r="AF321" s="26" t="s">
        <v>200</v>
      </c>
      <c r="AG321" s="26">
        <v>0</v>
      </c>
      <c r="AH321" s="26">
        <v>0</v>
      </c>
      <c r="AI321" s="26">
        <v>0</v>
      </c>
      <c r="AJ321" s="26">
        <v>0</v>
      </c>
      <c r="AK321" s="26">
        <v>0</v>
      </c>
      <c r="AL321" s="26">
        <v>0</v>
      </c>
      <c r="AM321" s="26">
        <v>0</v>
      </c>
      <c r="AN321" s="26">
        <v>0</v>
      </c>
      <c r="AO321" s="26">
        <v>0</v>
      </c>
      <c r="AP321" s="26">
        <v>0</v>
      </c>
      <c r="AQ321" s="26">
        <v>0</v>
      </c>
      <c r="AR321" s="26">
        <v>1</v>
      </c>
      <c r="AS321" s="26">
        <v>1</v>
      </c>
      <c r="AT321" s="26">
        <v>0</v>
      </c>
      <c r="AU321" s="26">
        <v>0</v>
      </c>
      <c r="AV321" s="26">
        <v>0</v>
      </c>
      <c r="AW321" s="26">
        <v>0</v>
      </c>
      <c r="AX321" s="26">
        <v>2</v>
      </c>
      <c r="AY321" s="26">
        <v>1</v>
      </c>
      <c r="AZ321" s="26">
        <v>1</v>
      </c>
      <c r="BA321" s="26">
        <v>0</v>
      </c>
      <c r="BB321" s="26">
        <v>0</v>
      </c>
      <c r="BC321" s="26">
        <v>0</v>
      </c>
      <c r="BD321" s="26">
        <v>0</v>
      </c>
      <c r="BE321" s="26">
        <v>20</v>
      </c>
      <c r="BF321" s="26" t="s">
        <v>1226</v>
      </c>
      <c r="BG321" s="26">
        <v>0</v>
      </c>
      <c r="BH321" s="26">
        <f t="shared" si="18"/>
        <v>0</v>
      </c>
      <c r="BI321" s="26">
        <v>1</v>
      </c>
      <c r="BJ321" t="str">
        <f t="shared" si="16"/>
        <v/>
      </c>
      <c r="BK321" s="26" t="s">
        <v>1227</v>
      </c>
      <c r="BL321" s="26" t="str">
        <f t="shared" si="17"/>
        <v>soul.</v>
      </c>
      <c r="BM321" s="26" t="s">
        <v>1225</v>
      </c>
      <c r="BN321" s="26" t="s">
        <v>1228</v>
      </c>
      <c r="BO321" s="26"/>
      <c r="BP321" s="26">
        <v>14</v>
      </c>
      <c r="BQ321" s="28">
        <v>0</v>
      </c>
    </row>
    <row r="322" spans="1:69" ht="16.5">
      <c r="A322" s="26">
        <v>1330064</v>
      </c>
      <c r="B322" s="26" t="str">
        <f t="shared" si="20"/>
        <v>cfg_item_name_1330064</v>
      </c>
      <c r="C322" s="26" t="s">
        <v>1229</v>
      </c>
      <c r="E322" s="26">
        <v>0</v>
      </c>
      <c r="F322" s="26">
        <v>0</v>
      </c>
      <c r="G322" s="26">
        <v>0</v>
      </c>
      <c r="I322" s="26">
        <v>0</v>
      </c>
      <c r="L322" s="26">
        <v>0</v>
      </c>
      <c r="M322" s="26">
        <v>0</v>
      </c>
      <c r="N322" s="26"/>
      <c r="O322" t="s">
        <v>765</v>
      </c>
      <c r="P322" s="26">
        <v>0.4</v>
      </c>
      <c r="Q322" s="26">
        <v>29</v>
      </c>
      <c r="R322" s="26">
        <v>2</v>
      </c>
      <c r="S322" s="26">
        <v>4</v>
      </c>
      <c r="T322" s="26">
        <v>2</v>
      </c>
      <c r="U322" s="26">
        <v>504</v>
      </c>
      <c r="V322" s="26">
        <v>0</v>
      </c>
      <c r="W322" s="26">
        <v>100</v>
      </c>
      <c r="X322" s="26">
        <v>0</v>
      </c>
      <c r="Y322" s="26" t="str">
        <f t="shared" si="19"/>
        <v>cfg_itemdes_1330064</v>
      </c>
      <c r="AB322" s="26">
        <v>1</v>
      </c>
      <c r="AC322" s="26">
        <v>0</v>
      </c>
      <c r="AD322" s="26">
        <v>0</v>
      </c>
      <c r="AE322" s="26">
        <v>0</v>
      </c>
      <c r="AF322" s="26" t="s">
        <v>200</v>
      </c>
      <c r="AG322" s="26">
        <v>0</v>
      </c>
      <c r="AH322" s="26">
        <v>0</v>
      </c>
      <c r="AI322" s="26">
        <v>0</v>
      </c>
      <c r="AJ322" s="26">
        <v>0</v>
      </c>
      <c r="AK322" s="26">
        <v>0</v>
      </c>
      <c r="AL322" s="26">
        <v>0</v>
      </c>
      <c r="AM322" s="26">
        <v>0</v>
      </c>
      <c r="AN322" s="26">
        <v>0</v>
      </c>
      <c r="AO322" s="26">
        <v>0</v>
      </c>
      <c r="AP322" s="26">
        <v>0</v>
      </c>
      <c r="AQ322" s="26">
        <v>0</v>
      </c>
      <c r="AR322" s="26">
        <v>1</v>
      </c>
      <c r="AS322" s="26">
        <v>1</v>
      </c>
      <c r="AT322" s="26">
        <v>0</v>
      </c>
      <c r="AU322" s="26">
        <v>0</v>
      </c>
      <c r="AV322" s="26">
        <v>0</v>
      </c>
      <c r="AW322" s="26">
        <v>0</v>
      </c>
      <c r="AX322" s="26">
        <v>2</v>
      </c>
      <c r="AY322" s="26">
        <v>1</v>
      </c>
      <c r="AZ322" s="26">
        <v>1</v>
      </c>
      <c r="BA322" s="26">
        <v>0</v>
      </c>
      <c r="BB322" s="26">
        <v>0</v>
      </c>
      <c r="BC322" s="26">
        <v>0</v>
      </c>
      <c r="BD322" s="26">
        <v>0</v>
      </c>
      <c r="BE322" s="26">
        <v>20</v>
      </c>
      <c r="BF322" s="26"/>
      <c r="BG322" s="26">
        <v>0</v>
      </c>
      <c r="BH322" s="26">
        <f t="shared" si="18"/>
        <v>0</v>
      </c>
      <c r="BI322" s="26">
        <v>1</v>
      </c>
      <c r="BJ322" t="str">
        <f t="shared" si="16"/>
        <v/>
      </c>
      <c r="BK322" s="26" t="s">
        <v>1230</v>
      </c>
      <c r="BL322" s="26" t="str">
        <f t="shared" si="17"/>
        <v>soul.</v>
      </c>
      <c r="BM322" s="26" t="s">
        <v>1229</v>
      </c>
      <c r="BN322" s="26" t="s">
        <v>1231</v>
      </c>
      <c r="BO322" s="26"/>
      <c r="BP322" s="26">
        <v>10</v>
      </c>
      <c r="BQ322" s="28">
        <v>0</v>
      </c>
    </row>
    <row r="323" spans="1:69" ht="16.5">
      <c r="A323" s="26">
        <v>1330065</v>
      </c>
      <c r="B323" s="26" t="str">
        <f t="shared" si="20"/>
        <v>cfg_item_name_1330065</v>
      </c>
      <c r="C323" s="26" t="s">
        <v>1232</v>
      </c>
      <c r="E323" s="26">
        <v>0</v>
      </c>
      <c r="F323" s="26">
        <v>0</v>
      </c>
      <c r="G323" s="26">
        <v>0</v>
      </c>
      <c r="I323" s="26">
        <v>0</v>
      </c>
      <c r="L323" s="26">
        <v>0</v>
      </c>
      <c r="M323" s="26">
        <v>0</v>
      </c>
      <c r="N323" s="26"/>
      <c r="O323" t="s">
        <v>765</v>
      </c>
      <c r="P323" s="26">
        <v>0.4</v>
      </c>
      <c r="Q323" s="26">
        <v>25</v>
      </c>
      <c r="R323" s="26">
        <v>2</v>
      </c>
      <c r="S323" s="26">
        <v>4</v>
      </c>
      <c r="T323" s="26">
        <v>2</v>
      </c>
      <c r="U323" s="26">
        <v>505</v>
      </c>
      <c r="V323" s="26">
        <v>0</v>
      </c>
      <c r="W323" s="26">
        <v>100</v>
      </c>
      <c r="X323" s="26">
        <v>0</v>
      </c>
      <c r="Y323" s="26" t="str">
        <f t="shared" si="19"/>
        <v>cfg_itemdes_1330065</v>
      </c>
      <c r="AB323" s="26">
        <v>1</v>
      </c>
      <c r="AC323" s="26">
        <v>0</v>
      </c>
      <c r="AD323" s="26">
        <v>0</v>
      </c>
      <c r="AE323" s="26">
        <v>0</v>
      </c>
      <c r="AF323" s="26" t="s">
        <v>200</v>
      </c>
      <c r="AG323" s="26">
        <v>0</v>
      </c>
      <c r="AH323" s="26">
        <v>0</v>
      </c>
      <c r="AI323" s="26">
        <v>0</v>
      </c>
      <c r="AJ323" s="26">
        <v>0</v>
      </c>
      <c r="AK323" s="26">
        <v>0</v>
      </c>
      <c r="AL323" s="26">
        <v>0</v>
      </c>
      <c r="AM323" s="26">
        <v>0</v>
      </c>
      <c r="AN323" s="26">
        <v>0</v>
      </c>
      <c r="AO323" s="26">
        <v>0</v>
      </c>
      <c r="AP323" s="26">
        <v>0</v>
      </c>
      <c r="AQ323" s="26">
        <v>0</v>
      </c>
      <c r="AR323" s="26">
        <v>1</v>
      </c>
      <c r="AS323" s="26">
        <v>1</v>
      </c>
      <c r="AT323" s="26">
        <v>0</v>
      </c>
      <c r="AU323" s="26">
        <v>0</v>
      </c>
      <c r="AV323" s="26">
        <v>0</v>
      </c>
      <c r="AW323" s="26">
        <v>0</v>
      </c>
      <c r="AX323" s="26">
        <v>2</v>
      </c>
      <c r="AY323" s="26">
        <v>1</v>
      </c>
      <c r="AZ323" s="26">
        <v>1</v>
      </c>
      <c r="BA323" s="26">
        <v>0</v>
      </c>
      <c r="BB323" s="26">
        <v>0</v>
      </c>
      <c r="BC323" s="26">
        <v>0</v>
      </c>
      <c r="BD323" s="26">
        <v>0</v>
      </c>
      <c r="BE323" s="26">
        <v>20</v>
      </c>
      <c r="BF323" s="26"/>
      <c r="BG323" s="26">
        <v>0</v>
      </c>
      <c r="BH323" s="26">
        <f t="shared" si="18"/>
        <v>0</v>
      </c>
      <c r="BI323" s="26">
        <v>1</v>
      </c>
      <c r="BJ323" t="str">
        <f t="shared" si="16"/>
        <v/>
      </c>
      <c r="BK323" s="26" t="s">
        <v>1233</v>
      </c>
      <c r="BL323" s="26" t="str">
        <f t="shared" si="17"/>
        <v>soul.</v>
      </c>
      <c r="BM323" s="26" t="s">
        <v>1232</v>
      </c>
      <c r="BN323" s="26" t="s">
        <v>1234</v>
      </c>
      <c r="BO323" s="26"/>
      <c r="BP323" s="26">
        <v>13</v>
      </c>
      <c r="BQ323" s="28">
        <v>0</v>
      </c>
    </row>
    <row r="324" spans="1:69" ht="16.5">
      <c r="A324" s="26">
        <v>1330066</v>
      </c>
      <c r="B324" s="26" t="str">
        <f t="shared" si="20"/>
        <v>cfg_item_name_1330066</v>
      </c>
      <c r="C324" s="26" t="s">
        <v>1235</v>
      </c>
      <c r="E324" s="26">
        <v>3</v>
      </c>
      <c r="F324" s="26">
        <v>0</v>
      </c>
      <c r="G324" s="26">
        <v>0</v>
      </c>
      <c r="I324" s="26">
        <v>0</v>
      </c>
      <c r="L324" s="26">
        <v>0</v>
      </c>
      <c r="M324" s="26">
        <v>0</v>
      </c>
      <c r="N324" s="26"/>
      <c r="O324">
        <v>16</v>
      </c>
      <c r="P324" s="26">
        <v>0.4</v>
      </c>
      <c r="Q324" s="26">
        <v>25</v>
      </c>
      <c r="R324" s="26">
        <v>2</v>
      </c>
      <c r="S324" s="26">
        <v>4</v>
      </c>
      <c r="T324" s="26">
        <v>2</v>
      </c>
      <c r="U324" s="26">
        <v>506</v>
      </c>
      <c r="V324" s="26">
        <v>0</v>
      </c>
      <c r="W324" s="26">
        <v>100</v>
      </c>
      <c r="X324" s="26">
        <v>0</v>
      </c>
      <c r="Y324" s="26" t="str">
        <f t="shared" si="19"/>
        <v>cfg_itemdes_1330066</v>
      </c>
      <c r="AB324" s="26">
        <v>1</v>
      </c>
      <c r="AC324" s="26">
        <v>0</v>
      </c>
      <c r="AD324" s="26">
        <v>0</v>
      </c>
      <c r="AE324" s="26">
        <v>0</v>
      </c>
      <c r="AF324" s="26" t="s">
        <v>200</v>
      </c>
      <c r="AG324" s="26">
        <v>0</v>
      </c>
      <c r="AH324" s="26">
        <v>0</v>
      </c>
      <c r="AI324" s="26">
        <v>0</v>
      </c>
      <c r="AJ324" s="26">
        <v>0</v>
      </c>
      <c r="AK324" s="26">
        <v>0</v>
      </c>
      <c r="AL324" s="26">
        <v>0</v>
      </c>
      <c r="AM324" s="26">
        <v>0</v>
      </c>
      <c r="AN324" s="26">
        <v>0</v>
      </c>
      <c r="AO324" s="26">
        <v>0</v>
      </c>
      <c r="AP324" s="26">
        <v>0</v>
      </c>
      <c r="AQ324" s="26">
        <v>0</v>
      </c>
      <c r="AR324" s="26">
        <v>1</v>
      </c>
      <c r="AS324" s="26">
        <v>1</v>
      </c>
      <c r="AT324" s="26">
        <v>0</v>
      </c>
      <c r="AU324" s="26">
        <v>0</v>
      </c>
      <c r="AV324" s="26">
        <v>0</v>
      </c>
      <c r="AW324" s="26">
        <v>0</v>
      </c>
      <c r="AX324" s="26">
        <v>2</v>
      </c>
      <c r="AY324" s="26">
        <v>1</v>
      </c>
      <c r="AZ324" s="26">
        <v>1</v>
      </c>
      <c r="BA324" s="26">
        <v>0</v>
      </c>
      <c r="BB324" s="26">
        <v>0</v>
      </c>
      <c r="BC324" s="26">
        <v>0</v>
      </c>
      <c r="BD324" s="26">
        <v>0</v>
      </c>
      <c r="BE324" s="26">
        <v>20</v>
      </c>
      <c r="BF324" s="26"/>
      <c r="BG324" s="26">
        <v>0</v>
      </c>
      <c r="BH324" s="26">
        <f t="shared" si="18"/>
        <v>0</v>
      </c>
      <c r="BI324" s="26">
        <v>1</v>
      </c>
      <c r="BJ324">
        <f t="shared" si="16"/>
        <v>16</v>
      </c>
      <c r="BK324" s="41" t="s">
        <v>1236</v>
      </c>
      <c r="BL324" s="26" t="str">
        <f t="shared" si="17"/>
        <v>soul.</v>
      </c>
      <c r="BM324" s="26" t="s">
        <v>1235</v>
      </c>
      <c r="BN324" s="40" t="s">
        <v>1237</v>
      </c>
      <c r="BO324" s="40"/>
      <c r="BP324" s="26">
        <v>15</v>
      </c>
      <c r="BQ324" s="28">
        <v>0</v>
      </c>
    </row>
    <row r="325" spans="1:69" ht="16.5">
      <c r="A325" s="26">
        <v>1330067</v>
      </c>
      <c r="B325" s="26" t="str">
        <f t="shared" si="20"/>
        <v>cfg_item_name_1330067</v>
      </c>
      <c r="C325" s="26" t="s">
        <v>1238</v>
      </c>
      <c r="E325" s="26">
        <v>0</v>
      </c>
      <c r="F325" s="26">
        <v>0</v>
      </c>
      <c r="G325" s="26">
        <v>0</v>
      </c>
      <c r="I325" s="26">
        <v>0</v>
      </c>
      <c r="L325" s="26">
        <v>0</v>
      </c>
      <c r="M325" s="26">
        <v>0</v>
      </c>
      <c r="N325" s="26"/>
      <c r="O325" t="s">
        <v>765</v>
      </c>
      <c r="P325" s="26">
        <v>0.4</v>
      </c>
      <c r="Q325" s="26">
        <v>29</v>
      </c>
      <c r="R325" s="26">
        <v>2</v>
      </c>
      <c r="S325" s="26">
        <v>4</v>
      </c>
      <c r="T325" s="26">
        <v>2</v>
      </c>
      <c r="U325" s="26">
        <v>504</v>
      </c>
      <c r="V325" s="26">
        <v>0</v>
      </c>
      <c r="W325" s="26">
        <v>100</v>
      </c>
      <c r="X325" s="26">
        <v>0</v>
      </c>
      <c r="Y325" s="26" t="str">
        <f t="shared" si="19"/>
        <v>cfg_itemdes_1330067</v>
      </c>
      <c r="AB325" s="26">
        <v>1</v>
      </c>
      <c r="AC325" s="26">
        <v>0</v>
      </c>
      <c r="AD325" s="26">
        <v>0</v>
      </c>
      <c r="AE325" s="26">
        <v>0</v>
      </c>
      <c r="AF325" s="26" t="s">
        <v>200</v>
      </c>
      <c r="AG325" s="26">
        <v>0</v>
      </c>
      <c r="AH325" s="26">
        <v>0</v>
      </c>
      <c r="AI325" s="26">
        <v>0</v>
      </c>
      <c r="AJ325" s="26">
        <v>0</v>
      </c>
      <c r="AK325" s="26">
        <v>0</v>
      </c>
      <c r="AL325" s="26">
        <v>0</v>
      </c>
      <c r="AM325" s="26">
        <v>0</v>
      </c>
      <c r="AN325" s="26">
        <v>0</v>
      </c>
      <c r="AO325" s="26">
        <v>0</v>
      </c>
      <c r="AP325" s="26">
        <v>0</v>
      </c>
      <c r="AQ325" s="26">
        <v>0</v>
      </c>
      <c r="AR325" s="26">
        <v>1</v>
      </c>
      <c r="AS325" s="26">
        <v>1</v>
      </c>
      <c r="AT325" s="26">
        <v>0</v>
      </c>
      <c r="AU325" s="26">
        <v>0</v>
      </c>
      <c r="AV325" s="26">
        <v>0</v>
      </c>
      <c r="AW325" s="26">
        <v>0</v>
      </c>
      <c r="AX325" s="26">
        <v>2</v>
      </c>
      <c r="AY325" s="26">
        <v>1</v>
      </c>
      <c r="AZ325" s="26">
        <v>1</v>
      </c>
      <c r="BA325" s="26">
        <v>0</v>
      </c>
      <c r="BB325" s="26">
        <v>0</v>
      </c>
      <c r="BC325" s="26">
        <v>0</v>
      </c>
      <c r="BD325" s="26">
        <v>0</v>
      </c>
      <c r="BE325" s="26">
        <v>20</v>
      </c>
      <c r="BF325" s="26"/>
      <c r="BG325" s="26">
        <v>0</v>
      </c>
      <c r="BH325" s="26">
        <f t="shared" si="18"/>
        <v>0</v>
      </c>
      <c r="BI325" s="26">
        <v>1</v>
      </c>
      <c r="BJ325" t="str">
        <f t="shared" si="16"/>
        <v/>
      </c>
      <c r="BK325" s="26" t="s">
        <v>1239</v>
      </c>
      <c r="BL325" s="26" t="str">
        <f t="shared" si="17"/>
        <v>soul.</v>
      </c>
      <c r="BM325" s="26" t="s">
        <v>1238</v>
      </c>
      <c r="BN325" s="26" t="s">
        <v>1240</v>
      </c>
      <c r="BO325" s="26"/>
      <c r="BP325" s="26">
        <v>10</v>
      </c>
      <c r="BQ325" s="28">
        <v>0</v>
      </c>
    </row>
    <row r="326" spans="1:69" ht="16.5">
      <c r="A326" s="26">
        <v>1330068</v>
      </c>
      <c r="B326" s="26" t="str">
        <f t="shared" si="20"/>
        <v>cfg_item_name_1330068</v>
      </c>
      <c r="C326" s="26" t="s">
        <v>1241</v>
      </c>
      <c r="E326" s="26">
        <v>0</v>
      </c>
      <c r="F326" s="26">
        <v>0</v>
      </c>
      <c r="G326" s="26">
        <v>0</v>
      </c>
      <c r="I326" s="26">
        <v>0</v>
      </c>
      <c r="L326" s="26">
        <v>0</v>
      </c>
      <c r="M326" s="26">
        <v>0</v>
      </c>
      <c r="N326" s="26"/>
      <c r="O326" t="s">
        <v>765</v>
      </c>
      <c r="P326" s="26">
        <v>0.4</v>
      </c>
      <c r="Q326" s="26">
        <v>30</v>
      </c>
      <c r="R326" s="26">
        <v>2</v>
      </c>
      <c r="S326" s="26">
        <v>4</v>
      </c>
      <c r="T326" s="26">
        <v>2</v>
      </c>
      <c r="U326" s="26">
        <v>501</v>
      </c>
      <c r="V326" s="26">
        <v>0</v>
      </c>
      <c r="W326" s="26">
        <v>100</v>
      </c>
      <c r="X326" s="26">
        <v>0</v>
      </c>
      <c r="Y326" s="26" t="str">
        <f t="shared" si="19"/>
        <v>cfg_itemdes_1330068</v>
      </c>
      <c r="AB326" s="26">
        <v>1</v>
      </c>
      <c r="AC326" s="26">
        <v>0</v>
      </c>
      <c r="AD326" s="26">
        <v>0</v>
      </c>
      <c r="AE326" s="26">
        <v>0</v>
      </c>
      <c r="AF326" s="26" t="s">
        <v>200</v>
      </c>
      <c r="AG326" s="26">
        <v>0</v>
      </c>
      <c r="AH326" s="26">
        <v>0</v>
      </c>
      <c r="AI326" s="26">
        <v>0</v>
      </c>
      <c r="AJ326" s="26">
        <v>0</v>
      </c>
      <c r="AK326" s="26">
        <v>0</v>
      </c>
      <c r="AL326" s="26">
        <v>0</v>
      </c>
      <c r="AM326" s="26">
        <v>0</v>
      </c>
      <c r="AN326" s="26">
        <v>0</v>
      </c>
      <c r="AO326" s="26">
        <v>0</v>
      </c>
      <c r="AP326" s="26">
        <v>0</v>
      </c>
      <c r="AQ326" s="26">
        <v>0</v>
      </c>
      <c r="AR326" s="26">
        <v>1</v>
      </c>
      <c r="AS326" s="26">
        <v>1</v>
      </c>
      <c r="AT326" s="26">
        <v>0</v>
      </c>
      <c r="AU326" s="26">
        <v>0</v>
      </c>
      <c r="AV326" s="26">
        <v>0</v>
      </c>
      <c r="AW326" s="26">
        <v>0</v>
      </c>
      <c r="AX326" s="26">
        <v>2</v>
      </c>
      <c r="AY326" s="26">
        <v>1</v>
      </c>
      <c r="AZ326" s="26">
        <v>1</v>
      </c>
      <c r="BA326" s="26">
        <v>0</v>
      </c>
      <c r="BB326" s="26">
        <v>0</v>
      </c>
      <c r="BC326" s="26">
        <v>0</v>
      </c>
      <c r="BD326" s="26">
        <v>0</v>
      </c>
      <c r="BE326" s="26">
        <v>20</v>
      </c>
      <c r="BF326" s="26"/>
      <c r="BG326" s="26">
        <v>0</v>
      </c>
      <c r="BH326" s="26">
        <f t="shared" si="18"/>
        <v>0</v>
      </c>
      <c r="BI326" s="26">
        <v>1</v>
      </c>
      <c r="BJ326" t="str">
        <f t="shared" si="16"/>
        <v/>
      </c>
      <c r="BK326" s="26" t="s">
        <v>1242</v>
      </c>
      <c r="BL326" s="26" t="str">
        <f t="shared" si="17"/>
        <v>soul.</v>
      </c>
      <c r="BM326" s="26" t="s">
        <v>1241</v>
      </c>
      <c r="BN326" s="26" t="s">
        <v>1243</v>
      </c>
      <c r="BO326" s="26"/>
      <c r="BP326" s="26">
        <v>11</v>
      </c>
      <c r="BQ326" s="28">
        <v>0</v>
      </c>
    </row>
    <row r="327" spans="1:69" ht="16.5">
      <c r="A327" s="26">
        <v>1330069</v>
      </c>
      <c r="B327" s="26" t="str">
        <f t="shared" si="20"/>
        <v>cfg_item_name_1330069</v>
      </c>
      <c r="C327" s="26" t="s">
        <v>1244</v>
      </c>
      <c r="E327" s="26">
        <v>0</v>
      </c>
      <c r="F327" s="26">
        <v>0</v>
      </c>
      <c r="G327" s="26">
        <v>0</v>
      </c>
      <c r="I327" s="26">
        <v>0</v>
      </c>
      <c r="L327" s="26">
        <v>0</v>
      </c>
      <c r="M327" s="26">
        <v>0</v>
      </c>
      <c r="N327" s="26"/>
      <c r="O327" t="s">
        <v>765</v>
      </c>
      <c r="P327" s="26">
        <v>0.4</v>
      </c>
      <c r="Q327" s="26">
        <v>27</v>
      </c>
      <c r="R327" s="26">
        <v>2</v>
      </c>
      <c r="S327" s="26">
        <v>4</v>
      </c>
      <c r="T327" s="26">
        <v>2</v>
      </c>
      <c r="U327" s="26">
        <v>502</v>
      </c>
      <c r="V327" s="26">
        <v>0</v>
      </c>
      <c r="W327" s="26">
        <v>100</v>
      </c>
      <c r="X327" s="26">
        <v>0</v>
      </c>
      <c r="Y327" s="26" t="str">
        <f t="shared" si="19"/>
        <v>cfg_itemdes_1330069</v>
      </c>
      <c r="AB327" s="26">
        <v>1</v>
      </c>
      <c r="AC327" s="26">
        <v>0</v>
      </c>
      <c r="AD327" s="26">
        <v>0</v>
      </c>
      <c r="AE327" s="26">
        <v>0</v>
      </c>
      <c r="AF327" s="26" t="s">
        <v>200</v>
      </c>
      <c r="AG327" s="26">
        <v>0</v>
      </c>
      <c r="AH327" s="26">
        <v>0</v>
      </c>
      <c r="AI327" s="26">
        <v>0</v>
      </c>
      <c r="AJ327" s="26">
        <v>0</v>
      </c>
      <c r="AK327" s="26">
        <v>0</v>
      </c>
      <c r="AL327" s="26">
        <v>0</v>
      </c>
      <c r="AM327" s="26">
        <v>0</v>
      </c>
      <c r="AN327" s="26">
        <v>0</v>
      </c>
      <c r="AO327" s="26">
        <v>0</v>
      </c>
      <c r="AP327" s="26">
        <v>0</v>
      </c>
      <c r="AQ327" s="26">
        <v>0</v>
      </c>
      <c r="AR327" s="26">
        <v>1</v>
      </c>
      <c r="AS327" s="26">
        <v>1</v>
      </c>
      <c r="AT327" s="26">
        <v>0</v>
      </c>
      <c r="AU327" s="26">
        <v>0</v>
      </c>
      <c r="AV327" s="26">
        <v>0</v>
      </c>
      <c r="AW327" s="26">
        <v>0</v>
      </c>
      <c r="AX327" s="26">
        <v>2</v>
      </c>
      <c r="AY327" s="26">
        <v>1</v>
      </c>
      <c r="AZ327" s="26">
        <v>1</v>
      </c>
      <c r="BA327" s="26">
        <v>0</v>
      </c>
      <c r="BB327" s="26">
        <v>0</v>
      </c>
      <c r="BC327" s="26">
        <v>0</v>
      </c>
      <c r="BD327" s="26">
        <v>0</v>
      </c>
      <c r="BE327" s="26">
        <v>20</v>
      </c>
      <c r="BF327" s="26"/>
      <c r="BG327" s="26">
        <v>0</v>
      </c>
      <c r="BH327" s="26">
        <f t="shared" si="18"/>
        <v>0</v>
      </c>
      <c r="BI327" s="26">
        <v>1</v>
      </c>
      <c r="BJ327" t="str">
        <f t="shared" ref="BJ327:BJ390" si="21">IF(LEFT(C327,5)="soul.",VALUE(MID(C327,6,LEN(C327)-5)),"")</f>
        <v/>
      </c>
      <c r="BK327" s="26" t="s">
        <v>1245</v>
      </c>
      <c r="BL327" s="26" t="str">
        <f t="shared" ref="BL327:BL390" si="22">IF(T327=10,"bag.",IF(T327=11,"clothes.",IF(T327=12,"book.",IF(T327=13,"shawl.",IF(T327=14,"jade.","soul.")))))</f>
        <v>soul.</v>
      </c>
      <c r="BM327" s="26" t="s">
        <v>1244</v>
      </c>
      <c r="BN327" s="26" t="s">
        <v>1246</v>
      </c>
      <c r="BO327" s="26"/>
      <c r="BP327" s="26">
        <v>12</v>
      </c>
      <c r="BQ327" s="28">
        <v>0</v>
      </c>
    </row>
    <row r="328" spans="1:69" ht="16.5">
      <c r="A328" s="26">
        <v>1330070</v>
      </c>
      <c r="B328" s="26" t="str">
        <f t="shared" si="20"/>
        <v>cfg_item_name_1330070</v>
      </c>
      <c r="C328" s="26" t="s">
        <v>1247</v>
      </c>
      <c r="E328" s="26">
        <v>0</v>
      </c>
      <c r="F328" s="26">
        <v>0</v>
      </c>
      <c r="G328" s="26">
        <v>0</v>
      </c>
      <c r="I328" s="26">
        <v>0</v>
      </c>
      <c r="L328" s="26">
        <v>0</v>
      </c>
      <c r="M328" s="26">
        <v>0</v>
      </c>
      <c r="N328" s="26"/>
      <c r="O328" t="s">
        <v>765</v>
      </c>
      <c r="P328" s="26">
        <v>0.4</v>
      </c>
      <c r="Q328" s="26">
        <v>28</v>
      </c>
      <c r="R328" s="26">
        <v>2</v>
      </c>
      <c r="S328" s="26">
        <v>4</v>
      </c>
      <c r="T328" s="26">
        <v>2</v>
      </c>
      <c r="U328" s="26">
        <v>503</v>
      </c>
      <c r="V328" s="26">
        <v>0</v>
      </c>
      <c r="W328" s="26">
        <v>100</v>
      </c>
      <c r="X328" s="26">
        <v>0</v>
      </c>
      <c r="Y328" s="26" t="str">
        <f t="shared" si="19"/>
        <v>cfg_itemdes_1330070</v>
      </c>
      <c r="AB328" s="26">
        <v>1</v>
      </c>
      <c r="AC328" s="26">
        <v>0</v>
      </c>
      <c r="AD328" s="26">
        <v>0</v>
      </c>
      <c r="AE328" s="26">
        <v>0</v>
      </c>
      <c r="AF328" s="26" t="s">
        <v>200</v>
      </c>
      <c r="AG328" s="26">
        <v>0</v>
      </c>
      <c r="AH328" s="26">
        <v>0</v>
      </c>
      <c r="AI328" s="26">
        <v>0</v>
      </c>
      <c r="AJ328" s="26">
        <v>0</v>
      </c>
      <c r="AK328" s="26">
        <v>0</v>
      </c>
      <c r="AL328" s="26">
        <v>0</v>
      </c>
      <c r="AM328" s="26">
        <v>0</v>
      </c>
      <c r="AN328" s="26">
        <v>0</v>
      </c>
      <c r="AO328" s="26">
        <v>0</v>
      </c>
      <c r="AP328" s="26">
        <v>0</v>
      </c>
      <c r="AQ328" s="26">
        <v>0</v>
      </c>
      <c r="AR328" s="26">
        <v>1</v>
      </c>
      <c r="AS328" s="26">
        <v>1</v>
      </c>
      <c r="AT328" s="26">
        <v>0</v>
      </c>
      <c r="AU328" s="26">
        <v>0</v>
      </c>
      <c r="AV328" s="26">
        <v>0</v>
      </c>
      <c r="AW328" s="26">
        <v>0</v>
      </c>
      <c r="AX328" s="26">
        <v>2</v>
      </c>
      <c r="AY328" s="26">
        <v>1</v>
      </c>
      <c r="AZ328" s="26">
        <v>1</v>
      </c>
      <c r="BA328" s="26">
        <v>0</v>
      </c>
      <c r="BB328" s="26">
        <v>0</v>
      </c>
      <c r="BC328" s="26">
        <v>0</v>
      </c>
      <c r="BD328" s="26">
        <v>0</v>
      </c>
      <c r="BE328" s="26">
        <v>20</v>
      </c>
      <c r="BF328" s="26"/>
      <c r="BG328" s="26">
        <v>0</v>
      </c>
      <c r="BH328" s="26">
        <f t="shared" si="18"/>
        <v>0</v>
      </c>
      <c r="BI328" s="26">
        <v>1</v>
      </c>
      <c r="BJ328" t="str">
        <f t="shared" si="21"/>
        <v/>
      </c>
      <c r="BK328" s="26" t="s">
        <v>1248</v>
      </c>
      <c r="BL328" s="26" t="str">
        <f t="shared" si="22"/>
        <v>soul.</v>
      </c>
      <c r="BM328" s="26" t="s">
        <v>1247</v>
      </c>
      <c r="BN328" s="26" t="s">
        <v>1249</v>
      </c>
      <c r="BO328" s="26"/>
      <c r="BP328" s="26">
        <v>14</v>
      </c>
      <c r="BQ328" s="28">
        <v>0</v>
      </c>
    </row>
    <row r="329" spans="1:69" ht="16.5">
      <c r="A329" s="26">
        <v>1330071</v>
      </c>
      <c r="B329" s="26" t="str">
        <f t="shared" si="20"/>
        <v>cfg_item_name_1330071</v>
      </c>
      <c r="C329" s="26" t="s">
        <v>1250</v>
      </c>
      <c r="E329" s="26">
        <v>0</v>
      </c>
      <c r="F329" s="26">
        <v>0</v>
      </c>
      <c r="G329" s="26">
        <v>0</v>
      </c>
      <c r="I329" s="26">
        <v>0</v>
      </c>
      <c r="L329" s="26">
        <v>0</v>
      </c>
      <c r="M329" s="26">
        <v>0</v>
      </c>
      <c r="N329" s="26"/>
      <c r="O329" t="s">
        <v>765</v>
      </c>
      <c r="P329" s="26">
        <v>0.4</v>
      </c>
      <c r="Q329" s="26">
        <v>29</v>
      </c>
      <c r="R329" s="26">
        <v>2</v>
      </c>
      <c r="S329" s="26">
        <v>4</v>
      </c>
      <c r="T329" s="26">
        <v>2</v>
      </c>
      <c r="U329" s="26">
        <v>504</v>
      </c>
      <c r="V329" s="26">
        <v>0</v>
      </c>
      <c r="W329" s="26">
        <v>100</v>
      </c>
      <c r="X329" s="26">
        <v>0</v>
      </c>
      <c r="Y329" s="26" t="str">
        <f t="shared" si="19"/>
        <v>cfg_itemdes_1330071</v>
      </c>
      <c r="AB329" s="26">
        <v>1</v>
      </c>
      <c r="AC329" s="26">
        <v>0</v>
      </c>
      <c r="AD329" s="26">
        <v>0</v>
      </c>
      <c r="AE329" s="26">
        <v>0</v>
      </c>
      <c r="AF329" s="26" t="s">
        <v>200</v>
      </c>
      <c r="AG329" s="26">
        <v>0</v>
      </c>
      <c r="AH329" s="26">
        <v>0</v>
      </c>
      <c r="AI329" s="26">
        <v>0</v>
      </c>
      <c r="AJ329" s="26">
        <v>0</v>
      </c>
      <c r="AK329" s="26">
        <v>0</v>
      </c>
      <c r="AL329" s="26">
        <v>0</v>
      </c>
      <c r="AM329" s="26">
        <v>0</v>
      </c>
      <c r="AN329" s="26">
        <v>0</v>
      </c>
      <c r="AO329" s="26">
        <v>0</v>
      </c>
      <c r="AP329" s="26">
        <v>0</v>
      </c>
      <c r="AQ329" s="26">
        <v>0</v>
      </c>
      <c r="AR329" s="26">
        <v>1</v>
      </c>
      <c r="AS329" s="26">
        <v>1</v>
      </c>
      <c r="AT329" s="26">
        <v>0</v>
      </c>
      <c r="AU329" s="26">
        <v>0</v>
      </c>
      <c r="AV329" s="26">
        <v>0</v>
      </c>
      <c r="AW329" s="26">
        <v>0</v>
      </c>
      <c r="AX329" s="26">
        <v>2</v>
      </c>
      <c r="AY329" s="26">
        <v>1</v>
      </c>
      <c r="AZ329" s="26">
        <v>1</v>
      </c>
      <c r="BA329" s="26">
        <v>0</v>
      </c>
      <c r="BB329" s="26">
        <v>0</v>
      </c>
      <c r="BC329" s="26">
        <v>0</v>
      </c>
      <c r="BD329" s="26">
        <v>0</v>
      </c>
      <c r="BE329" s="26">
        <v>20</v>
      </c>
      <c r="BF329" s="26"/>
      <c r="BG329" s="26">
        <v>0</v>
      </c>
      <c r="BH329" s="26">
        <f t="shared" si="18"/>
        <v>0</v>
      </c>
      <c r="BI329" s="26">
        <v>1</v>
      </c>
      <c r="BJ329" t="str">
        <f t="shared" si="21"/>
        <v/>
      </c>
      <c r="BK329" s="26" t="s">
        <v>1251</v>
      </c>
      <c r="BL329" s="26" t="str">
        <f t="shared" si="22"/>
        <v>soul.</v>
      </c>
      <c r="BM329" s="26" t="s">
        <v>1250</v>
      </c>
      <c r="BN329" s="26" t="s">
        <v>1252</v>
      </c>
      <c r="BO329" s="26"/>
      <c r="BP329" s="26">
        <v>10</v>
      </c>
      <c r="BQ329" s="28">
        <v>0</v>
      </c>
    </row>
    <row r="330" spans="1:69" ht="16.5">
      <c r="A330" s="26">
        <v>1330072</v>
      </c>
      <c r="B330" s="26" t="str">
        <f t="shared" si="20"/>
        <v>cfg_item_name_1330072</v>
      </c>
      <c r="C330" s="26" t="s">
        <v>1253</v>
      </c>
      <c r="E330" s="26">
        <v>0</v>
      </c>
      <c r="F330" s="26">
        <v>0</v>
      </c>
      <c r="G330" s="26">
        <v>0</v>
      </c>
      <c r="I330" s="26">
        <v>0</v>
      </c>
      <c r="L330" s="26">
        <v>0</v>
      </c>
      <c r="M330" s="26">
        <v>0</v>
      </c>
      <c r="N330" s="26"/>
      <c r="O330" t="s">
        <v>765</v>
      </c>
      <c r="P330" s="26">
        <v>0.4</v>
      </c>
      <c r="Q330" s="26">
        <v>30</v>
      </c>
      <c r="R330" s="26">
        <v>2</v>
      </c>
      <c r="S330" s="26">
        <v>4</v>
      </c>
      <c r="T330" s="26">
        <v>2</v>
      </c>
      <c r="U330" s="26">
        <v>501</v>
      </c>
      <c r="V330" s="26">
        <v>0</v>
      </c>
      <c r="W330" s="26">
        <v>100</v>
      </c>
      <c r="X330" s="26">
        <v>0</v>
      </c>
      <c r="Y330" s="26" t="str">
        <f t="shared" si="19"/>
        <v>cfg_itemdes_1330072</v>
      </c>
      <c r="AB330" s="26">
        <v>1</v>
      </c>
      <c r="AC330" s="26">
        <v>0</v>
      </c>
      <c r="AD330" s="26">
        <v>0</v>
      </c>
      <c r="AE330" s="26">
        <v>0</v>
      </c>
      <c r="AF330" s="26" t="s">
        <v>200</v>
      </c>
      <c r="AG330" s="26">
        <v>0</v>
      </c>
      <c r="AH330" s="26">
        <v>0</v>
      </c>
      <c r="AI330" s="26">
        <v>0</v>
      </c>
      <c r="AJ330" s="26">
        <v>0</v>
      </c>
      <c r="AK330" s="26">
        <v>0</v>
      </c>
      <c r="AL330" s="26">
        <v>0</v>
      </c>
      <c r="AM330" s="26">
        <v>0</v>
      </c>
      <c r="AN330" s="26">
        <v>0</v>
      </c>
      <c r="AO330" s="26">
        <v>0</v>
      </c>
      <c r="AP330" s="26">
        <v>0</v>
      </c>
      <c r="AQ330" s="26">
        <v>0</v>
      </c>
      <c r="AR330" s="26">
        <v>1</v>
      </c>
      <c r="AS330" s="26">
        <v>1</v>
      </c>
      <c r="AT330" s="26">
        <v>0</v>
      </c>
      <c r="AU330" s="26">
        <v>0</v>
      </c>
      <c r="AV330" s="26">
        <v>0</v>
      </c>
      <c r="AW330" s="26">
        <v>0</v>
      </c>
      <c r="AX330" s="26">
        <v>2</v>
      </c>
      <c r="AY330" s="26">
        <v>1</v>
      </c>
      <c r="AZ330" s="26">
        <v>1</v>
      </c>
      <c r="BA330" s="26">
        <v>0</v>
      </c>
      <c r="BB330" s="26">
        <v>0</v>
      </c>
      <c r="BC330" s="26">
        <v>0</v>
      </c>
      <c r="BD330" s="26">
        <v>0</v>
      </c>
      <c r="BE330" s="26">
        <v>20</v>
      </c>
      <c r="BF330" s="26"/>
      <c r="BG330" s="26">
        <v>0</v>
      </c>
      <c r="BH330" s="26">
        <f t="shared" si="18"/>
        <v>0</v>
      </c>
      <c r="BI330" s="26">
        <v>1</v>
      </c>
      <c r="BJ330" t="str">
        <f t="shared" si="21"/>
        <v/>
      </c>
      <c r="BK330" s="26" t="s">
        <v>1254</v>
      </c>
      <c r="BL330" s="26" t="str">
        <f t="shared" si="22"/>
        <v>soul.</v>
      </c>
      <c r="BM330" s="26" t="s">
        <v>1253</v>
      </c>
      <c r="BN330" s="26" t="s">
        <v>1255</v>
      </c>
      <c r="BO330" s="26"/>
      <c r="BP330" s="26">
        <v>11</v>
      </c>
      <c r="BQ330" s="28">
        <v>0</v>
      </c>
    </row>
    <row r="331" spans="1:69" ht="16.5">
      <c r="A331" s="26">
        <v>1330073</v>
      </c>
      <c r="B331" s="26" t="str">
        <f t="shared" si="20"/>
        <v>cfg_item_name_1330073</v>
      </c>
      <c r="C331" s="26" t="s">
        <v>1256</v>
      </c>
      <c r="E331" s="26">
        <v>0</v>
      </c>
      <c r="F331" s="26">
        <v>0</v>
      </c>
      <c r="G331" s="26">
        <v>0</v>
      </c>
      <c r="I331" s="26">
        <v>0</v>
      </c>
      <c r="L331" s="26">
        <v>0</v>
      </c>
      <c r="M331" s="26">
        <v>0</v>
      </c>
      <c r="N331" s="26"/>
      <c r="O331" t="s">
        <v>765</v>
      </c>
      <c r="P331" s="26">
        <v>0.4</v>
      </c>
      <c r="Q331" s="26">
        <v>27</v>
      </c>
      <c r="R331" s="26">
        <v>2</v>
      </c>
      <c r="S331" s="26">
        <v>4</v>
      </c>
      <c r="T331" s="26">
        <v>2</v>
      </c>
      <c r="U331" s="26">
        <v>502</v>
      </c>
      <c r="V331" s="26">
        <v>0</v>
      </c>
      <c r="W331" s="26">
        <v>100</v>
      </c>
      <c r="X331" s="26">
        <v>0</v>
      </c>
      <c r="Y331" s="26" t="str">
        <f t="shared" si="19"/>
        <v>cfg_itemdes_1330073</v>
      </c>
      <c r="AB331" s="26">
        <v>1</v>
      </c>
      <c r="AC331" s="26">
        <v>0</v>
      </c>
      <c r="AD331" s="26">
        <v>0</v>
      </c>
      <c r="AE331" s="26">
        <v>0</v>
      </c>
      <c r="AF331" s="26" t="s">
        <v>200</v>
      </c>
      <c r="AG331" s="26">
        <v>0</v>
      </c>
      <c r="AH331" s="26">
        <v>0</v>
      </c>
      <c r="AI331" s="26">
        <v>0</v>
      </c>
      <c r="AJ331" s="26">
        <v>0</v>
      </c>
      <c r="AK331" s="26">
        <v>0</v>
      </c>
      <c r="AL331" s="26">
        <v>0</v>
      </c>
      <c r="AM331" s="26">
        <v>0</v>
      </c>
      <c r="AN331" s="26">
        <v>0</v>
      </c>
      <c r="AO331" s="26">
        <v>0</v>
      </c>
      <c r="AP331" s="26">
        <v>0</v>
      </c>
      <c r="AQ331" s="26">
        <v>0</v>
      </c>
      <c r="AR331" s="26">
        <v>1</v>
      </c>
      <c r="AS331" s="26">
        <v>1</v>
      </c>
      <c r="AT331" s="26">
        <v>0</v>
      </c>
      <c r="AU331" s="26">
        <v>0</v>
      </c>
      <c r="AV331" s="26">
        <v>0</v>
      </c>
      <c r="AW331" s="26">
        <v>0</v>
      </c>
      <c r="AX331" s="26">
        <v>2</v>
      </c>
      <c r="AY331" s="26">
        <v>1</v>
      </c>
      <c r="AZ331" s="26">
        <v>1</v>
      </c>
      <c r="BA331" s="26">
        <v>0</v>
      </c>
      <c r="BB331" s="26">
        <v>0</v>
      </c>
      <c r="BC331" s="26">
        <v>0</v>
      </c>
      <c r="BD331" s="26">
        <v>0</v>
      </c>
      <c r="BE331" s="26">
        <v>20</v>
      </c>
      <c r="BF331" s="26"/>
      <c r="BG331" s="26">
        <v>0</v>
      </c>
      <c r="BH331" s="26">
        <f t="shared" si="18"/>
        <v>0</v>
      </c>
      <c r="BI331" s="26">
        <v>1</v>
      </c>
      <c r="BJ331" t="str">
        <f t="shared" si="21"/>
        <v/>
      </c>
      <c r="BK331" s="26" t="s">
        <v>1257</v>
      </c>
      <c r="BL331" s="26" t="str">
        <f t="shared" si="22"/>
        <v>soul.</v>
      </c>
      <c r="BM331" s="26" t="s">
        <v>1256</v>
      </c>
      <c r="BN331" s="26" t="s">
        <v>1258</v>
      </c>
      <c r="BO331" s="26"/>
      <c r="BP331" s="26">
        <v>12</v>
      </c>
      <c r="BQ331" s="28">
        <v>0</v>
      </c>
    </row>
    <row r="332" spans="1:69" ht="16.5">
      <c r="A332" s="26">
        <v>1330074</v>
      </c>
      <c r="B332" s="26" t="str">
        <f t="shared" si="20"/>
        <v>cfg_item_name_1330074</v>
      </c>
      <c r="C332" s="26" t="s">
        <v>1259</v>
      </c>
      <c r="E332" s="26">
        <v>0</v>
      </c>
      <c r="F332" s="26">
        <v>0</v>
      </c>
      <c r="G332" s="26">
        <v>0</v>
      </c>
      <c r="I332" s="26">
        <v>0</v>
      </c>
      <c r="L332" s="26">
        <v>0</v>
      </c>
      <c r="M332" s="26">
        <v>0</v>
      </c>
      <c r="N332" s="26"/>
      <c r="O332" t="s">
        <v>765</v>
      </c>
      <c r="P332" s="26">
        <v>0.4</v>
      </c>
      <c r="Q332" s="26">
        <v>28</v>
      </c>
      <c r="R332" s="26">
        <v>2</v>
      </c>
      <c r="S332" s="26">
        <v>4</v>
      </c>
      <c r="T332" s="26">
        <v>2</v>
      </c>
      <c r="U332" s="26">
        <v>503</v>
      </c>
      <c r="V332" s="26">
        <v>0</v>
      </c>
      <c r="W332" s="26">
        <v>100</v>
      </c>
      <c r="X332" s="26">
        <v>0</v>
      </c>
      <c r="Y332" s="26" t="str">
        <f t="shared" si="19"/>
        <v>cfg_itemdes_1330074</v>
      </c>
      <c r="AB332" s="26">
        <v>1</v>
      </c>
      <c r="AC332" s="26">
        <v>0</v>
      </c>
      <c r="AD332" s="26">
        <v>0</v>
      </c>
      <c r="AE332" s="26">
        <v>0</v>
      </c>
      <c r="AF332" s="26" t="s">
        <v>200</v>
      </c>
      <c r="AG332" s="26">
        <v>0</v>
      </c>
      <c r="AH332" s="26">
        <v>0</v>
      </c>
      <c r="AI332" s="26">
        <v>0</v>
      </c>
      <c r="AJ332" s="26">
        <v>0</v>
      </c>
      <c r="AK332" s="26">
        <v>0</v>
      </c>
      <c r="AL332" s="26">
        <v>0</v>
      </c>
      <c r="AM332" s="26">
        <v>0</v>
      </c>
      <c r="AN332" s="26">
        <v>0</v>
      </c>
      <c r="AO332" s="26">
        <v>0</v>
      </c>
      <c r="AP332" s="26">
        <v>0</v>
      </c>
      <c r="AQ332" s="26">
        <v>0</v>
      </c>
      <c r="AR332" s="26">
        <v>1</v>
      </c>
      <c r="AS332" s="26">
        <v>1</v>
      </c>
      <c r="AT332" s="26">
        <v>0</v>
      </c>
      <c r="AU332" s="26">
        <v>0</v>
      </c>
      <c r="AV332" s="26">
        <v>0</v>
      </c>
      <c r="AW332" s="26">
        <v>0</v>
      </c>
      <c r="AX332" s="26">
        <v>2</v>
      </c>
      <c r="AY332" s="26">
        <v>1</v>
      </c>
      <c r="AZ332" s="26">
        <v>1</v>
      </c>
      <c r="BA332" s="26">
        <v>0</v>
      </c>
      <c r="BB332" s="26">
        <v>0</v>
      </c>
      <c r="BC332" s="26">
        <v>0</v>
      </c>
      <c r="BD332" s="26">
        <v>0</v>
      </c>
      <c r="BE332" s="26">
        <v>20</v>
      </c>
      <c r="BF332" s="26"/>
      <c r="BG332" s="26">
        <v>0</v>
      </c>
      <c r="BH332" s="26">
        <f t="shared" si="18"/>
        <v>0</v>
      </c>
      <c r="BI332" s="26">
        <v>1</v>
      </c>
      <c r="BJ332" t="str">
        <f t="shared" si="21"/>
        <v/>
      </c>
      <c r="BK332" s="26" t="s">
        <v>1260</v>
      </c>
      <c r="BL332" s="26" t="str">
        <f t="shared" si="22"/>
        <v>soul.</v>
      </c>
      <c r="BM332" s="26" t="s">
        <v>1259</v>
      </c>
      <c r="BN332" s="26" t="s">
        <v>1261</v>
      </c>
      <c r="BO332" s="26"/>
      <c r="BP332" s="26">
        <v>14</v>
      </c>
      <c r="BQ332" s="28">
        <v>0</v>
      </c>
    </row>
    <row r="333" spans="1:69" ht="16.5">
      <c r="A333" s="26">
        <v>1330075</v>
      </c>
      <c r="B333" s="26" t="str">
        <f t="shared" si="20"/>
        <v>cfg_item_name_1330075</v>
      </c>
      <c r="C333" s="26" t="s">
        <v>1262</v>
      </c>
      <c r="E333" s="26">
        <v>0</v>
      </c>
      <c r="F333" s="26">
        <v>0</v>
      </c>
      <c r="G333" s="26">
        <v>0</v>
      </c>
      <c r="I333" s="26">
        <v>0</v>
      </c>
      <c r="L333" s="26">
        <v>0</v>
      </c>
      <c r="M333" s="26">
        <v>0</v>
      </c>
      <c r="N333" s="26"/>
      <c r="O333" t="s">
        <v>765</v>
      </c>
      <c r="P333" s="26">
        <v>0.4</v>
      </c>
      <c r="Q333" s="26">
        <v>29</v>
      </c>
      <c r="R333" s="26">
        <v>2</v>
      </c>
      <c r="S333" s="26">
        <v>4</v>
      </c>
      <c r="T333" s="26">
        <v>2</v>
      </c>
      <c r="U333" s="26">
        <v>504</v>
      </c>
      <c r="V333" s="26">
        <v>0</v>
      </c>
      <c r="W333" s="26">
        <v>100</v>
      </c>
      <c r="X333" s="26">
        <v>0</v>
      </c>
      <c r="Y333" s="26" t="str">
        <f t="shared" si="19"/>
        <v>cfg_itemdes_1330075</v>
      </c>
      <c r="AB333" s="26">
        <v>1</v>
      </c>
      <c r="AC333" s="26">
        <v>0</v>
      </c>
      <c r="AD333" s="26">
        <v>0</v>
      </c>
      <c r="AE333" s="26">
        <v>0</v>
      </c>
      <c r="AF333" s="26" t="s">
        <v>200</v>
      </c>
      <c r="AG333" s="26">
        <v>0</v>
      </c>
      <c r="AH333" s="26">
        <v>0</v>
      </c>
      <c r="AI333" s="26">
        <v>0</v>
      </c>
      <c r="AJ333" s="26">
        <v>0</v>
      </c>
      <c r="AK333" s="26">
        <v>0</v>
      </c>
      <c r="AL333" s="26">
        <v>0</v>
      </c>
      <c r="AM333" s="26">
        <v>0</v>
      </c>
      <c r="AN333" s="26">
        <v>0</v>
      </c>
      <c r="AO333" s="26">
        <v>0</v>
      </c>
      <c r="AP333" s="26">
        <v>0</v>
      </c>
      <c r="AQ333" s="26">
        <v>0</v>
      </c>
      <c r="AR333" s="26">
        <v>1</v>
      </c>
      <c r="AS333" s="26">
        <v>1</v>
      </c>
      <c r="AT333" s="26">
        <v>0</v>
      </c>
      <c r="AU333" s="26">
        <v>0</v>
      </c>
      <c r="AV333" s="26">
        <v>0</v>
      </c>
      <c r="AW333" s="26">
        <v>0</v>
      </c>
      <c r="AX333" s="26">
        <v>2</v>
      </c>
      <c r="AY333" s="26">
        <v>1</v>
      </c>
      <c r="AZ333" s="26">
        <v>1</v>
      </c>
      <c r="BA333" s="26">
        <v>0</v>
      </c>
      <c r="BB333" s="26">
        <v>0</v>
      </c>
      <c r="BC333" s="26">
        <v>0</v>
      </c>
      <c r="BD333" s="26">
        <v>0</v>
      </c>
      <c r="BE333" s="26">
        <v>20</v>
      </c>
      <c r="BF333" s="26"/>
      <c r="BG333" s="26">
        <v>0</v>
      </c>
      <c r="BH333" s="26">
        <f t="shared" si="18"/>
        <v>0</v>
      </c>
      <c r="BI333" s="26">
        <v>1</v>
      </c>
      <c r="BJ333" t="str">
        <f t="shared" si="21"/>
        <v/>
      </c>
      <c r="BK333" s="26" t="s">
        <v>1263</v>
      </c>
      <c r="BL333" s="26" t="str">
        <f t="shared" si="22"/>
        <v>soul.</v>
      </c>
      <c r="BM333" s="26" t="s">
        <v>1262</v>
      </c>
      <c r="BN333" s="26" t="s">
        <v>1264</v>
      </c>
      <c r="BO333" s="26"/>
      <c r="BP333" s="26">
        <v>10</v>
      </c>
      <c r="BQ333" s="28">
        <v>0</v>
      </c>
    </row>
    <row r="334" spans="1:69" ht="16.5">
      <c r="A334" s="26">
        <v>1330076</v>
      </c>
      <c r="B334" s="26" t="str">
        <f t="shared" si="20"/>
        <v>cfg_item_name_1330076</v>
      </c>
      <c r="C334" s="26" t="s">
        <v>1265</v>
      </c>
      <c r="E334" s="26">
        <v>0</v>
      </c>
      <c r="F334" s="26">
        <v>0</v>
      </c>
      <c r="G334" s="26">
        <v>0</v>
      </c>
      <c r="I334" s="26">
        <v>0</v>
      </c>
      <c r="L334" s="26">
        <v>0</v>
      </c>
      <c r="M334" s="26">
        <v>0</v>
      </c>
      <c r="N334" s="26"/>
      <c r="O334" t="s">
        <v>765</v>
      </c>
      <c r="P334" s="26">
        <v>0.4</v>
      </c>
      <c r="Q334" s="26">
        <v>30</v>
      </c>
      <c r="R334" s="26">
        <v>2</v>
      </c>
      <c r="S334" s="26">
        <v>4</v>
      </c>
      <c r="T334" s="26">
        <v>2</v>
      </c>
      <c r="U334" s="26">
        <v>501</v>
      </c>
      <c r="V334" s="26">
        <v>0</v>
      </c>
      <c r="W334" s="26">
        <v>100</v>
      </c>
      <c r="X334" s="26">
        <v>0</v>
      </c>
      <c r="Y334" s="26" t="str">
        <f t="shared" si="19"/>
        <v>cfg_itemdes_1330076</v>
      </c>
      <c r="AB334" s="26">
        <v>1</v>
      </c>
      <c r="AC334" s="26">
        <v>0</v>
      </c>
      <c r="AD334" s="26">
        <v>0</v>
      </c>
      <c r="AE334" s="26">
        <v>0</v>
      </c>
      <c r="AF334" s="26" t="s">
        <v>200</v>
      </c>
      <c r="AG334" s="26">
        <v>0</v>
      </c>
      <c r="AH334" s="26">
        <v>0</v>
      </c>
      <c r="AI334" s="26">
        <v>0</v>
      </c>
      <c r="AJ334" s="26">
        <v>0</v>
      </c>
      <c r="AK334" s="26">
        <v>0</v>
      </c>
      <c r="AL334" s="26">
        <v>0</v>
      </c>
      <c r="AM334" s="26">
        <v>0</v>
      </c>
      <c r="AN334" s="26">
        <v>0</v>
      </c>
      <c r="AO334" s="26">
        <v>0</v>
      </c>
      <c r="AP334" s="26">
        <v>0</v>
      </c>
      <c r="AQ334" s="26">
        <v>0</v>
      </c>
      <c r="AR334" s="26">
        <v>1</v>
      </c>
      <c r="AS334" s="26">
        <v>1</v>
      </c>
      <c r="AT334" s="26">
        <v>0</v>
      </c>
      <c r="AU334" s="26">
        <v>0</v>
      </c>
      <c r="AV334" s="26">
        <v>0</v>
      </c>
      <c r="AW334" s="26">
        <v>0</v>
      </c>
      <c r="AX334" s="26">
        <v>2</v>
      </c>
      <c r="AY334" s="26">
        <v>1</v>
      </c>
      <c r="AZ334" s="26">
        <v>1</v>
      </c>
      <c r="BA334" s="26">
        <v>0</v>
      </c>
      <c r="BB334" s="26">
        <v>0</v>
      </c>
      <c r="BC334" s="26">
        <v>0</v>
      </c>
      <c r="BD334" s="26">
        <v>0</v>
      </c>
      <c r="BE334" s="26">
        <v>20</v>
      </c>
      <c r="BF334" s="26"/>
      <c r="BG334" s="26">
        <v>0</v>
      </c>
      <c r="BH334" s="26">
        <f t="shared" si="18"/>
        <v>0</v>
      </c>
      <c r="BI334" s="26">
        <v>1</v>
      </c>
      <c r="BJ334" t="str">
        <f t="shared" si="21"/>
        <v/>
      </c>
      <c r="BK334" s="26" t="s">
        <v>1266</v>
      </c>
      <c r="BL334" s="26" t="str">
        <f t="shared" si="22"/>
        <v>soul.</v>
      </c>
      <c r="BM334" s="26" t="s">
        <v>1265</v>
      </c>
      <c r="BN334" s="26" t="s">
        <v>1267</v>
      </c>
      <c r="BO334" s="26"/>
      <c r="BP334" s="26">
        <v>11</v>
      </c>
      <c r="BQ334" s="28">
        <v>0</v>
      </c>
    </row>
    <row r="335" spans="1:69" ht="16.5">
      <c r="A335" s="26">
        <v>1330077</v>
      </c>
      <c r="B335" s="26" t="str">
        <f t="shared" si="20"/>
        <v>cfg_item_name_1330077</v>
      </c>
      <c r="C335" s="26" t="s">
        <v>1268</v>
      </c>
      <c r="E335" s="26">
        <v>0</v>
      </c>
      <c r="F335" s="26">
        <v>0</v>
      </c>
      <c r="G335" s="26">
        <v>0</v>
      </c>
      <c r="I335" s="26">
        <v>0</v>
      </c>
      <c r="L335" s="26">
        <v>0</v>
      </c>
      <c r="M335" s="26">
        <v>0</v>
      </c>
      <c r="N335" s="26"/>
      <c r="O335" t="s">
        <v>765</v>
      </c>
      <c r="P335" s="26">
        <v>0.4</v>
      </c>
      <c r="Q335" s="26">
        <v>27</v>
      </c>
      <c r="R335" s="26">
        <v>2</v>
      </c>
      <c r="S335" s="26">
        <v>4</v>
      </c>
      <c r="T335" s="26">
        <v>2</v>
      </c>
      <c r="U335" s="26">
        <v>502</v>
      </c>
      <c r="V335" s="26">
        <v>0</v>
      </c>
      <c r="W335" s="26">
        <v>100</v>
      </c>
      <c r="X335" s="26">
        <v>0</v>
      </c>
      <c r="Y335" s="26" t="str">
        <f t="shared" si="19"/>
        <v>cfg_itemdes_1330077</v>
      </c>
      <c r="AB335" s="26">
        <v>1</v>
      </c>
      <c r="AC335" s="26">
        <v>0</v>
      </c>
      <c r="AD335" s="26">
        <v>0</v>
      </c>
      <c r="AE335" s="26">
        <v>0</v>
      </c>
      <c r="AF335" s="26" t="s">
        <v>200</v>
      </c>
      <c r="AG335" s="26">
        <v>0</v>
      </c>
      <c r="AH335" s="26">
        <v>0</v>
      </c>
      <c r="AI335" s="26">
        <v>0</v>
      </c>
      <c r="AJ335" s="26">
        <v>0</v>
      </c>
      <c r="AK335" s="26">
        <v>0</v>
      </c>
      <c r="AL335" s="26">
        <v>0</v>
      </c>
      <c r="AM335" s="26">
        <v>0</v>
      </c>
      <c r="AN335" s="26">
        <v>0</v>
      </c>
      <c r="AO335" s="26">
        <v>0</v>
      </c>
      <c r="AP335" s="26">
        <v>0</v>
      </c>
      <c r="AQ335" s="26">
        <v>0</v>
      </c>
      <c r="AR335" s="26">
        <v>1</v>
      </c>
      <c r="AS335" s="26">
        <v>1</v>
      </c>
      <c r="AT335" s="26">
        <v>0</v>
      </c>
      <c r="AU335" s="26">
        <v>0</v>
      </c>
      <c r="AV335" s="26">
        <v>0</v>
      </c>
      <c r="AW335" s="26">
        <v>0</v>
      </c>
      <c r="AX335" s="26">
        <v>2</v>
      </c>
      <c r="AY335" s="26">
        <v>1</v>
      </c>
      <c r="AZ335" s="26">
        <v>1</v>
      </c>
      <c r="BA335" s="26">
        <v>0</v>
      </c>
      <c r="BB335" s="26">
        <v>0</v>
      </c>
      <c r="BC335" s="26">
        <v>0</v>
      </c>
      <c r="BD335" s="26">
        <v>0</v>
      </c>
      <c r="BE335" s="26">
        <v>20</v>
      </c>
      <c r="BF335" s="26"/>
      <c r="BG335" s="26">
        <v>0</v>
      </c>
      <c r="BH335" s="26">
        <f t="shared" si="18"/>
        <v>0</v>
      </c>
      <c r="BI335" s="26">
        <v>1</v>
      </c>
      <c r="BJ335" t="str">
        <f t="shared" si="21"/>
        <v/>
      </c>
      <c r="BK335" s="26" t="s">
        <v>1269</v>
      </c>
      <c r="BL335" s="26" t="str">
        <f t="shared" si="22"/>
        <v>soul.</v>
      </c>
      <c r="BM335" s="26" t="s">
        <v>1268</v>
      </c>
      <c r="BN335" s="26" t="s">
        <v>1270</v>
      </c>
      <c r="BO335" s="26"/>
      <c r="BP335" s="26">
        <v>12</v>
      </c>
      <c r="BQ335" s="28">
        <v>0</v>
      </c>
    </row>
    <row r="336" spans="1:69" ht="16.5">
      <c r="A336" s="26">
        <v>1330078</v>
      </c>
      <c r="B336" s="26" t="str">
        <f t="shared" si="20"/>
        <v>cfg_item_name_1330078</v>
      </c>
      <c r="C336" s="26" t="s">
        <v>1271</v>
      </c>
      <c r="E336" s="26">
        <v>0</v>
      </c>
      <c r="F336" s="26">
        <v>0</v>
      </c>
      <c r="G336" s="26">
        <v>0</v>
      </c>
      <c r="I336" s="26">
        <v>0</v>
      </c>
      <c r="L336" s="26">
        <v>0</v>
      </c>
      <c r="M336" s="26">
        <v>0</v>
      </c>
      <c r="N336" s="26"/>
      <c r="O336" t="s">
        <v>765</v>
      </c>
      <c r="P336" s="26">
        <v>0.4</v>
      </c>
      <c r="Q336" s="26">
        <v>28</v>
      </c>
      <c r="R336" s="26">
        <v>2</v>
      </c>
      <c r="S336" s="26">
        <v>4</v>
      </c>
      <c r="T336" s="26">
        <v>2</v>
      </c>
      <c r="U336" s="26">
        <v>503</v>
      </c>
      <c r="V336" s="26">
        <v>0</v>
      </c>
      <c r="W336" s="26">
        <v>100</v>
      </c>
      <c r="X336" s="26">
        <v>0</v>
      </c>
      <c r="Y336" s="26" t="str">
        <f t="shared" si="19"/>
        <v>cfg_itemdes_1330078</v>
      </c>
      <c r="AB336" s="26">
        <v>1</v>
      </c>
      <c r="AC336" s="26">
        <v>0</v>
      </c>
      <c r="AD336" s="26">
        <v>0</v>
      </c>
      <c r="AE336" s="26">
        <v>0</v>
      </c>
      <c r="AF336" s="26" t="s">
        <v>200</v>
      </c>
      <c r="AG336" s="26">
        <v>0</v>
      </c>
      <c r="AH336" s="26">
        <v>0</v>
      </c>
      <c r="AI336" s="26">
        <v>0</v>
      </c>
      <c r="AJ336" s="26">
        <v>0</v>
      </c>
      <c r="AK336" s="26">
        <v>0</v>
      </c>
      <c r="AL336" s="26">
        <v>0</v>
      </c>
      <c r="AM336" s="26">
        <v>0</v>
      </c>
      <c r="AN336" s="26">
        <v>0</v>
      </c>
      <c r="AO336" s="26">
        <v>0</v>
      </c>
      <c r="AP336" s="26">
        <v>0</v>
      </c>
      <c r="AQ336" s="26">
        <v>0</v>
      </c>
      <c r="AR336" s="26">
        <v>1</v>
      </c>
      <c r="AS336" s="26">
        <v>1</v>
      </c>
      <c r="AT336" s="26">
        <v>0</v>
      </c>
      <c r="AU336" s="26">
        <v>0</v>
      </c>
      <c r="AV336" s="26">
        <v>0</v>
      </c>
      <c r="AW336" s="26">
        <v>0</v>
      </c>
      <c r="AX336" s="26">
        <v>2</v>
      </c>
      <c r="AY336" s="26">
        <v>1</v>
      </c>
      <c r="AZ336" s="26">
        <v>1</v>
      </c>
      <c r="BA336" s="26">
        <v>0</v>
      </c>
      <c r="BB336" s="26">
        <v>0</v>
      </c>
      <c r="BC336" s="26">
        <v>0</v>
      </c>
      <c r="BD336" s="26">
        <v>0</v>
      </c>
      <c r="BE336" s="26">
        <v>20</v>
      </c>
      <c r="BF336" s="26"/>
      <c r="BG336" s="26">
        <v>0</v>
      </c>
      <c r="BH336" s="26">
        <f t="shared" si="18"/>
        <v>0</v>
      </c>
      <c r="BI336" s="26">
        <v>1</v>
      </c>
      <c r="BJ336" t="str">
        <f t="shared" si="21"/>
        <v/>
      </c>
      <c r="BK336" s="26" t="s">
        <v>1272</v>
      </c>
      <c r="BL336" s="26" t="str">
        <f t="shared" si="22"/>
        <v>soul.</v>
      </c>
      <c r="BM336" s="26" t="s">
        <v>1271</v>
      </c>
      <c r="BN336" s="26" t="s">
        <v>1273</v>
      </c>
      <c r="BO336" s="26"/>
      <c r="BP336" s="26">
        <v>14</v>
      </c>
      <c r="BQ336" s="28">
        <v>0</v>
      </c>
    </row>
    <row r="337" spans="1:69" ht="16.5">
      <c r="A337" s="26">
        <v>1330079</v>
      </c>
      <c r="B337" s="26" t="str">
        <f t="shared" si="20"/>
        <v>cfg_item_name_1330079</v>
      </c>
      <c r="C337" s="26" t="s">
        <v>1274</v>
      </c>
      <c r="E337" s="26">
        <v>0</v>
      </c>
      <c r="F337" s="26">
        <v>0</v>
      </c>
      <c r="G337" s="26">
        <v>0</v>
      </c>
      <c r="I337" s="26">
        <v>0</v>
      </c>
      <c r="L337" s="26">
        <v>0</v>
      </c>
      <c r="M337" s="26">
        <v>0</v>
      </c>
      <c r="N337" s="26"/>
      <c r="O337" t="s">
        <v>765</v>
      </c>
      <c r="P337" s="26">
        <v>0.4</v>
      </c>
      <c r="Q337" s="26">
        <v>15</v>
      </c>
      <c r="R337" s="26">
        <v>2</v>
      </c>
      <c r="S337" s="26">
        <v>4</v>
      </c>
      <c r="T337" s="26">
        <v>2</v>
      </c>
      <c r="U337" s="26">
        <v>501</v>
      </c>
      <c r="V337" s="26">
        <v>0</v>
      </c>
      <c r="W337" s="26">
        <v>100</v>
      </c>
      <c r="X337" s="26">
        <v>0</v>
      </c>
      <c r="Y337" s="26" t="str">
        <f t="shared" si="19"/>
        <v>cfg_itemdes_1330079</v>
      </c>
      <c r="AB337" s="26">
        <v>1</v>
      </c>
      <c r="AC337" s="26">
        <v>0</v>
      </c>
      <c r="AD337" s="26">
        <v>0</v>
      </c>
      <c r="AE337" s="26">
        <v>0</v>
      </c>
      <c r="AF337" s="26" t="s">
        <v>200</v>
      </c>
      <c r="AG337" s="26">
        <v>0</v>
      </c>
      <c r="AH337" s="26">
        <v>0</v>
      </c>
      <c r="AI337" s="26">
        <v>0</v>
      </c>
      <c r="AJ337" s="26">
        <v>0</v>
      </c>
      <c r="AK337" s="26">
        <v>0</v>
      </c>
      <c r="AL337" s="26">
        <v>0</v>
      </c>
      <c r="AM337" s="26">
        <v>0</v>
      </c>
      <c r="AN337" s="26">
        <v>0</v>
      </c>
      <c r="AO337" s="26">
        <v>0</v>
      </c>
      <c r="AP337" s="26">
        <v>0</v>
      </c>
      <c r="AQ337" s="26">
        <v>0</v>
      </c>
      <c r="AR337" s="26">
        <v>1</v>
      </c>
      <c r="AS337" s="26">
        <v>1</v>
      </c>
      <c r="AT337" s="26">
        <v>0</v>
      </c>
      <c r="AU337" s="26">
        <v>0</v>
      </c>
      <c r="AV337" s="26">
        <v>0</v>
      </c>
      <c r="AW337" s="26">
        <v>0</v>
      </c>
      <c r="AX337" s="26">
        <v>2</v>
      </c>
      <c r="AY337" s="26">
        <v>1</v>
      </c>
      <c r="AZ337" s="26">
        <v>1</v>
      </c>
      <c r="BA337" s="26">
        <v>0</v>
      </c>
      <c r="BB337" s="26">
        <v>0</v>
      </c>
      <c r="BC337" s="26">
        <v>0</v>
      </c>
      <c r="BD337" s="26">
        <v>0</v>
      </c>
      <c r="BE337" s="26">
        <v>5</v>
      </c>
      <c r="BF337" s="26" t="s">
        <v>1275</v>
      </c>
      <c r="BG337" s="26">
        <v>5</v>
      </c>
      <c r="BH337" s="26">
        <f t="shared" si="18"/>
        <v>15</v>
      </c>
      <c r="BI337" s="26">
        <v>1</v>
      </c>
      <c r="BJ337" t="str">
        <f t="shared" si="21"/>
        <v/>
      </c>
      <c r="BK337" s="26" t="s">
        <v>1276</v>
      </c>
      <c r="BL337" s="26" t="str">
        <f t="shared" si="22"/>
        <v>soul.</v>
      </c>
      <c r="BM337" s="26" t="s">
        <v>1274</v>
      </c>
      <c r="BN337" s="26" t="s">
        <v>1277</v>
      </c>
      <c r="BO337" s="26"/>
      <c r="BP337" s="26">
        <v>11</v>
      </c>
      <c r="BQ337" s="28">
        <v>5</v>
      </c>
    </row>
    <row r="338" spans="1:69" ht="16.5">
      <c r="A338" s="26">
        <v>1330080</v>
      </c>
      <c r="B338" s="26" t="str">
        <f t="shared" si="20"/>
        <v>cfg_item_name_1330080</v>
      </c>
      <c r="C338" s="26" t="s">
        <v>1278</v>
      </c>
      <c r="E338" s="26">
        <v>0</v>
      </c>
      <c r="F338" s="26">
        <v>0</v>
      </c>
      <c r="G338" s="26">
        <v>0</v>
      </c>
      <c r="I338" s="26">
        <v>0</v>
      </c>
      <c r="L338" s="26">
        <v>0</v>
      </c>
      <c r="M338" s="26">
        <v>0</v>
      </c>
      <c r="N338" s="26"/>
      <c r="O338" t="s">
        <v>765</v>
      </c>
      <c r="P338" s="26">
        <v>0.4</v>
      </c>
      <c r="Q338" s="26">
        <v>14</v>
      </c>
      <c r="R338" s="26">
        <v>2</v>
      </c>
      <c r="S338" s="26">
        <v>4</v>
      </c>
      <c r="T338" s="26">
        <v>2</v>
      </c>
      <c r="U338" s="26">
        <v>504</v>
      </c>
      <c r="V338" s="26">
        <v>0</v>
      </c>
      <c r="W338" s="26">
        <v>100</v>
      </c>
      <c r="X338" s="26">
        <v>0</v>
      </c>
      <c r="Y338" s="26" t="str">
        <f t="shared" si="19"/>
        <v>cfg_itemdes_1330080</v>
      </c>
      <c r="AB338" s="26">
        <v>1</v>
      </c>
      <c r="AC338" s="26">
        <v>0</v>
      </c>
      <c r="AD338" s="26">
        <v>0</v>
      </c>
      <c r="AE338" s="26">
        <v>0</v>
      </c>
      <c r="AF338" s="26" t="s">
        <v>200</v>
      </c>
      <c r="AG338" s="26">
        <v>0</v>
      </c>
      <c r="AH338" s="26">
        <v>0</v>
      </c>
      <c r="AI338" s="26">
        <v>0</v>
      </c>
      <c r="AJ338" s="26">
        <v>0</v>
      </c>
      <c r="AK338" s="26">
        <v>0</v>
      </c>
      <c r="AL338" s="26">
        <v>0</v>
      </c>
      <c r="AM338" s="26">
        <v>0</v>
      </c>
      <c r="AN338" s="26">
        <v>0</v>
      </c>
      <c r="AO338" s="26">
        <v>0</v>
      </c>
      <c r="AP338" s="26">
        <v>0</v>
      </c>
      <c r="AQ338" s="26">
        <v>0</v>
      </c>
      <c r="AR338" s="26">
        <v>1</v>
      </c>
      <c r="AS338" s="26">
        <v>1</v>
      </c>
      <c r="AT338" s="26">
        <v>0</v>
      </c>
      <c r="AU338" s="26">
        <v>0</v>
      </c>
      <c r="AV338" s="26">
        <v>0</v>
      </c>
      <c r="AW338" s="26">
        <v>0</v>
      </c>
      <c r="AX338" s="26">
        <v>2</v>
      </c>
      <c r="AY338" s="26">
        <v>1</v>
      </c>
      <c r="AZ338" s="26">
        <v>1</v>
      </c>
      <c r="BA338" s="26">
        <v>0</v>
      </c>
      <c r="BB338" s="26">
        <v>0</v>
      </c>
      <c r="BC338" s="26">
        <v>0</v>
      </c>
      <c r="BD338" s="26">
        <v>0</v>
      </c>
      <c r="BE338" s="26">
        <v>5</v>
      </c>
      <c r="BF338" s="26" t="s">
        <v>1279</v>
      </c>
      <c r="BG338" s="26">
        <v>5</v>
      </c>
      <c r="BH338" s="26">
        <f t="shared" si="18"/>
        <v>15</v>
      </c>
      <c r="BI338" s="26">
        <v>1</v>
      </c>
      <c r="BJ338" t="str">
        <f t="shared" si="21"/>
        <v/>
      </c>
      <c r="BK338" s="26" t="s">
        <v>1280</v>
      </c>
      <c r="BL338" s="26" t="str">
        <f t="shared" si="22"/>
        <v>soul.</v>
      </c>
      <c r="BM338" s="26" t="s">
        <v>1278</v>
      </c>
      <c r="BN338" s="26" t="s">
        <v>1281</v>
      </c>
      <c r="BO338" s="26"/>
      <c r="BP338" s="26">
        <v>10</v>
      </c>
      <c r="BQ338" s="28">
        <v>5</v>
      </c>
    </row>
    <row r="339" spans="1:69" ht="16.5">
      <c r="A339" s="26">
        <v>1330081</v>
      </c>
      <c r="B339" s="26" t="str">
        <f t="shared" si="20"/>
        <v>cfg_item_name_1330081</v>
      </c>
      <c r="C339" s="26" t="s">
        <v>1282</v>
      </c>
      <c r="E339" s="26">
        <v>0</v>
      </c>
      <c r="F339" s="26">
        <v>0</v>
      </c>
      <c r="G339" s="26">
        <v>0</v>
      </c>
      <c r="I339" s="26">
        <v>0</v>
      </c>
      <c r="L339" s="26">
        <v>0</v>
      </c>
      <c r="M339" s="26">
        <v>0</v>
      </c>
      <c r="N339" s="26"/>
      <c r="O339" t="s">
        <v>765</v>
      </c>
      <c r="P339" s="26">
        <v>0.4</v>
      </c>
      <c r="Q339" s="26">
        <v>12</v>
      </c>
      <c r="R339" s="26">
        <v>2</v>
      </c>
      <c r="S339" s="26">
        <v>4</v>
      </c>
      <c r="T339" s="26">
        <v>2</v>
      </c>
      <c r="U339" s="26">
        <v>502</v>
      </c>
      <c r="V339" s="26">
        <v>0</v>
      </c>
      <c r="W339" s="26">
        <v>100</v>
      </c>
      <c r="X339" s="26">
        <v>0</v>
      </c>
      <c r="Y339" s="26" t="str">
        <f t="shared" si="19"/>
        <v>cfg_itemdes_1330081</v>
      </c>
      <c r="AB339" s="26">
        <v>1</v>
      </c>
      <c r="AC339" s="26">
        <v>0</v>
      </c>
      <c r="AD339" s="26">
        <v>0</v>
      </c>
      <c r="AE339" s="26">
        <v>0</v>
      </c>
      <c r="AF339" s="26" t="s">
        <v>200</v>
      </c>
      <c r="AG339" s="26">
        <v>0</v>
      </c>
      <c r="AH339" s="26">
        <v>0</v>
      </c>
      <c r="AI339" s="26">
        <v>0</v>
      </c>
      <c r="AJ339" s="26">
        <v>0</v>
      </c>
      <c r="AK339" s="26">
        <v>0</v>
      </c>
      <c r="AL339" s="26">
        <v>0</v>
      </c>
      <c r="AM339" s="26">
        <v>0</v>
      </c>
      <c r="AN339" s="26">
        <v>0</v>
      </c>
      <c r="AO339" s="26">
        <v>0</v>
      </c>
      <c r="AP339" s="26">
        <v>0</v>
      </c>
      <c r="AQ339" s="26">
        <v>0</v>
      </c>
      <c r="AR339" s="26">
        <v>1</v>
      </c>
      <c r="AS339" s="26">
        <v>1</v>
      </c>
      <c r="AT339" s="26">
        <v>0</v>
      </c>
      <c r="AU339" s="26">
        <v>0</v>
      </c>
      <c r="AV339" s="26">
        <v>0</v>
      </c>
      <c r="AW339" s="26">
        <v>0</v>
      </c>
      <c r="AX339" s="26">
        <v>2</v>
      </c>
      <c r="AY339" s="26">
        <v>1</v>
      </c>
      <c r="AZ339" s="26">
        <v>1</v>
      </c>
      <c r="BA339" s="26">
        <v>0</v>
      </c>
      <c r="BB339" s="26">
        <v>0</v>
      </c>
      <c r="BC339" s="26">
        <v>0</v>
      </c>
      <c r="BD339" s="26">
        <v>0</v>
      </c>
      <c r="BE339" s="26">
        <v>5</v>
      </c>
      <c r="BF339" s="26" t="s">
        <v>1283</v>
      </c>
      <c r="BG339" s="26">
        <v>5</v>
      </c>
      <c r="BH339" s="26">
        <f t="shared" si="18"/>
        <v>15</v>
      </c>
      <c r="BI339" s="26">
        <v>1</v>
      </c>
      <c r="BJ339" t="str">
        <f t="shared" si="21"/>
        <v/>
      </c>
      <c r="BK339" s="26" t="s">
        <v>1284</v>
      </c>
      <c r="BL339" s="26" t="str">
        <f t="shared" si="22"/>
        <v>soul.</v>
      </c>
      <c r="BM339" s="26" t="s">
        <v>1282</v>
      </c>
      <c r="BN339" s="26" t="s">
        <v>1285</v>
      </c>
      <c r="BO339" s="26"/>
      <c r="BP339" s="26">
        <v>12</v>
      </c>
      <c r="BQ339" s="28">
        <v>5</v>
      </c>
    </row>
    <row r="340" spans="1:69" ht="16.5">
      <c r="A340" s="26">
        <v>1330082</v>
      </c>
      <c r="B340" s="26" t="str">
        <f t="shared" si="20"/>
        <v>cfg_item_name_1330082</v>
      </c>
      <c r="C340" s="26" t="s">
        <v>1286</v>
      </c>
      <c r="E340" s="26">
        <v>0</v>
      </c>
      <c r="F340" s="26">
        <v>0</v>
      </c>
      <c r="G340" s="26">
        <v>0</v>
      </c>
      <c r="I340" s="26">
        <v>0</v>
      </c>
      <c r="L340" s="26">
        <v>0</v>
      </c>
      <c r="M340" s="26">
        <v>0</v>
      </c>
      <c r="N340" s="26"/>
      <c r="O340" t="s">
        <v>765</v>
      </c>
      <c r="P340" s="26">
        <v>0.4</v>
      </c>
      <c r="Q340" s="26">
        <v>24</v>
      </c>
      <c r="R340" s="26">
        <v>2</v>
      </c>
      <c r="S340" s="26">
        <v>4</v>
      </c>
      <c r="T340" s="26">
        <v>2</v>
      </c>
      <c r="U340" s="26">
        <v>504</v>
      </c>
      <c r="V340" s="26">
        <v>0</v>
      </c>
      <c r="W340" s="26">
        <v>100</v>
      </c>
      <c r="X340" s="26">
        <v>0</v>
      </c>
      <c r="Y340" s="26" t="str">
        <f t="shared" si="19"/>
        <v>cfg_itemdes_1330082</v>
      </c>
      <c r="AB340" s="26">
        <v>1</v>
      </c>
      <c r="AC340" s="26">
        <v>0</v>
      </c>
      <c r="AD340" s="26">
        <v>0</v>
      </c>
      <c r="AE340" s="26">
        <v>0</v>
      </c>
      <c r="AF340" s="26" t="s">
        <v>200</v>
      </c>
      <c r="AG340" s="26">
        <v>0</v>
      </c>
      <c r="AH340" s="26">
        <v>0</v>
      </c>
      <c r="AI340" s="26">
        <v>0</v>
      </c>
      <c r="AJ340" s="26">
        <v>0</v>
      </c>
      <c r="AK340" s="26">
        <v>0</v>
      </c>
      <c r="AL340" s="26">
        <v>0</v>
      </c>
      <c r="AM340" s="26">
        <v>0</v>
      </c>
      <c r="AN340" s="26">
        <v>0</v>
      </c>
      <c r="AO340" s="26">
        <v>0</v>
      </c>
      <c r="AP340" s="26">
        <v>0</v>
      </c>
      <c r="AQ340" s="26">
        <v>0</v>
      </c>
      <c r="AR340" s="26">
        <v>1</v>
      </c>
      <c r="AS340" s="26">
        <v>1</v>
      </c>
      <c r="AT340" s="26">
        <v>0</v>
      </c>
      <c r="AU340" s="26">
        <v>0</v>
      </c>
      <c r="AV340" s="26">
        <v>0</v>
      </c>
      <c r="AW340" s="26">
        <v>0</v>
      </c>
      <c r="AX340" s="26">
        <v>2</v>
      </c>
      <c r="AY340" s="26">
        <v>1</v>
      </c>
      <c r="AZ340" s="26">
        <v>1</v>
      </c>
      <c r="BA340" s="26">
        <v>0</v>
      </c>
      <c r="BB340" s="26">
        <v>0</v>
      </c>
      <c r="BC340" s="26">
        <v>0</v>
      </c>
      <c r="BD340" s="26">
        <v>0</v>
      </c>
      <c r="BE340" s="26">
        <v>20</v>
      </c>
      <c r="BF340" s="26" t="s">
        <v>1287</v>
      </c>
      <c r="BG340" s="26">
        <v>0</v>
      </c>
      <c r="BH340" s="26">
        <f t="shared" si="18"/>
        <v>0</v>
      </c>
      <c r="BI340" s="26">
        <v>1</v>
      </c>
      <c r="BJ340" t="str">
        <f t="shared" si="21"/>
        <v/>
      </c>
      <c r="BK340" s="26" t="s">
        <v>1288</v>
      </c>
      <c r="BL340" s="26" t="str">
        <f t="shared" si="22"/>
        <v>soul.</v>
      </c>
      <c r="BM340" s="26" t="s">
        <v>1286</v>
      </c>
      <c r="BN340" s="26" t="s">
        <v>1289</v>
      </c>
      <c r="BO340" s="26"/>
      <c r="BP340" s="26">
        <v>10</v>
      </c>
      <c r="BQ340" s="28">
        <v>0</v>
      </c>
    </row>
    <row r="341" spans="1:69" ht="16.5">
      <c r="A341" s="26">
        <v>1330083</v>
      </c>
      <c r="B341" s="26" t="str">
        <f t="shared" si="20"/>
        <v>cfg_item_name_1330083</v>
      </c>
      <c r="C341" s="26" t="s">
        <v>1290</v>
      </c>
      <c r="E341" s="26">
        <v>0</v>
      </c>
      <c r="F341" s="26">
        <v>0</v>
      </c>
      <c r="G341" s="26">
        <v>0</v>
      </c>
      <c r="I341" s="26">
        <v>0</v>
      </c>
      <c r="L341" s="26">
        <v>0</v>
      </c>
      <c r="M341" s="26">
        <v>0</v>
      </c>
      <c r="N341" s="26"/>
      <c r="O341" t="s">
        <v>765</v>
      </c>
      <c r="P341" s="26">
        <v>0.4</v>
      </c>
      <c r="Q341" s="26">
        <v>25</v>
      </c>
      <c r="R341" s="26">
        <v>2</v>
      </c>
      <c r="S341" s="26">
        <v>4</v>
      </c>
      <c r="T341" s="26">
        <v>2</v>
      </c>
      <c r="U341" s="26">
        <v>501</v>
      </c>
      <c r="V341" s="26">
        <v>0</v>
      </c>
      <c r="W341" s="26">
        <v>100</v>
      </c>
      <c r="X341" s="26">
        <v>0</v>
      </c>
      <c r="Y341" s="26" t="str">
        <f t="shared" si="19"/>
        <v>cfg_itemdes_1330083</v>
      </c>
      <c r="AB341" s="26">
        <v>1</v>
      </c>
      <c r="AC341" s="26">
        <v>0</v>
      </c>
      <c r="AD341" s="26">
        <v>0</v>
      </c>
      <c r="AE341" s="26">
        <v>0</v>
      </c>
      <c r="AF341" s="26" t="s">
        <v>200</v>
      </c>
      <c r="AG341" s="26">
        <v>0</v>
      </c>
      <c r="AH341" s="26">
        <v>0</v>
      </c>
      <c r="AI341" s="26">
        <v>0</v>
      </c>
      <c r="AJ341" s="26">
        <v>0</v>
      </c>
      <c r="AK341" s="26">
        <v>0</v>
      </c>
      <c r="AL341" s="26">
        <v>0</v>
      </c>
      <c r="AM341" s="26">
        <v>0</v>
      </c>
      <c r="AN341" s="26">
        <v>0</v>
      </c>
      <c r="AO341" s="26">
        <v>0</v>
      </c>
      <c r="AP341" s="26">
        <v>0</v>
      </c>
      <c r="AQ341" s="26">
        <v>0</v>
      </c>
      <c r="AR341" s="26">
        <v>1</v>
      </c>
      <c r="AS341" s="26">
        <v>1</v>
      </c>
      <c r="AT341" s="26">
        <v>0</v>
      </c>
      <c r="AU341" s="26">
        <v>0</v>
      </c>
      <c r="AV341" s="26">
        <v>0</v>
      </c>
      <c r="AW341" s="26">
        <v>0</v>
      </c>
      <c r="AX341" s="26">
        <v>2</v>
      </c>
      <c r="AY341" s="26">
        <v>1</v>
      </c>
      <c r="AZ341" s="26">
        <v>1</v>
      </c>
      <c r="BA341" s="26">
        <v>0</v>
      </c>
      <c r="BB341" s="26">
        <v>0</v>
      </c>
      <c r="BC341" s="26">
        <v>0</v>
      </c>
      <c r="BD341" s="26">
        <v>0</v>
      </c>
      <c r="BE341" s="26">
        <v>20</v>
      </c>
      <c r="BF341" s="26" t="s">
        <v>1291</v>
      </c>
      <c r="BG341" s="26">
        <v>0</v>
      </c>
      <c r="BH341" s="26">
        <f t="shared" si="18"/>
        <v>0</v>
      </c>
      <c r="BI341" s="26">
        <v>1</v>
      </c>
      <c r="BJ341" t="str">
        <f t="shared" si="21"/>
        <v/>
      </c>
      <c r="BK341" s="26" t="s">
        <v>1292</v>
      </c>
      <c r="BL341" s="26" t="str">
        <f t="shared" si="22"/>
        <v>soul.</v>
      </c>
      <c r="BM341" s="26" t="s">
        <v>1290</v>
      </c>
      <c r="BN341" s="26" t="s">
        <v>1293</v>
      </c>
      <c r="BO341" s="26"/>
      <c r="BP341" s="26">
        <v>11</v>
      </c>
      <c r="BQ341" s="28">
        <v>0</v>
      </c>
    </row>
    <row r="342" spans="1:69" ht="16.5">
      <c r="A342" s="26">
        <v>1330084</v>
      </c>
      <c r="B342" s="26" t="str">
        <f t="shared" si="20"/>
        <v>cfg_item_name_1330084</v>
      </c>
      <c r="C342" s="26" t="s">
        <v>1294</v>
      </c>
      <c r="E342" s="26">
        <v>0</v>
      </c>
      <c r="F342" s="26">
        <v>0</v>
      </c>
      <c r="G342" s="26">
        <v>0</v>
      </c>
      <c r="I342" s="26">
        <v>0</v>
      </c>
      <c r="L342" s="26">
        <v>0</v>
      </c>
      <c r="M342" s="26">
        <v>0</v>
      </c>
      <c r="N342" s="26"/>
      <c r="O342" t="s">
        <v>765</v>
      </c>
      <c r="P342" s="26">
        <v>0.4</v>
      </c>
      <c r="Q342" s="26">
        <v>22</v>
      </c>
      <c r="R342" s="26">
        <v>2</v>
      </c>
      <c r="S342" s="26">
        <v>4</v>
      </c>
      <c r="T342" s="26">
        <v>2</v>
      </c>
      <c r="U342" s="26">
        <v>502</v>
      </c>
      <c r="V342" s="26">
        <v>0</v>
      </c>
      <c r="W342" s="26">
        <v>100</v>
      </c>
      <c r="X342" s="26">
        <v>0</v>
      </c>
      <c r="Y342" s="26" t="str">
        <f t="shared" si="19"/>
        <v>cfg_itemdes_1330084</v>
      </c>
      <c r="AB342" s="26">
        <v>1</v>
      </c>
      <c r="AC342" s="26">
        <v>0</v>
      </c>
      <c r="AD342" s="26">
        <v>0</v>
      </c>
      <c r="AE342" s="26">
        <v>0</v>
      </c>
      <c r="AF342" s="26" t="s">
        <v>200</v>
      </c>
      <c r="AG342" s="26">
        <v>0</v>
      </c>
      <c r="AH342" s="26">
        <v>0</v>
      </c>
      <c r="AI342" s="26">
        <v>0</v>
      </c>
      <c r="AJ342" s="26">
        <v>0</v>
      </c>
      <c r="AK342" s="26">
        <v>0</v>
      </c>
      <c r="AL342" s="26">
        <v>0</v>
      </c>
      <c r="AM342" s="26">
        <v>0</v>
      </c>
      <c r="AN342" s="26">
        <v>0</v>
      </c>
      <c r="AO342" s="26">
        <v>0</v>
      </c>
      <c r="AP342" s="26">
        <v>0</v>
      </c>
      <c r="AQ342" s="26">
        <v>0</v>
      </c>
      <c r="AR342" s="26">
        <v>1</v>
      </c>
      <c r="AS342" s="26">
        <v>1</v>
      </c>
      <c r="AT342" s="26">
        <v>0</v>
      </c>
      <c r="AU342" s="26">
        <v>0</v>
      </c>
      <c r="AV342" s="26">
        <v>0</v>
      </c>
      <c r="AW342" s="26">
        <v>0</v>
      </c>
      <c r="AX342" s="26">
        <v>2</v>
      </c>
      <c r="AY342" s="26">
        <v>1</v>
      </c>
      <c r="AZ342" s="26">
        <v>1</v>
      </c>
      <c r="BA342" s="26">
        <v>0</v>
      </c>
      <c r="BB342" s="26">
        <v>0</v>
      </c>
      <c r="BC342" s="26">
        <v>0</v>
      </c>
      <c r="BD342" s="26">
        <v>0</v>
      </c>
      <c r="BE342" s="26">
        <v>20</v>
      </c>
      <c r="BF342" s="26" t="s">
        <v>1295</v>
      </c>
      <c r="BG342" s="26">
        <v>0</v>
      </c>
      <c r="BH342" s="26">
        <f t="shared" si="18"/>
        <v>0</v>
      </c>
      <c r="BI342" s="26">
        <v>1</v>
      </c>
      <c r="BJ342" t="str">
        <f t="shared" si="21"/>
        <v/>
      </c>
      <c r="BK342" s="26" t="s">
        <v>1296</v>
      </c>
      <c r="BL342" s="26" t="str">
        <f t="shared" si="22"/>
        <v>soul.</v>
      </c>
      <c r="BM342" s="26" t="s">
        <v>1294</v>
      </c>
      <c r="BN342" s="26" t="s">
        <v>1297</v>
      </c>
      <c r="BO342" s="26"/>
      <c r="BP342" s="26">
        <v>12</v>
      </c>
      <c r="BQ342" s="28">
        <v>0</v>
      </c>
    </row>
    <row r="343" spans="1:69" ht="16.5">
      <c r="A343" s="26">
        <v>1330085</v>
      </c>
      <c r="B343" s="26" t="str">
        <f t="shared" si="20"/>
        <v>cfg_item_name_1330085</v>
      </c>
      <c r="C343" s="26" t="s">
        <v>1298</v>
      </c>
      <c r="E343" s="26">
        <v>0</v>
      </c>
      <c r="F343" s="26">
        <v>0</v>
      </c>
      <c r="G343" s="26">
        <v>0</v>
      </c>
      <c r="I343" s="26">
        <v>0</v>
      </c>
      <c r="L343" s="26">
        <v>0</v>
      </c>
      <c r="M343" s="26">
        <v>0</v>
      </c>
      <c r="N343" s="26"/>
      <c r="O343" t="s">
        <v>765</v>
      </c>
      <c r="P343" s="26">
        <v>0.4</v>
      </c>
      <c r="Q343" s="26">
        <v>21</v>
      </c>
      <c r="R343" s="26">
        <v>2</v>
      </c>
      <c r="S343" s="26">
        <v>4</v>
      </c>
      <c r="T343" s="26">
        <v>2</v>
      </c>
      <c r="U343" s="26">
        <v>505</v>
      </c>
      <c r="V343" s="26">
        <v>0</v>
      </c>
      <c r="W343" s="26">
        <v>100</v>
      </c>
      <c r="X343" s="26">
        <v>0</v>
      </c>
      <c r="Y343" s="26" t="str">
        <f t="shared" si="19"/>
        <v>cfg_itemdes_1330085</v>
      </c>
      <c r="AB343" s="26">
        <v>1</v>
      </c>
      <c r="AC343" s="26">
        <v>0</v>
      </c>
      <c r="AD343" s="26">
        <v>0</v>
      </c>
      <c r="AE343" s="26">
        <v>0</v>
      </c>
      <c r="AF343" s="26" t="s">
        <v>200</v>
      </c>
      <c r="AG343" s="26">
        <v>0</v>
      </c>
      <c r="AH343" s="26">
        <v>0</v>
      </c>
      <c r="AI343" s="26">
        <v>0</v>
      </c>
      <c r="AJ343" s="26">
        <v>0</v>
      </c>
      <c r="AK343" s="26">
        <v>0</v>
      </c>
      <c r="AL343" s="26">
        <v>0</v>
      </c>
      <c r="AM343" s="26">
        <v>0</v>
      </c>
      <c r="AN343" s="26">
        <v>0</v>
      </c>
      <c r="AO343" s="26">
        <v>0</v>
      </c>
      <c r="AP343" s="26">
        <v>0</v>
      </c>
      <c r="AQ343" s="26">
        <v>0</v>
      </c>
      <c r="AR343" s="26">
        <v>1</v>
      </c>
      <c r="AS343" s="26">
        <v>1</v>
      </c>
      <c r="AT343" s="26">
        <v>0</v>
      </c>
      <c r="AU343" s="26">
        <v>0</v>
      </c>
      <c r="AV343" s="26">
        <v>0</v>
      </c>
      <c r="AW343" s="26">
        <v>0</v>
      </c>
      <c r="AX343" s="26">
        <v>2</v>
      </c>
      <c r="AY343" s="26">
        <v>1</v>
      </c>
      <c r="AZ343" s="26">
        <v>1</v>
      </c>
      <c r="BA343" s="26">
        <v>0</v>
      </c>
      <c r="BB343" s="26">
        <v>0</v>
      </c>
      <c r="BC343" s="26">
        <v>0</v>
      </c>
      <c r="BD343" s="26">
        <v>0</v>
      </c>
      <c r="BE343" s="26">
        <v>20</v>
      </c>
      <c r="BF343" s="26" t="s">
        <v>1299</v>
      </c>
      <c r="BG343" s="26">
        <v>0</v>
      </c>
      <c r="BH343" s="26">
        <f t="shared" si="18"/>
        <v>0</v>
      </c>
      <c r="BI343" s="26">
        <v>1</v>
      </c>
      <c r="BJ343" t="str">
        <f t="shared" si="21"/>
        <v/>
      </c>
      <c r="BK343" s="26" t="s">
        <v>1300</v>
      </c>
      <c r="BL343" s="26" t="str">
        <f t="shared" si="22"/>
        <v>soul.</v>
      </c>
      <c r="BM343" s="26" t="s">
        <v>1298</v>
      </c>
      <c r="BN343" s="26" t="s">
        <v>1301</v>
      </c>
      <c r="BO343" s="26"/>
      <c r="BP343" s="26">
        <v>13</v>
      </c>
      <c r="BQ343" s="28">
        <v>0</v>
      </c>
    </row>
    <row r="344" spans="1:69" ht="16.5">
      <c r="A344" s="26">
        <v>1330086</v>
      </c>
      <c r="B344" s="26" t="str">
        <f t="shared" si="20"/>
        <v>cfg_item_name_1330086</v>
      </c>
      <c r="C344" s="26" t="s">
        <v>1302</v>
      </c>
      <c r="E344" s="26">
        <v>0</v>
      </c>
      <c r="F344" s="26">
        <v>0</v>
      </c>
      <c r="G344" s="26">
        <v>0</v>
      </c>
      <c r="I344" s="26">
        <v>0</v>
      </c>
      <c r="L344" s="26">
        <v>0</v>
      </c>
      <c r="M344" s="26">
        <v>0</v>
      </c>
      <c r="N344" s="26"/>
      <c r="O344" t="s">
        <v>765</v>
      </c>
      <c r="P344" s="26">
        <v>0.4</v>
      </c>
      <c r="Q344" s="26">
        <v>23</v>
      </c>
      <c r="R344" s="26">
        <v>2</v>
      </c>
      <c r="S344" s="26">
        <v>4</v>
      </c>
      <c r="T344" s="26">
        <v>2</v>
      </c>
      <c r="U344" s="26">
        <v>503</v>
      </c>
      <c r="V344" s="26">
        <v>0</v>
      </c>
      <c r="W344" s="26">
        <v>100</v>
      </c>
      <c r="X344" s="26">
        <v>0</v>
      </c>
      <c r="Y344" s="26" t="str">
        <f t="shared" si="19"/>
        <v>cfg_itemdes_1330086</v>
      </c>
      <c r="AB344" s="26">
        <v>1</v>
      </c>
      <c r="AC344" s="26">
        <v>0</v>
      </c>
      <c r="AD344" s="26">
        <v>0</v>
      </c>
      <c r="AE344" s="26">
        <v>0</v>
      </c>
      <c r="AF344" s="26" t="s">
        <v>200</v>
      </c>
      <c r="AG344" s="26">
        <v>0</v>
      </c>
      <c r="AH344" s="26">
        <v>0</v>
      </c>
      <c r="AI344" s="26">
        <v>0</v>
      </c>
      <c r="AJ344" s="26">
        <v>0</v>
      </c>
      <c r="AK344" s="26">
        <v>0</v>
      </c>
      <c r="AL344" s="26">
        <v>0</v>
      </c>
      <c r="AM344" s="26">
        <v>0</v>
      </c>
      <c r="AN344" s="26">
        <v>0</v>
      </c>
      <c r="AO344" s="26">
        <v>0</v>
      </c>
      <c r="AP344" s="26">
        <v>0</v>
      </c>
      <c r="AQ344" s="26">
        <v>0</v>
      </c>
      <c r="AR344" s="26">
        <v>1</v>
      </c>
      <c r="AS344" s="26">
        <v>1</v>
      </c>
      <c r="AT344" s="26">
        <v>0</v>
      </c>
      <c r="AU344" s="26">
        <v>0</v>
      </c>
      <c r="AV344" s="26">
        <v>0</v>
      </c>
      <c r="AW344" s="26">
        <v>0</v>
      </c>
      <c r="AX344" s="26">
        <v>2</v>
      </c>
      <c r="AY344" s="26">
        <v>1</v>
      </c>
      <c r="AZ344" s="26">
        <v>1</v>
      </c>
      <c r="BA344" s="26">
        <v>0</v>
      </c>
      <c r="BB344" s="26">
        <v>0</v>
      </c>
      <c r="BC344" s="26">
        <v>0</v>
      </c>
      <c r="BD344" s="26">
        <v>0</v>
      </c>
      <c r="BE344" s="26">
        <v>20</v>
      </c>
      <c r="BF344" s="26" t="s">
        <v>1303</v>
      </c>
      <c r="BG344" s="26">
        <v>0</v>
      </c>
      <c r="BH344" s="26">
        <f t="shared" si="18"/>
        <v>0</v>
      </c>
      <c r="BI344" s="26">
        <v>1</v>
      </c>
      <c r="BJ344" t="str">
        <f t="shared" si="21"/>
        <v/>
      </c>
      <c r="BK344" s="26" t="s">
        <v>1304</v>
      </c>
      <c r="BL344" s="26" t="str">
        <f t="shared" si="22"/>
        <v>soul.</v>
      </c>
      <c r="BM344" s="26" t="s">
        <v>1302</v>
      </c>
      <c r="BN344" s="26" t="s">
        <v>1305</v>
      </c>
      <c r="BO344" s="26"/>
      <c r="BP344" s="26">
        <v>14</v>
      </c>
      <c r="BQ344" s="28">
        <v>0</v>
      </c>
    </row>
    <row r="345" spans="1:69" ht="16.5">
      <c r="A345" s="26">
        <v>1330087</v>
      </c>
      <c r="B345" s="26" t="str">
        <f t="shared" si="20"/>
        <v>cfg_item_name_1330087</v>
      </c>
      <c r="C345" s="26" t="s">
        <v>1306</v>
      </c>
      <c r="E345" s="26">
        <v>2</v>
      </c>
      <c r="F345" s="26">
        <v>0</v>
      </c>
      <c r="G345" s="26">
        <v>0</v>
      </c>
      <c r="I345" s="26">
        <v>0</v>
      </c>
      <c r="L345" s="26">
        <v>0</v>
      </c>
      <c r="M345" s="26">
        <v>0</v>
      </c>
      <c r="N345" s="26"/>
      <c r="O345">
        <v>17</v>
      </c>
      <c r="P345" s="26">
        <v>0.4</v>
      </c>
      <c r="Q345" s="26">
        <v>21</v>
      </c>
      <c r="R345" s="26">
        <v>2</v>
      </c>
      <c r="S345" s="26">
        <v>4</v>
      </c>
      <c r="T345" s="26">
        <v>2</v>
      </c>
      <c r="U345" s="26">
        <v>506</v>
      </c>
      <c r="V345" s="26">
        <v>0</v>
      </c>
      <c r="W345" s="26">
        <v>100</v>
      </c>
      <c r="X345" s="26">
        <v>0</v>
      </c>
      <c r="Y345" s="26" t="str">
        <f t="shared" si="19"/>
        <v>cfg_itemdes_1330087</v>
      </c>
      <c r="AB345" s="26">
        <v>1</v>
      </c>
      <c r="AC345" s="26">
        <v>0</v>
      </c>
      <c r="AD345" s="26">
        <v>0</v>
      </c>
      <c r="AE345" s="26">
        <v>0</v>
      </c>
      <c r="AF345" s="26" t="s">
        <v>200</v>
      </c>
      <c r="AG345" s="26">
        <v>0</v>
      </c>
      <c r="AH345" s="26">
        <v>0</v>
      </c>
      <c r="AI345" s="26">
        <v>0</v>
      </c>
      <c r="AJ345" s="26">
        <v>0</v>
      </c>
      <c r="AK345" s="26">
        <v>0</v>
      </c>
      <c r="AL345" s="26">
        <v>0</v>
      </c>
      <c r="AM345" s="26">
        <v>0</v>
      </c>
      <c r="AN345" s="26">
        <v>0</v>
      </c>
      <c r="AO345" s="26">
        <v>0</v>
      </c>
      <c r="AP345" s="26">
        <v>0</v>
      </c>
      <c r="AQ345" s="26">
        <v>0</v>
      </c>
      <c r="AR345" s="26">
        <v>1</v>
      </c>
      <c r="AS345" s="26">
        <v>1</v>
      </c>
      <c r="AT345" s="26">
        <v>0</v>
      </c>
      <c r="AU345" s="26">
        <v>0</v>
      </c>
      <c r="AV345" s="26">
        <v>0</v>
      </c>
      <c r="AW345" s="26">
        <v>0</v>
      </c>
      <c r="AX345" s="26">
        <v>2</v>
      </c>
      <c r="AY345" s="26">
        <v>1</v>
      </c>
      <c r="AZ345" s="26">
        <v>1</v>
      </c>
      <c r="BA345" s="26">
        <v>0</v>
      </c>
      <c r="BB345" s="26">
        <v>0</v>
      </c>
      <c r="BC345" s="26">
        <v>0</v>
      </c>
      <c r="BD345" s="26">
        <v>0</v>
      </c>
      <c r="BE345" s="26">
        <v>20</v>
      </c>
      <c r="BF345" s="26" t="s">
        <v>1307</v>
      </c>
      <c r="BG345" s="26">
        <v>0</v>
      </c>
      <c r="BH345" s="26">
        <f t="shared" si="18"/>
        <v>0</v>
      </c>
      <c r="BI345" s="26">
        <v>1</v>
      </c>
      <c r="BJ345">
        <f t="shared" si="21"/>
        <v>17</v>
      </c>
      <c r="BK345" s="41" t="s">
        <v>1308</v>
      </c>
      <c r="BL345" s="26" t="str">
        <f t="shared" si="22"/>
        <v>soul.</v>
      </c>
      <c r="BM345" s="26" t="s">
        <v>1306</v>
      </c>
      <c r="BN345" s="40" t="s">
        <v>1309</v>
      </c>
      <c r="BO345" s="40"/>
      <c r="BP345" s="26">
        <v>15</v>
      </c>
      <c r="BQ345" s="28">
        <v>0</v>
      </c>
    </row>
    <row r="346" spans="1:69" ht="16.5">
      <c r="A346" s="26">
        <v>1330088</v>
      </c>
      <c r="B346" s="26" t="str">
        <f t="shared" si="20"/>
        <v>cfg_item_name_1330088</v>
      </c>
      <c r="C346" s="26" t="s">
        <v>1310</v>
      </c>
      <c r="E346" s="26">
        <v>0</v>
      </c>
      <c r="F346" s="26">
        <v>0</v>
      </c>
      <c r="G346" s="26">
        <v>0</v>
      </c>
      <c r="I346" s="26">
        <v>0</v>
      </c>
      <c r="L346" s="26">
        <v>0</v>
      </c>
      <c r="M346" s="26">
        <v>0</v>
      </c>
      <c r="N346" s="26"/>
      <c r="O346" t="s">
        <v>765</v>
      </c>
      <c r="P346" s="26">
        <v>0.4</v>
      </c>
      <c r="Q346" s="26">
        <v>39</v>
      </c>
      <c r="R346" s="26">
        <v>2</v>
      </c>
      <c r="S346" s="26">
        <v>4</v>
      </c>
      <c r="T346" s="26">
        <v>2</v>
      </c>
      <c r="U346" s="26">
        <v>506</v>
      </c>
      <c r="V346" s="26">
        <v>0</v>
      </c>
      <c r="W346" s="26">
        <v>100</v>
      </c>
      <c r="X346" s="26">
        <v>0</v>
      </c>
      <c r="Y346" s="26" t="str">
        <f t="shared" si="19"/>
        <v>cfg_itemdes_1330088</v>
      </c>
      <c r="AB346" s="26">
        <v>1</v>
      </c>
      <c r="AC346" s="26">
        <v>0</v>
      </c>
      <c r="AD346" s="26">
        <v>0</v>
      </c>
      <c r="AE346" s="26">
        <v>0</v>
      </c>
      <c r="AF346" s="26" t="s">
        <v>200</v>
      </c>
      <c r="AG346" s="26">
        <v>0</v>
      </c>
      <c r="AH346" s="26">
        <v>0</v>
      </c>
      <c r="AI346" s="26">
        <v>0</v>
      </c>
      <c r="AJ346" s="26">
        <v>0</v>
      </c>
      <c r="AK346" s="26">
        <v>0</v>
      </c>
      <c r="AL346" s="26">
        <v>0</v>
      </c>
      <c r="AM346" s="26">
        <v>0</v>
      </c>
      <c r="AN346" s="26">
        <v>0</v>
      </c>
      <c r="AO346" s="26">
        <v>0</v>
      </c>
      <c r="AP346" s="26">
        <v>0</v>
      </c>
      <c r="AQ346" s="26">
        <v>0</v>
      </c>
      <c r="AR346" s="26">
        <v>1</v>
      </c>
      <c r="AS346" s="26">
        <v>1</v>
      </c>
      <c r="AT346" s="26">
        <v>0</v>
      </c>
      <c r="AU346" s="26">
        <v>0</v>
      </c>
      <c r="AV346" s="26">
        <v>0</v>
      </c>
      <c r="AW346" s="26">
        <v>0</v>
      </c>
      <c r="AX346" s="26">
        <v>2</v>
      </c>
      <c r="AY346" s="26">
        <v>1</v>
      </c>
      <c r="AZ346" s="26">
        <v>1</v>
      </c>
      <c r="BA346" s="26">
        <v>0</v>
      </c>
      <c r="BB346" s="26">
        <v>0</v>
      </c>
      <c r="BC346" s="26">
        <v>0</v>
      </c>
      <c r="BD346" s="26">
        <v>0</v>
      </c>
      <c r="BE346" s="26">
        <v>20</v>
      </c>
      <c r="BF346" s="26" t="s">
        <v>1311</v>
      </c>
      <c r="BG346" s="26">
        <v>0</v>
      </c>
      <c r="BH346" s="26">
        <f t="shared" si="18"/>
        <v>0</v>
      </c>
      <c r="BI346" s="26">
        <v>1</v>
      </c>
      <c r="BJ346" t="str">
        <f t="shared" si="21"/>
        <v/>
      </c>
      <c r="BK346" s="26" t="s">
        <v>1312</v>
      </c>
      <c r="BL346" s="26" t="str">
        <f t="shared" si="22"/>
        <v>soul.</v>
      </c>
      <c r="BM346" s="26" t="s">
        <v>1310</v>
      </c>
      <c r="BN346" s="26" t="s">
        <v>1313</v>
      </c>
      <c r="BO346" s="26"/>
      <c r="BP346" s="26">
        <v>10</v>
      </c>
      <c r="BQ346" s="28">
        <v>0</v>
      </c>
    </row>
    <row r="347" spans="1:69" ht="16.5">
      <c r="A347" s="26">
        <v>1330089</v>
      </c>
      <c r="B347" s="26" t="str">
        <f t="shared" si="20"/>
        <v>cfg_item_name_1330089</v>
      </c>
      <c r="C347" s="26" t="s">
        <v>1314</v>
      </c>
      <c r="E347" s="26">
        <v>0</v>
      </c>
      <c r="F347" s="26">
        <v>0</v>
      </c>
      <c r="G347" s="26">
        <v>0</v>
      </c>
      <c r="I347" s="26">
        <v>0</v>
      </c>
      <c r="L347" s="26">
        <v>0</v>
      </c>
      <c r="M347" s="26">
        <v>0</v>
      </c>
      <c r="N347" s="26"/>
      <c r="O347" t="s">
        <v>765</v>
      </c>
      <c r="P347" s="26">
        <v>0.4</v>
      </c>
      <c r="Q347" s="26">
        <v>40</v>
      </c>
      <c r="R347" s="26">
        <v>2</v>
      </c>
      <c r="S347" s="26">
        <v>4</v>
      </c>
      <c r="T347" s="26">
        <v>2</v>
      </c>
      <c r="U347" s="26">
        <v>506</v>
      </c>
      <c r="V347" s="26">
        <v>0</v>
      </c>
      <c r="W347" s="26">
        <v>100</v>
      </c>
      <c r="X347" s="26">
        <v>0</v>
      </c>
      <c r="Y347" s="26" t="str">
        <f t="shared" si="19"/>
        <v>cfg_itemdes_1330089</v>
      </c>
      <c r="AB347" s="26">
        <v>1</v>
      </c>
      <c r="AC347" s="26">
        <v>0</v>
      </c>
      <c r="AD347" s="26">
        <v>0</v>
      </c>
      <c r="AE347" s="26">
        <v>0</v>
      </c>
      <c r="AF347" s="26" t="s">
        <v>200</v>
      </c>
      <c r="AG347" s="26">
        <v>0</v>
      </c>
      <c r="AH347" s="26">
        <v>0</v>
      </c>
      <c r="AI347" s="26">
        <v>0</v>
      </c>
      <c r="AJ347" s="26">
        <v>0</v>
      </c>
      <c r="AK347" s="26">
        <v>0</v>
      </c>
      <c r="AL347" s="26">
        <v>0</v>
      </c>
      <c r="AM347" s="26">
        <v>0</v>
      </c>
      <c r="AN347" s="26">
        <v>0</v>
      </c>
      <c r="AO347" s="26">
        <v>0</v>
      </c>
      <c r="AP347" s="26">
        <v>0</v>
      </c>
      <c r="AQ347" s="26">
        <v>0</v>
      </c>
      <c r="AR347" s="26">
        <v>1</v>
      </c>
      <c r="AS347" s="26">
        <v>1</v>
      </c>
      <c r="AT347" s="26">
        <v>0</v>
      </c>
      <c r="AU347" s="26">
        <v>0</v>
      </c>
      <c r="AV347" s="26">
        <v>0</v>
      </c>
      <c r="AW347" s="26">
        <v>0</v>
      </c>
      <c r="AX347" s="26">
        <v>2</v>
      </c>
      <c r="AY347" s="26">
        <v>1</v>
      </c>
      <c r="AZ347" s="26">
        <v>1</v>
      </c>
      <c r="BA347" s="26">
        <v>0</v>
      </c>
      <c r="BB347" s="26">
        <v>0</v>
      </c>
      <c r="BC347" s="26">
        <v>0</v>
      </c>
      <c r="BD347" s="26">
        <v>0</v>
      </c>
      <c r="BE347" s="26">
        <v>20</v>
      </c>
      <c r="BF347" s="26" t="s">
        <v>1315</v>
      </c>
      <c r="BG347" s="26">
        <v>0</v>
      </c>
      <c r="BH347" s="26">
        <f t="shared" si="18"/>
        <v>0</v>
      </c>
      <c r="BI347" s="26">
        <v>1</v>
      </c>
      <c r="BJ347" t="str">
        <f t="shared" si="21"/>
        <v/>
      </c>
      <c r="BK347" s="26" t="s">
        <v>1316</v>
      </c>
      <c r="BL347" s="26" t="str">
        <f t="shared" si="22"/>
        <v>soul.</v>
      </c>
      <c r="BM347" s="26" t="s">
        <v>1314</v>
      </c>
      <c r="BN347" s="26" t="s">
        <v>1317</v>
      </c>
      <c r="BO347" s="26"/>
      <c r="BP347" s="26">
        <v>11</v>
      </c>
      <c r="BQ347" s="28">
        <v>0</v>
      </c>
    </row>
    <row r="348" spans="1:69" ht="16.5">
      <c r="A348" s="26">
        <v>1330090</v>
      </c>
      <c r="B348" s="26" t="str">
        <f t="shared" si="20"/>
        <v>cfg_item_name_1330090</v>
      </c>
      <c r="C348" s="26" t="s">
        <v>1318</v>
      </c>
      <c r="E348" s="26">
        <v>0</v>
      </c>
      <c r="F348" s="26">
        <v>0</v>
      </c>
      <c r="G348" s="26">
        <v>0</v>
      </c>
      <c r="I348" s="26">
        <v>0</v>
      </c>
      <c r="L348" s="26">
        <v>0</v>
      </c>
      <c r="M348" s="26">
        <v>0</v>
      </c>
      <c r="N348" s="26"/>
      <c r="O348" t="s">
        <v>765</v>
      </c>
      <c r="P348" s="26">
        <v>0.4</v>
      </c>
      <c r="Q348" s="26">
        <v>37</v>
      </c>
      <c r="R348" s="26">
        <v>2</v>
      </c>
      <c r="S348" s="26">
        <v>4</v>
      </c>
      <c r="T348" s="26">
        <v>2</v>
      </c>
      <c r="U348" s="26">
        <v>506</v>
      </c>
      <c r="V348" s="26">
        <v>0</v>
      </c>
      <c r="W348" s="26">
        <v>100</v>
      </c>
      <c r="X348" s="26">
        <v>0</v>
      </c>
      <c r="Y348" s="26" t="str">
        <f t="shared" si="19"/>
        <v>cfg_itemdes_1330090</v>
      </c>
      <c r="AB348" s="26">
        <v>1</v>
      </c>
      <c r="AC348" s="26">
        <v>0</v>
      </c>
      <c r="AD348" s="26">
        <v>0</v>
      </c>
      <c r="AE348" s="26">
        <v>0</v>
      </c>
      <c r="AF348" s="26" t="s">
        <v>200</v>
      </c>
      <c r="AG348" s="26">
        <v>0</v>
      </c>
      <c r="AH348" s="26">
        <v>0</v>
      </c>
      <c r="AI348" s="26">
        <v>0</v>
      </c>
      <c r="AJ348" s="26">
        <v>0</v>
      </c>
      <c r="AK348" s="26">
        <v>0</v>
      </c>
      <c r="AL348" s="26">
        <v>0</v>
      </c>
      <c r="AM348" s="26">
        <v>0</v>
      </c>
      <c r="AN348" s="26">
        <v>0</v>
      </c>
      <c r="AO348" s="26">
        <v>0</v>
      </c>
      <c r="AP348" s="26">
        <v>0</v>
      </c>
      <c r="AQ348" s="26">
        <v>0</v>
      </c>
      <c r="AR348" s="26">
        <v>1</v>
      </c>
      <c r="AS348" s="26">
        <v>1</v>
      </c>
      <c r="AT348" s="26">
        <v>0</v>
      </c>
      <c r="AU348" s="26">
        <v>0</v>
      </c>
      <c r="AV348" s="26">
        <v>0</v>
      </c>
      <c r="AW348" s="26">
        <v>0</v>
      </c>
      <c r="AX348" s="26">
        <v>2</v>
      </c>
      <c r="AY348" s="26">
        <v>1</v>
      </c>
      <c r="AZ348" s="26">
        <v>1</v>
      </c>
      <c r="BA348" s="26">
        <v>0</v>
      </c>
      <c r="BB348" s="26">
        <v>0</v>
      </c>
      <c r="BC348" s="26">
        <v>0</v>
      </c>
      <c r="BD348" s="26">
        <v>0</v>
      </c>
      <c r="BE348" s="26">
        <v>20</v>
      </c>
      <c r="BF348" s="26" t="s">
        <v>1319</v>
      </c>
      <c r="BG348" s="26">
        <v>0</v>
      </c>
      <c r="BH348" s="26">
        <f t="shared" si="18"/>
        <v>0</v>
      </c>
      <c r="BI348" s="26">
        <v>1</v>
      </c>
      <c r="BJ348" t="str">
        <f t="shared" si="21"/>
        <v/>
      </c>
      <c r="BK348" s="26" t="s">
        <v>1320</v>
      </c>
      <c r="BL348" s="26" t="str">
        <f t="shared" si="22"/>
        <v>soul.</v>
      </c>
      <c r="BM348" s="26" t="s">
        <v>1318</v>
      </c>
      <c r="BN348" s="26" t="s">
        <v>1321</v>
      </c>
      <c r="BO348" s="26"/>
      <c r="BP348" s="26">
        <v>12</v>
      </c>
      <c r="BQ348" s="28">
        <v>0</v>
      </c>
    </row>
    <row r="349" spans="1:69" ht="16.5">
      <c r="A349" s="26">
        <v>1330091</v>
      </c>
      <c r="B349" s="26" t="str">
        <f t="shared" si="20"/>
        <v>cfg_item_name_1330091</v>
      </c>
      <c r="C349" s="26" t="s">
        <v>1322</v>
      </c>
      <c r="E349" s="26">
        <v>0</v>
      </c>
      <c r="F349" s="26">
        <v>0</v>
      </c>
      <c r="G349" s="26">
        <v>0</v>
      </c>
      <c r="I349" s="26">
        <v>0</v>
      </c>
      <c r="L349" s="26">
        <v>0</v>
      </c>
      <c r="M349" s="26">
        <v>0</v>
      </c>
      <c r="N349" s="26"/>
      <c r="O349" t="s">
        <v>765</v>
      </c>
      <c r="P349" s="26">
        <v>0.4</v>
      </c>
      <c r="Q349" s="26">
        <v>36</v>
      </c>
      <c r="R349" s="26">
        <v>2</v>
      </c>
      <c r="S349" s="26">
        <v>4</v>
      </c>
      <c r="T349" s="26">
        <v>2</v>
      </c>
      <c r="U349" s="26">
        <v>506</v>
      </c>
      <c r="V349" s="26">
        <v>0</v>
      </c>
      <c r="W349" s="26">
        <v>100</v>
      </c>
      <c r="X349" s="26">
        <v>0</v>
      </c>
      <c r="Y349" s="26" t="str">
        <f t="shared" si="19"/>
        <v>cfg_itemdes_1330091</v>
      </c>
      <c r="AB349" s="26">
        <v>1</v>
      </c>
      <c r="AC349" s="26">
        <v>0</v>
      </c>
      <c r="AD349" s="26">
        <v>0</v>
      </c>
      <c r="AE349" s="26">
        <v>0</v>
      </c>
      <c r="AF349" s="26" t="s">
        <v>200</v>
      </c>
      <c r="AG349" s="26">
        <v>0</v>
      </c>
      <c r="AH349" s="26">
        <v>0</v>
      </c>
      <c r="AI349" s="26">
        <v>0</v>
      </c>
      <c r="AJ349" s="26">
        <v>0</v>
      </c>
      <c r="AK349" s="26">
        <v>0</v>
      </c>
      <c r="AL349" s="26">
        <v>0</v>
      </c>
      <c r="AM349" s="26">
        <v>0</v>
      </c>
      <c r="AN349" s="26">
        <v>0</v>
      </c>
      <c r="AO349" s="26">
        <v>0</v>
      </c>
      <c r="AP349" s="26">
        <v>0</v>
      </c>
      <c r="AQ349" s="26">
        <v>0</v>
      </c>
      <c r="AR349" s="26">
        <v>1</v>
      </c>
      <c r="AS349" s="26">
        <v>1</v>
      </c>
      <c r="AT349" s="26">
        <v>0</v>
      </c>
      <c r="AU349" s="26">
        <v>0</v>
      </c>
      <c r="AV349" s="26">
        <v>0</v>
      </c>
      <c r="AW349" s="26">
        <v>0</v>
      </c>
      <c r="AX349" s="26">
        <v>2</v>
      </c>
      <c r="AY349" s="26">
        <v>1</v>
      </c>
      <c r="AZ349" s="26">
        <v>1</v>
      </c>
      <c r="BA349" s="26">
        <v>0</v>
      </c>
      <c r="BB349" s="26">
        <v>0</v>
      </c>
      <c r="BC349" s="26">
        <v>0</v>
      </c>
      <c r="BD349" s="26">
        <v>0</v>
      </c>
      <c r="BE349" s="26">
        <v>20</v>
      </c>
      <c r="BF349" s="26"/>
      <c r="BG349" s="26">
        <v>0</v>
      </c>
      <c r="BH349" s="26">
        <f t="shared" si="18"/>
        <v>0</v>
      </c>
      <c r="BI349" s="26">
        <v>1</v>
      </c>
      <c r="BJ349" t="str">
        <f t="shared" si="21"/>
        <v/>
      </c>
      <c r="BK349" s="26" t="s">
        <v>1323</v>
      </c>
      <c r="BL349" s="26" t="str">
        <f t="shared" si="22"/>
        <v>soul.</v>
      </c>
      <c r="BM349" s="26" t="s">
        <v>1322</v>
      </c>
      <c r="BN349" s="26" t="s">
        <v>1324</v>
      </c>
      <c r="BO349" s="26"/>
      <c r="BP349" s="26">
        <v>13</v>
      </c>
      <c r="BQ349" s="28">
        <v>0</v>
      </c>
    </row>
    <row r="350" spans="1:69" ht="16.5">
      <c r="A350" s="26">
        <v>1330092</v>
      </c>
      <c r="B350" s="26" t="str">
        <f t="shared" si="20"/>
        <v>cfg_item_name_1330092</v>
      </c>
      <c r="C350" s="26" t="s">
        <v>1325</v>
      </c>
      <c r="D350" s="27"/>
      <c r="E350" s="26">
        <v>0</v>
      </c>
      <c r="F350" s="26">
        <v>0</v>
      </c>
      <c r="G350" s="26">
        <v>0</v>
      </c>
      <c r="I350" s="26">
        <v>0</v>
      </c>
      <c r="L350" s="26">
        <v>0</v>
      </c>
      <c r="M350" s="26">
        <v>0</v>
      </c>
      <c r="N350" s="26"/>
      <c r="O350" t="s">
        <v>765</v>
      </c>
      <c r="P350" s="26">
        <v>0.4</v>
      </c>
      <c r="Q350" s="26">
        <v>19</v>
      </c>
      <c r="R350" s="26">
        <v>2</v>
      </c>
      <c r="S350" s="26">
        <v>4</v>
      </c>
      <c r="T350" s="26">
        <v>2</v>
      </c>
      <c r="U350" s="26">
        <v>506</v>
      </c>
      <c r="V350" s="26">
        <v>0</v>
      </c>
      <c r="W350" s="26">
        <v>100</v>
      </c>
      <c r="X350" s="26">
        <v>0</v>
      </c>
      <c r="Y350" s="26" t="str">
        <f t="shared" si="19"/>
        <v>cfg_itemdes_1330092</v>
      </c>
      <c r="AB350" s="26">
        <v>1</v>
      </c>
      <c r="AC350" s="26">
        <v>0</v>
      </c>
      <c r="AD350" s="26">
        <v>0</v>
      </c>
      <c r="AE350" s="26">
        <v>0</v>
      </c>
      <c r="AF350" s="26" t="s">
        <v>200</v>
      </c>
      <c r="AG350" s="26">
        <v>0</v>
      </c>
      <c r="AH350" s="26">
        <v>0</v>
      </c>
      <c r="AI350" s="26">
        <v>0</v>
      </c>
      <c r="AJ350" s="26">
        <v>0</v>
      </c>
      <c r="AK350" s="26">
        <v>0</v>
      </c>
      <c r="AL350" s="26">
        <v>0</v>
      </c>
      <c r="AM350" s="26">
        <v>0</v>
      </c>
      <c r="AN350" s="26">
        <v>0</v>
      </c>
      <c r="AO350" s="26">
        <v>0</v>
      </c>
      <c r="AP350" s="26">
        <v>0</v>
      </c>
      <c r="AQ350" s="26">
        <v>0</v>
      </c>
      <c r="AR350" s="26">
        <v>1</v>
      </c>
      <c r="AS350" s="26">
        <v>1</v>
      </c>
      <c r="AT350" s="26">
        <v>0</v>
      </c>
      <c r="AU350" s="26">
        <v>0</v>
      </c>
      <c r="AV350" s="26">
        <v>0</v>
      </c>
      <c r="AW350" s="26">
        <v>0</v>
      </c>
      <c r="AX350" s="26">
        <v>2</v>
      </c>
      <c r="AY350" s="26">
        <v>1</v>
      </c>
      <c r="AZ350" s="26">
        <v>1</v>
      </c>
      <c r="BA350" s="26">
        <v>0</v>
      </c>
      <c r="BB350" s="26">
        <v>0</v>
      </c>
      <c r="BC350" s="26">
        <v>0</v>
      </c>
      <c r="BD350" s="26">
        <v>0</v>
      </c>
      <c r="BE350" s="26">
        <v>20</v>
      </c>
      <c r="BF350" s="26" t="s">
        <v>1326</v>
      </c>
      <c r="BG350" s="26">
        <v>0</v>
      </c>
      <c r="BH350" s="26">
        <f t="shared" ref="BH350:BH378" si="23">IF(BG350=0,0,BG350*3)</f>
        <v>0</v>
      </c>
      <c r="BI350" s="26">
        <v>1</v>
      </c>
      <c r="BJ350" t="str">
        <f t="shared" si="21"/>
        <v/>
      </c>
      <c r="BK350" s="26" t="s">
        <v>1327</v>
      </c>
      <c r="BL350" s="26" t="str">
        <f t="shared" si="22"/>
        <v>soul.</v>
      </c>
      <c r="BM350" s="26" t="s">
        <v>1325</v>
      </c>
      <c r="BN350" s="26" t="s">
        <v>1328</v>
      </c>
      <c r="BO350" s="26"/>
      <c r="BP350" s="26">
        <v>10</v>
      </c>
      <c r="BQ350" s="28">
        <v>0</v>
      </c>
    </row>
    <row r="351" spans="1:69" ht="16.5">
      <c r="A351" s="26">
        <v>1330093</v>
      </c>
      <c r="B351" s="26" t="str">
        <f t="shared" si="20"/>
        <v>cfg_item_name_1330093</v>
      </c>
      <c r="C351" s="26" t="s">
        <v>1329</v>
      </c>
      <c r="E351" s="26">
        <v>0</v>
      </c>
      <c r="F351" s="26">
        <v>0</v>
      </c>
      <c r="G351" s="26">
        <v>0</v>
      </c>
      <c r="I351" s="26">
        <v>0</v>
      </c>
      <c r="L351" s="26">
        <v>0</v>
      </c>
      <c r="M351" s="26">
        <v>0</v>
      </c>
      <c r="N351" s="26"/>
      <c r="O351" t="s">
        <v>765</v>
      </c>
      <c r="P351" s="26">
        <v>0.4</v>
      </c>
      <c r="Q351" s="26">
        <v>20</v>
      </c>
      <c r="R351" s="26">
        <v>2</v>
      </c>
      <c r="S351" s="26">
        <v>4</v>
      </c>
      <c r="T351" s="26">
        <v>2</v>
      </c>
      <c r="U351" s="26">
        <v>506</v>
      </c>
      <c r="V351" s="26">
        <v>0</v>
      </c>
      <c r="W351" s="26">
        <v>100</v>
      </c>
      <c r="X351" s="26">
        <v>0</v>
      </c>
      <c r="Y351" s="26" t="str">
        <f t="shared" si="19"/>
        <v>cfg_itemdes_1330093</v>
      </c>
      <c r="AB351" s="26">
        <v>1</v>
      </c>
      <c r="AC351" s="26">
        <v>0</v>
      </c>
      <c r="AD351" s="26">
        <v>0</v>
      </c>
      <c r="AE351" s="26">
        <v>0</v>
      </c>
      <c r="AF351" s="26" t="s">
        <v>200</v>
      </c>
      <c r="AG351" s="26">
        <v>0</v>
      </c>
      <c r="AH351" s="26">
        <v>0</v>
      </c>
      <c r="AI351" s="26">
        <v>0</v>
      </c>
      <c r="AJ351" s="26">
        <v>0</v>
      </c>
      <c r="AK351" s="26">
        <v>0</v>
      </c>
      <c r="AL351" s="26">
        <v>0</v>
      </c>
      <c r="AM351" s="26">
        <v>0</v>
      </c>
      <c r="AN351" s="26">
        <v>0</v>
      </c>
      <c r="AO351" s="26">
        <v>0</v>
      </c>
      <c r="AP351" s="26">
        <v>0</v>
      </c>
      <c r="AQ351" s="26">
        <v>0</v>
      </c>
      <c r="AR351" s="26">
        <v>1</v>
      </c>
      <c r="AS351" s="26">
        <v>1</v>
      </c>
      <c r="AT351" s="26">
        <v>0</v>
      </c>
      <c r="AU351" s="26">
        <v>0</v>
      </c>
      <c r="AV351" s="26">
        <v>0</v>
      </c>
      <c r="AW351" s="26">
        <v>0</v>
      </c>
      <c r="AX351" s="26">
        <v>2</v>
      </c>
      <c r="AY351" s="26">
        <v>1</v>
      </c>
      <c r="AZ351" s="26">
        <v>1</v>
      </c>
      <c r="BA351" s="26">
        <v>0</v>
      </c>
      <c r="BB351" s="26">
        <v>0</v>
      </c>
      <c r="BC351" s="26">
        <v>0</v>
      </c>
      <c r="BD351" s="26">
        <v>0</v>
      </c>
      <c r="BE351" s="26">
        <v>20</v>
      </c>
      <c r="BF351" s="26" t="s">
        <v>1330</v>
      </c>
      <c r="BG351" s="26">
        <v>0</v>
      </c>
      <c r="BH351" s="26">
        <f t="shared" si="23"/>
        <v>0</v>
      </c>
      <c r="BI351" s="26">
        <v>1</v>
      </c>
      <c r="BJ351" t="str">
        <f t="shared" si="21"/>
        <v/>
      </c>
      <c r="BK351" s="26" t="s">
        <v>1331</v>
      </c>
      <c r="BL351" s="26" t="str">
        <f t="shared" si="22"/>
        <v>soul.</v>
      </c>
      <c r="BM351" s="26" t="s">
        <v>1329</v>
      </c>
      <c r="BN351" s="26" t="s">
        <v>1332</v>
      </c>
      <c r="BO351" s="26"/>
      <c r="BP351" s="26">
        <v>11</v>
      </c>
      <c r="BQ351" s="28">
        <v>0</v>
      </c>
    </row>
    <row r="352" spans="1:69" ht="16.5">
      <c r="A352" s="26">
        <v>1330094</v>
      </c>
      <c r="B352" s="26" t="str">
        <f t="shared" si="20"/>
        <v>cfg_item_name_1330094</v>
      </c>
      <c r="C352" s="26" t="s">
        <v>1333</v>
      </c>
      <c r="E352" s="26">
        <v>0</v>
      </c>
      <c r="F352" s="26">
        <v>0</v>
      </c>
      <c r="G352" s="26">
        <v>0</v>
      </c>
      <c r="I352" s="26">
        <v>0</v>
      </c>
      <c r="L352" s="26">
        <v>0</v>
      </c>
      <c r="M352" s="26">
        <v>0</v>
      </c>
      <c r="N352" s="26"/>
      <c r="O352" t="s">
        <v>765</v>
      </c>
      <c r="P352" s="26">
        <v>0.4</v>
      </c>
      <c r="Q352" s="26">
        <v>17</v>
      </c>
      <c r="R352" s="26">
        <v>2</v>
      </c>
      <c r="S352" s="26">
        <v>4</v>
      </c>
      <c r="T352" s="26">
        <v>2</v>
      </c>
      <c r="U352" s="26">
        <v>506</v>
      </c>
      <c r="V352" s="26">
        <v>0</v>
      </c>
      <c r="W352" s="26">
        <v>100</v>
      </c>
      <c r="X352" s="26">
        <v>0</v>
      </c>
      <c r="Y352" s="26" t="str">
        <f t="shared" si="19"/>
        <v>cfg_itemdes_1330094</v>
      </c>
      <c r="AB352" s="26">
        <v>1</v>
      </c>
      <c r="AC352" s="26">
        <v>0</v>
      </c>
      <c r="AD352" s="26">
        <v>0</v>
      </c>
      <c r="AE352" s="26">
        <v>0</v>
      </c>
      <c r="AF352" s="26" t="s">
        <v>200</v>
      </c>
      <c r="AG352" s="26">
        <v>0</v>
      </c>
      <c r="AH352" s="26">
        <v>0</v>
      </c>
      <c r="AI352" s="26">
        <v>0</v>
      </c>
      <c r="AJ352" s="26">
        <v>0</v>
      </c>
      <c r="AK352" s="26">
        <v>0</v>
      </c>
      <c r="AL352" s="26">
        <v>0</v>
      </c>
      <c r="AM352" s="26">
        <v>0</v>
      </c>
      <c r="AN352" s="26">
        <v>0</v>
      </c>
      <c r="AO352" s="26">
        <v>0</v>
      </c>
      <c r="AP352" s="26">
        <v>0</v>
      </c>
      <c r="AQ352" s="26">
        <v>0</v>
      </c>
      <c r="AR352" s="26">
        <v>1</v>
      </c>
      <c r="AS352" s="26">
        <v>1</v>
      </c>
      <c r="AT352" s="26">
        <v>0</v>
      </c>
      <c r="AU352" s="26">
        <v>0</v>
      </c>
      <c r="AV352" s="26">
        <v>0</v>
      </c>
      <c r="AW352" s="26">
        <v>0</v>
      </c>
      <c r="AX352" s="26">
        <v>2</v>
      </c>
      <c r="AY352" s="26">
        <v>1</v>
      </c>
      <c r="AZ352" s="26">
        <v>1</v>
      </c>
      <c r="BA352" s="26">
        <v>0</v>
      </c>
      <c r="BB352" s="26">
        <v>0</v>
      </c>
      <c r="BC352" s="26">
        <v>0</v>
      </c>
      <c r="BD352" s="26">
        <v>0</v>
      </c>
      <c r="BE352" s="26">
        <v>20</v>
      </c>
      <c r="BF352" s="26" t="s">
        <v>1334</v>
      </c>
      <c r="BG352" s="26">
        <v>0</v>
      </c>
      <c r="BH352" s="26">
        <f t="shared" si="23"/>
        <v>0</v>
      </c>
      <c r="BI352" s="26">
        <v>1</v>
      </c>
      <c r="BJ352" t="str">
        <f t="shared" si="21"/>
        <v/>
      </c>
      <c r="BK352" s="26" t="s">
        <v>1335</v>
      </c>
      <c r="BL352" s="26" t="str">
        <f t="shared" si="22"/>
        <v>soul.</v>
      </c>
      <c r="BM352" s="26" t="s">
        <v>1333</v>
      </c>
      <c r="BN352" s="26" t="s">
        <v>1336</v>
      </c>
      <c r="BO352" s="26"/>
      <c r="BP352" s="26">
        <v>12</v>
      </c>
      <c r="BQ352" s="28">
        <v>0</v>
      </c>
    </row>
    <row r="353" spans="1:69" ht="16.5">
      <c r="A353" s="26">
        <v>1330095</v>
      </c>
      <c r="B353" s="26" t="str">
        <f t="shared" si="20"/>
        <v>cfg_item_name_1330095</v>
      </c>
      <c r="C353" s="26" t="s">
        <v>1337</v>
      </c>
      <c r="E353" s="26">
        <v>0</v>
      </c>
      <c r="F353" s="26">
        <v>0</v>
      </c>
      <c r="G353" s="26">
        <v>0</v>
      </c>
      <c r="I353" s="26">
        <v>0</v>
      </c>
      <c r="L353" s="26">
        <v>0</v>
      </c>
      <c r="M353" s="26">
        <v>0</v>
      </c>
      <c r="N353" s="26"/>
      <c r="O353" t="s">
        <v>765</v>
      </c>
      <c r="P353" s="26">
        <v>0.4</v>
      </c>
      <c r="Q353" s="26">
        <v>16</v>
      </c>
      <c r="R353" s="26">
        <v>2</v>
      </c>
      <c r="S353" s="26">
        <v>4</v>
      </c>
      <c r="T353" s="26">
        <v>2</v>
      </c>
      <c r="U353" s="26">
        <v>506</v>
      </c>
      <c r="V353" s="26">
        <v>0</v>
      </c>
      <c r="W353" s="26">
        <v>100</v>
      </c>
      <c r="X353" s="26">
        <v>0</v>
      </c>
      <c r="Y353" s="26" t="str">
        <f t="shared" si="19"/>
        <v>cfg_itemdes_1330095</v>
      </c>
      <c r="AB353" s="26">
        <v>1</v>
      </c>
      <c r="AC353" s="26">
        <v>0</v>
      </c>
      <c r="AD353" s="26">
        <v>0</v>
      </c>
      <c r="AE353" s="26">
        <v>0</v>
      </c>
      <c r="AF353" s="26" t="s">
        <v>200</v>
      </c>
      <c r="AG353" s="26">
        <v>0</v>
      </c>
      <c r="AH353" s="26">
        <v>0</v>
      </c>
      <c r="AI353" s="26">
        <v>0</v>
      </c>
      <c r="AJ353" s="26">
        <v>0</v>
      </c>
      <c r="AK353" s="26">
        <v>0</v>
      </c>
      <c r="AL353" s="26">
        <v>0</v>
      </c>
      <c r="AM353" s="26">
        <v>0</v>
      </c>
      <c r="AN353" s="26">
        <v>0</v>
      </c>
      <c r="AO353" s="26">
        <v>0</v>
      </c>
      <c r="AP353" s="26">
        <v>0</v>
      </c>
      <c r="AQ353" s="26">
        <v>0</v>
      </c>
      <c r="AR353" s="26">
        <v>1</v>
      </c>
      <c r="AS353" s="26">
        <v>1</v>
      </c>
      <c r="AT353" s="26">
        <v>0</v>
      </c>
      <c r="AU353" s="26">
        <v>0</v>
      </c>
      <c r="AV353" s="26">
        <v>0</v>
      </c>
      <c r="AW353" s="26">
        <v>0</v>
      </c>
      <c r="AX353" s="26">
        <v>2</v>
      </c>
      <c r="AY353" s="26">
        <v>1</v>
      </c>
      <c r="AZ353" s="26">
        <v>1</v>
      </c>
      <c r="BA353" s="26">
        <v>0</v>
      </c>
      <c r="BB353" s="26">
        <v>0</v>
      </c>
      <c r="BC353" s="26">
        <v>0</v>
      </c>
      <c r="BD353" s="26">
        <v>0</v>
      </c>
      <c r="BE353" s="26">
        <v>20</v>
      </c>
      <c r="BF353" s="26" t="s">
        <v>1338</v>
      </c>
      <c r="BG353" s="26">
        <v>0</v>
      </c>
      <c r="BH353" s="26">
        <f t="shared" si="23"/>
        <v>0</v>
      </c>
      <c r="BI353" s="26">
        <v>1</v>
      </c>
      <c r="BJ353" t="str">
        <f t="shared" si="21"/>
        <v/>
      </c>
      <c r="BK353" s="26" t="s">
        <v>1339</v>
      </c>
      <c r="BL353" s="26" t="str">
        <f t="shared" si="22"/>
        <v>soul.</v>
      </c>
      <c r="BM353" s="26" t="s">
        <v>1337</v>
      </c>
      <c r="BN353" s="26" t="s">
        <v>1340</v>
      </c>
      <c r="BO353" s="26"/>
      <c r="BP353" s="26">
        <v>13</v>
      </c>
      <c r="BQ353" s="28">
        <v>0</v>
      </c>
    </row>
    <row r="354" spans="1:69" ht="16.5">
      <c r="A354" s="26">
        <v>1330096</v>
      </c>
      <c r="B354" s="26" t="str">
        <f t="shared" si="20"/>
        <v>cfg_item_name_1330096</v>
      </c>
      <c r="C354" s="26" t="s">
        <v>1341</v>
      </c>
      <c r="E354" s="26">
        <v>0</v>
      </c>
      <c r="F354" s="26">
        <v>0</v>
      </c>
      <c r="G354" s="26">
        <v>0</v>
      </c>
      <c r="I354" s="26">
        <v>0</v>
      </c>
      <c r="L354" s="26">
        <v>0</v>
      </c>
      <c r="M354" s="26">
        <v>0</v>
      </c>
      <c r="N354" s="26"/>
      <c r="O354" t="s">
        <v>765</v>
      </c>
      <c r="P354" s="26">
        <v>0.4</v>
      </c>
      <c r="Q354" s="26">
        <v>18</v>
      </c>
      <c r="R354" s="26">
        <v>2</v>
      </c>
      <c r="S354" s="26">
        <v>4</v>
      </c>
      <c r="T354" s="26">
        <v>2</v>
      </c>
      <c r="U354" s="26">
        <v>506</v>
      </c>
      <c r="V354" s="26">
        <v>0</v>
      </c>
      <c r="W354" s="26">
        <v>100</v>
      </c>
      <c r="X354" s="26">
        <v>0</v>
      </c>
      <c r="Y354" s="26" t="str">
        <f t="shared" si="19"/>
        <v>cfg_itemdes_1330096</v>
      </c>
      <c r="AB354" s="26">
        <v>1</v>
      </c>
      <c r="AC354" s="26">
        <v>0</v>
      </c>
      <c r="AD354" s="26">
        <v>0</v>
      </c>
      <c r="AE354" s="26">
        <v>0</v>
      </c>
      <c r="AF354" s="26" t="s">
        <v>200</v>
      </c>
      <c r="AG354" s="26">
        <v>0</v>
      </c>
      <c r="AH354" s="26">
        <v>0</v>
      </c>
      <c r="AI354" s="26">
        <v>0</v>
      </c>
      <c r="AJ354" s="26">
        <v>0</v>
      </c>
      <c r="AK354" s="26">
        <v>0</v>
      </c>
      <c r="AL354" s="26">
        <v>0</v>
      </c>
      <c r="AM354" s="26">
        <v>0</v>
      </c>
      <c r="AN354" s="26">
        <v>0</v>
      </c>
      <c r="AO354" s="26">
        <v>0</v>
      </c>
      <c r="AP354" s="26">
        <v>0</v>
      </c>
      <c r="AQ354" s="26">
        <v>0</v>
      </c>
      <c r="AR354" s="26">
        <v>1</v>
      </c>
      <c r="AS354" s="26">
        <v>1</v>
      </c>
      <c r="AT354" s="26">
        <v>0</v>
      </c>
      <c r="AU354" s="26">
        <v>0</v>
      </c>
      <c r="AV354" s="26">
        <v>0</v>
      </c>
      <c r="AW354" s="26">
        <v>0</v>
      </c>
      <c r="AX354" s="26">
        <v>2</v>
      </c>
      <c r="AY354" s="26">
        <v>1</v>
      </c>
      <c r="AZ354" s="26">
        <v>1</v>
      </c>
      <c r="BA354" s="26">
        <v>0</v>
      </c>
      <c r="BB354" s="26">
        <v>0</v>
      </c>
      <c r="BC354" s="26">
        <v>0</v>
      </c>
      <c r="BD354" s="26">
        <v>0</v>
      </c>
      <c r="BE354" s="26">
        <v>20</v>
      </c>
      <c r="BF354" s="26" t="s">
        <v>1342</v>
      </c>
      <c r="BG354" s="26">
        <v>0</v>
      </c>
      <c r="BH354" s="26">
        <f t="shared" si="23"/>
        <v>0</v>
      </c>
      <c r="BI354" s="26">
        <v>1</v>
      </c>
      <c r="BJ354" t="str">
        <f t="shared" si="21"/>
        <v/>
      </c>
      <c r="BK354" s="26" t="s">
        <v>1343</v>
      </c>
      <c r="BL354" s="26" t="str">
        <f t="shared" si="22"/>
        <v>soul.</v>
      </c>
      <c r="BM354" s="26" t="s">
        <v>1341</v>
      </c>
      <c r="BN354" s="26" t="s">
        <v>1344</v>
      </c>
      <c r="BO354" s="26"/>
      <c r="BP354" s="26">
        <v>14</v>
      </c>
      <c r="BQ354" s="28">
        <v>0</v>
      </c>
    </row>
    <row r="355" spans="1:69" ht="16.5">
      <c r="A355" s="26">
        <v>1330097</v>
      </c>
      <c r="B355" s="26" t="str">
        <f t="shared" si="20"/>
        <v>cfg_item_name_1330097</v>
      </c>
      <c r="C355" s="26" t="s">
        <v>1345</v>
      </c>
      <c r="E355" s="26">
        <v>3</v>
      </c>
      <c r="F355" s="26">
        <v>0</v>
      </c>
      <c r="G355" s="26">
        <v>0</v>
      </c>
      <c r="I355" s="26">
        <v>0</v>
      </c>
      <c r="L355" s="26">
        <v>0</v>
      </c>
      <c r="M355" s="26">
        <v>0</v>
      </c>
      <c r="N355" s="26"/>
      <c r="O355">
        <v>18</v>
      </c>
      <c r="P355" s="26">
        <v>0.4</v>
      </c>
      <c r="Q355" s="26">
        <v>11</v>
      </c>
      <c r="R355" s="26">
        <v>2</v>
      </c>
      <c r="S355" s="26">
        <v>4</v>
      </c>
      <c r="T355" s="26">
        <v>2</v>
      </c>
      <c r="U355" s="26">
        <v>506</v>
      </c>
      <c r="V355" s="26">
        <v>0</v>
      </c>
      <c r="W355" s="26">
        <v>100</v>
      </c>
      <c r="X355" s="26">
        <v>0</v>
      </c>
      <c r="Y355" s="26" t="str">
        <f t="shared" si="19"/>
        <v>cfg_itemdes_1330097</v>
      </c>
      <c r="AB355" s="26">
        <v>1</v>
      </c>
      <c r="AC355" s="26">
        <v>0</v>
      </c>
      <c r="AD355" s="26">
        <v>0</v>
      </c>
      <c r="AE355" s="26">
        <v>0</v>
      </c>
      <c r="AF355" s="26" t="s">
        <v>200</v>
      </c>
      <c r="AG355" s="26">
        <v>0</v>
      </c>
      <c r="AH355" s="26">
        <v>0</v>
      </c>
      <c r="AI355" s="26">
        <v>0</v>
      </c>
      <c r="AJ355" s="26">
        <v>0</v>
      </c>
      <c r="AK355" s="26">
        <v>0</v>
      </c>
      <c r="AL355" s="26">
        <v>0</v>
      </c>
      <c r="AM355" s="26">
        <v>0</v>
      </c>
      <c r="AN355" s="26">
        <v>0</v>
      </c>
      <c r="AO355" s="26">
        <v>0</v>
      </c>
      <c r="AP355" s="26">
        <v>0</v>
      </c>
      <c r="AQ355" s="26">
        <v>0</v>
      </c>
      <c r="AR355" s="26">
        <v>1</v>
      </c>
      <c r="AS355" s="26">
        <v>1</v>
      </c>
      <c r="AT355" s="26">
        <v>0</v>
      </c>
      <c r="AU355" s="26">
        <v>0</v>
      </c>
      <c r="AV355" s="26">
        <v>0</v>
      </c>
      <c r="AW355" s="26">
        <v>0</v>
      </c>
      <c r="AX355" s="26">
        <v>2</v>
      </c>
      <c r="AY355" s="26">
        <v>1</v>
      </c>
      <c r="AZ355" s="26">
        <v>1</v>
      </c>
      <c r="BA355" s="26">
        <v>0</v>
      </c>
      <c r="BB355" s="26">
        <v>0</v>
      </c>
      <c r="BC355" s="26">
        <v>0</v>
      </c>
      <c r="BD355" s="26">
        <v>0</v>
      </c>
      <c r="BE355" s="26">
        <v>20</v>
      </c>
      <c r="BF355" s="26" t="s">
        <v>1346</v>
      </c>
      <c r="BG355" s="26">
        <v>0</v>
      </c>
      <c r="BH355" s="26">
        <f t="shared" si="23"/>
        <v>0</v>
      </c>
      <c r="BI355" s="26">
        <v>1</v>
      </c>
      <c r="BJ355">
        <f t="shared" si="21"/>
        <v>18</v>
      </c>
      <c r="BK355" s="26" t="s">
        <v>1347</v>
      </c>
      <c r="BL355" s="26" t="str">
        <f t="shared" si="22"/>
        <v>soul.</v>
      </c>
      <c r="BM355" s="26" t="s">
        <v>1345</v>
      </c>
      <c r="BN355" s="40" t="s">
        <v>1348</v>
      </c>
      <c r="BO355" s="40"/>
      <c r="BP355" s="26">
        <v>15</v>
      </c>
      <c r="BQ355" s="28">
        <v>0</v>
      </c>
    </row>
    <row r="356" spans="1:69" ht="16.5">
      <c r="A356" s="26">
        <v>1330098</v>
      </c>
      <c r="B356" s="26" t="str">
        <f t="shared" si="20"/>
        <v>cfg_item_name_1330098</v>
      </c>
      <c r="C356" s="26" t="s">
        <v>1349</v>
      </c>
      <c r="E356" s="26">
        <v>4</v>
      </c>
      <c r="F356" s="26">
        <v>0</v>
      </c>
      <c r="G356" s="26">
        <v>0</v>
      </c>
      <c r="I356" s="26">
        <v>0</v>
      </c>
      <c r="L356" s="26">
        <v>0</v>
      </c>
      <c r="M356" s="26">
        <v>0</v>
      </c>
      <c r="N356" s="26"/>
      <c r="O356">
        <v>19</v>
      </c>
      <c r="P356" s="26">
        <v>0.4</v>
      </c>
      <c r="Q356" s="26">
        <v>11</v>
      </c>
      <c r="R356" s="26">
        <v>2</v>
      </c>
      <c r="S356" s="26">
        <v>4</v>
      </c>
      <c r="T356" s="26">
        <v>2</v>
      </c>
      <c r="U356" s="26">
        <v>506</v>
      </c>
      <c r="V356" s="26">
        <v>0</v>
      </c>
      <c r="W356" s="26">
        <v>100</v>
      </c>
      <c r="X356" s="26">
        <v>0</v>
      </c>
      <c r="Y356" s="26" t="str">
        <f t="shared" si="19"/>
        <v>cfg_itemdes_1330098</v>
      </c>
      <c r="AB356" s="26">
        <v>1</v>
      </c>
      <c r="AC356" s="26">
        <v>0</v>
      </c>
      <c r="AD356" s="26">
        <v>0</v>
      </c>
      <c r="AE356" s="26">
        <v>0</v>
      </c>
      <c r="AF356" s="26" t="s">
        <v>200</v>
      </c>
      <c r="AG356" s="26">
        <v>0</v>
      </c>
      <c r="AH356" s="26">
        <v>0</v>
      </c>
      <c r="AI356" s="26">
        <v>0</v>
      </c>
      <c r="AJ356" s="26">
        <v>0</v>
      </c>
      <c r="AK356" s="26">
        <v>0</v>
      </c>
      <c r="AL356" s="26">
        <v>0</v>
      </c>
      <c r="AM356" s="26">
        <v>0</v>
      </c>
      <c r="AN356" s="26">
        <v>0</v>
      </c>
      <c r="AO356" s="26">
        <v>0</v>
      </c>
      <c r="AP356" s="26">
        <v>0</v>
      </c>
      <c r="AQ356" s="26">
        <v>0</v>
      </c>
      <c r="AR356" s="26">
        <v>1</v>
      </c>
      <c r="AS356" s="26">
        <v>1</v>
      </c>
      <c r="AT356" s="26">
        <v>0</v>
      </c>
      <c r="AU356" s="26">
        <v>0</v>
      </c>
      <c r="AV356" s="26">
        <v>0</v>
      </c>
      <c r="AW356" s="26">
        <v>0</v>
      </c>
      <c r="AX356" s="26">
        <v>2</v>
      </c>
      <c r="AY356" s="26">
        <v>1</v>
      </c>
      <c r="AZ356" s="26">
        <v>1</v>
      </c>
      <c r="BA356" s="26">
        <v>0</v>
      </c>
      <c r="BB356" s="26">
        <v>0</v>
      </c>
      <c r="BC356" s="26">
        <v>0</v>
      </c>
      <c r="BD356" s="26">
        <v>0</v>
      </c>
      <c r="BE356" s="26">
        <v>20</v>
      </c>
      <c r="BF356" s="26" t="s">
        <v>1350</v>
      </c>
      <c r="BG356" s="26">
        <v>0</v>
      </c>
      <c r="BH356" s="26">
        <f t="shared" si="23"/>
        <v>0</v>
      </c>
      <c r="BI356" s="26">
        <v>1</v>
      </c>
      <c r="BJ356">
        <f t="shared" si="21"/>
        <v>19</v>
      </c>
      <c r="BK356" s="26" t="s">
        <v>1351</v>
      </c>
      <c r="BL356" s="26" t="str">
        <f t="shared" si="22"/>
        <v>soul.</v>
      </c>
      <c r="BM356" s="26" t="s">
        <v>1349</v>
      </c>
      <c r="BN356" s="40" t="s">
        <v>1352</v>
      </c>
      <c r="BO356" s="40"/>
      <c r="BP356" s="26">
        <v>15</v>
      </c>
      <c r="BQ356" s="28">
        <v>0</v>
      </c>
    </row>
    <row r="357" spans="1:69" ht="16.5">
      <c r="A357" s="26">
        <v>1330099</v>
      </c>
      <c r="B357" s="26" t="str">
        <f t="shared" si="20"/>
        <v>cfg_item_name_1330099</v>
      </c>
      <c r="C357" s="26" t="s">
        <v>1353</v>
      </c>
      <c r="E357" s="26">
        <v>0</v>
      </c>
      <c r="F357" s="26">
        <v>0</v>
      </c>
      <c r="G357" s="26">
        <v>0</v>
      </c>
      <c r="I357" s="26">
        <v>0</v>
      </c>
      <c r="L357" s="26">
        <v>0</v>
      </c>
      <c r="M357" s="26">
        <v>0</v>
      </c>
      <c r="N357" s="26"/>
      <c r="O357" t="s">
        <v>765</v>
      </c>
      <c r="P357" s="26">
        <v>0.4</v>
      </c>
      <c r="Q357" s="26">
        <v>43</v>
      </c>
      <c r="R357" s="26">
        <v>2</v>
      </c>
      <c r="S357" s="26">
        <v>4</v>
      </c>
      <c r="T357" s="26">
        <v>2</v>
      </c>
      <c r="U357" s="26">
        <v>506</v>
      </c>
      <c r="V357" s="26">
        <v>0</v>
      </c>
      <c r="W357" s="26">
        <v>100</v>
      </c>
      <c r="X357" s="26">
        <v>0</v>
      </c>
      <c r="Y357" s="26" t="str">
        <f t="shared" si="19"/>
        <v>cfg_itemdes_1330099</v>
      </c>
      <c r="AB357" s="26">
        <v>1</v>
      </c>
      <c r="AC357" s="26">
        <v>0</v>
      </c>
      <c r="AD357" s="26">
        <v>0</v>
      </c>
      <c r="AE357" s="26">
        <v>0</v>
      </c>
      <c r="AF357" s="26" t="s">
        <v>200</v>
      </c>
      <c r="AG357" s="26">
        <v>0</v>
      </c>
      <c r="AH357" s="26">
        <v>0</v>
      </c>
      <c r="AI357" s="26">
        <v>0</v>
      </c>
      <c r="AJ357" s="26">
        <v>0</v>
      </c>
      <c r="AK357" s="26">
        <v>0</v>
      </c>
      <c r="AL357" s="26">
        <v>0</v>
      </c>
      <c r="AM357" s="26">
        <v>0</v>
      </c>
      <c r="AN357" s="26">
        <v>0</v>
      </c>
      <c r="AO357" s="26">
        <v>0</v>
      </c>
      <c r="AP357" s="26">
        <v>0</v>
      </c>
      <c r="AQ357" s="26">
        <v>0</v>
      </c>
      <c r="AR357" s="26">
        <v>1</v>
      </c>
      <c r="AS357" s="26">
        <v>1</v>
      </c>
      <c r="AT357" s="26">
        <v>0</v>
      </c>
      <c r="AU357" s="26">
        <v>0</v>
      </c>
      <c r="AV357" s="26">
        <v>0</v>
      </c>
      <c r="AW357" s="26">
        <v>0</v>
      </c>
      <c r="AX357" s="26">
        <v>2</v>
      </c>
      <c r="AY357" s="26">
        <v>1</v>
      </c>
      <c r="AZ357" s="26">
        <v>1</v>
      </c>
      <c r="BA357" s="26">
        <v>0</v>
      </c>
      <c r="BB357" s="26">
        <v>0</v>
      </c>
      <c r="BC357" s="26">
        <v>0</v>
      </c>
      <c r="BD357" s="26">
        <v>0</v>
      </c>
      <c r="BE357" s="26">
        <v>20</v>
      </c>
      <c r="BF357" s="26"/>
      <c r="BG357" s="26">
        <v>0</v>
      </c>
      <c r="BH357" s="26">
        <f t="shared" si="23"/>
        <v>0</v>
      </c>
      <c r="BI357" s="26">
        <v>1</v>
      </c>
      <c r="BJ357" t="str">
        <f t="shared" si="21"/>
        <v/>
      </c>
      <c r="BK357" s="26" t="s">
        <v>1354</v>
      </c>
      <c r="BL357" s="26" t="str">
        <f t="shared" si="22"/>
        <v>soul.</v>
      </c>
      <c r="BM357" s="26" t="s">
        <v>1353</v>
      </c>
      <c r="BN357" s="26" t="s">
        <v>1355</v>
      </c>
      <c r="BO357" s="26"/>
      <c r="BP357" s="26">
        <v>10</v>
      </c>
      <c r="BQ357" s="28">
        <v>0</v>
      </c>
    </row>
    <row r="358" spans="1:69" ht="16.5">
      <c r="A358" s="26">
        <v>1330100</v>
      </c>
      <c r="B358" s="26" t="str">
        <f t="shared" si="20"/>
        <v>cfg_item_name_1330100</v>
      </c>
      <c r="C358" s="26" t="s">
        <v>1356</v>
      </c>
      <c r="E358" s="26">
        <v>0</v>
      </c>
      <c r="F358" s="26">
        <v>0</v>
      </c>
      <c r="G358" s="26">
        <v>0</v>
      </c>
      <c r="I358" s="26">
        <v>0</v>
      </c>
      <c r="L358" s="26">
        <v>0</v>
      </c>
      <c r="M358" s="26">
        <v>0</v>
      </c>
      <c r="N358" s="26"/>
      <c r="O358" t="s">
        <v>765</v>
      </c>
      <c r="P358" s="26">
        <v>0.4</v>
      </c>
      <c r="Q358" s="26">
        <v>44</v>
      </c>
      <c r="R358" s="26">
        <v>2</v>
      </c>
      <c r="S358" s="26">
        <v>4</v>
      </c>
      <c r="T358" s="26">
        <v>2</v>
      </c>
      <c r="U358" s="26">
        <v>506</v>
      </c>
      <c r="V358" s="26">
        <v>0</v>
      </c>
      <c r="W358" s="26">
        <v>100</v>
      </c>
      <c r="X358" s="26">
        <v>0</v>
      </c>
      <c r="Y358" s="26" t="str">
        <f t="shared" si="19"/>
        <v>cfg_itemdes_1330100</v>
      </c>
      <c r="AB358" s="26">
        <v>1</v>
      </c>
      <c r="AC358" s="26">
        <v>0</v>
      </c>
      <c r="AD358" s="26">
        <v>0</v>
      </c>
      <c r="AE358" s="26">
        <v>0</v>
      </c>
      <c r="AF358" s="26" t="s">
        <v>200</v>
      </c>
      <c r="AG358" s="26">
        <v>0</v>
      </c>
      <c r="AH358" s="26">
        <v>0</v>
      </c>
      <c r="AI358" s="26">
        <v>0</v>
      </c>
      <c r="AJ358" s="26">
        <v>0</v>
      </c>
      <c r="AK358" s="26">
        <v>0</v>
      </c>
      <c r="AL358" s="26">
        <v>0</v>
      </c>
      <c r="AM358" s="26">
        <v>0</v>
      </c>
      <c r="AN358" s="26">
        <v>0</v>
      </c>
      <c r="AO358" s="26">
        <v>0</v>
      </c>
      <c r="AP358" s="26">
        <v>0</v>
      </c>
      <c r="AQ358" s="26">
        <v>0</v>
      </c>
      <c r="AR358" s="26">
        <v>1</v>
      </c>
      <c r="AS358" s="26">
        <v>1</v>
      </c>
      <c r="AT358" s="26">
        <v>0</v>
      </c>
      <c r="AU358" s="26">
        <v>0</v>
      </c>
      <c r="AV358" s="26">
        <v>0</v>
      </c>
      <c r="AW358" s="26">
        <v>0</v>
      </c>
      <c r="AX358" s="26">
        <v>2</v>
      </c>
      <c r="AY358" s="26">
        <v>1</v>
      </c>
      <c r="AZ358" s="26">
        <v>1</v>
      </c>
      <c r="BA358" s="26">
        <v>0</v>
      </c>
      <c r="BB358" s="26">
        <v>0</v>
      </c>
      <c r="BC358" s="26">
        <v>0</v>
      </c>
      <c r="BD358" s="26">
        <v>0</v>
      </c>
      <c r="BE358" s="26">
        <v>20</v>
      </c>
      <c r="BF358" s="26"/>
      <c r="BG358" s="26">
        <v>0</v>
      </c>
      <c r="BH358" s="26">
        <f t="shared" si="23"/>
        <v>0</v>
      </c>
      <c r="BI358" s="26">
        <v>1</v>
      </c>
      <c r="BJ358" t="str">
        <f t="shared" si="21"/>
        <v/>
      </c>
      <c r="BK358" s="26" t="s">
        <v>1143</v>
      </c>
      <c r="BL358" s="26" t="str">
        <f t="shared" si="22"/>
        <v>soul.</v>
      </c>
      <c r="BM358" s="26" t="s">
        <v>1356</v>
      </c>
      <c r="BN358" s="26" t="s">
        <v>1144</v>
      </c>
      <c r="BO358" s="26"/>
      <c r="BP358" s="26">
        <v>11</v>
      </c>
      <c r="BQ358" s="28">
        <v>0</v>
      </c>
    </row>
    <row r="359" spans="1:69" ht="16.5">
      <c r="A359" s="26">
        <v>1330101</v>
      </c>
      <c r="B359" s="26" t="str">
        <f t="shared" si="20"/>
        <v>cfg_item_name_1330101</v>
      </c>
      <c r="C359" s="26" t="s">
        <v>1357</v>
      </c>
      <c r="E359" s="26">
        <v>0</v>
      </c>
      <c r="F359" s="26">
        <v>0</v>
      </c>
      <c r="G359" s="26">
        <v>0</v>
      </c>
      <c r="I359" s="26">
        <v>0</v>
      </c>
      <c r="L359" s="26">
        <v>0</v>
      </c>
      <c r="M359" s="26">
        <v>0</v>
      </c>
      <c r="N359" s="26"/>
      <c r="O359" t="s">
        <v>765</v>
      </c>
      <c r="P359" s="26">
        <v>0.4</v>
      </c>
      <c r="Q359" s="26">
        <v>41</v>
      </c>
      <c r="R359" s="26">
        <v>2</v>
      </c>
      <c r="S359" s="26">
        <v>4</v>
      </c>
      <c r="T359" s="26">
        <v>2</v>
      </c>
      <c r="U359" s="26">
        <v>506</v>
      </c>
      <c r="V359" s="26">
        <v>0</v>
      </c>
      <c r="W359" s="26">
        <v>100</v>
      </c>
      <c r="X359" s="26">
        <v>0</v>
      </c>
      <c r="Y359" s="26" t="str">
        <f t="shared" si="19"/>
        <v>cfg_itemdes_1330101</v>
      </c>
      <c r="AB359" s="26">
        <v>1</v>
      </c>
      <c r="AC359" s="26">
        <v>0</v>
      </c>
      <c r="AD359" s="26">
        <v>0</v>
      </c>
      <c r="AE359" s="26">
        <v>0</v>
      </c>
      <c r="AF359" s="26" t="s">
        <v>200</v>
      </c>
      <c r="AG359" s="26">
        <v>0</v>
      </c>
      <c r="AH359" s="26">
        <v>0</v>
      </c>
      <c r="AI359" s="26">
        <v>0</v>
      </c>
      <c r="AJ359" s="26">
        <v>0</v>
      </c>
      <c r="AK359" s="26">
        <v>0</v>
      </c>
      <c r="AL359" s="26">
        <v>0</v>
      </c>
      <c r="AM359" s="26">
        <v>0</v>
      </c>
      <c r="AN359" s="26">
        <v>0</v>
      </c>
      <c r="AO359" s="26">
        <v>0</v>
      </c>
      <c r="AP359" s="26">
        <v>0</v>
      </c>
      <c r="AQ359" s="26">
        <v>0</v>
      </c>
      <c r="AR359" s="26">
        <v>1</v>
      </c>
      <c r="AS359" s="26">
        <v>1</v>
      </c>
      <c r="AT359" s="26">
        <v>0</v>
      </c>
      <c r="AU359" s="26">
        <v>0</v>
      </c>
      <c r="AV359" s="26">
        <v>0</v>
      </c>
      <c r="AW359" s="26">
        <v>0</v>
      </c>
      <c r="AX359" s="26">
        <v>2</v>
      </c>
      <c r="AY359" s="26">
        <v>1</v>
      </c>
      <c r="AZ359" s="26">
        <v>1</v>
      </c>
      <c r="BA359" s="26">
        <v>0</v>
      </c>
      <c r="BB359" s="26">
        <v>0</v>
      </c>
      <c r="BC359" s="26">
        <v>0</v>
      </c>
      <c r="BD359" s="26">
        <v>0</v>
      </c>
      <c r="BE359" s="26">
        <v>20</v>
      </c>
      <c r="BF359" s="26"/>
      <c r="BG359" s="26">
        <v>0</v>
      </c>
      <c r="BH359" s="26">
        <f t="shared" si="23"/>
        <v>0</v>
      </c>
      <c r="BI359" s="26">
        <v>1</v>
      </c>
      <c r="BJ359" t="str">
        <f t="shared" si="21"/>
        <v/>
      </c>
      <c r="BK359" s="26" t="s">
        <v>1358</v>
      </c>
      <c r="BL359" s="26" t="str">
        <f t="shared" si="22"/>
        <v>soul.</v>
      </c>
      <c r="BM359" s="26" t="s">
        <v>1357</v>
      </c>
      <c r="BN359" s="26" t="s">
        <v>1359</v>
      </c>
      <c r="BO359" s="26"/>
      <c r="BP359" s="26">
        <v>12</v>
      </c>
      <c r="BQ359" s="28">
        <v>0</v>
      </c>
    </row>
    <row r="360" spans="1:69" ht="16.5">
      <c r="A360" s="26">
        <v>1330102</v>
      </c>
      <c r="B360" s="26" t="str">
        <f t="shared" si="20"/>
        <v>cfg_item_name_1330102</v>
      </c>
      <c r="C360" s="26" t="s">
        <v>1360</v>
      </c>
      <c r="E360" s="26">
        <v>0</v>
      </c>
      <c r="F360" s="26">
        <v>0</v>
      </c>
      <c r="G360" s="26">
        <v>0</v>
      </c>
      <c r="I360" s="26">
        <v>0</v>
      </c>
      <c r="L360" s="26">
        <v>0</v>
      </c>
      <c r="M360" s="26">
        <v>0</v>
      </c>
      <c r="N360" s="26"/>
      <c r="O360" t="s">
        <v>765</v>
      </c>
      <c r="P360" s="26">
        <v>0.4</v>
      </c>
      <c r="Q360" s="26">
        <v>42</v>
      </c>
      <c r="R360" s="26">
        <v>2</v>
      </c>
      <c r="S360" s="26">
        <v>4</v>
      </c>
      <c r="T360" s="26">
        <v>2</v>
      </c>
      <c r="U360" s="26">
        <v>506</v>
      </c>
      <c r="V360" s="26">
        <v>0</v>
      </c>
      <c r="W360" s="26">
        <v>100</v>
      </c>
      <c r="X360" s="26">
        <v>0</v>
      </c>
      <c r="Y360" s="26" t="str">
        <f t="shared" si="19"/>
        <v>cfg_itemdes_1330102</v>
      </c>
      <c r="AB360" s="26">
        <v>1</v>
      </c>
      <c r="AC360" s="26">
        <v>0</v>
      </c>
      <c r="AD360" s="26">
        <v>0</v>
      </c>
      <c r="AE360" s="26">
        <v>0</v>
      </c>
      <c r="AF360" s="26" t="s">
        <v>200</v>
      </c>
      <c r="AG360" s="26">
        <v>0</v>
      </c>
      <c r="AH360" s="26">
        <v>0</v>
      </c>
      <c r="AI360" s="26">
        <v>0</v>
      </c>
      <c r="AJ360" s="26">
        <v>0</v>
      </c>
      <c r="AK360" s="26">
        <v>0</v>
      </c>
      <c r="AL360" s="26">
        <v>0</v>
      </c>
      <c r="AM360" s="26">
        <v>0</v>
      </c>
      <c r="AN360" s="26">
        <v>0</v>
      </c>
      <c r="AO360" s="26">
        <v>0</v>
      </c>
      <c r="AP360" s="26">
        <v>0</v>
      </c>
      <c r="AQ360" s="26">
        <v>0</v>
      </c>
      <c r="AR360" s="26">
        <v>1</v>
      </c>
      <c r="AS360" s="26">
        <v>1</v>
      </c>
      <c r="AT360" s="26">
        <v>0</v>
      </c>
      <c r="AU360" s="26">
        <v>0</v>
      </c>
      <c r="AV360" s="26">
        <v>0</v>
      </c>
      <c r="AW360" s="26">
        <v>0</v>
      </c>
      <c r="AX360" s="26">
        <v>2</v>
      </c>
      <c r="AY360" s="26">
        <v>1</v>
      </c>
      <c r="AZ360" s="26">
        <v>1</v>
      </c>
      <c r="BA360" s="26">
        <v>0</v>
      </c>
      <c r="BB360" s="26">
        <v>0</v>
      </c>
      <c r="BC360" s="26">
        <v>0</v>
      </c>
      <c r="BD360" s="26">
        <v>0</v>
      </c>
      <c r="BE360" s="26">
        <v>20</v>
      </c>
      <c r="BF360" s="26"/>
      <c r="BG360" s="26">
        <v>0</v>
      </c>
      <c r="BH360" s="26">
        <f t="shared" si="23"/>
        <v>0</v>
      </c>
      <c r="BI360" s="26">
        <v>1</v>
      </c>
      <c r="BJ360" t="str">
        <f t="shared" si="21"/>
        <v/>
      </c>
      <c r="BK360" s="26" t="s">
        <v>1361</v>
      </c>
      <c r="BL360" s="26" t="str">
        <f t="shared" si="22"/>
        <v>soul.</v>
      </c>
      <c r="BM360" s="26" t="s">
        <v>1360</v>
      </c>
      <c r="BN360" s="26" t="s">
        <v>1362</v>
      </c>
      <c r="BO360" s="26"/>
      <c r="BP360" s="26">
        <v>14</v>
      </c>
      <c r="BQ360" s="28">
        <v>0</v>
      </c>
    </row>
    <row r="361" spans="1:69" ht="16.5">
      <c r="A361" s="26">
        <v>1330103</v>
      </c>
      <c r="B361" s="26" t="str">
        <f t="shared" si="20"/>
        <v>cfg_item_name_1330103</v>
      </c>
      <c r="C361" s="26" t="s">
        <v>1363</v>
      </c>
      <c r="E361" s="26">
        <v>5</v>
      </c>
      <c r="F361" s="26">
        <v>0</v>
      </c>
      <c r="G361" s="26">
        <v>0</v>
      </c>
      <c r="I361" s="26">
        <v>0</v>
      </c>
      <c r="L361" s="26">
        <v>0</v>
      </c>
      <c r="M361" s="26">
        <v>0</v>
      </c>
      <c r="N361" s="26"/>
      <c r="O361">
        <v>20</v>
      </c>
      <c r="P361" s="26">
        <v>0.4</v>
      </c>
      <c r="Q361" s="26">
        <v>20</v>
      </c>
      <c r="R361" s="26">
        <v>2</v>
      </c>
      <c r="S361" s="26">
        <v>4</v>
      </c>
      <c r="T361" s="26">
        <v>2</v>
      </c>
      <c r="U361" s="26">
        <v>506</v>
      </c>
      <c r="V361" s="26">
        <v>0</v>
      </c>
      <c r="W361" s="26">
        <v>100</v>
      </c>
      <c r="X361" s="26">
        <v>0</v>
      </c>
      <c r="Y361" s="26" t="str">
        <f t="shared" si="19"/>
        <v>cfg_itemdes_1330103</v>
      </c>
      <c r="AB361" s="26">
        <v>1</v>
      </c>
      <c r="AC361" s="26">
        <v>0</v>
      </c>
      <c r="AD361" s="26">
        <v>0</v>
      </c>
      <c r="AE361" s="26">
        <v>0</v>
      </c>
      <c r="AF361" s="26" t="s">
        <v>200</v>
      </c>
      <c r="AG361" s="26">
        <v>0</v>
      </c>
      <c r="AH361" s="26">
        <v>0</v>
      </c>
      <c r="AI361" s="26">
        <v>0</v>
      </c>
      <c r="AJ361" s="26">
        <v>0</v>
      </c>
      <c r="AK361" s="26">
        <v>0</v>
      </c>
      <c r="AL361" s="26">
        <v>0</v>
      </c>
      <c r="AM361" s="26">
        <v>0</v>
      </c>
      <c r="AN361" s="26">
        <v>0</v>
      </c>
      <c r="AO361" s="26">
        <v>0</v>
      </c>
      <c r="AP361" s="26">
        <v>0</v>
      </c>
      <c r="AQ361" s="26">
        <v>0</v>
      </c>
      <c r="AR361" s="26">
        <v>1</v>
      </c>
      <c r="AS361" s="26">
        <v>1</v>
      </c>
      <c r="AT361" s="26">
        <v>0</v>
      </c>
      <c r="AU361" s="26">
        <v>0</v>
      </c>
      <c r="AV361" s="26">
        <v>0</v>
      </c>
      <c r="AW361" s="26">
        <v>0</v>
      </c>
      <c r="AX361" s="26">
        <v>2</v>
      </c>
      <c r="AY361" s="26">
        <v>1</v>
      </c>
      <c r="AZ361" s="26">
        <v>1</v>
      </c>
      <c r="BA361" s="26">
        <v>0</v>
      </c>
      <c r="BB361" s="26">
        <v>0</v>
      </c>
      <c r="BC361" s="26">
        <v>0</v>
      </c>
      <c r="BD361" s="26">
        <v>0</v>
      </c>
      <c r="BE361" s="26">
        <v>20</v>
      </c>
      <c r="BF361" s="26" t="s">
        <v>1364</v>
      </c>
      <c r="BG361" s="26">
        <v>0</v>
      </c>
      <c r="BH361" s="26">
        <f t="shared" si="23"/>
        <v>0</v>
      </c>
      <c r="BI361" s="26">
        <v>1</v>
      </c>
      <c r="BJ361">
        <f t="shared" si="21"/>
        <v>20</v>
      </c>
      <c r="BK361" s="41" t="s">
        <v>1365</v>
      </c>
      <c r="BL361" s="26" t="str">
        <f t="shared" si="22"/>
        <v>soul.</v>
      </c>
      <c r="BM361" s="26" t="s">
        <v>1363</v>
      </c>
      <c r="BN361" s="35" t="s">
        <v>1366</v>
      </c>
      <c r="BO361" s="35"/>
      <c r="BP361" s="26">
        <v>15</v>
      </c>
      <c r="BQ361" s="28">
        <v>0</v>
      </c>
    </row>
    <row r="362" spans="1:69" ht="16.5">
      <c r="A362" s="26">
        <v>1330104</v>
      </c>
      <c r="B362" s="26" t="str">
        <f t="shared" si="20"/>
        <v>cfg_item_name_1330104</v>
      </c>
      <c r="C362" s="26" t="s">
        <v>1367</v>
      </c>
      <c r="E362" s="26">
        <v>0</v>
      </c>
      <c r="F362" s="26">
        <v>0</v>
      </c>
      <c r="G362" s="26">
        <v>0</v>
      </c>
      <c r="I362" s="26">
        <v>0</v>
      </c>
      <c r="L362" s="26">
        <v>0</v>
      </c>
      <c r="M362" s="26">
        <v>0</v>
      </c>
      <c r="N362" s="26"/>
      <c r="O362" t="s">
        <v>765</v>
      </c>
      <c r="P362" s="26">
        <v>0.4</v>
      </c>
      <c r="Q362" s="26">
        <v>29</v>
      </c>
      <c r="R362" s="26">
        <v>2</v>
      </c>
      <c r="S362" s="26">
        <v>4</v>
      </c>
      <c r="T362" s="26">
        <v>2</v>
      </c>
      <c r="U362" s="26">
        <v>506</v>
      </c>
      <c r="V362" s="26">
        <v>0</v>
      </c>
      <c r="W362" s="26">
        <v>100</v>
      </c>
      <c r="X362" s="26">
        <v>0</v>
      </c>
      <c r="Y362" s="26" t="str">
        <f t="shared" si="19"/>
        <v>cfg_itemdes_1330104</v>
      </c>
      <c r="AB362" s="26">
        <v>1</v>
      </c>
      <c r="AC362" s="26">
        <v>0</v>
      </c>
      <c r="AD362" s="26">
        <v>0</v>
      </c>
      <c r="AE362" s="26">
        <v>0</v>
      </c>
      <c r="AF362" s="26" t="s">
        <v>200</v>
      </c>
      <c r="AG362" s="26">
        <v>0</v>
      </c>
      <c r="AH362" s="26">
        <v>0</v>
      </c>
      <c r="AI362" s="26">
        <v>0</v>
      </c>
      <c r="AJ362" s="26">
        <v>0</v>
      </c>
      <c r="AK362" s="26">
        <v>0</v>
      </c>
      <c r="AL362" s="26">
        <v>0</v>
      </c>
      <c r="AM362" s="26">
        <v>0</v>
      </c>
      <c r="AN362" s="26">
        <v>0</v>
      </c>
      <c r="AO362" s="26">
        <v>0</v>
      </c>
      <c r="AP362" s="26">
        <v>0</v>
      </c>
      <c r="AQ362" s="26">
        <v>0</v>
      </c>
      <c r="AR362" s="26">
        <v>1</v>
      </c>
      <c r="AS362" s="26">
        <v>1</v>
      </c>
      <c r="AT362" s="26">
        <v>0</v>
      </c>
      <c r="AU362" s="26">
        <v>0</v>
      </c>
      <c r="AV362" s="26">
        <v>0</v>
      </c>
      <c r="AW362" s="26">
        <v>0</v>
      </c>
      <c r="AX362" s="26">
        <v>2</v>
      </c>
      <c r="AY362" s="26">
        <v>1</v>
      </c>
      <c r="AZ362" s="26">
        <v>1</v>
      </c>
      <c r="BA362" s="26">
        <v>0</v>
      </c>
      <c r="BB362" s="26">
        <v>0</v>
      </c>
      <c r="BC362" s="26">
        <v>0</v>
      </c>
      <c r="BD362" s="26">
        <v>0</v>
      </c>
      <c r="BE362" s="26">
        <v>20</v>
      </c>
      <c r="BF362" s="26" t="s">
        <v>1368</v>
      </c>
      <c r="BG362" s="26">
        <v>0</v>
      </c>
      <c r="BH362" s="26">
        <f t="shared" si="23"/>
        <v>0</v>
      </c>
      <c r="BI362" s="26">
        <v>1</v>
      </c>
      <c r="BJ362" t="str">
        <f t="shared" si="21"/>
        <v/>
      </c>
      <c r="BK362" s="26" t="s">
        <v>1369</v>
      </c>
      <c r="BL362" s="26" t="str">
        <f t="shared" si="22"/>
        <v>soul.</v>
      </c>
      <c r="BM362" s="26" t="s">
        <v>1367</v>
      </c>
      <c r="BN362" s="45" t="s">
        <v>1370</v>
      </c>
      <c r="BO362" s="45"/>
      <c r="BP362" s="26">
        <v>10</v>
      </c>
      <c r="BQ362" s="28">
        <v>0</v>
      </c>
    </row>
    <row r="363" spans="1:69" ht="16.5">
      <c r="A363" s="26">
        <v>1330105</v>
      </c>
      <c r="B363" s="26" t="str">
        <f t="shared" si="20"/>
        <v>cfg_item_name_1330105</v>
      </c>
      <c r="C363" s="26" t="s">
        <v>1371</v>
      </c>
      <c r="E363" s="26">
        <v>0</v>
      </c>
      <c r="F363" s="26">
        <v>0</v>
      </c>
      <c r="G363" s="26">
        <v>0</v>
      </c>
      <c r="I363" s="26">
        <v>0</v>
      </c>
      <c r="L363" s="26">
        <v>0</v>
      </c>
      <c r="M363" s="26">
        <v>0</v>
      </c>
      <c r="N363" s="26"/>
      <c r="O363" t="s">
        <v>765</v>
      </c>
      <c r="P363" s="26">
        <v>0.4</v>
      </c>
      <c r="Q363" s="26">
        <v>30</v>
      </c>
      <c r="R363" s="26">
        <v>2</v>
      </c>
      <c r="S363" s="26">
        <v>4</v>
      </c>
      <c r="T363" s="26">
        <v>2</v>
      </c>
      <c r="U363" s="26">
        <v>506</v>
      </c>
      <c r="V363" s="26">
        <v>0</v>
      </c>
      <c r="W363" s="26">
        <v>100</v>
      </c>
      <c r="X363" s="26">
        <v>0</v>
      </c>
      <c r="Y363" s="26" t="str">
        <f t="shared" si="19"/>
        <v>cfg_itemdes_1330105</v>
      </c>
      <c r="AB363" s="26">
        <v>1</v>
      </c>
      <c r="AC363" s="26">
        <v>0</v>
      </c>
      <c r="AD363" s="26">
        <v>0</v>
      </c>
      <c r="AE363" s="26">
        <v>0</v>
      </c>
      <c r="AF363" s="26" t="s">
        <v>200</v>
      </c>
      <c r="AG363" s="26">
        <v>0</v>
      </c>
      <c r="AH363" s="26">
        <v>0</v>
      </c>
      <c r="AI363" s="26">
        <v>0</v>
      </c>
      <c r="AJ363" s="26">
        <v>0</v>
      </c>
      <c r="AK363" s="26">
        <v>0</v>
      </c>
      <c r="AL363" s="26">
        <v>0</v>
      </c>
      <c r="AM363" s="26">
        <v>0</v>
      </c>
      <c r="AN363" s="26">
        <v>0</v>
      </c>
      <c r="AO363" s="26">
        <v>0</v>
      </c>
      <c r="AP363" s="26">
        <v>0</v>
      </c>
      <c r="AQ363" s="26">
        <v>0</v>
      </c>
      <c r="AR363" s="26">
        <v>1</v>
      </c>
      <c r="AS363" s="26">
        <v>1</v>
      </c>
      <c r="AT363" s="26">
        <v>0</v>
      </c>
      <c r="AU363" s="26">
        <v>0</v>
      </c>
      <c r="AV363" s="26">
        <v>0</v>
      </c>
      <c r="AW363" s="26">
        <v>0</v>
      </c>
      <c r="AX363" s="26">
        <v>2</v>
      </c>
      <c r="AY363" s="26">
        <v>1</v>
      </c>
      <c r="AZ363" s="26">
        <v>1</v>
      </c>
      <c r="BA363" s="26">
        <v>0</v>
      </c>
      <c r="BB363" s="26">
        <v>0</v>
      </c>
      <c r="BC363" s="26">
        <v>0</v>
      </c>
      <c r="BD363" s="26">
        <v>0</v>
      </c>
      <c r="BE363" s="26">
        <v>20</v>
      </c>
      <c r="BF363" s="26" t="s">
        <v>1372</v>
      </c>
      <c r="BG363" s="26">
        <v>0</v>
      </c>
      <c r="BH363" s="26">
        <f t="shared" si="23"/>
        <v>0</v>
      </c>
      <c r="BI363" s="26">
        <v>1</v>
      </c>
      <c r="BJ363" t="str">
        <f t="shared" si="21"/>
        <v/>
      </c>
      <c r="BK363" s="26" t="s">
        <v>1373</v>
      </c>
      <c r="BL363" s="26" t="str">
        <f t="shared" si="22"/>
        <v>soul.</v>
      </c>
      <c r="BM363" s="26" t="s">
        <v>1371</v>
      </c>
      <c r="BN363" s="26" t="s">
        <v>1374</v>
      </c>
      <c r="BO363" s="26"/>
      <c r="BP363" s="26">
        <v>11</v>
      </c>
      <c r="BQ363" s="28">
        <v>0</v>
      </c>
    </row>
    <row r="364" spans="1:69" ht="16.5">
      <c r="A364" s="26">
        <v>1330106</v>
      </c>
      <c r="B364" s="26" t="str">
        <f t="shared" si="20"/>
        <v>cfg_item_name_1330106</v>
      </c>
      <c r="C364" s="26" t="s">
        <v>1375</v>
      </c>
      <c r="E364" s="26">
        <v>0</v>
      </c>
      <c r="F364" s="26">
        <v>0</v>
      </c>
      <c r="G364" s="26">
        <v>0</v>
      </c>
      <c r="I364" s="26">
        <v>0</v>
      </c>
      <c r="L364" s="26">
        <v>0</v>
      </c>
      <c r="M364" s="26">
        <v>0</v>
      </c>
      <c r="N364" s="26"/>
      <c r="O364" t="s">
        <v>765</v>
      </c>
      <c r="P364" s="26">
        <v>0.4</v>
      </c>
      <c r="Q364" s="26">
        <v>27</v>
      </c>
      <c r="R364" s="26">
        <v>2</v>
      </c>
      <c r="S364" s="26">
        <v>4</v>
      </c>
      <c r="T364" s="26">
        <v>2</v>
      </c>
      <c r="U364" s="26">
        <v>506</v>
      </c>
      <c r="V364" s="26">
        <v>0</v>
      </c>
      <c r="W364" s="26">
        <v>100</v>
      </c>
      <c r="X364" s="26">
        <v>0</v>
      </c>
      <c r="Y364" s="26" t="str">
        <f t="shared" si="19"/>
        <v>cfg_itemdes_1330106</v>
      </c>
      <c r="AB364" s="26">
        <v>1</v>
      </c>
      <c r="AC364" s="26">
        <v>0</v>
      </c>
      <c r="AD364" s="26">
        <v>0</v>
      </c>
      <c r="AE364" s="26">
        <v>0</v>
      </c>
      <c r="AF364" s="26" t="s">
        <v>200</v>
      </c>
      <c r="AG364" s="26">
        <v>0</v>
      </c>
      <c r="AH364" s="26">
        <v>0</v>
      </c>
      <c r="AI364" s="26">
        <v>0</v>
      </c>
      <c r="AJ364" s="26">
        <v>0</v>
      </c>
      <c r="AK364" s="26">
        <v>0</v>
      </c>
      <c r="AL364" s="26">
        <v>0</v>
      </c>
      <c r="AM364" s="26">
        <v>0</v>
      </c>
      <c r="AN364" s="26">
        <v>0</v>
      </c>
      <c r="AO364" s="26">
        <v>0</v>
      </c>
      <c r="AP364" s="26">
        <v>0</v>
      </c>
      <c r="AQ364" s="26">
        <v>0</v>
      </c>
      <c r="AR364" s="26">
        <v>1</v>
      </c>
      <c r="AS364" s="26">
        <v>1</v>
      </c>
      <c r="AT364" s="26">
        <v>0</v>
      </c>
      <c r="AU364" s="26">
        <v>0</v>
      </c>
      <c r="AV364" s="26">
        <v>0</v>
      </c>
      <c r="AW364" s="26">
        <v>0</v>
      </c>
      <c r="AX364" s="26">
        <v>2</v>
      </c>
      <c r="AY364" s="26">
        <v>1</v>
      </c>
      <c r="AZ364" s="26">
        <v>1</v>
      </c>
      <c r="BA364" s="26">
        <v>0</v>
      </c>
      <c r="BB364" s="26">
        <v>0</v>
      </c>
      <c r="BC364" s="26">
        <v>0</v>
      </c>
      <c r="BD364" s="26">
        <v>0</v>
      </c>
      <c r="BE364" s="26">
        <v>20</v>
      </c>
      <c r="BF364" s="26" t="s">
        <v>1376</v>
      </c>
      <c r="BG364" s="26">
        <v>0</v>
      </c>
      <c r="BH364" s="26">
        <f t="shared" si="23"/>
        <v>0</v>
      </c>
      <c r="BI364" s="26">
        <v>1</v>
      </c>
      <c r="BJ364" t="str">
        <f t="shared" si="21"/>
        <v/>
      </c>
      <c r="BK364" s="26" t="s">
        <v>1377</v>
      </c>
      <c r="BL364" s="26" t="str">
        <f t="shared" si="22"/>
        <v>soul.</v>
      </c>
      <c r="BM364" s="26" t="s">
        <v>1375</v>
      </c>
      <c r="BN364" s="26" t="s">
        <v>1378</v>
      </c>
      <c r="BO364" s="26"/>
      <c r="BP364" s="26">
        <v>12</v>
      </c>
      <c r="BQ364" s="28">
        <v>0</v>
      </c>
    </row>
    <row r="365" spans="1:69" ht="16.5">
      <c r="A365" s="26">
        <v>1330107</v>
      </c>
      <c r="B365" s="26" t="str">
        <f t="shared" si="20"/>
        <v>cfg_item_name_1330107</v>
      </c>
      <c r="C365" s="26" t="s">
        <v>1379</v>
      </c>
      <c r="E365" s="26">
        <v>0</v>
      </c>
      <c r="F365" s="26">
        <v>0</v>
      </c>
      <c r="G365" s="26">
        <v>0</v>
      </c>
      <c r="I365" s="26">
        <v>0</v>
      </c>
      <c r="L365" s="26">
        <v>0</v>
      </c>
      <c r="M365" s="26">
        <v>0</v>
      </c>
      <c r="N365" s="26"/>
      <c r="O365" t="s">
        <v>765</v>
      </c>
      <c r="P365" s="26">
        <v>0.4</v>
      </c>
      <c r="Q365" s="26">
        <v>28</v>
      </c>
      <c r="R365" s="26">
        <v>2</v>
      </c>
      <c r="S365" s="26">
        <v>4</v>
      </c>
      <c r="T365" s="26">
        <v>2</v>
      </c>
      <c r="U365" s="26">
        <v>506</v>
      </c>
      <c r="V365" s="26">
        <v>0</v>
      </c>
      <c r="W365" s="26">
        <v>100</v>
      </c>
      <c r="X365" s="26">
        <v>0</v>
      </c>
      <c r="Y365" s="26" t="str">
        <f t="shared" si="19"/>
        <v>cfg_itemdes_1330107</v>
      </c>
      <c r="AB365" s="26">
        <v>1</v>
      </c>
      <c r="AC365" s="26">
        <v>0</v>
      </c>
      <c r="AD365" s="26">
        <v>0</v>
      </c>
      <c r="AE365" s="26">
        <v>0</v>
      </c>
      <c r="AF365" s="26" t="s">
        <v>200</v>
      </c>
      <c r="AG365" s="26">
        <v>0</v>
      </c>
      <c r="AH365" s="26">
        <v>0</v>
      </c>
      <c r="AI365" s="26">
        <v>0</v>
      </c>
      <c r="AJ365" s="26">
        <v>0</v>
      </c>
      <c r="AK365" s="26">
        <v>0</v>
      </c>
      <c r="AL365" s="26">
        <v>0</v>
      </c>
      <c r="AM365" s="26">
        <v>0</v>
      </c>
      <c r="AN365" s="26">
        <v>0</v>
      </c>
      <c r="AO365" s="26">
        <v>0</v>
      </c>
      <c r="AP365" s="26">
        <v>0</v>
      </c>
      <c r="AQ365" s="26">
        <v>0</v>
      </c>
      <c r="AR365" s="26">
        <v>1</v>
      </c>
      <c r="AS365" s="26">
        <v>1</v>
      </c>
      <c r="AT365" s="26">
        <v>0</v>
      </c>
      <c r="AU365" s="26">
        <v>0</v>
      </c>
      <c r="AV365" s="26">
        <v>0</v>
      </c>
      <c r="AW365" s="26">
        <v>0</v>
      </c>
      <c r="AX365" s="26">
        <v>2</v>
      </c>
      <c r="AY365" s="26">
        <v>1</v>
      </c>
      <c r="AZ365" s="26">
        <v>1</v>
      </c>
      <c r="BA365" s="26">
        <v>0</v>
      </c>
      <c r="BB365" s="26">
        <v>0</v>
      </c>
      <c r="BC365" s="26">
        <v>0</v>
      </c>
      <c r="BD365" s="26">
        <v>0</v>
      </c>
      <c r="BE365" s="26">
        <v>20</v>
      </c>
      <c r="BF365" s="26" t="s">
        <v>1380</v>
      </c>
      <c r="BG365" s="26">
        <v>0</v>
      </c>
      <c r="BH365" s="26">
        <f t="shared" si="23"/>
        <v>0</v>
      </c>
      <c r="BI365" s="26">
        <v>1</v>
      </c>
      <c r="BJ365" t="str">
        <f t="shared" si="21"/>
        <v/>
      </c>
      <c r="BK365" s="26" t="s">
        <v>1381</v>
      </c>
      <c r="BL365" s="26" t="str">
        <f t="shared" si="22"/>
        <v>soul.</v>
      </c>
      <c r="BM365" s="26" t="s">
        <v>1379</v>
      </c>
      <c r="BN365" s="26" t="s">
        <v>1382</v>
      </c>
      <c r="BO365" s="26"/>
      <c r="BP365" s="26">
        <v>14</v>
      </c>
      <c r="BQ365" s="28">
        <v>0</v>
      </c>
    </row>
    <row r="366" spans="1:69" ht="18">
      <c r="A366" s="26">
        <v>1330108</v>
      </c>
      <c r="B366" s="26" t="str">
        <f t="shared" si="20"/>
        <v>cfg_item_name_1330108</v>
      </c>
      <c r="C366" s="26" t="s">
        <v>1383</v>
      </c>
      <c r="E366" s="26">
        <v>0</v>
      </c>
      <c r="F366" s="26">
        <v>0</v>
      </c>
      <c r="G366" s="26">
        <v>0</v>
      </c>
      <c r="I366" s="26">
        <v>0</v>
      </c>
      <c r="L366" s="26">
        <v>0</v>
      </c>
      <c r="M366" s="26">
        <v>0</v>
      </c>
      <c r="N366" s="26"/>
      <c r="O366" t="s">
        <v>765</v>
      </c>
      <c r="P366" s="26">
        <v>0.4</v>
      </c>
      <c r="Q366" s="26">
        <v>39</v>
      </c>
      <c r="R366" s="26">
        <v>2</v>
      </c>
      <c r="S366" s="26">
        <v>4</v>
      </c>
      <c r="T366" s="26">
        <v>2</v>
      </c>
      <c r="U366" s="26">
        <v>506</v>
      </c>
      <c r="V366" s="26">
        <v>0</v>
      </c>
      <c r="W366" s="26">
        <v>100</v>
      </c>
      <c r="X366" s="26">
        <v>0</v>
      </c>
      <c r="Y366" s="26" t="str">
        <f t="shared" si="19"/>
        <v>cfg_itemdes_1330108</v>
      </c>
      <c r="AB366" s="26">
        <v>1</v>
      </c>
      <c r="AC366" s="26">
        <v>0</v>
      </c>
      <c r="AD366" s="26">
        <v>0</v>
      </c>
      <c r="AE366" s="26">
        <v>0</v>
      </c>
      <c r="AF366" s="26" t="s">
        <v>200</v>
      </c>
      <c r="AG366" s="26">
        <v>0</v>
      </c>
      <c r="AH366" s="26">
        <v>0</v>
      </c>
      <c r="AI366" s="26">
        <v>0</v>
      </c>
      <c r="AJ366" s="26">
        <v>0</v>
      </c>
      <c r="AK366" s="26">
        <v>0</v>
      </c>
      <c r="AL366" s="26">
        <v>0</v>
      </c>
      <c r="AM366" s="26">
        <v>0</v>
      </c>
      <c r="AN366" s="26">
        <v>0</v>
      </c>
      <c r="AO366" s="26">
        <v>0</v>
      </c>
      <c r="AP366" s="26">
        <v>0</v>
      </c>
      <c r="AQ366" s="26">
        <v>0</v>
      </c>
      <c r="AR366" s="26">
        <v>1</v>
      </c>
      <c r="AS366" s="26">
        <v>1</v>
      </c>
      <c r="AT366" s="26">
        <v>0</v>
      </c>
      <c r="AU366" s="26">
        <v>0</v>
      </c>
      <c r="AV366" s="26">
        <v>0</v>
      </c>
      <c r="AW366" s="26">
        <v>0</v>
      </c>
      <c r="AX366" s="26">
        <v>2</v>
      </c>
      <c r="AY366" s="26">
        <v>1</v>
      </c>
      <c r="AZ366" s="26">
        <v>1</v>
      </c>
      <c r="BA366" s="26">
        <v>0</v>
      </c>
      <c r="BB366" s="26">
        <v>0</v>
      </c>
      <c r="BC366" s="26">
        <v>0</v>
      </c>
      <c r="BD366" s="26">
        <v>0</v>
      </c>
      <c r="BE366" s="26">
        <v>20</v>
      </c>
      <c r="BF366" s="26"/>
      <c r="BG366" s="26">
        <v>0</v>
      </c>
      <c r="BH366" s="26">
        <f t="shared" si="23"/>
        <v>0</v>
      </c>
      <c r="BI366" s="26">
        <v>1</v>
      </c>
      <c r="BJ366" t="str">
        <f t="shared" si="21"/>
        <v/>
      </c>
      <c r="BK366" s="44" t="s">
        <v>1384</v>
      </c>
      <c r="BL366" s="26" t="str">
        <f t="shared" si="22"/>
        <v>soul.</v>
      </c>
      <c r="BM366" s="26" t="s">
        <v>1383</v>
      </c>
      <c r="BN366" s="44" t="s">
        <v>1385</v>
      </c>
      <c r="BO366" s="44"/>
      <c r="BP366" s="26">
        <v>10</v>
      </c>
      <c r="BQ366" s="28">
        <v>0</v>
      </c>
    </row>
    <row r="367" spans="1:69" ht="16.5">
      <c r="A367" s="26">
        <v>1330109</v>
      </c>
      <c r="B367" s="26" t="str">
        <f t="shared" si="20"/>
        <v>cfg_item_name_1330109</v>
      </c>
      <c r="C367" s="26" t="s">
        <v>910</v>
      </c>
      <c r="E367" s="26">
        <v>0</v>
      </c>
      <c r="F367" s="26">
        <v>0</v>
      </c>
      <c r="G367" s="26">
        <v>0</v>
      </c>
      <c r="I367" s="26">
        <v>0</v>
      </c>
      <c r="L367" s="26">
        <v>0</v>
      </c>
      <c r="M367" s="26">
        <v>0</v>
      </c>
      <c r="N367" s="26"/>
      <c r="O367" t="s">
        <v>765</v>
      </c>
      <c r="P367" s="26">
        <v>0.4</v>
      </c>
      <c r="Q367" s="26">
        <v>40</v>
      </c>
      <c r="R367" s="26">
        <v>2</v>
      </c>
      <c r="S367" s="26">
        <v>4</v>
      </c>
      <c r="T367" s="26">
        <v>2</v>
      </c>
      <c r="U367" s="26">
        <v>506</v>
      </c>
      <c r="V367" s="26">
        <v>0</v>
      </c>
      <c r="W367" s="26">
        <v>100</v>
      </c>
      <c r="X367" s="26">
        <v>0</v>
      </c>
      <c r="Y367" s="26" t="str">
        <f t="shared" si="19"/>
        <v>cfg_itemdes_1330109</v>
      </c>
      <c r="AB367" s="26">
        <v>1</v>
      </c>
      <c r="AC367" s="26">
        <v>0</v>
      </c>
      <c r="AD367" s="26">
        <v>0</v>
      </c>
      <c r="AE367" s="26">
        <v>0</v>
      </c>
      <c r="AF367" s="26" t="s">
        <v>200</v>
      </c>
      <c r="AG367" s="26">
        <v>0</v>
      </c>
      <c r="AH367" s="26">
        <v>0</v>
      </c>
      <c r="AI367" s="26">
        <v>0</v>
      </c>
      <c r="AJ367" s="26">
        <v>0</v>
      </c>
      <c r="AK367" s="26">
        <v>0</v>
      </c>
      <c r="AL367" s="26">
        <v>0</v>
      </c>
      <c r="AM367" s="26">
        <v>0</v>
      </c>
      <c r="AN367" s="26">
        <v>0</v>
      </c>
      <c r="AO367" s="26">
        <v>0</v>
      </c>
      <c r="AP367" s="26">
        <v>0</v>
      </c>
      <c r="AQ367" s="26">
        <v>0</v>
      </c>
      <c r="AR367" s="26">
        <v>1</v>
      </c>
      <c r="AS367" s="26">
        <v>1</v>
      </c>
      <c r="AT367" s="26">
        <v>0</v>
      </c>
      <c r="AU367" s="26">
        <v>0</v>
      </c>
      <c r="AV367" s="26">
        <v>0</v>
      </c>
      <c r="AW367" s="26">
        <v>0</v>
      </c>
      <c r="AX367" s="26">
        <v>2</v>
      </c>
      <c r="AY367" s="26">
        <v>1</v>
      </c>
      <c r="AZ367" s="26">
        <v>1</v>
      </c>
      <c r="BA367" s="26">
        <v>0</v>
      </c>
      <c r="BB367" s="26">
        <v>0</v>
      </c>
      <c r="BC367" s="26">
        <v>0</v>
      </c>
      <c r="BD367" s="26">
        <v>0</v>
      </c>
      <c r="BE367" s="26">
        <v>20</v>
      </c>
      <c r="BF367" s="26"/>
      <c r="BG367" s="26">
        <v>0</v>
      </c>
      <c r="BH367" s="26">
        <f t="shared" si="23"/>
        <v>0</v>
      </c>
      <c r="BI367" s="26">
        <v>1</v>
      </c>
      <c r="BJ367" t="str">
        <f t="shared" si="21"/>
        <v/>
      </c>
      <c r="BK367" s="26" t="s">
        <v>1386</v>
      </c>
      <c r="BL367" s="26" t="str">
        <f t="shared" si="22"/>
        <v>soul.</v>
      </c>
      <c r="BM367" s="26" t="s">
        <v>910</v>
      </c>
      <c r="BN367" s="26" t="s">
        <v>1387</v>
      </c>
      <c r="BO367" s="26"/>
      <c r="BP367" s="26">
        <v>11</v>
      </c>
      <c r="BQ367" s="28">
        <v>0</v>
      </c>
    </row>
    <row r="368" spans="1:69" ht="16.5">
      <c r="A368" s="26">
        <v>1330110</v>
      </c>
      <c r="B368" s="26" t="str">
        <f t="shared" si="20"/>
        <v>cfg_item_name_1330110</v>
      </c>
      <c r="C368" s="26" t="s">
        <v>1388</v>
      </c>
      <c r="E368" s="26">
        <v>0</v>
      </c>
      <c r="F368" s="26">
        <v>0</v>
      </c>
      <c r="G368" s="26">
        <v>0</v>
      </c>
      <c r="I368" s="26">
        <v>0</v>
      </c>
      <c r="L368" s="26">
        <v>0</v>
      </c>
      <c r="M368" s="26">
        <v>0</v>
      </c>
      <c r="N368" s="26"/>
      <c r="O368" t="s">
        <v>765</v>
      </c>
      <c r="P368" s="26">
        <v>0.4</v>
      </c>
      <c r="Q368" s="26">
        <v>37</v>
      </c>
      <c r="R368" s="26">
        <v>2</v>
      </c>
      <c r="S368" s="26">
        <v>4</v>
      </c>
      <c r="T368" s="26">
        <v>2</v>
      </c>
      <c r="U368" s="26">
        <v>506</v>
      </c>
      <c r="V368" s="26">
        <v>0</v>
      </c>
      <c r="W368" s="26">
        <v>100</v>
      </c>
      <c r="X368" s="26">
        <v>0</v>
      </c>
      <c r="Y368" s="26" t="str">
        <f t="shared" si="19"/>
        <v>cfg_itemdes_1330110</v>
      </c>
      <c r="AB368" s="26">
        <v>1</v>
      </c>
      <c r="AC368" s="26">
        <v>0</v>
      </c>
      <c r="AD368" s="26">
        <v>0</v>
      </c>
      <c r="AE368" s="26">
        <v>0</v>
      </c>
      <c r="AF368" s="26" t="s">
        <v>200</v>
      </c>
      <c r="AG368" s="26">
        <v>0</v>
      </c>
      <c r="AH368" s="26">
        <v>0</v>
      </c>
      <c r="AI368" s="26">
        <v>0</v>
      </c>
      <c r="AJ368" s="26">
        <v>0</v>
      </c>
      <c r="AK368" s="26">
        <v>0</v>
      </c>
      <c r="AL368" s="26">
        <v>0</v>
      </c>
      <c r="AM368" s="26">
        <v>0</v>
      </c>
      <c r="AN368" s="26">
        <v>0</v>
      </c>
      <c r="AO368" s="26">
        <v>0</v>
      </c>
      <c r="AP368" s="26">
        <v>0</v>
      </c>
      <c r="AQ368" s="26">
        <v>0</v>
      </c>
      <c r="AR368" s="26">
        <v>1</v>
      </c>
      <c r="AS368" s="26">
        <v>1</v>
      </c>
      <c r="AT368" s="26">
        <v>0</v>
      </c>
      <c r="AU368" s="26">
        <v>0</v>
      </c>
      <c r="AV368" s="26">
        <v>0</v>
      </c>
      <c r="AW368" s="26">
        <v>0</v>
      </c>
      <c r="AX368" s="26">
        <v>2</v>
      </c>
      <c r="AY368" s="26">
        <v>1</v>
      </c>
      <c r="AZ368" s="26">
        <v>1</v>
      </c>
      <c r="BA368" s="26">
        <v>0</v>
      </c>
      <c r="BB368" s="26">
        <v>0</v>
      </c>
      <c r="BC368" s="26">
        <v>0</v>
      </c>
      <c r="BD368" s="26">
        <v>0</v>
      </c>
      <c r="BE368" s="26">
        <v>20</v>
      </c>
      <c r="BF368" s="26"/>
      <c r="BG368" s="26">
        <v>0</v>
      </c>
      <c r="BH368" s="26">
        <f t="shared" si="23"/>
        <v>0</v>
      </c>
      <c r="BI368" s="26">
        <v>1</v>
      </c>
      <c r="BJ368" t="str">
        <f t="shared" si="21"/>
        <v/>
      </c>
      <c r="BK368" s="26" t="s">
        <v>1389</v>
      </c>
      <c r="BL368" s="26" t="str">
        <f t="shared" si="22"/>
        <v>soul.</v>
      </c>
      <c r="BM368" s="26" t="s">
        <v>1388</v>
      </c>
      <c r="BN368" s="26" t="s">
        <v>1390</v>
      </c>
      <c r="BO368" s="26"/>
      <c r="BP368" s="26">
        <v>12</v>
      </c>
      <c r="BQ368" s="28">
        <v>0</v>
      </c>
    </row>
    <row r="369" spans="1:69" ht="16.5">
      <c r="A369" s="26">
        <v>1330111</v>
      </c>
      <c r="B369" s="26" t="str">
        <f t="shared" si="20"/>
        <v>cfg_item_name_1330111</v>
      </c>
      <c r="C369" s="26" t="s">
        <v>1391</v>
      </c>
      <c r="E369" s="26">
        <v>0</v>
      </c>
      <c r="F369" s="26">
        <v>0</v>
      </c>
      <c r="G369" s="26">
        <v>0</v>
      </c>
      <c r="I369" s="26">
        <v>0</v>
      </c>
      <c r="L369" s="26">
        <v>0</v>
      </c>
      <c r="M369" s="26">
        <v>0</v>
      </c>
      <c r="N369" s="26"/>
      <c r="O369" t="s">
        <v>765</v>
      </c>
      <c r="P369" s="26">
        <v>0.4</v>
      </c>
      <c r="Q369" s="26">
        <v>38</v>
      </c>
      <c r="R369" s="26">
        <v>2</v>
      </c>
      <c r="S369" s="26">
        <v>4</v>
      </c>
      <c r="T369" s="26">
        <v>2</v>
      </c>
      <c r="U369" s="26">
        <v>506</v>
      </c>
      <c r="V369" s="26">
        <v>0</v>
      </c>
      <c r="W369" s="26">
        <v>100</v>
      </c>
      <c r="X369" s="26">
        <v>0</v>
      </c>
      <c r="Y369" s="26" t="str">
        <f t="shared" si="19"/>
        <v>cfg_itemdes_1330111</v>
      </c>
      <c r="AB369" s="26">
        <v>1</v>
      </c>
      <c r="AC369" s="26">
        <v>0</v>
      </c>
      <c r="AD369" s="26">
        <v>0</v>
      </c>
      <c r="AE369" s="26">
        <v>0</v>
      </c>
      <c r="AF369" s="26" t="s">
        <v>200</v>
      </c>
      <c r="AG369" s="26">
        <v>0</v>
      </c>
      <c r="AH369" s="26">
        <v>0</v>
      </c>
      <c r="AI369" s="26">
        <v>0</v>
      </c>
      <c r="AJ369" s="26">
        <v>0</v>
      </c>
      <c r="AK369" s="26">
        <v>0</v>
      </c>
      <c r="AL369" s="26">
        <v>0</v>
      </c>
      <c r="AM369" s="26">
        <v>0</v>
      </c>
      <c r="AN369" s="26">
        <v>0</v>
      </c>
      <c r="AO369" s="26">
        <v>0</v>
      </c>
      <c r="AP369" s="26">
        <v>0</v>
      </c>
      <c r="AQ369" s="26">
        <v>0</v>
      </c>
      <c r="AR369" s="26">
        <v>1</v>
      </c>
      <c r="AS369" s="26">
        <v>1</v>
      </c>
      <c r="AT369" s="26">
        <v>0</v>
      </c>
      <c r="AU369" s="26">
        <v>0</v>
      </c>
      <c r="AV369" s="26">
        <v>0</v>
      </c>
      <c r="AW369" s="26">
        <v>0</v>
      </c>
      <c r="AX369" s="26">
        <v>2</v>
      </c>
      <c r="AY369" s="26">
        <v>1</v>
      </c>
      <c r="AZ369" s="26">
        <v>1</v>
      </c>
      <c r="BA369" s="26">
        <v>0</v>
      </c>
      <c r="BB369" s="26">
        <v>0</v>
      </c>
      <c r="BC369" s="26">
        <v>0</v>
      </c>
      <c r="BD369" s="26">
        <v>0</v>
      </c>
      <c r="BE369" s="26">
        <v>20</v>
      </c>
      <c r="BF369" s="26"/>
      <c r="BG369" s="26">
        <v>0</v>
      </c>
      <c r="BH369" s="26">
        <f t="shared" si="23"/>
        <v>0</v>
      </c>
      <c r="BI369" s="26">
        <v>1</v>
      </c>
      <c r="BJ369" t="str">
        <f t="shared" si="21"/>
        <v/>
      </c>
      <c r="BK369" s="26" t="s">
        <v>1392</v>
      </c>
      <c r="BL369" s="26" t="str">
        <f t="shared" si="22"/>
        <v>soul.</v>
      </c>
      <c r="BM369" s="26" t="s">
        <v>1391</v>
      </c>
      <c r="BN369" s="26" t="s">
        <v>1393</v>
      </c>
      <c r="BO369" s="26"/>
      <c r="BP369" s="26">
        <v>14</v>
      </c>
      <c r="BQ369" s="28">
        <v>0</v>
      </c>
    </row>
    <row r="370" spans="1:69" ht="16.5">
      <c r="A370" s="26">
        <v>1330112</v>
      </c>
      <c r="B370" s="26" t="str">
        <f t="shared" si="20"/>
        <v>cfg_item_name_1330112</v>
      </c>
      <c r="C370" s="26" t="s">
        <v>1394</v>
      </c>
      <c r="E370" s="26">
        <v>0</v>
      </c>
      <c r="F370" s="26">
        <v>0</v>
      </c>
      <c r="G370" s="26">
        <v>0</v>
      </c>
      <c r="I370" s="26">
        <v>0</v>
      </c>
      <c r="L370" s="26">
        <v>0</v>
      </c>
      <c r="M370" s="26">
        <v>0</v>
      </c>
      <c r="N370" s="26"/>
      <c r="O370" t="s">
        <v>765</v>
      </c>
      <c r="P370" s="26">
        <v>0.4</v>
      </c>
      <c r="Q370" s="26">
        <v>36</v>
      </c>
      <c r="R370" s="26">
        <v>2</v>
      </c>
      <c r="S370" s="26">
        <v>4</v>
      </c>
      <c r="T370" s="26">
        <v>2</v>
      </c>
      <c r="U370" s="26">
        <v>506</v>
      </c>
      <c r="V370" s="26">
        <v>0</v>
      </c>
      <c r="W370" s="26">
        <v>100</v>
      </c>
      <c r="X370" s="26">
        <v>0</v>
      </c>
      <c r="Y370" s="26" t="str">
        <f t="shared" si="19"/>
        <v>cfg_itemdes_1330112</v>
      </c>
      <c r="AB370" s="26">
        <v>1</v>
      </c>
      <c r="AC370" s="26">
        <v>0</v>
      </c>
      <c r="AD370" s="26">
        <v>0</v>
      </c>
      <c r="AE370" s="26">
        <v>0</v>
      </c>
      <c r="AF370" s="26" t="s">
        <v>200</v>
      </c>
      <c r="AG370" s="26">
        <v>0</v>
      </c>
      <c r="AH370" s="26">
        <v>0</v>
      </c>
      <c r="AI370" s="26">
        <v>0</v>
      </c>
      <c r="AJ370" s="26">
        <v>0</v>
      </c>
      <c r="AK370" s="26">
        <v>0</v>
      </c>
      <c r="AL370" s="26">
        <v>0</v>
      </c>
      <c r="AM370" s="26">
        <v>0</v>
      </c>
      <c r="AN370" s="26">
        <v>0</v>
      </c>
      <c r="AO370" s="26">
        <v>0</v>
      </c>
      <c r="AP370" s="26">
        <v>0</v>
      </c>
      <c r="AQ370" s="26">
        <v>0</v>
      </c>
      <c r="AR370" s="26">
        <v>1</v>
      </c>
      <c r="AS370" s="26">
        <v>1</v>
      </c>
      <c r="AT370" s="26">
        <v>0</v>
      </c>
      <c r="AU370" s="26">
        <v>0</v>
      </c>
      <c r="AV370" s="26">
        <v>0</v>
      </c>
      <c r="AW370" s="26">
        <v>0</v>
      </c>
      <c r="AX370" s="26">
        <v>2</v>
      </c>
      <c r="AY370" s="26">
        <v>1</v>
      </c>
      <c r="AZ370" s="26">
        <v>1</v>
      </c>
      <c r="BA370" s="26">
        <v>0</v>
      </c>
      <c r="BB370" s="26">
        <v>0</v>
      </c>
      <c r="BC370" s="26">
        <v>0</v>
      </c>
      <c r="BD370" s="26">
        <v>0</v>
      </c>
      <c r="BE370" s="26">
        <v>20</v>
      </c>
      <c r="BF370" s="26" t="s">
        <v>1395</v>
      </c>
      <c r="BG370" s="26">
        <v>0</v>
      </c>
      <c r="BH370" s="26">
        <f t="shared" si="23"/>
        <v>0</v>
      </c>
      <c r="BI370" s="26">
        <v>1</v>
      </c>
      <c r="BJ370" t="str">
        <f t="shared" si="21"/>
        <v/>
      </c>
      <c r="BK370" s="26" t="s">
        <v>1396</v>
      </c>
      <c r="BL370" s="26" t="str">
        <f t="shared" si="22"/>
        <v>soul.</v>
      </c>
      <c r="BM370" s="26" t="s">
        <v>1394</v>
      </c>
      <c r="BN370" s="26" t="s">
        <v>1397</v>
      </c>
      <c r="BO370" s="26"/>
      <c r="BP370" s="26">
        <v>13</v>
      </c>
      <c r="BQ370" s="28">
        <v>0</v>
      </c>
    </row>
    <row r="371" spans="1:69" ht="16.5">
      <c r="A371" s="26">
        <v>1330143</v>
      </c>
      <c r="B371" s="26" t="str">
        <f t="shared" si="20"/>
        <v>cfg_item_name_1330143</v>
      </c>
      <c r="C371" s="26" t="s">
        <v>1398</v>
      </c>
      <c r="E371" s="26">
        <v>0</v>
      </c>
      <c r="F371" s="26">
        <v>0</v>
      </c>
      <c r="G371" s="26">
        <v>0</v>
      </c>
      <c r="I371" s="26">
        <v>0</v>
      </c>
      <c r="L371" s="26">
        <v>0</v>
      </c>
      <c r="M371" s="26">
        <v>0</v>
      </c>
      <c r="N371" s="26"/>
      <c r="O371" t="s">
        <v>765</v>
      </c>
      <c r="P371" s="26">
        <v>0.4</v>
      </c>
      <c r="Q371" s="26">
        <v>10</v>
      </c>
      <c r="R371" s="26">
        <v>2</v>
      </c>
      <c r="S371" s="26">
        <v>4</v>
      </c>
      <c r="T371" s="26">
        <v>2</v>
      </c>
      <c r="U371" s="26">
        <v>504</v>
      </c>
      <c r="V371" s="26">
        <v>0</v>
      </c>
      <c r="W371" s="26">
        <v>100</v>
      </c>
      <c r="X371" s="26">
        <v>0</v>
      </c>
      <c r="Y371" s="26" t="str">
        <f t="shared" si="19"/>
        <v>cfg_itemdes_1330143</v>
      </c>
      <c r="AB371" s="26">
        <v>1</v>
      </c>
      <c r="AC371" s="26">
        <v>0</v>
      </c>
      <c r="AD371" s="26">
        <v>0</v>
      </c>
      <c r="AE371" s="26">
        <v>0</v>
      </c>
      <c r="AF371" s="26">
        <v>0</v>
      </c>
      <c r="AG371" s="26">
        <v>0</v>
      </c>
      <c r="AH371" s="26">
        <v>0</v>
      </c>
      <c r="AI371" s="26">
        <v>0</v>
      </c>
      <c r="AJ371" s="26">
        <v>0</v>
      </c>
      <c r="AK371" s="26">
        <v>0</v>
      </c>
      <c r="AL371" s="26">
        <v>0</v>
      </c>
      <c r="AM371" s="26">
        <v>0</v>
      </c>
      <c r="AN371" s="26">
        <v>0</v>
      </c>
      <c r="AO371" s="26">
        <v>0</v>
      </c>
      <c r="AP371" s="26">
        <v>0</v>
      </c>
      <c r="AQ371" s="26">
        <v>0</v>
      </c>
      <c r="AR371" s="26">
        <v>1</v>
      </c>
      <c r="AS371" s="26">
        <v>1</v>
      </c>
      <c r="AT371" s="26">
        <v>0</v>
      </c>
      <c r="AU371" s="26">
        <v>0</v>
      </c>
      <c r="AV371" s="26">
        <v>0</v>
      </c>
      <c r="AW371" s="26">
        <v>0</v>
      </c>
      <c r="AX371" s="26">
        <v>2</v>
      </c>
      <c r="AY371" s="26">
        <v>1</v>
      </c>
      <c r="AZ371" s="26">
        <v>1</v>
      </c>
      <c r="BA371" s="26">
        <v>0</v>
      </c>
      <c r="BB371" s="26">
        <v>0</v>
      </c>
      <c r="BC371" s="26">
        <v>0</v>
      </c>
      <c r="BD371" s="26">
        <v>0</v>
      </c>
      <c r="BE371" s="26">
        <v>1</v>
      </c>
      <c r="BF371" s="26" t="s">
        <v>1399</v>
      </c>
      <c r="BG371" s="26">
        <v>1</v>
      </c>
      <c r="BH371" s="26">
        <f t="shared" si="23"/>
        <v>3</v>
      </c>
      <c r="BI371" s="26">
        <v>1</v>
      </c>
      <c r="BJ371" t="str">
        <f t="shared" si="21"/>
        <v/>
      </c>
      <c r="BK371" s="45" t="s">
        <v>1400</v>
      </c>
      <c r="BL371" s="26" t="str">
        <f t="shared" si="22"/>
        <v>soul.</v>
      </c>
      <c r="BM371" s="26" t="s">
        <v>1398</v>
      </c>
      <c r="BN371" s="26" t="s">
        <v>1401</v>
      </c>
      <c r="BO371" s="26"/>
      <c r="BP371" s="26">
        <v>10</v>
      </c>
      <c r="BQ371" s="28">
        <v>1</v>
      </c>
    </row>
    <row r="372" spans="1:69" ht="16.5">
      <c r="A372" s="26">
        <v>1330144</v>
      </c>
      <c r="B372" s="26" t="str">
        <f t="shared" si="20"/>
        <v>cfg_item_name_1330144</v>
      </c>
      <c r="C372" s="26" t="s">
        <v>933</v>
      </c>
      <c r="E372" s="26">
        <v>0</v>
      </c>
      <c r="F372" s="26">
        <v>0</v>
      </c>
      <c r="G372" s="26">
        <v>0</v>
      </c>
      <c r="I372" s="26">
        <v>0</v>
      </c>
      <c r="L372" s="26">
        <v>0</v>
      </c>
      <c r="M372" s="26">
        <v>0</v>
      </c>
      <c r="N372" s="26"/>
      <c r="O372" t="s">
        <v>765</v>
      </c>
      <c r="P372" s="26">
        <v>0.4</v>
      </c>
      <c r="Q372" s="26">
        <v>15</v>
      </c>
      <c r="R372" s="26">
        <v>2</v>
      </c>
      <c r="S372" s="26">
        <v>4</v>
      </c>
      <c r="T372" s="26">
        <v>2</v>
      </c>
      <c r="U372" s="26">
        <v>504</v>
      </c>
      <c r="V372" s="26">
        <v>0</v>
      </c>
      <c r="W372" s="26">
        <v>100</v>
      </c>
      <c r="X372" s="26">
        <v>0</v>
      </c>
      <c r="Y372" s="26" t="str">
        <f t="shared" si="19"/>
        <v>cfg_itemdes_1330144</v>
      </c>
      <c r="AB372" s="26">
        <v>1</v>
      </c>
      <c r="AC372" s="26">
        <v>0</v>
      </c>
      <c r="AD372" s="26">
        <v>0</v>
      </c>
      <c r="AE372" s="26">
        <v>0</v>
      </c>
      <c r="AF372" s="26">
        <v>0</v>
      </c>
      <c r="AG372" s="26">
        <v>0</v>
      </c>
      <c r="AH372" s="26">
        <v>0</v>
      </c>
      <c r="AI372" s="26">
        <v>0</v>
      </c>
      <c r="AJ372" s="26">
        <v>0</v>
      </c>
      <c r="AK372" s="26">
        <v>0</v>
      </c>
      <c r="AL372" s="26">
        <v>0</v>
      </c>
      <c r="AM372" s="26">
        <v>0</v>
      </c>
      <c r="AN372" s="26">
        <v>0</v>
      </c>
      <c r="AO372" s="26">
        <v>0</v>
      </c>
      <c r="AP372" s="26">
        <v>0</v>
      </c>
      <c r="AQ372" s="26">
        <v>0</v>
      </c>
      <c r="AR372" s="26">
        <v>1</v>
      </c>
      <c r="AS372" s="26">
        <v>1</v>
      </c>
      <c r="AT372" s="26">
        <v>0</v>
      </c>
      <c r="AU372" s="26">
        <v>0</v>
      </c>
      <c r="AV372" s="26">
        <v>0</v>
      </c>
      <c r="AW372" s="26">
        <v>0</v>
      </c>
      <c r="AX372" s="26">
        <v>2</v>
      </c>
      <c r="AY372" s="26">
        <v>1</v>
      </c>
      <c r="AZ372" s="26">
        <v>1</v>
      </c>
      <c r="BA372" s="26">
        <v>0</v>
      </c>
      <c r="BB372" s="26">
        <v>0</v>
      </c>
      <c r="BC372" s="26">
        <v>0</v>
      </c>
      <c r="BD372" s="26">
        <v>0</v>
      </c>
      <c r="BE372" s="26">
        <v>1</v>
      </c>
      <c r="BF372" s="26" t="s">
        <v>1402</v>
      </c>
      <c r="BG372" s="26">
        <v>1</v>
      </c>
      <c r="BH372" s="26">
        <f t="shared" si="23"/>
        <v>3</v>
      </c>
      <c r="BI372" s="26">
        <v>1</v>
      </c>
      <c r="BJ372" t="str">
        <f t="shared" si="21"/>
        <v/>
      </c>
      <c r="BK372" s="26" t="s">
        <v>1403</v>
      </c>
      <c r="BL372" s="26" t="str">
        <f t="shared" si="22"/>
        <v>soul.</v>
      </c>
      <c r="BM372" s="26" t="s">
        <v>933</v>
      </c>
      <c r="BN372" s="26" t="s">
        <v>1404</v>
      </c>
      <c r="BO372" s="26"/>
      <c r="BP372" s="26">
        <v>11</v>
      </c>
      <c r="BQ372" s="28">
        <v>1</v>
      </c>
    </row>
    <row r="373" spans="1:69" ht="16.5">
      <c r="A373" s="26">
        <v>1330145</v>
      </c>
      <c r="B373" s="26" t="str">
        <f t="shared" si="20"/>
        <v>cfg_item_name_1330145</v>
      </c>
      <c r="C373" s="26" t="s">
        <v>1405</v>
      </c>
      <c r="E373" s="26">
        <v>0</v>
      </c>
      <c r="F373" s="26">
        <v>0</v>
      </c>
      <c r="G373" s="26">
        <v>0</v>
      </c>
      <c r="I373" s="26">
        <v>0</v>
      </c>
      <c r="L373" s="26">
        <v>0</v>
      </c>
      <c r="M373" s="26">
        <v>0</v>
      </c>
      <c r="N373" s="26"/>
      <c r="O373" t="s">
        <v>765</v>
      </c>
      <c r="P373" s="26">
        <v>0.4</v>
      </c>
      <c r="Q373" s="26">
        <v>20</v>
      </c>
      <c r="R373" s="26">
        <v>2</v>
      </c>
      <c r="S373" s="26">
        <v>4</v>
      </c>
      <c r="T373" s="26">
        <v>2</v>
      </c>
      <c r="U373" s="26">
        <v>503</v>
      </c>
      <c r="V373" s="26">
        <v>0</v>
      </c>
      <c r="W373" s="26">
        <v>100</v>
      </c>
      <c r="X373" s="26">
        <v>0</v>
      </c>
      <c r="Y373" s="26" t="str">
        <f t="shared" si="19"/>
        <v>cfg_itemdes_1330145</v>
      </c>
      <c r="AB373" s="26">
        <v>1</v>
      </c>
      <c r="AC373" s="26">
        <v>0</v>
      </c>
      <c r="AD373" s="26">
        <v>0</v>
      </c>
      <c r="AE373" s="26">
        <v>0</v>
      </c>
      <c r="AF373" s="26">
        <v>0</v>
      </c>
      <c r="AG373" s="26">
        <v>0</v>
      </c>
      <c r="AH373" s="26">
        <v>0</v>
      </c>
      <c r="AI373" s="26">
        <v>0</v>
      </c>
      <c r="AJ373" s="26">
        <v>0</v>
      </c>
      <c r="AK373" s="26">
        <v>0</v>
      </c>
      <c r="AL373" s="26">
        <v>0</v>
      </c>
      <c r="AM373" s="26">
        <v>0</v>
      </c>
      <c r="AN373" s="26">
        <v>0</v>
      </c>
      <c r="AO373" s="26">
        <v>0</v>
      </c>
      <c r="AP373" s="26">
        <v>0</v>
      </c>
      <c r="AQ373" s="26">
        <v>0</v>
      </c>
      <c r="AR373" s="26">
        <v>1</v>
      </c>
      <c r="AS373" s="26">
        <v>1</v>
      </c>
      <c r="AT373" s="26">
        <v>0</v>
      </c>
      <c r="AU373" s="26">
        <v>0</v>
      </c>
      <c r="AV373" s="26">
        <v>0</v>
      </c>
      <c r="AW373" s="26">
        <v>0</v>
      </c>
      <c r="AX373" s="26">
        <v>2</v>
      </c>
      <c r="AY373" s="26">
        <v>1</v>
      </c>
      <c r="AZ373" s="26">
        <v>1</v>
      </c>
      <c r="BA373" s="26">
        <v>0</v>
      </c>
      <c r="BB373" s="26">
        <v>0</v>
      </c>
      <c r="BC373" s="26">
        <v>0</v>
      </c>
      <c r="BD373" s="26">
        <v>0</v>
      </c>
      <c r="BE373" s="26">
        <v>1</v>
      </c>
      <c r="BF373" s="26" t="s">
        <v>1406</v>
      </c>
      <c r="BG373" s="26">
        <v>1</v>
      </c>
      <c r="BH373" s="26">
        <f t="shared" si="23"/>
        <v>3</v>
      </c>
      <c r="BI373" s="26">
        <v>1</v>
      </c>
      <c r="BJ373" t="str">
        <f t="shared" si="21"/>
        <v/>
      </c>
      <c r="BK373" s="26" t="s">
        <v>1407</v>
      </c>
      <c r="BL373" s="26" t="str">
        <f t="shared" si="22"/>
        <v>soul.</v>
      </c>
      <c r="BM373" s="26" t="s">
        <v>1405</v>
      </c>
      <c r="BN373" s="26" t="s">
        <v>1408</v>
      </c>
      <c r="BO373" s="26"/>
      <c r="BP373" s="26">
        <v>14</v>
      </c>
      <c r="BQ373" s="28">
        <v>1</v>
      </c>
    </row>
    <row r="374" spans="1:69" ht="16.5">
      <c r="A374" s="26">
        <v>1330146</v>
      </c>
      <c r="B374" s="26" t="str">
        <f t="shared" si="20"/>
        <v>cfg_item_name_1330146</v>
      </c>
      <c r="C374" s="26" t="s">
        <v>1409</v>
      </c>
      <c r="E374" s="26">
        <v>0</v>
      </c>
      <c r="F374" s="26">
        <v>0</v>
      </c>
      <c r="G374" s="26">
        <v>0</v>
      </c>
      <c r="I374" s="26">
        <v>0</v>
      </c>
      <c r="L374" s="26">
        <v>0</v>
      </c>
      <c r="M374" s="26">
        <v>0</v>
      </c>
      <c r="N374" s="26"/>
      <c r="O374" t="s">
        <v>765</v>
      </c>
      <c r="P374" s="26">
        <v>0.4</v>
      </c>
      <c r="Q374" s="26">
        <v>30</v>
      </c>
      <c r="R374" s="26">
        <v>2</v>
      </c>
      <c r="S374" s="26">
        <v>4</v>
      </c>
      <c r="T374" s="26">
        <v>2</v>
      </c>
      <c r="U374" s="26">
        <v>504</v>
      </c>
      <c r="V374" s="26">
        <v>0</v>
      </c>
      <c r="W374" s="26">
        <v>100</v>
      </c>
      <c r="X374" s="26">
        <v>0</v>
      </c>
      <c r="Y374" s="26" t="str">
        <f t="shared" si="19"/>
        <v>cfg_itemdes_1330146</v>
      </c>
      <c r="AB374" s="26">
        <v>1</v>
      </c>
      <c r="AC374" s="26">
        <v>0</v>
      </c>
      <c r="AD374" s="26">
        <v>0</v>
      </c>
      <c r="AE374" s="26">
        <v>0</v>
      </c>
      <c r="AF374" s="26">
        <v>0</v>
      </c>
      <c r="AG374" s="26">
        <v>0</v>
      </c>
      <c r="AH374" s="26">
        <v>0</v>
      </c>
      <c r="AI374" s="26">
        <v>0</v>
      </c>
      <c r="AJ374" s="26">
        <v>0</v>
      </c>
      <c r="AK374" s="26">
        <v>0</v>
      </c>
      <c r="AL374" s="26">
        <v>0</v>
      </c>
      <c r="AM374" s="26">
        <v>0</v>
      </c>
      <c r="AN374" s="26">
        <v>0</v>
      </c>
      <c r="AO374" s="26">
        <v>0</v>
      </c>
      <c r="AP374" s="26">
        <v>0</v>
      </c>
      <c r="AQ374" s="26">
        <v>0</v>
      </c>
      <c r="AR374" s="26">
        <v>1</v>
      </c>
      <c r="AS374" s="26">
        <v>1</v>
      </c>
      <c r="AT374" s="26">
        <v>0</v>
      </c>
      <c r="AU374" s="26">
        <v>0</v>
      </c>
      <c r="AV374" s="26">
        <v>0</v>
      </c>
      <c r="AW374" s="26">
        <v>0</v>
      </c>
      <c r="AX374" s="26">
        <v>2</v>
      </c>
      <c r="AY374" s="26">
        <v>1</v>
      </c>
      <c r="AZ374" s="26">
        <v>1</v>
      </c>
      <c r="BA374" s="26">
        <v>0</v>
      </c>
      <c r="BB374" s="26">
        <v>0</v>
      </c>
      <c r="BC374" s="26">
        <v>0</v>
      </c>
      <c r="BD374" s="26">
        <v>0</v>
      </c>
      <c r="BE374" s="26">
        <v>9</v>
      </c>
      <c r="BF374" s="26"/>
      <c r="BG374" s="26">
        <v>9</v>
      </c>
      <c r="BH374" s="26">
        <f t="shared" si="23"/>
        <v>27</v>
      </c>
      <c r="BI374" s="26">
        <v>1</v>
      </c>
      <c r="BJ374" t="str">
        <f t="shared" si="21"/>
        <v/>
      </c>
      <c r="BK374" s="26" t="s">
        <v>1410</v>
      </c>
      <c r="BL374" s="26" t="str">
        <f t="shared" si="22"/>
        <v>soul.</v>
      </c>
      <c r="BM374" s="26" t="s">
        <v>1409</v>
      </c>
      <c r="BN374" s="26" t="s">
        <v>1411</v>
      </c>
      <c r="BO374" s="26"/>
      <c r="BP374" s="26">
        <v>10</v>
      </c>
      <c r="BQ374" s="28">
        <v>8.8650000000000002</v>
      </c>
    </row>
    <row r="375" spans="1:69" ht="16.5">
      <c r="A375" s="26">
        <v>1330147</v>
      </c>
      <c r="B375" s="26" t="str">
        <f t="shared" si="20"/>
        <v>cfg_item_name_1330147</v>
      </c>
      <c r="C375" s="26" t="s">
        <v>1412</v>
      </c>
      <c r="E375" s="26">
        <v>3</v>
      </c>
      <c r="F375" s="26">
        <v>0</v>
      </c>
      <c r="G375" s="26">
        <v>0</v>
      </c>
      <c r="I375" s="26">
        <v>0</v>
      </c>
      <c r="L375" s="26">
        <v>0</v>
      </c>
      <c r="M375" s="26">
        <v>0</v>
      </c>
      <c r="N375" s="26"/>
      <c r="O375">
        <v>21</v>
      </c>
      <c r="P375" s="26">
        <v>0.4</v>
      </c>
      <c r="Q375" s="26">
        <v>10</v>
      </c>
      <c r="R375" s="26">
        <v>2</v>
      </c>
      <c r="S375" s="26">
        <v>4</v>
      </c>
      <c r="T375" s="26">
        <v>2</v>
      </c>
      <c r="U375" s="26">
        <v>506</v>
      </c>
      <c r="V375" s="26">
        <v>0</v>
      </c>
      <c r="W375" s="26">
        <v>100</v>
      </c>
      <c r="X375" s="26">
        <v>0</v>
      </c>
      <c r="Y375" s="26" t="str">
        <f t="shared" si="19"/>
        <v>cfg_itemdes_1330147</v>
      </c>
      <c r="AB375" s="26">
        <v>1</v>
      </c>
      <c r="AC375" s="26">
        <v>0</v>
      </c>
      <c r="AD375" s="26">
        <v>0</v>
      </c>
      <c r="AE375" s="26">
        <v>0</v>
      </c>
      <c r="AF375" s="26">
        <v>0</v>
      </c>
      <c r="AG375" s="26">
        <v>0</v>
      </c>
      <c r="AH375" s="26">
        <v>0</v>
      </c>
      <c r="AI375" s="26">
        <v>0</v>
      </c>
      <c r="AJ375" s="26">
        <v>0</v>
      </c>
      <c r="AK375" s="26">
        <v>0</v>
      </c>
      <c r="AL375" s="26">
        <v>0</v>
      </c>
      <c r="AM375" s="26">
        <v>0</v>
      </c>
      <c r="AN375" s="26">
        <v>0</v>
      </c>
      <c r="AO375" s="26">
        <v>0</v>
      </c>
      <c r="AP375" s="26">
        <v>0</v>
      </c>
      <c r="AQ375" s="26">
        <v>0</v>
      </c>
      <c r="AR375" s="26">
        <v>1</v>
      </c>
      <c r="AS375" s="26">
        <v>1</v>
      </c>
      <c r="AT375" s="26">
        <v>0</v>
      </c>
      <c r="AU375" s="26">
        <v>0</v>
      </c>
      <c r="AV375" s="26">
        <v>0</v>
      </c>
      <c r="AW375" s="26">
        <v>0</v>
      </c>
      <c r="AX375" s="26">
        <v>2</v>
      </c>
      <c r="AY375" s="26">
        <v>1</v>
      </c>
      <c r="AZ375" s="26">
        <v>1</v>
      </c>
      <c r="BA375" s="26">
        <v>0</v>
      </c>
      <c r="BB375" s="26">
        <v>0</v>
      </c>
      <c r="BC375" s="26">
        <v>0</v>
      </c>
      <c r="BD375" s="26">
        <v>0</v>
      </c>
      <c r="BE375" s="26">
        <v>9</v>
      </c>
      <c r="BF375" s="26" t="s">
        <v>1413</v>
      </c>
      <c r="BG375" s="26">
        <v>9</v>
      </c>
      <c r="BH375" s="26">
        <f t="shared" si="23"/>
        <v>27</v>
      </c>
      <c r="BI375" s="26">
        <v>1</v>
      </c>
      <c r="BJ375">
        <f t="shared" si="21"/>
        <v>21</v>
      </c>
      <c r="BK375" s="41" t="s">
        <v>1414</v>
      </c>
      <c r="BL375" s="26" t="str">
        <f t="shared" si="22"/>
        <v>soul.</v>
      </c>
      <c r="BM375" s="26" t="s">
        <v>1412</v>
      </c>
      <c r="BN375" s="26" t="s">
        <v>1415</v>
      </c>
      <c r="BO375" s="26"/>
      <c r="BP375" s="26">
        <v>15</v>
      </c>
      <c r="BQ375" s="28">
        <v>8.8650000000000002</v>
      </c>
    </row>
    <row r="376" spans="1:69" ht="16.5">
      <c r="A376" s="26">
        <v>1330153</v>
      </c>
      <c r="B376" s="26" t="str">
        <f t="shared" si="20"/>
        <v>cfg_item_name_1330153</v>
      </c>
      <c r="C376" s="26" t="s">
        <v>1416</v>
      </c>
      <c r="E376" s="26">
        <v>4</v>
      </c>
      <c r="F376" s="26">
        <v>0</v>
      </c>
      <c r="G376" s="26">
        <v>0</v>
      </c>
      <c r="I376" s="26">
        <v>0</v>
      </c>
      <c r="L376" s="26">
        <v>0</v>
      </c>
      <c r="M376" s="26">
        <v>0</v>
      </c>
      <c r="N376" s="26"/>
      <c r="O376">
        <v>22</v>
      </c>
      <c r="P376" s="26">
        <v>0.4</v>
      </c>
      <c r="Q376" s="26">
        <v>25</v>
      </c>
      <c r="R376" s="26">
        <v>2</v>
      </c>
      <c r="S376" s="26">
        <v>4</v>
      </c>
      <c r="T376" s="26">
        <v>2</v>
      </c>
      <c r="U376" s="26">
        <v>506</v>
      </c>
      <c r="V376" s="26">
        <v>0</v>
      </c>
      <c r="W376" s="26">
        <v>100</v>
      </c>
      <c r="X376" s="26">
        <v>0</v>
      </c>
      <c r="Y376" s="26" t="str">
        <f t="shared" ref="Y376:Y411" si="24">"cfg_itemdes_"&amp;A376</f>
        <v>cfg_itemdes_1330153</v>
      </c>
      <c r="AB376" s="26">
        <v>1</v>
      </c>
      <c r="AC376" s="26">
        <v>0</v>
      </c>
      <c r="AD376" s="26">
        <v>0</v>
      </c>
      <c r="AE376" s="26">
        <v>0</v>
      </c>
      <c r="AF376" s="26">
        <v>0</v>
      </c>
      <c r="AG376" s="26">
        <v>0</v>
      </c>
      <c r="AH376" s="26">
        <v>0</v>
      </c>
      <c r="AI376" s="26">
        <v>0</v>
      </c>
      <c r="AJ376" s="26">
        <v>0</v>
      </c>
      <c r="AK376" s="26">
        <v>0</v>
      </c>
      <c r="AL376" s="26">
        <v>0</v>
      </c>
      <c r="AM376" s="26">
        <v>0</v>
      </c>
      <c r="AN376" s="26">
        <v>0</v>
      </c>
      <c r="AO376" s="26">
        <v>0</v>
      </c>
      <c r="AP376" s="26">
        <v>0</v>
      </c>
      <c r="AQ376" s="26">
        <v>0</v>
      </c>
      <c r="AR376" s="26">
        <v>1</v>
      </c>
      <c r="AS376" s="26">
        <v>1</v>
      </c>
      <c r="AT376" s="26">
        <v>0</v>
      </c>
      <c r="AU376" s="26">
        <v>0</v>
      </c>
      <c r="AV376" s="26">
        <v>0</v>
      </c>
      <c r="AW376" s="26">
        <v>0</v>
      </c>
      <c r="AX376" s="26">
        <v>2</v>
      </c>
      <c r="AY376" s="26">
        <v>1</v>
      </c>
      <c r="AZ376" s="26">
        <v>1</v>
      </c>
      <c r="BA376" s="26">
        <v>0</v>
      </c>
      <c r="BB376" s="26">
        <v>0</v>
      </c>
      <c r="BC376" s="26">
        <v>0</v>
      </c>
      <c r="BD376" s="26">
        <v>0</v>
      </c>
      <c r="BE376" s="26">
        <v>5</v>
      </c>
      <c r="BF376" s="26" t="s">
        <v>1417</v>
      </c>
      <c r="BG376" s="26">
        <v>5</v>
      </c>
      <c r="BH376" s="26">
        <f t="shared" si="23"/>
        <v>15</v>
      </c>
      <c r="BI376" s="26">
        <v>1</v>
      </c>
      <c r="BJ376">
        <f t="shared" si="21"/>
        <v>22</v>
      </c>
      <c r="BK376" s="26" t="s">
        <v>1418</v>
      </c>
      <c r="BL376" s="26" t="str">
        <f t="shared" si="22"/>
        <v>soul.</v>
      </c>
      <c r="BM376" s="26" t="s">
        <v>1416</v>
      </c>
      <c r="BN376" s="26" t="s">
        <v>1419</v>
      </c>
      <c r="BO376" s="26"/>
      <c r="BP376" s="26">
        <v>15</v>
      </c>
      <c r="BQ376" s="28">
        <v>5</v>
      </c>
    </row>
    <row r="377" spans="1:69" ht="16.5">
      <c r="A377" s="26">
        <v>1330154</v>
      </c>
      <c r="B377" s="26" t="str">
        <f t="shared" si="20"/>
        <v>cfg_item_name_1330154</v>
      </c>
      <c r="C377" s="26" t="s">
        <v>1420</v>
      </c>
      <c r="E377" s="26">
        <v>0</v>
      </c>
      <c r="F377" s="26">
        <v>0</v>
      </c>
      <c r="G377" s="26">
        <v>0</v>
      </c>
      <c r="I377" s="26">
        <v>0</v>
      </c>
      <c r="L377" s="26">
        <v>0</v>
      </c>
      <c r="M377" s="26">
        <v>0</v>
      </c>
      <c r="N377" s="26"/>
      <c r="O377" t="s">
        <v>765</v>
      </c>
      <c r="P377" s="26">
        <v>0.4</v>
      </c>
      <c r="Q377" s="26">
        <v>34</v>
      </c>
      <c r="R377" s="26">
        <v>2</v>
      </c>
      <c r="S377" s="26">
        <v>4</v>
      </c>
      <c r="T377" s="26">
        <v>2</v>
      </c>
      <c r="U377" s="26">
        <v>506</v>
      </c>
      <c r="V377" s="26">
        <v>0</v>
      </c>
      <c r="W377" s="26">
        <v>100</v>
      </c>
      <c r="X377" s="26">
        <v>0</v>
      </c>
      <c r="Y377" s="26" t="str">
        <f t="shared" si="24"/>
        <v>cfg_itemdes_1330154</v>
      </c>
      <c r="AB377" s="26">
        <v>1</v>
      </c>
      <c r="AC377" s="26">
        <v>0</v>
      </c>
      <c r="AD377" s="26">
        <v>0</v>
      </c>
      <c r="AE377" s="26">
        <v>0</v>
      </c>
      <c r="AF377" s="26" t="s">
        <v>200</v>
      </c>
      <c r="AG377" s="26">
        <v>0</v>
      </c>
      <c r="AH377" s="26">
        <v>0</v>
      </c>
      <c r="AI377" s="26">
        <v>0</v>
      </c>
      <c r="AJ377" s="26">
        <v>0</v>
      </c>
      <c r="AK377" s="26">
        <v>0</v>
      </c>
      <c r="AL377" s="26">
        <v>0</v>
      </c>
      <c r="AM377" s="26">
        <v>0</v>
      </c>
      <c r="AN377" s="26">
        <v>0</v>
      </c>
      <c r="AO377" s="26">
        <v>0</v>
      </c>
      <c r="AP377" s="26">
        <v>0</v>
      </c>
      <c r="AQ377" s="26">
        <v>0</v>
      </c>
      <c r="AR377" s="26">
        <v>1</v>
      </c>
      <c r="AS377" s="26">
        <v>1</v>
      </c>
      <c r="AT377" s="26">
        <v>0</v>
      </c>
      <c r="AU377" s="26">
        <v>0</v>
      </c>
      <c r="AV377" s="26">
        <v>0</v>
      </c>
      <c r="AW377" s="26">
        <v>0</v>
      </c>
      <c r="AX377" s="26">
        <v>2</v>
      </c>
      <c r="AY377" s="26">
        <v>1</v>
      </c>
      <c r="AZ377" s="26">
        <v>1</v>
      </c>
      <c r="BA377" s="26">
        <v>0</v>
      </c>
      <c r="BB377" s="26">
        <v>0</v>
      </c>
      <c r="BC377" s="26">
        <v>0</v>
      </c>
      <c r="BD377" s="26">
        <v>0</v>
      </c>
      <c r="BE377" s="26">
        <v>20</v>
      </c>
      <c r="BF377" s="26" t="s">
        <v>1421</v>
      </c>
      <c r="BG377" s="26">
        <v>0</v>
      </c>
      <c r="BH377" s="26">
        <f t="shared" si="23"/>
        <v>0</v>
      </c>
      <c r="BI377" s="26">
        <v>1</v>
      </c>
      <c r="BJ377" t="str">
        <f t="shared" si="21"/>
        <v/>
      </c>
      <c r="BK377" s="46" t="s">
        <v>1422</v>
      </c>
      <c r="BL377" s="26" t="str">
        <f t="shared" si="22"/>
        <v>soul.</v>
      </c>
      <c r="BM377" s="26" t="s">
        <v>1420</v>
      </c>
      <c r="BN377" s="48" t="s">
        <v>1423</v>
      </c>
      <c r="BO377" s="48"/>
      <c r="BP377" s="26">
        <v>10</v>
      </c>
      <c r="BQ377" s="28">
        <v>0</v>
      </c>
    </row>
    <row r="378" spans="1:69" ht="16.5">
      <c r="A378" s="26">
        <v>1330155</v>
      </c>
      <c r="B378" s="26" t="str">
        <f t="shared" ref="B378:B401" si="25">"cfg_item_name_"&amp;A378</f>
        <v>cfg_item_name_1330155</v>
      </c>
      <c r="C378" s="26" t="s">
        <v>957</v>
      </c>
      <c r="E378" s="26">
        <v>0</v>
      </c>
      <c r="F378" s="26">
        <v>0</v>
      </c>
      <c r="G378" s="26">
        <v>0</v>
      </c>
      <c r="I378" s="26">
        <v>0</v>
      </c>
      <c r="L378" s="26">
        <v>0</v>
      </c>
      <c r="M378" s="26">
        <v>0</v>
      </c>
      <c r="N378" s="26"/>
      <c r="O378" t="s">
        <v>765</v>
      </c>
      <c r="P378" s="26">
        <v>0.4</v>
      </c>
      <c r="Q378" s="26">
        <v>35</v>
      </c>
      <c r="R378" s="26">
        <v>2</v>
      </c>
      <c r="S378" s="26">
        <v>4</v>
      </c>
      <c r="T378" s="26">
        <v>2</v>
      </c>
      <c r="U378" s="26">
        <v>506</v>
      </c>
      <c r="V378" s="26">
        <v>0</v>
      </c>
      <c r="W378" s="26">
        <v>100</v>
      </c>
      <c r="X378" s="26">
        <v>0</v>
      </c>
      <c r="Y378" s="26" t="str">
        <f t="shared" si="24"/>
        <v>cfg_itemdes_1330155</v>
      </c>
      <c r="AB378" s="26">
        <v>1</v>
      </c>
      <c r="AC378" s="26">
        <v>0</v>
      </c>
      <c r="AD378" s="26">
        <v>0</v>
      </c>
      <c r="AE378" s="26">
        <v>0</v>
      </c>
      <c r="AF378" s="26" t="s">
        <v>200</v>
      </c>
      <c r="AG378" s="26">
        <v>0</v>
      </c>
      <c r="AH378" s="26">
        <v>0</v>
      </c>
      <c r="AI378" s="26">
        <v>0</v>
      </c>
      <c r="AJ378" s="26">
        <v>0</v>
      </c>
      <c r="AK378" s="26">
        <v>0</v>
      </c>
      <c r="AL378" s="26">
        <v>0</v>
      </c>
      <c r="AM378" s="26">
        <v>0</v>
      </c>
      <c r="AN378" s="26">
        <v>0</v>
      </c>
      <c r="AO378" s="26">
        <v>0</v>
      </c>
      <c r="AP378" s="26">
        <v>0</v>
      </c>
      <c r="AQ378" s="26">
        <v>0</v>
      </c>
      <c r="AR378" s="26">
        <v>1</v>
      </c>
      <c r="AS378" s="26">
        <v>1</v>
      </c>
      <c r="AT378" s="26">
        <v>0</v>
      </c>
      <c r="AU378" s="26">
        <v>0</v>
      </c>
      <c r="AV378" s="26">
        <v>0</v>
      </c>
      <c r="AW378" s="26">
        <v>0</v>
      </c>
      <c r="AX378" s="26">
        <v>2</v>
      </c>
      <c r="AY378" s="26">
        <v>1</v>
      </c>
      <c r="AZ378" s="26">
        <v>1</v>
      </c>
      <c r="BA378" s="26">
        <v>0</v>
      </c>
      <c r="BB378" s="26">
        <v>0</v>
      </c>
      <c r="BC378" s="26">
        <v>0</v>
      </c>
      <c r="BD378" s="26">
        <v>0</v>
      </c>
      <c r="BE378" s="26">
        <v>20</v>
      </c>
      <c r="BF378" s="26" t="s">
        <v>1424</v>
      </c>
      <c r="BG378" s="26">
        <v>0</v>
      </c>
      <c r="BH378" s="26">
        <f t="shared" si="23"/>
        <v>0</v>
      </c>
      <c r="BI378" s="26">
        <v>1</v>
      </c>
      <c r="BJ378" t="str">
        <f t="shared" si="21"/>
        <v/>
      </c>
      <c r="BK378" s="26" t="s">
        <v>1425</v>
      </c>
      <c r="BL378" s="26" t="str">
        <f t="shared" si="22"/>
        <v>soul.</v>
      </c>
      <c r="BM378" s="26" t="s">
        <v>957</v>
      </c>
      <c r="BN378" s="26" t="s">
        <v>1426</v>
      </c>
      <c r="BO378" s="26"/>
      <c r="BP378" s="26">
        <v>11</v>
      </c>
      <c r="BQ378" s="28">
        <v>0</v>
      </c>
    </row>
    <row r="379" spans="1:69" ht="16.5">
      <c r="A379" s="26">
        <v>1330156</v>
      </c>
      <c r="B379" s="26" t="str">
        <f t="shared" si="25"/>
        <v>cfg_item_name_1330156</v>
      </c>
      <c r="C379" s="26" t="s">
        <v>1427</v>
      </c>
      <c r="E379" s="26">
        <v>0</v>
      </c>
      <c r="F379" s="26">
        <v>0</v>
      </c>
      <c r="G379" s="26">
        <v>0</v>
      </c>
      <c r="I379" s="26">
        <v>0</v>
      </c>
      <c r="L379" s="26">
        <v>0</v>
      </c>
      <c r="M379" s="26">
        <v>0</v>
      </c>
      <c r="N379" s="26"/>
      <c r="O379" t="s">
        <v>765</v>
      </c>
      <c r="P379" s="26">
        <v>0.4</v>
      </c>
      <c r="Q379" s="26">
        <v>32</v>
      </c>
      <c r="R379" s="26">
        <v>2</v>
      </c>
      <c r="S379" s="26">
        <v>4</v>
      </c>
      <c r="T379" s="26">
        <v>2</v>
      </c>
      <c r="U379" s="26">
        <v>506</v>
      </c>
      <c r="V379" s="26">
        <v>0</v>
      </c>
      <c r="W379" s="26">
        <v>100</v>
      </c>
      <c r="X379" s="26">
        <v>0</v>
      </c>
      <c r="Y379" s="26" t="str">
        <f t="shared" si="24"/>
        <v>cfg_itemdes_1330156</v>
      </c>
      <c r="AB379" s="26">
        <v>1</v>
      </c>
      <c r="AC379" s="26">
        <v>0</v>
      </c>
      <c r="AD379" s="26">
        <v>0</v>
      </c>
      <c r="AE379" s="26">
        <v>0</v>
      </c>
      <c r="AF379" s="26" t="s">
        <v>200</v>
      </c>
      <c r="AG379" s="26">
        <v>0</v>
      </c>
      <c r="AH379" s="26">
        <v>0</v>
      </c>
      <c r="AI379" s="26">
        <v>0</v>
      </c>
      <c r="AJ379" s="26">
        <v>0</v>
      </c>
      <c r="AK379" s="26">
        <v>0</v>
      </c>
      <c r="AL379" s="26">
        <v>0</v>
      </c>
      <c r="AM379" s="26">
        <v>0</v>
      </c>
      <c r="AN379" s="26">
        <v>0</v>
      </c>
      <c r="AO379" s="26">
        <v>0</v>
      </c>
      <c r="AP379" s="26">
        <v>0</v>
      </c>
      <c r="AQ379" s="26">
        <v>0</v>
      </c>
      <c r="AR379" s="26">
        <v>1</v>
      </c>
      <c r="AS379" s="26">
        <v>1</v>
      </c>
      <c r="AT379" s="26">
        <v>0</v>
      </c>
      <c r="AU379" s="26">
        <v>0</v>
      </c>
      <c r="AV379" s="26">
        <v>0</v>
      </c>
      <c r="AW379" s="26">
        <v>0</v>
      </c>
      <c r="AX379" s="26">
        <v>2</v>
      </c>
      <c r="AY379" s="26">
        <v>1</v>
      </c>
      <c r="AZ379" s="26">
        <v>1</v>
      </c>
      <c r="BA379" s="26">
        <v>0</v>
      </c>
      <c r="BB379" s="26">
        <v>0</v>
      </c>
      <c r="BC379" s="26">
        <v>0</v>
      </c>
      <c r="BD379" s="26">
        <v>0</v>
      </c>
      <c r="BE379" s="26">
        <v>20</v>
      </c>
      <c r="BF379" s="26" t="s">
        <v>1428</v>
      </c>
      <c r="BG379" s="26">
        <v>0</v>
      </c>
      <c r="BH379" s="26">
        <f t="shared" ref="BH379:BH396" si="26">IF(BG379=0,0,BG379*3)</f>
        <v>0</v>
      </c>
      <c r="BI379" s="26">
        <v>1</v>
      </c>
      <c r="BJ379" t="str">
        <f t="shared" si="21"/>
        <v/>
      </c>
      <c r="BK379" s="26" t="s">
        <v>1429</v>
      </c>
      <c r="BL379" s="26" t="str">
        <f t="shared" si="22"/>
        <v>soul.</v>
      </c>
      <c r="BM379" s="26" t="s">
        <v>1427</v>
      </c>
      <c r="BN379" s="26" t="s">
        <v>1430</v>
      </c>
      <c r="BO379" s="26"/>
      <c r="BP379" s="26">
        <v>12</v>
      </c>
      <c r="BQ379" s="28">
        <v>0</v>
      </c>
    </row>
    <row r="380" spans="1:69" ht="16.5">
      <c r="A380" s="26">
        <v>1330157</v>
      </c>
      <c r="B380" s="26" t="str">
        <f t="shared" si="25"/>
        <v>cfg_item_name_1330157</v>
      </c>
      <c r="C380" s="26" t="s">
        <v>1431</v>
      </c>
      <c r="E380" s="26">
        <v>0</v>
      </c>
      <c r="F380" s="26">
        <v>0</v>
      </c>
      <c r="G380" s="26">
        <v>0</v>
      </c>
      <c r="I380" s="26">
        <v>0</v>
      </c>
      <c r="L380" s="26">
        <v>0</v>
      </c>
      <c r="M380" s="26">
        <v>0</v>
      </c>
      <c r="N380" s="26"/>
      <c r="O380" t="s">
        <v>765</v>
      </c>
      <c r="P380" s="26">
        <v>0.4</v>
      </c>
      <c r="Q380" s="26">
        <v>31</v>
      </c>
      <c r="R380" s="26">
        <v>2</v>
      </c>
      <c r="S380" s="26">
        <v>4</v>
      </c>
      <c r="T380" s="26">
        <v>2</v>
      </c>
      <c r="U380" s="26">
        <v>506</v>
      </c>
      <c r="V380" s="26">
        <v>0</v>
      </c>
      <c r="W380" s="26">
        <v>100</v>
      </c>
      <c r="X380" s="26">
        <v>0</v>
      </c>
      <c r="Y380" s="26" t="str">
        <f t="shared" si="24"/>
        <v>cfg_itemdes_1330157</v>
      </c>
      <c r="AB380" s="26">
        <v>1</v>
      </c>
      <c r="AC380" s="26">
        <v>0</v>
      </c>
      <c r="AD380" s="26">
        <v>0</v>
      </c>
      <c r="AE380" s="26">
        <v>0</v>
      </c>
      <c r="AF380" s="26" t="s">
        <v>200</v>
      </c>
      <c r="AG380" s="26">
        <v>0</v>
      </c>
      <c r="AH380" s="26">
        <v>0</v>
      </c>
      <c r="AI380" s="26">
        <v>0</v>
      </c>
      <c r="AJ380" s="26">
        <v>0</v>
      </c>
      <c r="AK380" s="26">
        <v>0</v>
      </c>
      <c r="AL380" s="26">
        <v>0</v>
      </c>
      <c r="AM380" s="26">
        <v>0</v>
      </c>
      <c r="AN380" s="26">
        <v>0</v>
      </c>
      <c r="AO380" s="26">
        <v>0</v>
      </c>
      <c r="AP380" s="26">
        <v>0</v>
      </c>
      <c r="AQ380" s="26">
        <v>0</v>
      </c>
      <c r="AR380" s="26">
        <v>1</v>
      </c>
      <c r="AS380" s="26">
        <v>1</v>
      </c>
      <c r="AT380" s="26">
        <v>0</v>
      </c>
      <c r="AU380" s="26">
        <v>0</v>
      </c>
      <c r="AV380" s="26">
        <v>0</v>
      </c>
      <c r="AW380" s="26">
        <v>0</v>
      </c>
      <c r="AX380" s="26">
        <v>2</v>
      </c>
      <c r="AY380" s="26">
        <v>1</v>
      </c>
      <c r="AZ380" s="26">
        <v>1</v>
      </c>
      <c r="BA380" s="26">
        <v>0</v>
      </c>
      <c r="BB380" s="26">
        <v>0</v>
      </c>
      <c r="BC380" s="26">
        <v>0</v>
      </c>
      <c r="BD380" s="26">
        <v>0</v>
      </c>
      <c r="BE380" s="26">
        <v>20</v>
      </c>
      <c r="BF380" s="26" t="s">
        <v>1432</v>
      </c>
      <c r="BG380" s="26">
        <v>0</v>
      </c>
      <c r="BH380" s="26">
        <f t="shared" si="26"/>
        <v>0</v>
      </c>
      <c r="BI380" s="26">
        <v>1</v>
      </c>
      <c r="BJ380" t="str">
        <f t="shared" si="21"/>
        <v/>
      </c>
      <c r="BK380" s="26" t="s">
        <v>1433</v>
      </c>
      <c r="BL380" s="26" t="str">
        <f t="shared" si="22"/>
        <v>soul.</v>
      </c>
      <c r="BM380" s="26" t="s">
        <v>1431</v>
      </c>
      <c r="BN380" s="26" t="s">
        <v>1434</v>
      </c>
      <c r="BO380" s="26"/>
      <c r="BP380" s="26">
        <v>13</v>
      </c>
      <c r="BQ380" s="28">
        <v>0</v>
      </c>
    </row>
    <row r="381" spans="1:69" ht="18.75">
      <c r="A381" s="26">
        <v>1330158</v>
      </c>
      <c r="B381" s="26" t="str">
        <f t="shared" si="25"/>
        <v>cfg_item_name_1330158</v>
      </c>
      <c r="C381" s="26" t="s">
        <v>1435</v>
      </c>
      <c r="D381" s="26"/>
      <c r="E381" s="26">
        <v>0</v>
      </c>
      <c r="F381" s="26">
        <v>0</v>
      </c>
      <c r="G381" s="26">
        <v>0</v>
      </c>
      <c r="I381" s="26">
        <v>0</v>
      </c>
      <c r="L381" s="26">
        <v>0</v>
      </c>
      <c r="M381" s="26">
        <v>0</v>
      </c>
      <c r="N381" s="26"/>
      <c r="O381" t="s">
        <v>765</v>
      </c>
      <c r="P381" s="26">
        <v>0.4</v>
      </c>
      <c r="Q381" s="26">
        <v>33</v>
      </c>
      <c r="R381" s="26">
        <v>2</v>
      </c>
      <c r="S381" s="26">
        <v>4</v>
      </c>
      <c r="T381" s="26">
        <v>2</v>
      </c>
      <c r="U381" s="26">
        <v>506</v>
      </c>
      <c r="V381" s="26">
        <v>0</v>
      </c>
      <c r="W381" s="26">
        <v>100</v>
      </c>
      <c r="X381" s="26">
        <v>0</v>
      </c>
      <c r="Y381" s="26" t="str">
        <f t="shared" si="24"/>
        <v>cfg_itemdes_1330158</v>
      </c>
      <c r="AB381" s="26">
        <v>1</v>
      </c>
      <c r="AC381" s="26">
        <v>0</v>
      </c>
      <c r="AD381" s="26">
        <v>0</v>
      </c>
      <c r="AE381" s="26">
        <v>0</v>
      </c>
      <c r="AF381" s="26" t="s">
        <v>200</v>
      </c>
      <c r="AG381" s="26">
        <v>0</v>
      </c>
      <c r="AH381" s="26">
        <v>0</v>
      </c>
      <c r="AI381" s="26">
        <v>0</v>
      </c>
      <c r="AJ381" s="26">
        <v>0</v>
      </c>
      <c r="AK381" s="26">
        <v>0</v>
      </c>
      <c r="AL381" s="26">
        <v>0</v>
      </c>
      <c r="AM381" s="26">
        <v>0</v>
      </c>
      <c r="AN381" s="26">
        <v>0</v>
      </c>
      <c r="AO381" s="26">
        <v>0</v>
      </c>
      <c r="AP381" s="26">
        <v>0</v>
      </c>
      <c r="AQ381" s="26">
        <v>0</v>
      </c>
      <c r="AR381" s="26">
        <v>1</v>
      </c>
      <c r="AS381" s="26">
        <v>1</v>
      </c>
      <c r="AT381" s="26">
        <v>0</v>
      </c>
      <c r="AU381" s="26">
        <v>0</v>
      </c>
      <c r="AV381" s="26">
        <v>0</v>
      </c>
      <c r="AW381" s="26">
        <v>0</v>
      </c>
      <c r="AX381" s="26">
        <v>2</v>
      </c>
      <c r="AY381" s="26">
        <v>1</v>
      </c>
      <c r="AZ381" s="26">
        <v>1</v>
      </c>
      <c r="BA381" s="26">
        <v>0</v>
      </c>
      <c r="BB381" s="26">
        <v>0</v>
      </c>
      <c r="BC381" s="26">
        <v>0</v>
      </c>
      <c r="BD381" s="26">
        <v>0</v>
      </c>
      <c r="BE381" s="26">
        <v>20</v>
      </c>
      <c r="BF381" s="26" t="s">
        <v>1436</v>
      </c>
      <c r="BG381" s="26">
        <v>0</v>
      </c>
      <c r="BH381" s="26">
        <f t="shared" si="26"/>
        <v>0</v>
      </c>
      <c r="BI381" s="26">
        <v>1</v>
      </c>
      <c r="BJ381" t="str">
        <f t="shared" si="21"/>
        <v/>
      </c>
      <c r="BK381" s="47" t="s">
        <v>1437</v>
      </c>
      <c r="BL381" s="26" t="str">
        <f t="shared" si="22"/>
        <v>soul.</v>
      </c>
      <c r="BM381" s="26" t="s">
        <v>1435</v>
      </c>
      <c r="BN381" s="26" t="s">
        <v>1438</v>
      </c>
      <c r="BO381" s="26"/>
      <c r="BP381" s="26">
        <v>14</v>
      </c>
      <c r="BQ381" s="28">
        <v>0</v>
      </c>
    </row>
    <row r="382" spans="1:69" ht="16.5">
      <c r="A382" s="26">
        <v>1330159</v>
      </c>
      <c r="B382" s="26" t="str">
        <f t="shared" si="25"/>
        <v>cfg_item_name_1330159</v>
      </c>
      <c r="C382" s="26" t="s">
        <v>1439</v>
      </c>
      <c r="E382" s="26">
        <v>0</v>
      </c>
      <c r="F382" s="26">
        <v>0</v>
      </c>
      <c r="G382" s="26">
        <v>0</v>
      </c>
      <c r="I382" s="26">
        <v>0</v>
      </c>
      <c r="L382" s="26">
        <v>0</v>
      </c>
      <c r="M382" s="26">
        <v>0</v>
      </c>
      <c r="N382" s="26"/>
      <c r="O382" t="s">
        <v>765</v>
      </c>
      <c r="P382" s="26">
        <v>0.4</v>
      </c>
      <c r="Q382" s="26">
        <v>44</v>
      </c>
      <c r="R382" s="26">
        <v>2</v>
      </c>
      <c r="S382" s="26">
        <v>4</v>
      </c>
      <c r="T382" s="26">
        <v>2</v>
      </c>
      <c r="U382" s="26">
        <v>506</v>
      </c>
      <c r="V382" s="26">
        <v>0</v>
      </c>
      <c r="W382" s="26">
        <v>100</v>
      </c>
      <c r="X382" s="26">
        <v>0</v>
      </c>
      <c r="Y382" s="26" t="str">
        <f t="shared" si="24"/>
        <v>cfg_itemdes_1330159</v>
      </c>
      <c r="AB382" s="26">
        <v>1</v>
      </c>
      <c r="AC382" s="26">
        <v>0</v>
      </c>
      <c r="AD382" s="26">
        <v>0</v>
      </c>
      <c r="AE382" s="26">
        <v>0</v>
      </c>
      <c r="AF382" s="26" t="s">
        <v>200</v>
      </c>
      <c r="AG382" s="26">
        <v>0</v>
      </c>
      <c r="AH382" s="26">
        <v>0</v>
      </c>
      <c r="AI382" s="26">
        <v>0</v>
      </c>
      <c r="AJ382" s="26">
        <v>0</v>
      </c>
      <c r="AK382" s="26">
        <v>0</v>
      </c>
      <c r="AL382" s="26">
        <v>0</v>
      </c>
      <c r="AM382" s="26">
        <v>0</v>
      </c>
      <c r="AN382" s="26">
        <v>0</v>
      </c>
      <c r="AO382" s="26">
        <v>0</v>
      </c>
      <c r="AP382" s="26">
        <v>0</v>
      </c>
      <c r="AQ382" s="26">
        <v>0</v>
      </c>
      <c r="AR382" s="26">
        <v>1</v>
      </c>
      <c r="AS382" s="26">
        <v>1</v>
      </c>
      <c r="AT382" s="26">
        <v>0</v>
      </c>
      <c r="AU382" s="26">
        <v>0</v>
      </c>
      <c r="AV382" s="26">
        <v>0</v>
      </c>
      <c r="AW382" s="26">
        <v>0</v>
      </c>
      <c r="AX382" s="26">
        <v>2</v>
      </c>
      <c r="AY382" s="26">
        <v>1</v>
      </c>
      <c r="AZ382" s="26">
        <v>1</v>
      </c>
      <c r="BA382" s="26">
        <v>0</v>
      </c>
      <c r="BB382" s="26">
        <v>0</v>
      </c>
      <c r="BC382" s="26">
        <v>0</v>
      </c>
      <c r="BD382" s="26">
        <v>0</v>
      </c>
      <c r="BE382" s="26">
        <v>5</v>
      </c>
      <c r="BF382" s="26" t="s">
        <v>1440</v>
      </c>
      <c r="BG382" s="26">
        <v>5</v>
      </c>
      <c r="BH382" s="26">
        <f t="shared" si="26"/>
        <v>15</v>
      </c>
      <c r="BI382" s="26">
        <v>1</v>
      </c>
      <c r="BJ382" t="str">
        <f t="shared" si="21"/>
        <v/>
      </c>
      <c r="BK382" s="26" t="s">
        <v>1441</v>
      </c>
      <c r="BL382" s="26" t="str">
        <f t="shared" si="22"/>
        <v>soul.</v>
      </c>
      <c r="BM382" s="26" t="s">
        <v>1439</v>
      </c>
      <c r="BN382" s="48" t="s">
        <v>1442</v>
      </c>
      <c r="BO382" s="48"/>
      <c r="BP382" s="26">
        <v>14</v>
      </c>
      <c r="BQ382" s="28">
        <v>5</v>
      </c>
    </row>
    <row r="383" spans="1:69" ht="16.5">
      <c r="A383" s="26">
        <v>1330160</v>
      </c>
      <c r="B383" s="26" t="str">
        <f t="shared" si="25"/>
        <v>cfg_item_name_1330160</v>
      </c>
      <c r="C383" s="26" t="s">
        <v>1005</v>
      </c>
      <c r="E383" s="26">
        <v>0</v>
      </c>
      <c r="F383" s="26">
        <v>0</v>
      </c>
      <c r="G383" s="26">
        <v>0</v>
      </c>
      <c r="I383" s="26">
        <v>0</v>
      </c>
      <c r="L383" s="26">
        <v>0</v>
      </c>
      <c r="M383" s="26">
        <v>0</v>
      </c>
      <c r="N383" s="26"/>
      <c r="O383" t="s">
        <v>765</v>
      </c>
      <c r="P383" s="26">
        <v>0.4</v>
      </c>
      <c r="Q383" s="26">
        <v>45</v>
      </c>
      <c r="R383" s="26">
        <v>2</v>
      </c>
      <c r="S383" s="26">
        <v>4</v>
      </c>
      <c r="T383" s="26">
        <v>2</v>
      </c>
      <c r="U383" s="26">
        <v>506</v>
      </c>
      <c r="V383" s="26">
        <v>0</v>
      </c>
      <c r="W383" s="26">
        <v>100</v>
      </c>
      <c r="X383" s="26">
        <v>0</v>
      </c>
      <c r="Y383" s="26" t="str">
        <f t="shared" si="24"/>
        <v>cfg_itemdes_1330160</v>
      </c>
      <c r="AB383" s="26">
        <v>1</v>
      </c>
      <c r="AC383" s="26">
        <v>0</v>
      </c>
      <c r="AD383" s="26">
        <v>0</v>
      </c>
      <c r="AE383" s="26">
        <v>0</v>
      </c>
      <c r="AF383" s="26" t="s">
        <v>200</v>
      </c>
      <c r="AG383" s="26">
        <v>0</v>
      </c>
      <c r="AH383" s="26">
        <v>0</v>
      </c>
      <c r="AI383" s="26">
        <v>0</v>
      </c>
      <c r="AJ383" s="26">
        <v>0</v>
      </c>
      <c r="AK383" s="26">
        <v>0</v>
      </c>
      <c r="AL383" s="26">
        <v>0</v>
      </c>
      <c r="AM383" s="26">
        <v>0</v>
      </c>
      <c r="AN383" s="26">
        <v>0</v>
      </c>
      <c r="AO383" s="26">
        <v>0</v>
      </c>
      <c r="AP383" s="26">
        <v>0</v>
      </c>
      <c r="AQ383" s="26">
        <v>0</v>
      </c>
      <c r="AR383" s="26">
        <v>1</v>
      </c>
      <c r="AS383" s="26">
        <v>1</v>
      </c>
      <c r="AT383" s="26">
        <v>0</v>
      </c>
      <c r="AU383" s="26">
        <v>0</v>
      </c>
      <c r="AV383" s="26">
        <v>0</v>
      </c>
      <c r="AW383" s="26">
        <v>0</v>
      </c>
      <c r="AX383" s="26">
        <v>2</v>
      </c>
      <c r="AY383" s="26">
        <v>1</v>
      </c>
      <c r="AZ383" s="26">
        <v>1</v>
      </c>
      <c r="BA383" s="26">
        <v>0</v>
      </c>
      <c r="BB383" s="26">
        <v>0</v>
      </c>
      <c r="BC383" s="26">
        <v>0</v>
      </c>
      <c r="BD383" s="26">
        <v>0</v>
      </c>
      <c r="BE383" s="26">
        <v>5</v>
      </c>
      <c r="BF383" s="26" t="s">
        <v>1443</v>
      </c>
      <c r="BG383" s="26">
        <v>5</v>
      </c>
      <c r="BH383" s="26">
        <f t="shared" si="26"/>
        <v>15</v>
      </c>
      <c r="BI383" s="26">
        <v>1</v>
      </c>
      <c r="BJ383" t="str">
        <f t="shared" si="21"/>
        <v/>
      </c>
      <c r="BK383" s="26" t="s">
        <v>1444</v>
      </c>
      <c r="BL383" s="26" t="str">
        <f t="shared" si="22"/>
        <v>soul.</v>
      </c>
      <c r="BM383" s="26" t="s">
        <v>1005</v>
      </c>
      <c r="BN383" s="26" t="s">
        <v>1445</v>
      </c>
      <c r="BO383" s="26"/>
      <c r="BP383" s="26">
        <v>11</v>
      </c>
      <c r="BQ383" s="28">
        <v>5</v>
      </c>
    </row>
    <row r="384" spans="1:69" ht="16.5">
      <c r="A384" s="26">
        <v>1330161</v>
      </c>
      <c r="B384" s="26" t="str">
        <f t="shared" si="25"/>
        <v>cfg_item_name_1330161</v>
      </c>
      <c r="C384" s="26" t="s">
        <v>1446</v>
      </c>
      <c r="E384" s="26">
        <v>0</v>
      </c>
      <c r="F384" s="26">
        <v>0</v>
      </c>
      <c r="G384" s="26">
        <v>0</v>
      </c>
      <c r="I384" s="26">
        <v>0</v>
      </c>
      <c r="L384" s="26">
        <v>0</v>
      </c>
      <c r="M384" s="26">
        <v>0</v>
      </c>
      <c r="N384" s="26"/>
      <c r="O384" t="s">
        <v>765</v>
      </c>
      <c r="P384" s="26">
        <v>0.4</v>
      </c>
      <c r="Q384" s="26">
        <v>42</v>
      </c>
      <c r="R384" s="26">
        <v>2</v>
      </c>
      <c r="S384" s="26">
        <v>4</v>
      </c>
      <c r="T384" s="26">
        <v>2</v>
      </c>
      <c r="U384" s="26">
        <v>506</v>
      </c>
      <c r="V384" s="26">
        <v>0</v>
      </c>
      <c r="W384" s="26">
        <v>100</v>
      </c>
      <c r="X384" s="26">
        <v>0</v>
      </c>
      <c r="Y384" s="26" t="str">
        <f t="shared" si="24"/>
        <v>cfg_itemdes_1330161</v>
      </c>
      <c r="AB384" s="26">
        <v>1</v>
      </c>
      <c r="AC384" s="26">
        <v>0</v>
      </c>
      <c r="AD384" s="26">
        <v>0</v>
      </c>
      <c r="AE384" s="26">
        <v>0</v>
      </c>
      <c r="AF384" s="26" t="s">
        <v>200</v>
      </c>
      <c r="AG384" s="26">
        <v>0</v>
      </c>
      <c r="AH384" s="26">
        <v>0</v>
      </c>
      <c r="AI384" s="26">
        <v>0</v>
      </c>
      <c r="AJ384" s="26">
        <v>0</v>
      </c>
      <c r="AK384" s="26">
        <v>0</v>
      </c>
      <c r="AL384" s="26">
        <v>0</v>
      </c>
      <c r="AM384" s="26">
        <v>0</v>
      </c>
      <c r="AN384" s="26">
        <v>0</v>
      </c>
      <c r="AO384" s="26">
        <v>0</v>
      </c>
      <c r="AP384" s="26">
        <v>0</v>
      </c>
      <c r="AQ384" s="26">
        <v>0</v>
      </c>
      <c r="AR384" s="26">
        <v>1</v>
      </c>
      <c r="AS384" s="26">
        <v>1</v>
      </c>
      <c r="AT384" s="26">
        <v>0</v>
      </c>
      <c r="AU384" s="26">
        <v>0</v>
      </c>
      <c r="AV384" s="26">
        <v>0</v>
      </c>
      <c r="AW384" s="26">
        <v>0</v>
      </c>
      <c r="AX384" s="26">
        <v>2</v>
      </c>
      <c r="AY384" s="26">
        <v>1</v>
      </c>
      <c r="AZ384" s="26">
        <v>1</v>
      </c>
      <c r="BA384" s="26">
        <v>0</v>
      </c>
      <c r="BB384" s="26">
        <v>0</v>
      </c>
      <c r="BC384" s="26">
        <v>0</v>
      </c>
      <c r="BD384" s="26">
        <v>0</v>
      </c>
      <c r="BE384" s="26">
        <v>5</v>
      </c>
      <c r="BF384" s="26" t="s">
        <v>1447</v>
      </c>
      <c r="BG384" s="26">
        <v>5</v>
      </c>
      <c r="BH384" s="26">
        <f t="shared" si="26"/>
        <v>15</v>
      </c>
      <c r="BI384" s="26">
        <v>1</v>
      </c>
      <c r="BJ384" t="str">
        <f t="shared" si="21"/>
        <v/>
      </c>
      <c r="BK384" s="26" t="s">
        <v>1448</v>
      </c>
      <c r="BL384" s="26" t="str">
        <f t="shared" si="22"/>
        <v>soul.</v>
      </c>
      <c r="BM384" s="26" t="s">
        <v>1446</v>
      </c>
      <c r="BN384" s="26" t="s">
        <v>1336</v>
      </c>
      <c r="BO384" s="26"/>
      <c r="BP384" s="26">
        <v>12</v>
      </c>
      <c r="BQ384" s="28">
        <v>5</v>
      </c>
    </row>
    <row r="385" spans="1:69" ht="16.5">
      <c r="A385" s="26">
        <v>1330162</v>
      </c>
      <c r="B385" s="26" t="str">
        <f t="shared" si="25"/>
        <v>cfg_item_name_1330162</v>
      </c>
      <c r="C385" s="26" t="s">
        <v>1449</v>
      </c>
      <c r="E385" s="26">
        <v>0</v>
      </c>
      <c r="F385" s="26">
        <v>0</v>
      </c>
      <c r="G385" s="26">
        <v>0</v>
      </c>
      <c r="I385" s="26">
        <v>0</v>
      </c>
      <c r="L385" s="26">
        <v>0</v>
      </c>
      <c r="M385" s="26">
        <v>0</v>
      </c>
      <c r="N385" s="26"/>
      <c r="O385" t="s">
        <v>765</v>
      </c>
      <c r="P385" s="26">
        <v>0.4</v>
      </c>
      <c r="Q385" s="26">
        <v>41</v>
      </c>
      <c r="R385" s="26">
        <v>2</v>
      </c>
      <c r="S385" s="26">
        <v>4</v>
      </c>
      <c r="T385" s="26">
        <v>2</v>
      </c>
      <c r="U385" s="26">
        <v>506</v>
      </c>
      <c r="V385" s="26">
        <v>0</v>
      </c>
      <c r="W385" s="26">
        <v>100</v>
      </c>
      <c r="X385" s="26">
        <v>0</v>
      </c>
      <c r="Y385" s="26" t="str">
        <f t="shared" si="24"/>
        <v>cfg_itemdes_1330162</v>
      </c>
      <c r="AB385" s="26">
        <v>1</v>
      </c>
      <c r="AC385" s="26">
        <v>0</v>
      </c>
      <c r="AD385" s="26">
        <v>0</v>
      </c>
      <c r="AE385" s="26">
        <v>0</v>
      </c>
      <c r="AF385" s="26" t="s">
        <v>200</v>
      </c>
      <c r="AG385" s="26">
        <v>0</v>
      </c>
      <c r="AH385" s="26">
        <v>0</v>
      </c>
      <c r="AI385" s="26">
        <v>0</v>
      </c>
      <c r="AJ385" s="26">
        <v>0</v>
      </c>
      <c r="AK385" s="26">
        <v>0</v>
      </c>
      <c r="AL385" s="26">
        <v>0</v>
      </c>
      <c r="AM385" s="26">
        <v>0</v>
      </c>
      <c r="AN385" s="26">
        <v>0</v>
      </c>
      <c r="AO385" s="26">
        <v>0</v>
      </c>
      <c r="AP385" s="26">
        <v>0</v>
      </c>
      <c r="AQ385" s="26">
        <v>0</v>
      </c>
      <c r="AR385" s="26">
        <v>1</v>
      </c>
      <c r="AS385" s="26">
        <v>1</v>
      </c>
      <c r="AT385" s="26">
        <v>0</v>
      </c>
      <c r="AU385" s="26">
        <v>0</v>
      </c>
      <c r="AV385" s="26">
        <v>0</v>
      </c>
      <c r="AW385" s="26">
        <v>0</v>
      </c>
      <c r="AX385" s="26">
        <v>2</v>
      </c>
      <c r="AY385" s="26">
        <v>1</v>
      </c>
      <c r="AZ385" s="26">
        <v>1</v>
      </c>
      <c r="BA385" s="26">
        <v>0</v>
      </c>
      <c r="BB385" s="26">
        <v>0</v>
      </c>
      <c r="BC385" s="26">
        <v>0</v>
      </c>
      <c r="BD385" s="26">
        <v>0</v>
      </c>
      <c r="BE385" s="26">
        <v>5</v>
      </c>
      <c r="BF385" s="26" t="s">
        <v>1450</v>
      </c>
      <c r="BG385" s="26">
        <v>5</v>
      </c>
      <c r="BH385" s="26">
        <f t="shared" si="26"/>
        <v>15</v>
      </c>
      <c r="BI385" s="26">
        <v>1</v>
      </c>
      <c r="BJ385" t="str">
        <f t="shared" si="21"/>
        <v/>
      </c>
      <c r="BK385" s="26" t="s">
        <v>1451</v>
      </c>
      <c r="BL385" s="26" t="str">
        <f t="shared" si="22"/>
        <v>soul.</v>
      </c>
      <c r="BM385" s="26" t="s">
        <v>1449</v>
      </c>
      <c r="BN385" s="26" t="s">
        <v>1452</v>
      </c>
      <c r="BO385" s="26"/>
      <c r="BP385" s="26">
        <v>13</v>
      </c>
      <c r="BQ385" s="28">
        <v>5</v>
      </c>
    </row>
    <row r="386" spans="1:69" ht="18.75">
      <c r="A386" s="26">
        <v>1330163</v>
      </c>
      <c r="B386" s="26" t="str">
        <f t="shared" si="25"/>
        <v>cfg_item_name_1330163</v>
      </c>
      <c r="C386" s="26" t="s">
        <v>1453</v>
      </c>
      <c r="D386" s="26"/>
      <c r="E386" s="26">
        <v>0</v>
      </c>
      <c r="F386" s="26">
        <v>0</v>
      </c>
      <c r="G386" s="26">
        <v>0</v>
      </c>
      <c r="I386" s="26">
        <v>0</v>
      </c>
      <c r="L386" s="26">
        <v>0</v>
      </c>
      <c r="M386" s="26">
        <v>0</v>
      </c>
      <c r="N386" s="26"/>
      <c r="O386" t="s">
        <v>765</v>
      </c>
      <c r="P386" s="26">
        <v>0.4</v>
      </c>
      <c r="Q386" s="26">
        <v>43</v>
      </c>
      <c r="R386" s="26">
        <v>2</v>
      </c>
      <c r="S386" s="26">
        <v>4</v>
      </c>
      <c r="T386" s="26">
        <v>2</v>
      </c>
      <c r="U386" s="26">
        <v>506</v>
      </c>
      <c r="V386" s="26">
        <v>0</v>
      </c>
      <c r="W386" s="26">
        <v>100</v>
      </c>
      <c r="X386" s="26">
        <v>0</v>
      </c>
      <c r="Y386" s="26" t="str">
        <f t="shared" si="24"/>
        <v>cfg_itemdes_1330163</v>
      </c>
      <c r="AB386" s="26">
        <v>1</v>
      </c>
      <c r="AC386" s="26">
        <v>0</v>
      </c>
      <c r="AD386" s="26">
        <v>0</v>
      </c>
      <c r="AE386" s="26">
        <v>0</v>
      </c>
      <c r="AF386" s="26" t="s">
        <v>200</v>
      </c>
      <c r="AG386" s="26">
        <v>0</v>
      </c>
      <c r="AH386" s="26">
        <v>0</v>
      </c>
      <c r="AI386" s="26">
        <v>0</v>
      </c>
      <c r="AJ386" s="26">
        <v>0</v>
      </c>
      <c r="AK386" s="26">
        <v>0</v>
      </c>
      <c r="AL386" s="26">
        <v>0</v>
      </c>
      <c r="AM386" s="26">
        <v>0</v>
      </c>
      <c r="AN386" s="26">
        <v>0</v>
      </c>
      <c r="AO386" s="26">
        <v>0</v>
      </c>
      <c r="AP386" s="26">
        <v>0</v>
      </c>
      <c r="AQ386" s="26">
        <v>0</v>
      </c>
      <c r="AR386" s="26">
        <v>1</v>
      </c>
      <c r="AS386" s="26">
        <v>1</v>
      </c>
      <c r="AT386" s="26">
        <v>0</v>
      </c>
      <c r="AU386" s="26">
        <v>0</v>
      </c>
      <c r="AV386" s="26">
        <v>0</v>
      </c>
      <c r="AW386" s="26">
        <v>0</v>
      </c>
      <c r="AX386" s="26">
        <v>2</v>
      </c>
      <c r="AY386" s="26">
        <v>1</v>
      </c>
      <c r="AZ386" s="26">
        <v>1</v>
      </c>
      <c r="BA386" s="26">
        <v>0</v>
      </c>
      <c r="BB386" s="26">
        <v>0</v>
      </c>
      <c r="BC386" s="26">
        <v>0</v>
      </c>
      <c r="BD386" s="26">
        <v>0</v>
      </c>
      <c r="BE386" s="26">
        <v>5</v>
      </c>
      <c r="BF386" s="26" t="s">
        <v>1454</v>
      </c>
      <c r="BG386" s="26">
        <v>5</v>
      </c>
      <c r="BH386" s="26">
        <f t="shared" si="26"/>
        <v>15</v>
      </c>
      <c r="BI386" s="26">
        <v>1</v>
      </c>
      <c r="BJ386" t="str">
        <f t="shared" si="21"/>
        <v/>
      </c>
      <c r="BK386" s="47" t="s">
        <v>1455</v>
      </c>
      <c r="BL386" s="26" t="str">
        <f t="shared" si="22"/>
        <v>soul.</v>
      </c>
      <c r="BM386" s="26" t="s">
        <v>1453</v>
      </c>
      <c r="BN386" s="44" t="s">
        <v>1456</v>
      </c>
      <c r="BO386" s="44"/>
      <c r="BP386" s="26">
        <v>14</v>
      </c>
      <c r="BQ386" s="28">
        <v>5</v>
      </c>
    </row>
    <row r="387" spans="1:69" ht="16.5">
      <c r="A387" s="26">
        <v>1330164</v>
      </c>
      <c r="B387" s="26" t="str">
        <f t="shared" si="25"/>
        <v>cfg_item_name_1330164</v>
      </c>
      <c r="C387" s="26" t="s">
        <v>1457</v>
      </c>
      <c r="E387" s="26">
        <v>0</v>
      </c>
      <c r="F387" s="26">
        <v>0</v>
      </c>
      <c r="G387" s="26">
        <v>0</v>
      </c>
      <c r="I387" s="26">
        <v>0</v>
      </c>
      <c r="L387" s="26">
        <v>0</v>
      </c>
      <c r="M387" s="26">
        <v>0</v>
      </c>
      <c r="N387" s="26"/>
      <c r="O387" t="s">
        <v>765</v>
      </c>
      <c r="P387" s="26">
        <v>0.4</v>
      </c>
      <c r="Q387" s="26">
        <v>19</v>
      </c>
      <c r="R387" s="26">
        <v>2</v>
      </c>
      <c r="S387" s="26">
        <v>4</v>
      </c>
      <c r="T387" s="26">
        <v>2</v>
      </c>
      <c r="U387" s="26">
        <v>506</v>
      </c>
      <c r="V387" s="26">
        <v>0</v>
      </c>
      <c r="W387" s="26">
        <v>100</v>
      </c>
      <c r="X387" s="26">
        <v>0</v>
      </c>
      <c r="Y387" s="26" t="str">
        <f t="shared" si="24"/>
        <v>cfg_itemdes_1330164</v>
      </c>
      <c r="AB387" s="26">
        <v>1</v>
      </c>
      <c r="AC387" s="26">
        <v>0</v>
      </c>
      <c r="AD387" s="26">
        <v>0</v>
      </c>
      <c r="AE387" s="26">
        <v>0</v>
      </c>
      <c r="AF387" s="26" t="s">
        <v>200</v>
      </c>
      <c r="AG387" s="26">
        <v>0</v>
      </c>
      <c r="AH387" s="26">
        <v>0</v>
      </c>
      <c r="AI387" s="26">
        <v>0</v>
      </c>
      <c r="AJ387" s="26">
        <v>0</v>
      </c>
      <c r="AK387" s="26">
        <v>0</v>
      </c>
      <c r="AL387" s="26">
        <v>0</v>
      </c>
      <c r="AM387" s="26">
        <v>0</v>
      </c>
      <c r="AN387" s="26">
        <v>0</v>
      </c>
      <c r="AO387" s="26">
        <v>0</v>
      </c>
      <c r="AP387" s="26">
        <v>0</v>
      </c>
      <c r="AQ387" s="26">
        <v>0</v>
      </c>
      <c r="AR387" s="26">
        <v>1</v>
      </c>
      <c r="AS387" s="26">
        <v>1</v>
      </c>
      <c r="AT387" s="26">
        <v>0</v>
      </c>
      <c r="AU387" s="26">
        <v>0</v>
      </c>
      <c r="AV387" s="26">
        <v>0</v>
      </c>
      <c r="AW387" s="26">
        <v>0</v>
      </c>
      <c r="AX387" s="26">
        <v>2</v>
      </c>
      <c r="AY387" s="26">
        <v>1</v>
      </c>
      <c r="AZ387" s="26">
        <v>1</v>
      </c>
      <c r="BA387" s="26">
        <v>0</v>
      </c>
      <c r="BB387" s="26">
        <v>0</v>
      </c>
      <c r="BC387" s="26">
        <v>0</v>
      </c>
      <c r="BD387" s="26">
        <v>0</v>
      </c>
      <c r="BE387" s="26">
        <v>20</v>
      </c>
      <c r="BF387" s="26"/>
      <c r="BG387" s="26">
        <v>0</v>
      </c>
      <c r="BH387" s="26">
        <f t="shared" si="26"/>
        <v>0</v>
      </c>
      <c r="BI387" s="26">
        <v>1</v>
      </c>
      <c r="BJ387" t="str">
        <f t="shared" si="21"/>
        <v/>
      </c>
      <c r="BK387" s="26" t="s">
        <v>1458</v>
      </c>
      <c r="BL387" s="26" t="str">
        <f t="shared" si="22"/>
        <v>soul.</v>
      </c>
      <c r="BM387" s="26" t="s">
        <v>1457</v>
      </c>
      <c r="BN387" s="35" t="s">
        <v>1459</v>
      </c>
      <c r="BO387" s="35"/>
      <c r="BP387" s="26">
        <v>10</v>
      </c>
      <c r="BQ387" s="28">
        <v>0</v>
      </c>
    </row>
    <row r="388" spans="1:69" ht="16.5">
      <c r="A388" s="26">
        <v>1330165</v>
      </c>
      <c r="B388" s="26" t="str">
        <f t="shared" si="25"/>
        <v>cfg_item_name_1330165</v>
      </c>
      <c r="C388" s="26" t="s">
        <v>1021</v>
      </c>
      <c r="E388" s="26">
        <v>0</v>
      </c>
      <c r="F388" s="26">
        <v>0</v>
      </c>
      <c r="G388" s="26">
        <v>0</v>
      </c>
      <c r="I388" s="26">
        <v>0</v>
      </c>
      <c r="L388" s="26">
        <v>0</v>
      </c>
      <c r="M388" s="26">
        <v>0</v>
      </c>
      <c r="N388" s="26"/>
      <c r="O388" t="s">
        <v>765</v>
      </c>
      <c r="P388" s="26">
        <v>0.4</v>
      </c>
      <c r="Q388" s="26">
        <v>20</v>
      </c>
      <c r="R388" s="26">
        <v>2</v>
      </c>
      <c r="S388" s="26">
        <v>4</v>
      </c>
      <c r="T388" s="26">
        <v>2</v>
      </c>
      <c r="U388" s="26">
        <v>506</v>
      </c>
      <c r="V388" s="26">
        <v>0</v>
      </c>
      <c r="W388" s="26">
        <v>100</v>
      </c>
      <c r="X388" s="26">
        <v>0</v>
      </c>
      <c r="Y388" s="26" t="str">
        <f t="shared" si="24"/>
        <v>cfg_itemdes_1330165</v>
      </c>
      <c r="AB388" s="26">
        <v>1</v>
      </c>
      <c r="AC388" s="26">
        <v>0</v>
      </c>
      <c r="AD388" s="26">
        <v>0</v>
      </c>
      <c r="AE388" s="26">
        <v>0</v>
      </c>
      <c r="AF388" s="26" t="s">
        <v>200</v>
      </c>
      <c r="AG388" s="26">
        <v>0</v>
      </c>
      <c r="AH388" s="26">
        <v>0</v>
      </c>
      <c r="AI388" s="26">
        <v>0</v>
      </c>
      <c r="AJ388" s="26">
        <v>0</v>
      </c>
      <c r="AK388" s="26">
        <v>0</v>
      </c>
      <c r="AL388" s="26">
        <v>0</v>
      </c>
      <c r="AM388" s="26">
        <v>0</v>
      </c>
      <c r="AN388" s="26">
        <v>0</v>
      </c>
      <c r="AO388" s="26">
        <v>0</v>
      </c>
      <c r="AP388" s="26">
        <v>0</v>
      </c>
      <c r="AQ388" s="26">
        <v>0</v>
      </c>
      <c r="AR388" s="26">
        <v>1</v>
      </c>
      <c r="AS388" s="26">
        <v>1</v>
      </c>
      <c r="AT388" s="26">
        <v>0</v>
      </c>
      <c r="AU388" s="26">
        <v>0</v>
      </c>
      <c r="AV388" s="26">
        <v>0</v>
      </c>
      <c r="AW388" s="26">
        <v>0</v>
      </c>
      <c r="AX388" s="26">
        <v>2</v>
      </c>
      <c r="AY388" s="26">
        <v>1</v>
      </c>
      <c r="AZ388" s="26">
        <v>1</v>
      </c>
      <c r="BA388" s="26">
        <v>0</v>
      </c>
      <c r="BB388" s="26">
        <v>0</v>
      </c>
      <c r="BC388" s="26">
        <v>0</v>
      </c>
      <c r="BD388" s="26">
        <v>0</v>
      </c>
      <c r="BE388" s="26">
        <v>20</v>
      </c>
      <c r="BF388" s="26"/>
      <c r="BG388" s="26">
        <v>0</v>
      </c>
      <c r="BH388" s="26">
        <f t="shared" si="26"/>
        <v>0</v>
      </c>
      <c r="BI388" s="26">
        <v>1</v>
      </c>
      <c r="BJ388" t="str">
        <f t="shared" si="21"/>
        <v/>
      </c>
      <c r="BK388" s="26" t="s">
        <v>1460</v>
      </c>
      <c r="BL388" s="26" t="str">
        <f t="shared" si="22"/>
        <v>soul.</v>
      </c>
      <c r="BM388" s="26" t="s">
        <v>1021</v>
      </c>
      <c r="BN388" s="26" t="s">
        <v>1461</v>
      </c>
      <c r="BO388" s="26"/>
      <c r="BP388" s="26">
        <v>11</v>
      </c>
      <c r="BQ388" s="28">
        <v>0</v>
      </c>
    </row>
    <row r="389" spans="1:69" ht="16.5">
      <c r="A389" s="26">
        <v>1330166</v>
      </c>
      <c r="B389" s="26" t="str">
        <f t="shared" si="25"/>
        <v>cfg_item_name_1330166</v>
      </c>
      <c r="C389" s="26" t="s">
        <v>1462</v>
      </c>
      <c r="E389" s="26">
        <v>0</v>
      </c>
      <c r="F389" s="26">
        <v>0</v>
      </c>
      <c r="G389" s="26">
        <v>0</v>
      </c>
      <c r="I389" s="26">
        <v>0</v>
      </c>
      <c r="L389" s="26">
        <v>0</v>
      </c>
      <c r="M389" s="26">
        <v>0</v>
      </c>
      <c r="N389" s="26"/>
      <c r="O389" t="s">
        <v>765</v>
      </c>
      <c r="P389" s="26">
        <v>0.4</v>
      </c>
      <c r="Q389" s="26">
        <v>17</v>
      </c>
      <c r="R389" s="26">
        <v>2</v>
      </c>
      <c r="S389" s="26">
        <v>4</v>
      </c>
      <c r="T389" s="26">
        <v>2</v>
      </c>
      <c r="U389" s="26">
        <v>506</v>
      </c>
      <c r="V389" s="26">
        <v>0</v>
      </c>
      <c r="W389" s="26">
        <v>100</v>
      </c>
      <c r="X389" s="26">
        <v>0</v>
      </c>
      <c r="Y389" s="26" t="str">
        <f t="shared" si="24"/>
        <v>cfg_itemdes_1330166</v>
      </c>
      <c r="AB389" s="26">
        <v>1</v>
      </c>
      <c r="AC389" s="26">
        <v>0</v>
      </c>
      <c r="AD389" s="26">
        <v>0</v>
      </c>
      <c r="AE389" s="26">
        <v>0</v>
      </c>
      <c r="AF389" s="26" t="s">
        <v>200</v>
      </c>
      <c r="AG389" s="26">
        <v>0</v>
      </c>
      <c r="AH389" s="26">
        <v>0</v>
      </c>
      <c r="AI389" s="26">
        <v>0</v>
      </c>
      <c r="AJ389" s="26">
        <v>0</v>
      </c>
      <c r="AK389" s="26">
        <v>0</v>
      </c>
      <c r="AL389" s="26">
        <v>0</v>
      </c>
      <c r="AM389" s="26">
        <v>0</v>
      </c>
      <c r="AN389" s="26">
        <v>0</v>
      </c>
      <c r="AO389" s="26">
        <v>0</v>
      </c>
      <c r="AP389" s="26">
        <v>0</v>
      </c>
      <c r="AQ389" s="26">
        <v>0</v>
      </c>
      <c r="AR389" s="26">
        <v>1</v>
      </c>
      <c r="AS389" s="26">
        <v>1</v>
      </c>
      <c r="AT389" s="26">
        <v>0</v>
      </c>
      <c r="AU389" s="26">
        <v>0</v>
      </c>
      <c r="AV389" s="26">
        <v>0</v>
      </c>
      <c r="AW389" s="26">
        <v>0</v>
      </c>
      <c r="AX389" s="26">
        <v>2</v>
      </c>
      <c r="AY389" s="26">
        <v>1</v>
      </c>
      <c r="AZ389" s="26">
        <v>1</v>
      </c>
      <c r="BA389" s="26">
        <v>0</v>
      </c>
      <c r="BB389" s="26">
        <v>0</v>
      </c>
      <c r="BC389" s="26">
        <v>0</v>
      </c>
      <c r="BD389" s="26">
        <v>0</v>
      </c>
      <c r="BE389" s="26">
        <v>20</v>
      </c>
      <c r="BF389" s="26"/>
      <c r="BG389" s="26">
        <v>0</v>
      </c>
      <c r="BH389" s="26">
        <f t="shared" si="26"/>
        <v>0</v>
      </c>
      <c r="BI389" s="26">
        <v>1</v>
      </c>
      <c r="BJ389" t="str">
        <f t="shared" si="21"/>
        <v/>
      </c>
      <c r="BK389" s="26" t="s">
        <v>1463</v>
      </c>
      <c r="BL389" s="26" t="str">
        <f t="shared" si="22"/>
        <v>soul.</v>
      </c>
      <c r="BM389" s="26" t="s">
        <v>1462</v>
      </c>
      <c r="BN389" s="26" t="s">
        <v>1464</v>
      </c>
      <c r="BO389" s="26"/>
      <c r="BP389" s="26">
        <v>12</v>
      </c>
      <c r="BQ389" s="28">
        <v>0</v>
      </c>
    </row>
    <row r="390" spans="1:69" ht="18" customHeight="1">
      <c r="A390" s="26">
        <v>1330167</v>
      </c>
      <c r="B390" s="26" t="str">
        <f t="shared" si="25"/>
        <v>cfg_item_name_1330167</v>
      </c>
      <c r="C390" s="26" t="s">
        <v>1465</v>
      </c>
      <c r="E390" s="26">
        <v>0</v>
      </c>
      <c r="F390" s="26">
        <v>0</v>
      </c>
      <c r="G390" s="26">
        <v>0</v>
      </c>
      <c r="I390" s="26">
        <v>0</v>
      </c>
      <c r="L390" s="26">
        <v>0</v>
      </c>
      <c r="M390" s="26">
        <v>0</v>
      </c>
      <c r="N390" s="26"/>
      <c r="O390" t="s">
        <v>765</v>
      </c>
      <c r="P390" s="26">
        <v>0.4</v>
      </c>
      <c r="Q390" s="26">
        <v>16</v>
      </c>
      <c r="R390" s="26">
        <v>2</v>
      </c>
      <c r="S390" s="26">
        <v>4</v>
      </c>
      <c r="T390" s="26">
        <v>2</v>
      </c>
      <c r="U390" s="26">
        <v>506</v>
      </c>
      <c r="V390" s="26">
        <v>0</v>
      </c>
      <c r="W390" s="26">
        <v>100</v>
      </c>
      <c r="X390" s="26">
        <v>0</v>
      </c>
      <c r="Y390" s="26" t="str">
        <f t="shared" si="24"/>
        <v>cfg_itemdes_1330167</v>
      </c>
      <c r="AB390" s="26">
        <v>1</v>
      </c>
      <c r="AC390" s="26">
        <v>0</v>
      </c>
      <c r="AD390" s="26">
        <v>0</v>
      </c>
      <c r="AE390" s="26">
        <v>0</v>
      </c>
      <c r="AF390" s="26" t="s">
        <v>200</v>
      </c>
      <c r="AG390" s="26">
        <v>0</v>
      </c>
      <c r="AH390" s="26">
        <v>0</v>
      </c>
      <c r="AI390" s="26">
        <v>0</v>
      </c>
      <c r="AJ390" s="26">
        <v>0</v>
      </c>
      <c r="AK390" s="26">
        <v>0</v>
      </c>
      <c r="AL390" s="26">
        <v>0</v>
      </c>
      <c r="AM390" s="26">
        <v>0</v>
      </c>
      <c r="AN390" s="26">
        <v>0</v>
      </c>
      <c r="AO390" s="26">
        <v>0</v>
      </c>
      <c r="AP390" s="26">
        <v>0</v>
      </c>
      <c r="AQ390" s="26">
        <v>0</v>
      </c>
      <c r="AR390" s="26">
        <v>1</v>
      </c>
      <c r="AS390" s="26">
        <v>1</v>
      </c>
      <c r="AT390" s="26">
        <v>0</v>
      </c>
      <c r="AU390" s="26">
        <v>0</v>
      </c>
      <c r="AV390" s="26">
        <v>0</v>
      </c>
      <c r="AW390" s="26">
        <v>0</v>
      </c>
      <c r="AX390" s="26">
        <v>2</v>
      </c>
      <c r="AY390" s="26">
        <v>1</v>
      </c>
      <c r="AZ390" s="26">
        <v>1</v>
      </c>
      <c r="BA390" s="26">
        <v>0</v>
      </c>
      <c r="BB390" s="26">
        <v>0</v>
      </c>
      <c r="BC390" s="26">
        <v>0</v>
      </c>
      <c r="BD390" s="26">
        <v>0</v>
      </c>
      <c r="BE390" s="26">
        <v>20</v>
      </c>
      <c r="BF390" s="26"/>
      <c r="BG390" s="26">
        <v>0</v>
      </c>
      <c r="BH390" s="26">
        <f t="shared" si="26"/>
        <v>0</v>
      </c>
      <c r="BI390" s="26">
        <v>1</v>
      </c>
      <c r="BJ390" t="str">
        <f t="shared" si="21"/>
        <v/>
      </c>
      <c r="BK390" s="26" t="s">
        <v>1466</v>
      </c>
      <c r="BL390" s="26" t="str">
        <f t="shared" si="22"/>
        <v>soul.</v>
      </c>
      <c r="BM390" s="26" t="s">
        <v>1465</v>
      </c>
      <c r="BN390" s="26" t="s">
        <v>1467</v>
      </c>
      <c r="BO390" s="26"/>
      <c r="BP390" s="26">
        <v>13</v>
      </c>
      <c r="BQ390" s="28">
        <v>0</v>
      </c>
    </row>
    <row r="391" spans="1:69" ht="18.75">
      <c r="A391" s="26">
        <v>1330168</v>
      </c>
      <c r="B391" s="26" t="str">
        <f t="shared" si="25"/>
        <v>cfg_item_name_1330168</v>
      </c>
      <c r="C391" s="26" t="s">
        <v>1468</v>
      </c>
      <c r="D391" s="26"/>
      <c r="E391" s="26">
        <v>0</v>
      </c>
      <c r="F391" s="26">
        <v>0</v>
      </c>
      <c r="G391" s="26">
        <v>0</v>
      </c>
      <c r="I391" s="26">
        <v>0</v>
      </c>
      <c r="L391" s="26">
        <v>0</v>
      </c>
      <c r="M391" s="26">
        <v>0</v>
      </c>
      <c r="N391" s="26"/>
      <c r="O391" t="s">
        <v>765</v>
      </c>
      <c r="P391" s="26">
        <v>0.4</v>
      </c>
      <c r="Q391" s="26">
        <v>18</v>
      </c>
      <c r="R391" s="26">
        <v>2</v>
      </c>
      <c r="S391" s="26">
        <v>4</v>
      </c>
      <c r="T391" s="26">
        <v>2</v>
      </c>
      <c r="U391" s="26">
        <v>506</v>
      </c>
      <c r="V391" s="26">
        <v>0</v>
      </c>
      <c r="W391" s="26">
        <v>100</v>
      </c>
      <c r="X391" s="26">
        <v>0</v>
      </c>
      <c r="Y391" s="26" t="str">
        <f t="shared" si="24"/>
        <v>cfg_itemdes_1330168</v>
      </c>
      <c r="AB391" s="26">
        <v>1</v>
      </c>
      <c r="AC391" s="26">
        <v>0</v>
      </c>
      <c r="AD391" s="26">
        <v>0</v>
      </c>
      <c r="AE391" s="26">
        <v>0</v>
      </c>
      <c r="AF391" s="26" t="s">
        <v>200</v>
      </c>
      <c r="AG391" s="26">
        <v>0</v>
      </c>
      <c r="AH391" s="26">
        <v>0</v>
      </c>
      <c r="AI391" s="26">
        <v>0</v>
      </c>
      <c r="AJ391" s="26">
        <v>0</v>
      </c>
      <c r="AK391" s="26">
        <v>0</v>
      </c>
      <c r="AL391" s="26">
        <v>0</v>
      </c>
      <c r="AM391" s="26">
        <v>0</v>
      </c>
      <c r="AN391" s="26">
        <v>0</v>
      </c>
      <c r="AO391" s="26">
        <v>0</v>
      </c>
      <c r="AP391" s="26">
        <v>0</v>
      </c>
      <c r="AQ391" s="26">
        <v>0</v>
      </c>
      <c r="AR391" s="26">
        <v>1</v>
      </c>
      <c r="AS391" s="26">
        <v>1</v>
      </c>
      <c r="AT391" s="26">
        <v>0</v>
      </c>
      <c r="AU391" s="26">
        <v>0</v>
      </c>
      <c r="AV391" s="26">
        <v>0</v>
      </c>
      <c r="AW391" s="26">
        <v>0</v>
      </c>
      <c r="AX391" s="26">
        <v>2</v>
      </c>
      <c r="AY391" s="26">
        <v>1</v>
      </c>
      <c r="AZ391" s="26">
        <v>1</v>
      </c>
      <c r="BA391" s="26">
        <v>0</v>
      </c>
      <c r="BB391" s="26">
        <v>0</v>
      </c>
      <c r="BC391" s="26">
        <v>0</v>
      </c>
      <c r="BD391" s="26">
        <v>0</v>
      </c>
      <c r="BE391" s="26">
        <v>20</v>
      </c>
      <c r="BF391" s="26"/>
      <c r="BG391" s="26">
        <v>0</v>
      </c>
      <c r="BH391" s="26">
        <f t="shared" si="26"/>
        <v>0</v>
      </c>
      <c r="BI391" s="26">
        <v>1</v>
      </c>
      <c r="BJ391" t="str">
        <f t="shared" ref="BJ391:BJ401" si="27">IF(LEFT(C391,5)="soul.",VALUE(MID(C391,6,LEN(C391)-5)),"")</f>
        <v/>
      </c>
      <c r="BK391" s="47" t="s">
        <v>1469</v>
      </c>
      <c r="BL391" s="26" t="str">
        <f t="shared" ref="BL391:BL401" si="28">IF(T391=10,"bag.",IF(T391=11,"clothes.",IF(T391=12,"book.",IF(T391=13,"shawl.",IF(T391=14,"jade.","soul.")))))</f>
        <v>soul.</v>
      </c>
      <c r="BM391" s="26" t="s">
        <v>1468</v>
      </c>
      <c r="BN391" s="26" t="s">
        <v>1470</v>
      </c>
      <c r="BO391" s="26"/>
      <c r="BP391" s="26">
        <v>14</v>
      </c>
      <c r="BQ391" s="28">
        <v>0</v>
      </c>
    </row>
    <row r="392" spans="1:69" ht="16.5">
      <c r="A392" s="26">
        <v>1330176</v>
      </c>
      <c r="B392" s="26" t="str">
        <f t="shared" si="25"/>
        <v>cfg_item_name_1330176</v>
      </c>
      <c r="C392" s="26" t="s">
        <v>1471</v>
      </c>
      <c r="E392" s="26">
        <v>0</v>
      </c>
      <c r="F392" s="26">
        <v>0</v>
      </c>
      <c r="G392" s="26">
        <v>0</v>
      </c>
      <c r="I392" s="26">
        <v>0</v>
      </c>
      <c r="L392" s="26">
        <v>0</v>
      </c>
      <c r="M392" s="26">
        <v>0</v>
      </c>
      <c r="N392" s="26"/>
      <c r="O392" t="s">
        <v>765</v>
      </c>
      <c r="P392" s="26">
        <v>0.4</v>
      </c>
      <c r="Q392" s="26">
        <v>39</v>
      </c>
      <c r="R392" s="26">
        <v>2</v>
      </c>
      <c r="S392" s="26">
        <v>4</v>
      </c>
      <c r="T392" s="26">
        <v>2</v>
      </c>
      <c r="U392" s="26">
        <v>504</v>
      </c>
      <c r="V392" s="26">
        <v>0</v>
      </c>
      <c r="W392" s="26">
        <v>100</v>
      </c>
      <c r="X392" s="26">
        <v>0</v>
      </c>
      <c r="Y392" s="26" t="str">
        <f t="shared" si="24"/>
        <v>cfg_itemdes_1330176</v>
      </c>
      <c r="AB392" s="26">
        <v>1</v>
      </c>
      <c r="AC392" s="26">
        <v>0</v>
      </c>
      <c r="AD392" s="26">
        <v>0</v>
      </c>
      <c r="AE392" s="26">
        <v>0</v>
      </c>
      <c r="AF392" s="26" t="s">
        <v>200</v>
      </c>
      <c r="AG392" s="26">
        <v>0</v>
      </c>
      <c r="AH392" s="26">
        <v>0</v>
      </c>
      <c r="AI392" s="26">
        <v>0</v>
      </c>
      <c r="AJ392" s="26">
        <v>0</v>
      </c>
      <c r="AK392" s="26">
        <v>0</v>
      </c>
      <c r="AL392" s="26">
        <v>0</v>
      </c>
      <c r="AM392" s="26">
        <v>0</v>
      </c>
      <c r="AN392" s="26">
        <v>0</v>
      </c>
      <c r="AO392" s="26">
        <v>0</v>
      </c>
      <c r="AP392" s="26">
        <v>0</v>
      </c>
      <c r="AQ392" s="26">
        <v>0</v>
      </c>
      <c r="AR392" s="26">
        <v>1</v>
      </c>
      <c r="AS392" s="26">
        <v>1</v>
      </c>
      <c r="AT392" s="26">
        <v>0</v>
      </c>
      <c r="AU392" s="26">
        <v>0</v>
      </c>
      <c r="AV392" s="26">
        <v>0</v>
      </c>
      <c r="AW392" s="26">
        <v>0</v>
      </c>
      <c r="AX392" s="26">
        <v>2</v>
      </c>
      <c r="AY392" s="26">
        <v>1</v>
      </c>
      <c r="AZ392" s="26">
        <v>1</v>
      </c>
      <c r="BA392" s="26">
        <v>0</v>
      </c>
      <c r="BB392" s="26">
        <v>0</v>
      </c>
      <c r="BC392" s="26">
        <v>0</v>
      </c>
      <c r="BD392" s="26">
        <v>0</v>
      </c>
      <c r="BE392" s="26">
        <v>5</v>
      </c>
      <c r="BF392" s="26" t="s">
        <v>1472</v>
      </c>
      <c r="BG392" s="26">
        <v>5</v>
      </c>
      <c r="BH392" s="26">
        <f t="shared" si="26"/>
        <v>15</v>
      </c>
      <c r="BI392" s="26">
        <v>1</v>
      </c>
      <c r="BJ392" t="str">
        <f t="shared" si="27"/>
        <v/>
      </c>
      <c r="BK392" s="26" t="s">
        <v>1473</v>
      </c>
      <c r="BL392" s="26" t="str">
        <f t="shared" si="28"/>
        <v>soul.</v>
      </c>
      <c r="BM392" s="26" t="s">
        <v>1471</v>
      </c>
      <c r="BN392" s="26" t="s">
        <v>1474</v>
      </c>
      <c r="BO392" s="26"/>
      <c r="BP392" s="26">
        <v>10</v>
      </c>
      <c r="BQ392" s="28">
        <v>5</v>
      </c>
    </row>
    <row r="393" spans="1:69" ht="16.5">
      <c r="A393" s="26">
        <v>1330177</v>
      </c>
      <c r="B393" s="26" t="str">
        <f t="shared" si="25"/>
        <v>cfg_item_name_1330177</v>
      </c>
      <c r="C393" s="26" t="s">
        <v>1037</v>
      </c>
      <c r="E393" s="26">
        <v>0</v>
      </c>
      <c r="F393" s="26">
        <v>0</v>
      </c>
      <c r="G393" s="26">
        <v>0</v>
      </c>
      <c r="I393" s="26">
        <v>0</v>
      </c>
      <c r="L393" s="26">
        <v>0</v>
      </c>
      <c r="M393" s="26">
        <v>0</v>
      </c>
      <c r="N393" s="26"/>
      <c r="O393" t="s">
        <v>765</v>
      </c>
      <c r="P393" s="26">
        <v>0.4</v>
      </c>
      <c r="Q393" s="26">
        <v>40</v>
      </c>
      <c r="R393" s="26">
        <v>2</v>
      </c>
      <c r="S393" s="26">
        <v>4</v>
      </c>
      <c r="T393" s="26">
        <v>2</v>
      </c>
      <c r="U393" s="26">
        <v>501</v>
      </c>
      <c r="V393" s="26">
        <v>0</v>
      </c>
      <c r="W393" s="26">
        <v>100</v>
      </c>
      <c r="X393" s="26">
        <v>0</v>
      </c>
      <c r="Y393" s="26" t="str">
        <f t="shared" si="24"/>
        <v>cfg_itemdes_1330177</v>
      </c>
      <c r="AB393" s="26">
        <v>1</v>
      </c>
      <c r="AC393" s="26">
        <v>0</v>
      </c>
      <c r="AD393" s="26">
        <v>0</v>
      </c>
      <c r="AE393" s="26">
        <v>0</v>
      </c>
      <c r="AF393" s="26" t="s">
        <v>200</v>
      </c>
      <c r="AG393" s="26">
        <v>0</v>
      </c>
      <c r="AH393" s="26">
        <v>0</v>
      </c>
      <c r="AI393" s="26">
        <v>0</v>
      </c>
      <c r="AJ393" s="26">
        <v>0</v>
      </c>
      <c r="AK393" s="26">
        <v>0</v>
      </c>
      <c r="AL393" s="26">
        <v>0</v>
      </c>
      <c r="AM393" s="26">
        <v>0</v>
      </c>
      <c r="AN393" s="26">
        <v>0</v>
      </c>
      <c r="AO393" s="26">
        <v>0</v>
      </c>
      <c r="AP393" s="26">
        <v>0</v>
      </c>
      <c r="AQ393" s="26">
        <v>0</v>
      </c>
      <c r="AR393" s="26">
        <v>1</v>
      </c>
      <c r="AS393" s="26">
        <v>1</v>
      </c>
      <c r="AT393" s="26">
        <v>0</v>
      </c>
      <c r="AU393" s="26">
        <v>0</v>
      </c>
      <c r="AV393" s="26">
        <v>0</v>
      </c>
      <c r="AW393" s="26">
        <v>0</v>
      </c>
      <c r="AX393" s="26">
        <v>2</v>
      </c>
      <c r="AY393" s="26">
        <v>1</v>
      </c>
      <c r="AZ393" s="26">
        <v>1</v>
      </c>
      <c r="BA393" s="26">
        <v>0</v>
      </c>
      <c r="BB393" s="26">
        <v>0</v>
      </c>
      <c r="BC393" s="26">
        <v>0</v>
      </c>
      <c r="BD393" s="26">
        <v>0</v>
      </c>
      <c r="BE393" s="26">
        <v>5</v>
      </c>
      <c r="BF393" s="26" t="s">
        <v>1475</v>
      </c>
      <c r="BG393" s="26">
        <v>5</v>
      </c>
      <c r="BH393" s="26">
        <f t="shared" si="26"/>
        <v>15</v>
      </c>
      <c r="BI393" s="26">
        <v>1</v>
      </c>
      <c r="BJ393" t="str">
        <f t="shared" si="27"/>
        <v/>
      </c>
      <c r="BK393" s="26" t="s">
        <v>1476</v>
      </c>
      <c r="BL393" s="26" t="str">
        <f t="shared" si="28"/>
        <v>soul.</v>
      </c>
      <c r="BM393" s="26" t="s">
        <v>1037</v>
      </c>
      <c r="BN393" s="26" t="s">
        <v>1477</v>
      </c>
      <c r="BO393" s="26"/>
      <c r="BP393" s="26">
        <v>11</v>
      </c>
      <c r="BQ393" s="28">
        <v>5</v>
      </c>
    </row>
    <row r="394" spans="1:69" ht="16.5">
      <c r="A394" s="26">
        <v>1330178</v>
      </c>
      <c r="B394" s="26" t="str">
        <f t="shared" si="25"/>
        <v>cfg_item_name_1330178</v>
      </c>
      <c r="C394" s="26" t="s">
        <v>1478</v>
      </c>
      <c r="E394" s="26">
        <v>0</v>
      </c>
      <c r="F394" s="26">
        <v>0</v>
      </c>
      <c r="G394" s="26">
        <v>0</v>
      </c>
      <c r="I394" s="26">
        <v>0</v>
      </c>
      <c r="L394" s="26">
        <v>0</v>
      </c>
      <c r="M394" s="26">
        <v>0</v>
      </c>
      <c r="N394" s="26"/>
      <c r="O394" t="s">
        <v>765</v>
      </c>
      <c r="P394" s="26">
        <v>0.4</v>
      </c>
      <c r="Q394" s="26">
        <v>37</v>
      </c>
      <c r="R394" s="26">
        <v>2</v>
      </c>
      <c r="S394" s="26">
        <v>4</v>
      </c>
      <c r="T394" s="26">
        <v>2</v>
      </c>
      <c r="U394" s="26">
        <v>502</v>
      </c>
      <c r="V394" s="26">
        <v>0</v>
      </c>
      <c r="W394" s="26">
        <v>100</v>
      </c>
      <c r="X394" s="26">
        <v>0</v>
      </c>
      <c r="Y394" s="26" t="str">
        <f t="shared" si="24"/>
        <v>cfg_itemdes_1330178</v>
      </c>
      <c r="AB394" s="26">
        <v>1</v>
      </c>
      <c r="AC394" s="26">
        <v>0</v>
      </c>
      <c r="AD394" s="26">
        <v>0</v>
      </c>
      <c r="AE394" s="26">
        <v>0</v>
      </c>
      <c r="AF394" s="26" t="s">
        <v>200</v>
      </c>
      <c r="AG394" s="26">
        <v>0</v>
      </c>
      <c r="AH394" s="26">
        <v>0</v>
      </c>
      <c r="AI394" s="26">
        <v>0</v>
      </c>
      <c r="AJ394" s="26">
        <v>0</v>
      </c>
      <c r="AK394" s="26">
        <v>0</v>
      </c>
      <c r="AL394" s="26">
        <v>0</v>
      </c>
      <c r="AM394" s="26">
        <v>0</v>
      </c>
      <c r="AN394" s="26">
        <v>0</v>
      </c>
      <c r="AO394" s="26">
        <v>0</v>
      </c>
      <c r="AP394" s="26">
        <v>0</v>
      </c>
      <c r="AQ394" s="26">
        <v>0</v>
      </c>
      <c r="AR394" s="26">
        <v>1</v>
      </c>
      <c r="AS394" s="26">
        <v>1</v>
      </c>
      <c r="AT394" s="26">
        <v>0</v>
      </c>
      <c r="AU394" s="26">
        <v>0</v>
      </c>
      <c r="AV394" s="26">
        <v>0</v>
      </c>
      <c r="AW394" s="26">
        <v>0</v>
      </c>
      <c r="AX394" s="26">
        <v>2</v>
      </c>
      <c r="AY394" s="26">
        <v>1</v>
      </c>
      <c r="AZ394" s="26">
        <v>1</v>
      </c>
      <c r="BA394" s="26">
        <v>0</v>
      </c>
      <c r="BB394" s="26">
        <v>0</v>
      </c>
      <c r="BC394" s="26">
        <v>0</v>
      </c>
      <c r="BD394" s="26">
        <v>0</v>
      </c>
      <c r="BE394" s="26">
        <v>5</v>
      </c>
      <c r="BF394" s="26" t="s">
        <v>1479</v>
      </c>
      <c r="BG394" s="26">
        <v>5</v>
      </c>
      <c r="BH394" s="26">
        <f t="shared" si="26"/>
        <v>15</v>
      </c>
      <c r="BI394" s="26">
        <v>1</v>
      </c>
      <c r="BJ394" t="str">
        <f t="shared" si="27"/>
        <v/>
      </c>
      <c r="BK394" s="26" t="s">
        <v>1480</v>
      </c>
      <c r="BL394" s="26" t="str">
        <f t="shared" si="28"/>
        <v>soul.</v>
      </c>
      <c r="BM394" s="26" t="s">
        <v>1478</v>
      </c>
      <c r="BN394" s="26" t="s">
        <v>1481</v>
      </c>
      <c r="BO394" s="26"/>
      <c r="BP394" s="26">
        <v>12</v>
      </c>
      <c r="BQ394" s="28">
        <v>5</v>
      </c>
    </row>
    <row r="395" spans="1:69" ht="16.5">
      <c r="A395" s="26">
        <v>1330179</v>
      </c>
      <c r="B395" s="26" t="str">
        <f t="shared" si="25"/>
        <v>cfg_item_name_1330179</v>
      </c>
      <c r="C395" s="26" t="s">
        <v>1482</v>
      </c>
      <c r="E395" s="26">
        <v>0</v>
      </c>
      <c r="F395" s="26">
        <v>0</v>
      </c>
      <c r="G395" s="26">
        <v>0</v>
      </c>
      <c r="I395" s="26">
        <v>0</v>
      </c>
      <c r="L395" s="26">
        <v>0</v>
      </c>
      <c r="M395" s="26">
        <v>0</v>
      </c>
      <c r="N395" s="26"/>
      <c r="O395" t="s">
        <v>765</v>
      </c>
      <c r="P395" s="26">
        <v>0.4</v>
      </c>
      <c r="Q395" s="26">
        <v>36</v>
      </c>
      <c r="R395" s="26">
        <v>2</v>
      </c>
      <c r="S395" s="26">
        <v>4</v>
      </c>
      <c r="T395" s="26">
        <v>2</v>
      </c>
      <c r="U395" s="26">
        <v>505</v>
      </c>
      <c r="V395" s="26">
        <v>0</v>
      </c>
      <c r="W395" s="26">
        <v>100</v>
      </c>
      <c r="X395" s="26">
        <v>0</v>
      </c>
      <c r="Y395" s="26" t="str">
        <f t="shared" si="24"/>
        <v>cfg_itemdes_1330179</v>
      </c>
      <c r="AB395" s="26">
        <v>1</v>
      </c>
      <c r="AC395" s="26">
        <v>0</v>
      </c>
      <c r="AD395" s="26">
        <v>0</v>
      </c>
      <c r="AE395" s="26">
        <v>0</v>
      </c>
      <c r="AF395" s="26" t="s">
        <v>200</v>
      </c>
      <c r="AG395" s="26">
        <v>0</v>
      </c>
      <c r="AH395" s="26">
        <v>0</v>
      </c>
      <c r="AI395" s="26">
        <v>0</v>
      </c>
      <c r="AJ395" s="26">
        <v>0</v>
      </c>
      <c r="AK395" s="26">
        <v>0</v>
      </c>
      <c r="AL395" s="26">
        <v>0</v>
      </c>
      <c r="AM395" s="26">
        <v>0</v>
      </c>
      <c r="AN395" s="26">
        <v>0</v>
      </c>
      <c r="AO395" s="26">
        <v>0</v>
      </c>
      <c r="AP395" s="26">
        <v>0</v>
      </c>
      <c r="AQ395" s="26">
        <v>0</v>
      </c>
      <c r="AR395" s="26">
        <v>1</v>
      </c>
      <c r="AS395" s="26">
        <v>1</v>
      </c>
      <c r="AT395" s="26">
        <v>0</v>
      </c>
      <c r="AU395" s="26">
        <v>0</v>
      </c>
      <c r="AV395" s="26">
        <v>0</v>
      </c>
      <c r="AW395" s="26">
        <v>0</v>
      </c>
      <c r="AX395" s="26">
        <v>2</v>
      </c>
      <c r="AY395" s="26">
        <v>1</v>
      </c>
      <c r="AZ395" s="26">
        <v>1</v>
      </c>
      <c r="BA395" s="26">
        <v>0</v>
      </c>
      <c r="BB395" s="26">
        <v>0</v>
      </c>
      <c r="BC395" s="26">
        <v>0</v>
      </c>
      <c r="BD395" s="26">
        <v>0</v>
      </c>
      <c r="BE395" s="26">
        <v>5</v>
      </c>
      <c r="BF395" s="26" t="s">
        <v>1483</v>
      </c>
      <c r="BG395" s="26">
        <v>5</v>
      </c>
      <c r="BH395" s="26">
        <f t="shared" si="26"/>
        <v>15</v>
      </c>
      <c r="BI395" s="26">
        <v>1</v>
      </c>
      <c r="BJ395" t="str">
        <f t="shared" si="27"/>
        <v/>
      </c>
      <c r="BK395" s="26" t="s">
        <v>1484</v>
      </c>
      <c r="BL395" s="26" t="str">
        <f t="shared" si="28"/>
        <v>soul.</v>
      </c>
      <c r="BM395" s="26" t="s">
        <v>1482</v>
      </c>
      <c r="BN395" s="26" t="s">
        <v>1485</v>
      </c>
      <c r="BO395" s="26"/>
      <c r="BP395" s="26">
        <v>13</v>
      </c>
      <c r="BQ395" s="28">
        <v>5</v>
      </c>
    </row>
    <row r="396" spans="1:69" ht="18.75">
      <c r="A396" s="26">
        <v>1330180</v>
      </c>
      <c r="B396" s="26" t="str">
        <f t="shared" si="25"/>
        <v>cfg_item_name_1330180</v>
      </c>
      <c r="C396" s="26" t="s">
        <v>1486</v>
      </c>
      <c r="E396" s="26">
        <v>0</v>
      </c>
      <c r="F396" s="26">
        <v>0</v>
      </c>
      <c r="G396" s="26">
        <v>0</v>
      </c>
      <c r="I396" s="26">
        <v>0</v>
      </c>
      <c r="L396" s="26">
        <v>0</v>
      </c>
      <c r="M396" s="26">
        <v>0</v>
      </c>
      <c r="N396" s="26"/>
      <c r="O396" t="s">
        <v>765</v>
      </c>
      <c r="P396" s="26">
        <v>0.4</v>
      </c>
      <c r="Q396" s="26">
        <v>38</v>
      </c>
      <c r="R396" s="26">
        <v>2</v>
      </c>
      <c r="S396" s="26">
        <v>4</v>
      </c>
      <c r="T396" s="26">
        <v>2</v>
      </c>
      <c r="U396" s="26">
        <v>503</v>
      </c>
      <c r="V396" s="26">
        <v>0</v>
      </c>
      <c r="W396" s="26">
        <v>100</v>
      </c>
      <c r="X396" s="26">
        <v>0</v>
      </c>
      <c r="Y396" s="26" t="str">
        <f t="shared" si="24"/>
        <v>cfg_itemdes_1330180</v>
      </c>
      <c r="AB396" s="26">
        <v>1</v>
      </c>
      <c r="AC396" s="26">
        <v>0</v>
      </c>
      <c r="AD396" s="26">
        <v>0</v>
      </c>
      <c r="AE396" s="26">
        <v>0</v>
      </c>
      <c r="AF396" s="26" t="s">
        <v>200</v>
      </c>
      <c r="AG396" s="26">
        <v>0</v>
      </c>
      <c r="AH396" s="26">
        <v>0</v>
      </c>
      <c r="AI396" s="26">
        <v>0</v>
      </c>
      <c r="AJ396" s="26">
        <v>0</v>
      </c>
      <c r="AK396" s="26">
        <v>0</v>
      </c>
      <c r="AL396" s="26">
        <v>0</v>
      </c>
      <c r="AM396" s="26">
        <v>0</v>
      </c>
      <c r="AN396" s="26">
        <v>0</v>
      </c>
      <c r="AO396" s="26">
        <v>0</v>
      </c>
      <c r="AP396" s="26">
        <v>0</v>
      </c>
      <c r="AQ396" s="26">
        <v>0</v>
      </c>
      <c r="AR396" s="26">
        <v>1</v>
      </c>
      <c r="AS396" s="26">
        <v>1</v>
      </c>
      <c r="AT396" s="26">
        <v>0</v>
      </c>
      <c r="AU396" s="26">
        <v>0</v>
      </c>
      <c r="AV396" s="26">
        <v>0</v>
      </c>
      <c r="AW396" s="26">
        <v>0</v>
      </c>
      <c r="AX396" s="26">
        <v>2</v>
      </c>
      <c r="AY396" s="26">
        <v>1</v>
      </c>
      <c r="AZ396" s="26">
        <v>1</v>
      </c>
      <c r="BA396" s="26">
        <v>0</v>
      </c>
      <c r="BB396" s="26">
        <v>0</v>
      </c>
      <c r="BC396" s="26">
        <v>0</v>
      </c>
      <c r="BD396" s="26">
        <v>0</v>
      </c>
      <c r="BE396" s="26">
        <v>5</v>
      </c>
      <c r="BF396" s="26" t="s">
        <v>1487</v>
      </c>
      <c r="BG396" s="26">
        <v>5</v>
      </c>
      <c r="BH396" s="26">
        <f t="shared" si="26"/>
        <v>15</v>
      </c>
      <c r="BI396" s="26">
        <v>1</v>
      </c>
      <c r="BJ396" t="str">
        <f t="shared" si="27"/>
        <v/>
      </c>
      <c r="BK396" s="47" t="s">
        <v>1488</v>
      </c>
      <c r="BL396" s="26" t="str">
        <f t="shared" si="28"/>
        <v>soul.</v>
      </c>
      <c r="BM396" s="26" t="s">
        <v>1486</v>
      </c>
      <c r="BN396" s="26" t="s">
        <v>1489</v>
      </c>
      <c r="BO396" s="26"/>
      <c r="BP396" s="26">
        <v>14</v>
      </c>
      <c r="BQ396" s="28">
        <v>5</v>
      </c>
    </row>
    <row r="397" spans="1:69" ht="16.5">
      <c r="A397" s="26">
        <v>1330223</v>
      </c>
      <c r="B397" s="26" t="str">
        <f t="shared" si="25"/>
        <v>cfg_item_name_1330223</v>
      </c>
      <c r="C397" s="26" t="s">
        <v>1490</v>
      </c>
      <c r="E397" s="26">
        <v>0</v>
      </c>
      <c r="F397" s="26">
        <v>0</v>
      </c>
      <c r="G397" s="26">
        <v>0</v>
      </c>
      <c r="I397" s="26">
        <v>0</v>
      </c>
      <c r="L397" s="26">
        <v>0</v>
      </c>
      <c r="M397" s="26">
        <v>0</v>
      </c>
      <c r="N397" s="26"/>
      <c r="O397" t="s">
        <v>765</v>
      </c>
      <c r="P397" s="26">
        <v>0.4</v>
      </c>
      <c r="Q397" s="26">
        <v>16</v>
      </c>
      <c r="R397" s="26">
        <v>2</v>
      </c>
      <c r="S397" s="26">
        <v>4</v>
      </c>
      <c r="T397" s="26">
        <v>2</v>
      </c>
      <c r="U397" s="26">
        <v>504</v>
      </c>
      <c r="V397" s="26">
        <v>0</v>
      </c>
      <c r="W397" s="26">
        <v>100</v>
      </c>
      <c r="X397" s="26">
        <v>0</v>
      </c>
      <c r="Y397" s="26" t="str">
        <f t="shared" si="24"/>
        <v>cfg_itemdes_1330223</v>
      </c>
      <c r="AB397" s="26">
        <v>1</v>
      </c>
      <c r="AC397" s="26">
        <v>0</v>
      </c>
      <c r="AD397" s="26">
        <v>0</v>
      </c>
      <c r="AE397" s="26">
        <v>0</v>
      </c>
      <c r="AF397" s="26" t="s">
        <v>200</v>
      </c>
      <c r="AG397" s="26">
        <v>0</v>
      </c>
      <c r="AH397" s="26">
        <v>0</v>
      </c>
      <c r="AI397" s="26">
        <v>0</v>
      </c>
      <c r="AJ397" s="26">
        <v>0</v>
      </c>
      <c r="AK397" s="26">
        <v>0</v>
      </c>
      <c r="AL397" s="26">
        <v>0</v>
      </c>
      <c r="AM397" s="26">
        <v>0</v>
      </c>
      <c r="AN397" s="26">
        <v>0</v>
      </c>
      <c r="AO397" s="26">
        <v>0</v>
      </c>
      <c r="AP397" s="26">
        <v>0</v>
      </c>
      <c r="AQ397" s="26">
        <v>0</v>
      </c>
      <c r="AR397" s="26">
        <v>1</v>
      </c>
      <c r="AS397" s="26">
        <v>1</v>
      </c>
      <c r="AT397" s="26">
        <v>0</v>
      </c>
      <c r="AU397" s="26">
        <v>0</v>
      </c>
      <c r="AV397" s="26">
        <v>0</v>
      </c>
      <c r="AW397" s="26">
        <v>0</v>
      </c>
      <c r="AX397" s="26">
        <v>2</v>
      </c>
      <c r="AY397" s="26">
        <v>1</v>
      </c>
      <c r="AZ397" s="26">
        <v>1</v>
      </c>
      <c r="BA397" s="26">
        <v>0</v>
      </c>
      <c r="BB397" s="26">
        <v>0</v>
      </c>
      <c r="BC397" s="26">
        <v>0</v>
      </c>
      <c r="BD397" s="26">
        <v>0</v>
      </c>
      <c r="BE397" s="26">
        <v>30</v>
      </c>
      <c r="BF397" s="26" t="str">
        <f>"from_"&amp;B397</f>
        <v>from_cfg_item_name_1330223</v>
      </c>
      <c r="BG397" s="26">
        <v>0</v>
      </c>
      <c r="BH397" s="26">
        <v>0</v>
      </c>
      <c r="BI397" s="26">
        <v>1</v>
      </c>
      <c r="BJ397" t="str">
        <f t="shared" si="27"/>
        <v/>
      </c>
      <c r="BK397" s="26" t="s">
        <v>1491</v>
      </c>
      <c r="BL397" s="26" t="str">
        <f t="shared" si="28"/>
        <v>soul.</v>
      </c>
      <c r="BM397" s="26" t="s">
        <v>1490</v>
      </c>
      <c r="BN397" s="45" t="s">
        <v>1492</v>
      </c>
      <c r="BO397" s="45"/>
      <c r="BP397" s="26">
        <v>10</v>
      </c>
      <c r="BQ397" s="28">
        <v>0</v>
      </c>
    </row>
    <row r="398" spans="1:69" ht="16.5">
      <c r="A398" s="26">
        <v>1330224</v>
      </c>
      <c r="B398" s="26" t="str">
        <f t="shared" si="25"/>
        <v>cfg_item_name_1330224</v>
      </c>
      <c r="C398" s="26" t="s">
        <v>1065</v>
      </c>
      <c r="E398" s="26">
        <v>0</v>
      </c>
      <c r="F398" s="26">
        <v>0</v>
      </c>
      <c r="G398" s="26">
        <v>0</v>
      </c>
      <c r="I398" s="26">
        <v>0</v>
      </c>
      <c r="L398" s="26">
        <v>0</v>
      </c>
      <c r="M398" s="26">
        <v>0</v>
      </c>
      <c r="N398" s="26"/>
      <c r="O398" t="s">
        <v>765</v>
      </c>
      <c r="P398" s="26">
        <v>0.4</v>
      </c>
      <c r="Q398" s="26">
        <v>13</v>
      </c>
      <c r="R398" s="26">
        <v>2</v>
      </c>
      <c r="S398" s="26">
        <v>4</v>
      </c>
      <c r="T398" s="26">
        <v>2</v>
      </c>
      <c r="U398" s="26">
        <v>501</v>
      </c>
      <c r="V398" s="26">
        <v>0</v>
      </c>
      <c r="W398" s="26">
        <v>100</v>
      </c>
      <c r="X398" s="26">
        <v>0</v>
      </c>
      <c r="Y398" s="26" t="str">
        <f t="shared" si="24"/>
        <v>cfg_itemdes_1330224</v>
      </c>
      <c r="AB398" s="26">
        <v>1</v>
      </c>
      <c r="AC398" s="26">
        <v>0</v>
      </c>
      <c r="AD398" s="26">
        <v>0</v>
      </c>
      <c r="AE398" s="26">
        <v>0</v>
      </c>
      <c r="AF398" s="26" t="s">
        <v>200</v>
      </c>
      <c r="AG398" s="26">
        <v>0</v>
      </c>
      <c r="AH398" s="26">
        <v>0</v>
      </c>
      <c r="AI398" s="26">
        <v>0</v>
      </c>
      <c r="AJ398" s="26">
        <v>0</v>
      </c>
      <c r="AK398" s="26">
        <v>0</v>
      </c>
      <c r="AL398" s="26">
        <v>0</v>
      </c>
      <c r="AM398" s="26">
        <v>0</v>
      </c>
      <c r="AN398" s="26">
        <v>0</v>
      </c>
      <c r="AO398" s="26">
        <v>0</v>
      </c>
      <c r="AP398" s="26">
        <v>0</v>
      </c>
      <c r="AQ398" s="26">
        <v>0</v>
      </c>
      <c r="AR398" s="26">
        <v>1</v>
      </c>
      <c r="AS398" s="26">
        <v>1</v>
      </c>
      <c r="AT398" s="26">
        <v>0</v>
      </c>
      <c r="AU398" s="26">
        <v>0</v>
      </c>
      <c r="AV398" s="26">
        <v>0</v>
      </c>
      <c r="AW398" s="26">
        <v>0</v>
      </c>
      <c r="AX398" s="26">
        <v>2</v>
      </c>
      <c r="AY398" s="26">
        <v>1</v>
      </c>
      <c r="AZ398" s="26">
        <v>1</v>
      </c>
      <c r="BA398" s="26">
        <v>0</v>
      </c>
      <c r="BB398" s="26">
        <v>0</v>
      </c>
      <c r="BC398" s="26">
        <v>0</v>
      </c>
      <c r="BD398" s="26">
        <v>0</v>
      </c>
      <c r="BE398" s="26">
        <v>30</v>
      </c>
      <c r="BF398" s="26" t="str">
        <f>"from_"&amp;B398</f>
        <v>from_cfg_item_name_1330224</v>
      </c>
      <c r="BG398" s="26">
        <v>0</v>
      </c>
      <c r="BH398" s="26">
        <v>0</v>
      </c>
      <c r="BI398" s="26">
        <v>1</v>
      </c>
      <c r="BJ398" t="str">
        <f t="shared" si="27"/>
        <v/>
      </c>
      <c r="BK398" s="26" t="s">
        <v>1493</v>
      </c>
      <c r="BL398" s="26" t="str">
        <f t="shared" si="28"/>
        <v>soul.</v>
      </c>
      <c r="BM398" s="26" t="s">
        <v>1065</v>
      </c>
      <c r="BN398" s="26" t="s">
        <v>1494</v>
      </c>
      <c r="BO398" s="26"/>
      <c r="BP398" s="26">
        <v>11</v>
      </c>
      <c r="BQ398" s="28">
        <v>0</v>
      </c>
    </row>
    <row r="399" spans="1:69" ht="16.5">
      <c r="A399" s="26">
        <v>1330225</v>
      </c>
      <c r="B399" s="26" t="str">
        <f t="shared" si="25"/>
        <v>cfg_item_name_1330225</v>
      </c>
      <c r="C399" s="26" t="s">
        <v>1495</v>
      </c>
      <c r="E399" s="26">
        <v>0</v>
      </c>
      <c r="F399" s="26">
        <v>0</v>
      </c>
      <c r="G399" s="26">
        <v>0</v>
      </c>
      <c r="I399" s="26">
        <v>0</v>
      </c>
      <c r="L399" s="26">
        <v>0</v>
      </c>
      <c r="M399" s="26">
        <v>0</v>
      </c>
      <c r="N399" s="26"/>
      <c r="O399" t="s">
        <v>765</v>
      </c>
      <c r="P399" s="26">
        <v>0.4</v>
      </c>
      <c r="Q399" s="26">
        <v>15</v>
      </c>
      <c r="R399" s="26">
        <v>2</v>
      </c>
      <c r="S399" s="26">
        <v>4</v>
      </c>
      <c r="T399" s="26">
        <v>2</v>
      </c>
      <c r="U399" s="26">
        <v>502</v>
      </c>
      <c r="V399" s="26">
        <v>0</v>
      </c>
      <c r="W399" s="26">
        <v>100</v>
      </c>
      <c r="X399" s="26">
        <v>0</v>
      </c>
      <c r="Y399" s="26" t="str">
        <f t="shared" si="24"/>
        <v>cfg_itemdes_1330225</v>
      </c>
      <c r="AB399" s="26">
        <v>1</v>
      </c>
      <c r="AC399" s="26">
        <v>0</v>
      </c>
      <c r="AD399" s="26">
        <v>0</v>
      </c>
      <c r="AE399" s="26">
        <v>0</v>
      </c>
      <c r="AF399" s="26" t="s">
        <v>200</v>
      </c>
      <c r="AG399" s="26">
        <v>0</v>
      </c>
      <c r="AH399" s="26">
        <v>0</v>
      </c>
      <c r="AI399" s="26">
        <v>0</v>
      </c>
      <c r="AJ399" s="26">
        <v>0</v>
      </c>
      <c r="AK399" s="26">
        <v>0</v>
      </c>
      <c r="AL399" s="26">
        <v>0</v>
      </c>
      <c r="AM399" s="26">
        <v>0</v>
      </c>
      <c r="AN399" s="26">
        <v>0</v>
      </c>
      <c r="AO399" s="26">
        <v>0</v>
      </c>
      <c r="AP399" s="26">
        <v>0</v>
      </c>
      <c r="AQ399" s="26">
        <v>0</v>
      </c>
      <c r="AR399" s="26">
        <v>1</v>
      </c>
      <c r="AS399" s="26">
        <v>1</v>
      </c>
      <c r="AT399" s="26">
        <v>0</v>
      </c>
      <c r="AU399" s="26">
        <v>0</v>
      </c>
      <c r="AV399" s="26">
        <v>0</v>
      </c>
      <c r="AW399" s="26">
        <v>0</v>
      </c>
      <c r="AX399" s="26">
        <v>2</v>
      </c>
      <c r="AY399" s="26">
        <v>1</v>
      </c>
      <c r="AZ399" s="26">
        <v>1</v>
      </c>
      <c r="BA399" s="26">
        <v>0</v>
      </c>
      <c r="BB399" s="26">
        <v>0</v>
      </c>
      <c r="BC399" s="26">
        <v>0</v>
      </c>
      <c r="BD399" s="26">
        <v>0</v>
      </c>
      <c r="BE399" s="26">
        <v>30</v>
      </c>
      <c r="BF399" s="26" t="str">
        <f>"from_"&amp;B399</f>
        <v>from_cfg_item_name_1330225</v>
      </c>
      <c r="BG399" s="26">
        <v>0</v>
      </c>
      <c r="BH399" s="26">
        <v>0</v>
      </c>
      <c r="BI399" s="26">
        <v>1</v>
      </c>
      <c r="BJ399" t="str">
        <f t="shared" si="27"/>
        <v/>
      </c>
      <c r="BK399" s="26" t="s">
        <v>1496</v>
      </c>
      <c r="BL399" s="26" t="str">
        <f t="shared" si="28"/>
        <v>soul.</v>
      </c>
      <c r="BM399" s="26" t="s">
        <v>1495</v>
      </c>
      <c r="BN399" s="26" t="s">
        <v>1497</v>
      </c>
      <c r="BO399" s="26"/>
      <c r="BP399" s="26">
        <v>12</v>
      </c>
      <c r="BQ399" s="28">
        <v>0</v>
      </c>
    </row>
    <row r="400" spans="1:69" ht="16.5">
      <c r="A400" s="26">
        <v>1330226</v>
      </c>
      <c r="B400" s="26" t="str">
        <f t="shared" si="25"/>
        <v>cfg_item_name_1330226</v>
      </c>
      <c r="C400" s="26" t="s">
        <v>1498</v>
      </c>
      <c r="E400" s="26">
        <v>0</v>
      </c>
      <c r="F400" s="26">
        <v>0</v>
      </c>
      <c r="G400" s="26">
        <v>0</v>
      </c>
      <c r="I400" s="26">
        <v>0</v>
      </c>
      <c r="L400" s="26">
        <v>0</v>
      </c>
      <c r="M400" s="26">
        <v>0</v>
      </c>
      <c r="N400" s="26"/>
      <c r="O400" t="s">
        <v>765</v>
      </c>
      <c r="P400" s="26">
        <v>0.4</v>
      </c>
      <c r="Q400" s="26">
        <v>14</v>
      </c>
      <c r="R400" s="26">
        <v>2</v>
      </c>
      <c r="S400" s="26">
        <v>4</v>
      </c>
      <c r="T400" s="26">
        <v>2</v>
      </c>
      <c r="U400" s="26">
        <v>503</v>
      </c>
      <c r="V400" s="26">
        <v>0</v>
      </c>
      <c r="W400" s="26">
        <v>100</v>
      </c>
      <c r="X400" s="26">
        <v>0</v>
      </c>
      <c r="Y400" s="26" t="str">
        <f t="shared" si="24"/>
        <v>cfg_itemdes_1330226</v>
      </c>
      <c r="AB400" s="26">
        <v>1</v>
      </c>
      <c r="AC400" s="26">
        <v>0</v>
      </c>
      <c r="AD400" s="26">
        <v>0</v>
      </c>
      <c r="AE400" s="26">
        <v>0</v>
      </c>
      <c r="AF400" s="26" t="s">
        <v>200</v>
      </c>
      <c r="AG400" s="26">
        <v>0</v>
      </c>
      <c r="AH400" s="26">
        <v>0</v>
      </c>
      <c r="AI400" s="26">
        <v>0</v>
      </c>
      <c r="AJ400" s="26">
        <v>0</v>
      </c>
      <c r="AK400" s="26">
        <v>0</v>
      </c>
      <c r="AL400" s="26">
        <v>0</v>
      </c>
      <c r="AM400" s="26">
        <v>0</v>
      </c>
      <c r="AN400" s="26">
        <v>0</v>
      </c>
      <c r="AO400" s="26">
        <v>0</v>
      </c>
      <c r="AP400" s="26">
        <v>0</v>
      </c>
      <c r="AQ400" s="26">
        <v>0</v>
      </c>
      <c r="AR400" s="26">
        <v>1</v>
      </c>
      <c r="AS400" s="26">
        <v>1</v>
      </c>
      <c r="AT400" s="26">
        <v>0</v>
      </c>
      <c r="AU400" s="26">
        <v>0</v>
      </c>
      <c r="AV400" s="26">
        <v>0</v>
      </c>
      <c r="AW400" s="26">
        <v>0</v>
      </c>
      <c r="AX400" s="26">
        <v>2</v>
      </c>
      <c r="AY400" s="26">
        <v>1</v>
      </c>
      <c r="AZ400" s="26">
        <v>1</v>
      </c>
      <c r="BA400" s="26">
        <v>0</v>
      </c>
      <c r="BB400" s="26">
        <v>0</v>
      </c>
      <c r="BC400" s="26">
        <v>0</v>
      </c>
      <c r="BD400" s="26">
        <v>0</v>
      </c>
      <c r="BE400" s="26">
        <v>30</v>
      </c>
      <c r="BF400" s="26" t="str">
        <f>"from_"&amp;B400</f>
        <v>from_cfg_item_name_1330226</v>
      </c>
      <c r="BG400" s="26">
        <v>0</v>
      </c>
      <c r="BH400" s="26">
        <v>0</v>
      </c>
      <c r="BI400" s="26">
        <v>1</v>
      </c>
      <c r="BJ400" t="str">
        <f t="shared" si="27"/>
        <v/>
      </c>
      <c r="BK400" s="26" t="s">
        <v>1499</v>
      </c>
      <c r="BL400" s="26" t="str">
        <f t="shared" si="28"/>
        <v>soul.</v>
      </c>
      <c r="BM400" s="26" t="s">
        <v>1498</v>
      </c>
      <c r="BN400" s="26" t="s">
        <v>1500</v>
      </c>
      <c r="BO400" s="26"/>
      <c r="BP400" s="26">
        <v>14</v>
      </c>
      <c r="BQ400" s="28">
        <v>0</v>
      </c>
    </row>
    <row r="401" spans="1:69" ht="16.5">
      <c r="A401" s="26">
        <v>1330227</v>
      </c>
      <c r="B401" s="26" t="str">
        <f t="shared" si="25"/>
        <v>cfg_item_name_1330227</v>
      </c>
      <c r="C401" s="26" t="s">
        <v>1501</v>
      </c>
      <c r="E401" s="26">
        <v>4</v>
      </c>
      <c r="F401" s="26">
        <v>0</v>
      </c>
      <c r="G401" s="26">
        <v>0</v>
      </c>
      <c r="I401" s="26">
        <v>0</v>
      </c>
      <c r="L401" s="26">
        <v>0</v>
      </c>
      <c r="M401" s="26">
        <v>0</v>
      </c>
      <c r="N401" s="26"/>
      <c r="O401">
        <v>23</v>
      </c>
      <c r="P401" s="26">
        <v>0.4</v>
      </c>
      <c r="Q401" s="26">
        <v>10</v>
      </c>
      <c r="R401" s="26">
        <v>2</v>
      </c>
      <c r="S401" s="26">
        <v>4</v>
      </c>
      <c r="T401" s="26">
        <v>2</v>
      </c>
      <c r="U401" s="26">
        <v>506</v>
      </c>
      <c r="V401" s="26">
        <v>0</v>
      </c>
      <c r="W401" s="26">
        <v>100</v>
      </c>
      <c r="X401" s="26">
        <v>0</v>
      </c>
      <c r="Y401" s="26" t="str">
        <f t="shared" si="24"/>
        <v>cfg_itemdes_1330227</v>
      </c>
      <c r="AB401" s="26">
        <v>1</v>
      </c>
      <c r="AC401" s="26">
        <v>0</v>
      </c>
      <c r="AD401" s="26">
        <v>0</v>
      </c>
      <c r="AE401" s="26">
        <v>0</v>
      </c>
      <c r="AF401" s="26">
        <v>0</v>
      </c>
      <c r="AG401" s="26">
        <v>0</v>
      </c>
      <c r="AH401" s="26">
        <v>0</v>
      </c>
      <c r="AI401" s="26">
        <v>0</v>
      </c>
      <c r="AJ401" s="26">
        <v>0</v>
      </c>
      <c r="AK401" s="26">
        <v>0</v>
      </c>
      <c r="AL401" s="26">
        <v>0</v>
      </c>
      <c r="AM401" s="26">
        <v>0</v>
      </c>
      <c r="AN401" s="26">
        <v>0</v>
      </c>
      <c r="AO401" s="26">
        <v>0</v>
      </c>
      <c r="AP401" s="26">
        <v>0</v>
      </c>
      <c r="AQ401" s="26">
        <v>0</v>
      </c>
      <c r="AR401" s="26">
        <v>1</v>
      </c>
      <c r="AS401" s="26">
        <v>1</v>
      </c>
      <c r="AT401" s="26">
        <v>0</v>
      </c>
      <c r="AU401" s="26">
        <v>0</v>
      </c>
      <c r="AV401" s="26">
        <v>0</v>
      </c>
      <c r="AW401" s="26">
        <v>0</v>
      </c>
      <c r="AX401" s="26">
        <v>2</v>
      </c>
      <c r="AY401" s="26">
        <v>1</v>
      </c>
      <c r="AZ401" s="26">
        <v>1</v>
      </c>
      <c r="BA401" s="26">
        <v>0</v>
      </c>
      <c r="BB401" s="26">
        <v>0</v>
      </c>
      <c r="BC401" s="26">
        <v>0</v>
      </c>
      <c r="BD401" s="26">
        <v>0</v>
      </c>
      <c r="BE401" s="26">
        <v>9</v>
      </c>
      <c r="BF401" s="26" t="str">
        <f>"from_"&amp;B401</f>
        <v>from_cfg_item_name_1330227</v>
      </c>
      <c r="BG401" s="26">
        <v>9</v>
      </c>
      <c r="BH401" s="26">
        <f>IF(BG401=0,0,BG401*3)</f>
        <v>27</v>
      </c>
      <c r="BI401" s="26">
        <v>1</v>
      </c>
      <c r="BJ401">
        <f t="shared" si="27"/>
        <v>23</v>
      </c>
      <c r="BK401" s="26" t="s">
        <v>1502</v>
      </c>
      <c r="BL401" s="26" t="str">
        <f t="shared" si="28"/>
        <v>soul.</v>
      </c>
      <c r="BM401" s="26" t="s">
        <v>1501</v>
      </c>
      <c r="BN401" s="26" t="s">
        <v>1503</v>
      </c>
      <c r="BO401" s="26"/>
      <c r="BP401" s="26">
        <v>15</v>
      </c>
      <c r="BQ401" s="28">
        <v>8.8650000000000002</v>
      </c>
    </row>
    <row r="402" spans="1:69" ht="16.5">
      <c r="A402" s="26">
        <v>1410001</v>
      </c>
      <c r="B402" s="26" t="str">
        <f t="shared" ref="B402:B409" si="29">"cfg_item_name_"&amp;A402</f>
        <v>cfg_item_name_1410001</v>
      </c>
      <c r="C402" s="27" t="s">
        <v>1504</v>
      </c>
      <c r="E402" s="26">
        <v>1</v>
      </c>
      <c r="F402" s="26">
        <v>1</v>
      </c>
      <c r="G402" s="26">
        <v>0</v>
      </c>
      <c r="I402" s="26">
        <v>0</v>
      </c>
      <c r="L402" s="26">
        <v>0</v>
      </c>
      <c r="M402" s="26">
        <v>0</v>
      </c>
      <c r="N402" s="26"/>
      <c r="P402" s="26">
        <v>0.4</v>
      </c>
      <c r="Q402" s="26">
        <v>1</v>
      </c>
      <c r="R402" s="26">
        <v>1</v>
      </c>
      <c r="S402" s="26">
        <v>3</v>
      </c>
      <c r="T402" s="26">
        <v>3</v>
      </c>
      <c r="U402" s="26">
        <v>405</v>
      </c>
      <c r="V402" s="26">
        <v>0</v>
      </c>
      <c r="W402" s="26">
        <v>1</v>
      </c>
      <c r="X402" s="26">
        <v>0</v>
      </c>
      <c r="Y402" s="26" t="str">
        <f t="shared" si="24"/>
        <v>cfg_itemdes_1410001</v>
      </c>
      <c r="AB402" s="26">
        <v>999999</v>
      </c>
      <c r="AC402" s="26">
        <v>0</v>
      </c>
      <c r="AD402" s="26">
        <v>0</v>
      </c>
      <c r="AE402" s="26">
        <v>0</v>
      </c>
      <c r="AF402" s="26" t="s">
        <v>200</v>
      </c>
      <c r="AG402" s="26">
        <v>0</v>
      </c>
      <c r="AH402" s="26">
        <v>0</v>
      </c>
      <c r="AI402" s="26">
        <v>0</v>
      </c>
      <c r="AJ402" s="26">
        <v>0</v>
      </c>
      <c r="AK402" s="26">
        <v>0</v>
      </c>
      <c r="AL402" s="26">
        <v>0</v>
      </c>
      <c r="AM402" s="26">
        <v>0</v>
      </c>
      <c r="AN402" s="26">
        <v>0</v>
      </c>
      <c r="AO402" s="26">
        <v>0</v>
      </c>
      <c r="AP402" s="26">
        <v>0</v>
      </c>
      <c r="AQ402" s="26">
        <v>0</v>
      </c>
      <c r="AR402" s="26">
        <v>1</v>
      </c>
      <c r="AS402" s="26">
        <v>0</v>
      </c>
      <c r="AT402" s="26">
        <v>0</v>
      </c>
      <c r="AU402" s="26">
        <v>1</v>
      </c>
      <c r="AV402" s="26">
        <v>0</v>
      </c>
      <c r="AW402" s="26">
        <v>0</v>
      </c>
      <c r="AX402" s="26">
        <v>8</v>
      </c>
      <c r="AY402" s="26">
        <v>1</v>
      </c>
      <c r="AZ402" s="26">
        <v>1</v>
      </c>
      <c r="BA402" s="26">
        <v>0</v>
      </c>
      <c r="BB402" s="26">
        <v>0</v>
      </c>
      <c r="BC402" s="26">
        <v>0</v>
      </c>
      <c r="BD402" s="26">
        <v>0</v>
      </c>
      <c r="BE402" s="26">
        <v>40</v>
      </c>
      <c r="BF402" s="26"/>
      <c r="BG402" s="26">
        <v>0</v>
      </c>
      <c r="BH402" s="26">
        <f t="shared" ref="BH402:BH409" si="30">IF(BG402=0,0,BG402*3)</f>
        <v>0</v>
      </c>
      <c r="BI402" s="26">
        <v>1</v>
      </c>
      <c r="BK402" s="26" t="s">
        <v>1505</v>
      </c>
      <c r="BL402" s="26"/>
      <c r="BM402" s="26"/>
      <c r="BN402" s="26"/>
      <c r="BO402" s="26"/>
      <c r="BP402" s="26">
        <v>33</v>
      </c>
      <c r="BQ402" s="28">
        <v>0</v>
      </c>
    </row>
    <row r="403" spans="1:69" ht="16.5">
      <c r="A403" s="26">
        <v>1410002</v>
      </c>
      <c r="B403" s="26" t="str">
        <f t="shared" si="29"/>
        <v>cfg_item_name_1410002</v>
      </c>
      <c r="C403" s="27" t="s">
        <v>1506</v>
      </c>
      <c r="E403" s="26">
        <v>2</v>
      </c>
      <c r="F403" s="26">
        <v>1</v>
      </c>
      <c r="G403" s="26">
        <v>0</v>
      </c>
      <c r="I403" s="26">
        <v>0</v>
      </c>
      <c r="L403" s="26">
        <v>0</v>
      </c>
      <c r="M403" s="26">
        <v>0</v>
      </c>
      <c r="N403" s="26"/>
      <c r="P403" s="26">
        <v>0.4</v>
      </c>
      <c r="Q403" s="26">
        <v>1</v>
      </c>
      <c r="R403" s="26">
        <v>1</v>
      </c>
      <c r="S403" s="26">
        <v>3</v>
      </c>
      <c r="T403" s="26">
        <v>3</v>
      </c>
      <c r="U403" s="26">
        <v>405</v>
      </c>
      <c r="V403" s="26">
        <v>0</v>
      </c>
      <c r="W403" s="26">
        <v>1</v>
      </c>
      <c r="X403" s="26">
        <v>0</v>
      </c>
      <c r="Y403" s="26" t="str">
        <f t="shared" si="24"/>
        <v>cfg_itemdes_1410002</v>
      </c>
      <c r="AB403" s="26">
        <v>999999</v>
      </c>
      <c r="AC403" s="26">
        <v>0</v>
      </c>
      <c r="AD403" s="26">
        <v>0</v>
      </c>
      <c r="AE403" s="26">
        <v>0</v>
      </c>
      <c r="AF403" s="26" t="s">
        <v>200</v>
      </c>
      <c r="AG403" s="26">
        <v>0</v>
      </c>
      <c r="AH403" s="26">
        <v>0</v>
      </c>
      <c r="AI403" s="26">
        <v>0</v>
      </c>
      <c r="AJ403" s="26">
        <v>0</v>
      </c>
      <c r="AK403" s="26">
        <v>0</v>
      </c>
      <c r="AL403" s="26">
        <v>0</v>
      </c>
      <c r="AM403" s="26">
        <v>0</v>
      </c>
      <c r="AN403" s="26">
        <v>0</v>
      </c>
      <c r="AO403" s="26">
        <v>0</v>
      </c>
      <c r="AP403" s="26">
        <v>0</v>
      </c>
      <c r="AQ403" s="26">
        <v>0</v>
      </c>
      <c r="AR403" s="26">
        <v>1</v>
      </c>
      <c r="AS403" s="26">
        <v>0</v>
      </c>
      <c r="AT403" s="26">
        <v>0</v>
      </c>
      <c r="AU403" s="26">
        <v>1</v>
      </c>
      <c r="AV403" s="26">
        <v>0</v>
      </c>
      <c r="AW403" s="26">
        <v>0</v>
      </c>
      <c r="AX403" s="26">
        <v>8</v>
      </c>
      <c r="AY403" s="26">
        <v>1</v>
      </c>
      <c r="AZ403" s="26">
        <v>1</v>
      </c>
      <c r="BA403" s="26">
        <v>0</v>
      </c>
      <c r="BB403" s="26">
        <v>0</v>
      </c>
      <c r="BC403" s="26">
        <v>0</v>
      </c>
      <c r="BD403" s="26">
        <v>0</v>
      </c>
      <c r="BE403" s="26">
        <v>40</v>
      </c>
      <c r="BF403" s="26"/>
      <c r="BG403" s="26">
        <v>0</v>
      </c>
      <c r="BH403" s="26">
        <f t="shared" si="30"/>
        <v>0</v>
      </c>
      <c r="BI403" s="26">
        <v>1</v>
      </c>
      <c r="BK403" s="26" t="s">
        <v>1507</v>
      </c>
      <c r="BL403" s="26"/>
      <c r="BM403" s="26"/>
      <c r="BN403" s="26"/>
      <c r="BO403" s="26"/>
      <c r="BP403" s="26">
        <v>33</v>
      </c>
      <c r="BQ403" s="28">
        <v>0</v>
      </c>
    </row>
    <row r="404" spans="1:69" ht="16.5">
      <c r="A404" s="26">
        <v>1410003</v>
      </c>
      <c r="B404" s="26" t="str">
        <f t="shared" si="29"/>
        <v>cfg_item_name_1410003</v>
      </c>
      <c r="C404" s="27" t="s">
        <v>1508</v>
      </c>
      <c r="E404" s="26">
        <v>3</v>
      </c>
      <c r="F404" s="26">
        <v>1</v>
      </c>
      <c r="G404" s="26">
        <v>0</v>
      </c>
      <c r="I404" s="26">
        <v>0</v>
      </c>
      <c r="L404" s="26">
        <v>0</v>
      </c>
      <c r="M404" s="26">
        <v>0</v>
      </c>
      <c r="N404" s="26"/>
      <c r="P404" s="26">
        <v>0.4</v>
      </c>
      <c r="Q404" s="26">
        <v>1</v>
      </c>
      <c r="R404" s="26">
        <v>1</v>
      </c>
      <c r="S404" s="26">
        <v>3</v>
      </c>
      <c r="T404" s="26">
        <v>3</v>
      </c>
      <c r="U404" s="26">
        <v>405</v>
      </c>
      <c r="V404" s="26">
        <v>0</v>
      </c>
      <c r="W404" s="26">
        <v>1</v>
      </c>
      <c r="X404" s="26">
        <v>0</v>
      </c>
      <c r="Y404" s="26" t="str">
        <f t="shared" si="24"/>
        <v>cfg_itemdes_1410003</v>
      </c>
      <c r="AB404" s="26">
        <v>999999</v>
      </c>
      <c r="AC404" s="26">
        <v>0</v>
      </c>
      <c r="AD404" s="26">
        <v>0</v>
      </c>
      <c r="AE404" s="26">
        <v>0</v>
      </c>
      <c r="AF404" s="26" t="s">
        <v>200</v>
      </c>
      <c r="AG404" s="26">
        <v>0</v>
      </c>
      <c r="AH404" s="26">
        <v>0</v>
      </c>
      <c r="AI404" s="26">
        <v>0</v>
      </c>
      <c r="AJ404" s="26">
        <v>0</v>
      </c>
      <c r="AK404" s="26">
        <v>0</v>
      </c>
      <c r="AL404" s="26">
        <v>0</v>
      </c>
      <c r="AM404" s="26">
        <v>0</v>
      </c>
      <c r="AN404" s="26">
        <v>0</v>
      </c>
      <c r="AO404" s="26">
        <v>0</v>
      </c>
      <c r="AP404" s="26">
        <v>0</v>
      </c>
      <c r="AQ404" s="26">
        <v>0</v>
      </c>
      <c r="AR404" s="26">
        <v>1</v>
      </c>
      <c r="AS404" s="26">
        <v>0</v>
      </c>
      <c r="AT404" s="26">
        <v>0</v>
      </c>
      <c r="AU404" s="26">
        <v>1</v>
      </c>
      <c r="AV404" s="26">
        <v>0</v>
      </c>
      <c r="AW404" s="26">
        <v>0</v>
      </c>
      <c r="AX404" s="26">
        <v>8</v>
      </c>
      <c r="AY404" s="26">
        <v>1</v>
      </c>
      <c r="AZ404" s="26">
        <v>1</v>
      </c>
      <c r="BA404" s="26">
        <v>0</v>
      </c>
      <c r="BB404" s="26">
        <v>0</v>
      </c>
      <c r="BC404" s="26">
        <v>0</v>
      </c>
      <c r="BD404" s="26">
        <v>0</v>
      </c>
      <c r="BE404" s="26">
        <v>40</v>
      </c>
      <c r="BF404" s="26"/>
      <c r="BG404" s="26">
        <v>0</v>
      </c>
      <c r="BH404" s="26">
        <f t="shared" si="30"/>
        <v>0</v>
      </c>
      <c r="BI404" s="26">
        <v>1</v>
      </c>
      <c r="BK404" s="26" t="s">
        <v>1509</v>
      </c>
      <c r="BL404" s="26"/>
      <c r="BM404" s="26"/>
      <c r="BN404" s="26"/>
      <c r="BO404" s="26"/>
      <c r="BP404" s="26">
        <v>33</v>
      </c>
      <c r="BQ404" s="28">
        <v>0</v>
      </c>
    </row>
    <row r="405" spans="1:69" ht="16.5">
      <c r="A405" s="26">
        <v>1420001</v>
      </c>
      <c r="B405" s="26" t="str">
        <f t="shared" si="29"/>
        <v>cfg_item_name_1420001</v>
      </c>
      <c r="C405" s="27" t="s">
        <v>1510</v>
      </c>
      <c r="E405" s="26">
        <v>1</v>
      </c>
      <c r="F405" s="26">
        <v>1</v>
      </c>
      <c r="G405" s="26">
        <v>0</v>
      </c>
      <c r="I405" s="26">
        <v>0</v>
      </c>
      <c r="L405" s="26">
        <v>0</v>
      </c>
      <c r="M405" s="26">
        <v>0</v>
      </c>
      <c r="N405" s="26"/>
      <c r="P405" s="26">
        <v>0.4</v>
      </c>
      <c r="Q405" s="26">
        <v>1</v>
      </c>
      <c r="R405" s="26">
        <v>10</v>
      </c>
      <c r="S405" s="26">
        <v>3</v>
      </c>
      <c r="T405" s="26">
        <v>3</v>
      </c>
      <c r="U405" s="26">
        <v>405</v>
      </c>
      <c r="V405" s="26">
        <v>0</v>
      </c>
      <c r="W405" s="26">
        <v>1</v>
      </c>
      <c r="X405" s="26">
        <v>0</v>
      </c>
      <c r="Y405" s="26" t="str">
        <f t="shared" si="24"/>
        <v>cfg_itemdes_1420001</v>
      </c>
      <c r="AB405" s="26">
        <v>1</v>
      </c>
      <c r="AC405" s="26">
        <v>0</v>
      </c>
      <c r="AD405" s="26">
        <v>0</v>
      </c>
      <c r="AE405" s="26">
        <v>0</v>
      </c>
      <c r="AF405" s="26" t="s">
        <v>200</v>
      </c>
      <c r="AG405" s="26">
        <v>0</v>
      </c>
      <c r="AH405" s="26">
        <v>0</v>
      </c>
      <c r="AI405" s="26">
        <v>0</v>
      </c>
      <c r="AJ405" s="26">
        <v>0</v>
      </c>
      <c r="AK405" s="26">
        <v>0</v>
      </c>
      <c r="AL405" s="26">
        <v>0</v>
      </c>
      <c r="AM405" s="26">
        <v>0</v>
      </c>
      <c r="AN405" s="26">
        <v>0</v>
      </c>
      <c r="AO405" s="26">
        <v>0</v>
      </c>
      <c r="AP405" s="26">
        <v>0</v>
      </c>
      <c r="AQ405" s="26">
        <v>0</v>
      </c>
      <c r="AR405" s="26">
        <v>1</v>
      </c>
      <c r="AS405" s="26">
        <v>0</v>
      </c>
      <c r="AT405" s="26">
        <v>0</v>
      </c>
      <c r="AU405" s="26">
        <v>1</v>
      </c>
      <c r="AV405" s="26">
        <v>0</v>
      </c>
      <c r="AW405" s="26">
        <v>0</v>
      </c>
      <c r="AX405" s="26">
        <v>8</v>
      </c>
      <c r="AY405" s="26">
        <v>1</v>
      </c>
      <c r="AZ405" s="26">
        <v>1</v>
      </c>
      <c r="BA405" s="26">
        <v>0</v>
      </c>
      <c r="BB405" s="26">
        <v>0</v>
      </c>
      <c r="BC405" s="26">
        <v>0</v>
      </c>
      <c r="BD405" s="26">
        <v>0</v>
      </c>
      <c r="BE405" s="26">
        <v>40</v>
      </c>
      <c r="BF405" s="26"/>
      <c r="BG405" s="26">
        <v>0</v>
      </c>
      <c r="BH405" s="26">
        <f t="shared" si="30"/>
        <v>0</v>
      </c>
      <c r="BI405" s="26">
        <v>1</v>
      </c>
      <c r="BK405" s="26" t="s">
        <v>1511</v>
      </c>
      <c r="BL405" s="26"/>
      <c r="BM405" s="26"/>
      <c r="BN405" s="26"/>
      <c r="BO405" s="26"/>
      <c r="BP405" s="26">
        <v>33</v>
      </c>
      <c r="BQ405" s="28">
        <v>0</v>
      </c>
    </row>
    <row r="406" spans="1:69" ht="16.5">
      <c r="A406" s="26">
        <v>1420002</v>
      </c>
      <c r="B406" s="26" t="str">
        <f t="shared" si="29"/>
        <v>cfg_item_name_1420002</v>
      </c>
      <c r="C406" s="27" t="s">
        <v>1512</v>
      </c>
      <c r="E406" s="26">
        <v>2</v>
      </c>
      <c r="F406" s="26">
        <v>1</v>
      </c>
      <c r="G406" s="26">
        <v>0</v>
      </c>
      <c r="I406" s="26">
        <v>0</v>
      </c>
      <c r="L406" s="26">
        <v>0</v>
      </c>
      <c r="M406" s="26">
        <v>0</v>
      </c>
      <c r="N406" s="26"/>
      <c r="P406" s="26">
        <v>0.4</v>
      </c>
      <c r="Q406" s="26">
        <v>1</v>
      </c>
      <c r="R406" s="26">
        <v>20</v>
      </c>
      <c r="S406" s="26">
        <v>3</v>
      </c>
      <c r="T406" s="26">
        <v>3</v>
      </c>
      <c r="U406" s="26">
        <v>405</v>
      </c>
      <c r="V406" s="26">
        <v>0</v>
      </c>
      <c r="W406" s="26">
        <v>1</v>
      </c>
      <c r="X406" s="26">
        <v>0</v>
      </c>
      <c r="Y406" s="26" t="str">
        <f t="shared" si="24"/>
        <v>cfg_itemdes_1420002</v>
      </c>
      <c r="AB406" s="26">
        <v>1</v>
      </c>
      <c r="AC406" s="26">
        <v>0</v>
      </c>
      <c r="AD406" s="26">
        <v>0</v>
      </c>
      <c r="AE406" s="26">
        <v>0</v>
      </c>
      <c r="AF406" s="26" t="s">
        <v>200</v>
      </c>
      <c r="AG406" s="26">
        <v>0</v>
      </c>
      <c r="AH406" s="26">
        <v>0</v>
      </c>
      <c r="AI406" s="26">
        <v>0</v>
      </c>
      <c r="AJ406" s="26">
        <v>0</v>
      </c>
      <c r="AK406" s="26">
        <v>0</v>
      </c>
      <c r="AL406" s="26">
        <v>0</v>
      </c>
      <c r="AM406" s="26">
        <v>0</v>
      </c>
      <c r="AN406" s="26">
        <v>0</v>
      </c>
      <c r="AO406" s="26">
        <v>0</v>
      </c>
      <c r="AP406" s="26">
        <v>0</v>
      </c>
      <c r="AQ406" s="26">
        <v>0</v>
      </c>
      <c r="AR406" s="26">
        <v>1</v>
      </c>
      <c r="AS406" s="26">
        <v>0</v>
      </c>
      <c r="AT406" s="26">
        <v>0</v>
      </c>
      <c r="AU406" s="26">
        <v>1</v>
      </c>
      <c r="AV406" s="26">
        <v>0</v>
      </c>
      <c r="AW406" s="26">
        <v>0</v>
      </c>
      <c r="AX406" s="26">
        <v>8</v>
      </c>
      <c r="AY406" s="26">
        <v>1</v>
      </c>
      <c r="AZ406" s="26">
        <v>1</v>
      </c>
      <c r="BA406" s="26">
        <v>0</v>
      </c>
      <c r="BB406" s="26">
        <v>0</v>
      </c>
      <c r="BC406" s="26">
        <v>0</v>
      </c>
      <c r="BD406" s="26">
        <v>0</v>
      </c>
      <c r="BE406" s="26">
        <v>40</v>
      </c>
      <c r="BF406" s="26"/>
      <c r="BG406" s="26">
        <v>0</v>
      </c>
      <c r="BH406" s="26">
        <f t="shared" si="30"/>
        <v>0</v>
      </c>
      <c r="BI406" s="26">
        <v>1</v>
      </c>
      <c r="BK406" s="26" t="s">
        <v>1513</v>
      </c>
      <c r="BL406" s="26"/>
      <c r="BM406" s="26"/>
      <c r="BN406" s="26"/>
      <c r="BO406" s="26"/>
      <c r="BP406" s="26">
        <v>33</v>
      </c>
      <c r="BQ406" s="28">
        <v>0</v>
      </c>
    </row>
    <row r="407" spans="1:69" ht="16.5">
      <c r="A407" s="26">
        <v>1420003</v>
      </c>
      <c r="B407" s="26" t="str">
        <f t="shared" si="29"/>
        <v>cfg_item_name_1420003</v>
      </c>
      <c r="C407" s="27" t="s">
        <v>1514</v>
      </c>
      <c r="E407" s="26">
        <v>3</v>
      </c>
      <c r="F407" s="26">
        <v>1</v>
      </c>
      <c r="G407" s="26">
        <v>0</v>
      </c>
      <c r="I407" s="26">
        <v>0</v>
      </c>
      <c r="L407" s="26">
        <v>0</v>
      </c>
      <c r="M407" s="26">
        <v>0</v>
      </c>
      <c r="N407" s="26"/>
      <c r="P407" s="26">
        <v>0.4</v>
      </c>
      <c r="Q407" s="26">
        <v>1</v>
      </c>
      <c r="R407" s="26">
        <v>30</v>
      </c>
      <c r="S407" s="26">
        <v>3</v>
      </c>
      <c r="T407" s="26">
        <v>3</v>
      </c>
      <c r="U407" s="26">
        <v>405</v>
      </c>
      <c r="V407" s="26">
        <v>0</v>
      </c>
      <c r="W407" s="26">
        <v>1</v>
      </c>
      <c r="X407" s="26">
        <v>0</v>
      </c>
      <c r="Y407" s="26" t="str">
        <f t="shared" si="24"/>
        <v>cfg_itemdes_1420003</v>
      </c>
      <c r="AB407" s="26">
        <v>1</v>
      </c>
      <c r="AC407" s="26">
        <v>0</v>
      </c>
      <c r="AD407" s="26">
        <v>0</v>
      </c>
      <c r="AE407" s="26">
        <v>0</v>
      </c>
      <c r="AF407" s="26" t="s">
        <v>200</v>
      </c>
      <c r="AG407" s="26">
        <v>0</v>
      </c>
      <c r="AH407" s="26">
        <v>0</v>
      </c>
      <c r="AI407" s="26">
        <v>0</v>
      </c>
      <c r="AJ407" s="26">
        <v>0</v>
      </c>
      <c r="AK407" s="26">
        <v>0</v>
      </c>
      <c r="AL407" s="26">
        <v>0</v>
      </c>
      <c r="AM407" s="26">
        <v>0</v>
      </c>
      <c r="AN407" s="26">
        <v>0</v>
      </c>
      <c r="AO407" s="26">
        <v>0</v>
      </c>
      <c r="AP407" s="26">
        <v>0</v>
      </c>
      <c r="AQ407" s="26">
        <v>0</v>
      </c>
      <c r="AR407" s="26">
        <v>1</v>
      </c>
      <c r="AS407" s="26">
        <v>0</v>
      </c>
      <c r="AT407" s="26">
        <v>0</v>
      </c>
      <c r="AU407" s="26">
        <v>1</v>
      </c>
      <c r="AV407" s="26">
        <v>0</v>
      </c>
      <c r="AW407" s="26">
        <v>0</v>
      </c>
      <c r="AX407" s="26">
        <v>8</v>
      </c>
      <c r="AY407" s="26">
        <v>1</v>
      </c>
      <c r="AZ407" s="26">
        <v>1</v>
      </c>
      <c r="BA407" s="26">
        <v>0</v>
      </c>
      <c r="BB407" s="26">
        <v>0</v>
      </c>
      <c r="BC407" s="26">
        <v>0</v>
      </c>
      <c r="BD407" s="26">
        <v>0</v>
      </c>
      <c r="BE407" s="26">
        <v>40</v>
      </c>
      <c r="BF407" s="26"/>
      <c r="BG407" s="26">
        <v>0</v>
      </c>
      <c r="BH407" s="26">
        <f t="shared" si="30"/>
        <v>0</v>
      </c>
      <c r="BI407" s="26">
        <v>1</v>
      </c>
      <c r="BK407" s="26" t="s">
        <v>1515</v>
      </c>
      <c r="BL407" s="26"/>
      <c r="BM407" s="26"/>
      <c r="BN407" s="26"/>
      <c r="BO407" s="26"/>
      <c r="BP407" s="26">
        <v>33</v>
      </c>
      <c r="BQ407" s="28">
        <v>0</v>
      </c>
    </row>
    <row r="408" spans="1:69" ht="16.5">
      <c r="A408" s="26">
        <v>1420004</v>
      </c>
      <c r="B408" s="26" t="str">
        <f t="shared" si="29"/>
        <v>cfg_item_name_1420004</v>
      </c>
      <c r="C408" s="27" t="s">
        <v>1516</v>
      </c>
      <c r="E408" s="26">
        <v>4</v>
      </c>
      <c r="F408" s="26">
        <v>1</v>
      </c>
      <c r="G408" s="26">
        <v>0</v>
      </c>
      <c r="I408" s="26">
        <v>0</v>
      </c>
      <c r="L408" s="26">
        <v>0</v>
      </c>
      <c r="M408" s="26">
        <v>0</v>
      </c>
      <c r="N408" s="26"/>
      <c r="P408" s="26">
        <v>0.4</v>
      </c>
      <c r="Q408" s="26">
        <v>1</v>
      </c>
      <c r="R408" s="26">
        <v>40</v>
      </c>
      <c r="S408" s="26">
        <v>3</v>
      </c>
      <c r="T408" s="26">
        <v>3</v>
      </c>
      <c r="U408" s="26">
        <v>405</v>
      </c>
      <c r="V408" s="26">
        <v>0</v>
      </c>
      <c r="W408" s="26">
        <v>1</v>
      </c>
      <c r="X408" s="26">
        <v>0</v>
      </c>
      <c r="Y408" s="26" t="str">
        <f t="shared" si="24"/>
        <v>cfg_itemdes_1420004</v>
      </c>
      <c r="AB408" s="26">
        <v>1</v>
      </c>
      <c r="AC408" s="26">
        <v>0</v>
      </c>
      <c r="AD408" s="26">
        <v>0</v>
      </c>
      <c r="AE408" s="26">
        <v>0</v>
      </c>
      <c r="AF408" s="26" t="s">
        <v>200</v>
      </c>
      <c r="AG408" s="26">
        <v>0</v>
      </c>
      <c r="AH408" s="26">
        <v>0</v>
      </c>
      <c r="AI408" s="26">
        <v>0</v>
      </c>
      <c r="AJ408" s="26">
        <v>0</v>
      </c>
      <c r="AK408" s="26">
        <v>0</v>
      </c>
      <c r="AL408" s="26">
        <v>0</v>
      </c>
      <c r="AM408" s="26">
        <v>0</v>
      </c>
      <c r="AN408" s="26">
        <v>0</v>
      </c>
      <c r="AO408" s="26">
        <v>0</v>
      </c>
      <c r="AP408" s="26">
        <v>0</v>
      </c>
      <c r="AQ408" s="26">
        <v>0</v>
      </c>
      <c r="AR408" s="26">
        <v>1</v>
      </c>
      <c r="AS408" s="26">
        <v>0</v>
      </c>
      <c r="AT408" s="26">
        <v>0</v>
      </c>
      <c r="AU408" s="26">
        <v>1</v>
      </c>
      <c r="AV408" s="26">
        <v>0</v>
      </c>
      <c r="AW408" s="26">
        <v>0</v>
      </c>
      <c r="AX408" s="26">
        <v>8</v>
      </c>
      <c r="AY408" s="26">
        <v>1</v>
      </c>
      <c r="AZ408" s="26">
        <v>1</v>
      </c>
      <c r="BA408" s="26">
        <v>0</v>
      </c>
      <c r="BB408" s="26">
        <v>0</v>
      </c>
      <c r="BC408" s="26">
        <v>0</v>
      </c>
      <c r="BD408" s="26">
        <v>0</v>
      </c>
      <c r="BE408" s="26">
        <v>40</v>
      </c>
      <c r="BF408" s="26"/>
      <c r="BG408" s="26">
        <v>0</v>
      </c>
      <c r="BH408" s="26">
        <f t="shared" si="30"/>
        <v>0</v>
      </c>
      <c r="BI408" s="26">
        <v>1</v>
      </c>
      <c r="BK408" s="26" t="s">
        <v>1517</v>
      </c>
      <c r="BL408" s="26"/>
      <c r="BM408" s="26"/>
      <c r="BN408" s="26"/>
      <c r="BO408" s="26"/>
      <c r="BP408" s="26">
        <v>33</v>
      </c>
      <c r="BQ408" s="28">
        <v>0</v>
      </c>
    </row>
    <row r="409" spans="1:69" ht="16.5">
      <c r="A409" s="26">
        <v>1420005</v>
      </c>
      <c r="B409" s="26" t="str">
        <f t="shared" si="29"/>
        <v>cfg_item_name_1420005</v>
      </c>
      <c r="C409" s="27" t="s">
        <v>1518</v>
      </c>
      <c r="E409" s="26">
        <v>5</v>
      </c>
      <c r="F409" s="26">
        <v>1</v>
      </c>
      <c r="G409" s="26">
        <v>0</v>
      </c>
      <c r="I409" s="26">
        <v>0</v>
      </c>
      <c r="L409" s="26">
        <v>0</v>
      </c>
      <c r="M409" s="26">
        <v>0</v>
      </c>
      <c r="N409" s="26"/>
      <c r="P409" s="26">
        <v>0.4</v>
      </c>
      <c r="Q409" s="26">
        <v>1</v>
      </c>
      <c r="R409" s="26">
        <v>50</v>
      </c>
      <c r="S409" s="26">
        <v>3</v>
      </c>
      <c r="T409" s="26">
        <v>3</v>
      </c>
      <c r="U409" s="26">
        <v>405</v>
      </c>
      <c r="V409" s="26">
        <v>0</v>
      </c>
      <c r="W409" s="26">
        <v>1</v>
      </c>
      <c r="X409" s="26">
        <v>0</v>
      </c>
      <c r="Y409" s="26" t="str">
        <f t="shared" si="24"/>
        <v>cfg_itemdes_1420005</v>
      </c>
      <c r="AB409" s="26">
        <v>1</v>
      </c>
      <c r="AC409" s="26">
        <v>0</v>
      </c>
      <c r="AD409" s="26">
        <v>0</v>
      </c>
      <c r="AE409" s="26">
        <v>0</v>
      </c>
      <c r="AF409" s="26" t="s">
        <v>200</v>
      </c>
      <c r="AG409" s="26">
        <v>0</v>
      </c>
      <c r="AH409" s="26">
        <v>0</v>
      </c>
      <c r="AI409" s="26">
        <v>0</v>
      </c>
      <c r="AJ409" s="26">
        <v>0</v>
      </c>
      <c r="AK409" s="26">
        <v>0</v>
      </c>
      <c r="AL409" s="26">
        <v>0</v>
      </c>
      <c r="AM409" s="26">
        <v>0</v>
      </c>
      <c r="AN409" s="26">
        <v>0</v>
      </c>
      <c r="AO409" s="26">
        <v>0</v>
      </c>
      <c r="AP409" s="26">
        <v>0</v>
      </c>
      <c r="AQ409" s="26">
        <v>0</v>
      </c>
      <c r="AR409" s="26">
        <v>1</v>
      </c>
      <c r="AS409" s="26">
        <v>0</v>
      </c>
      <c r="AT409" s="26">
        <v>0</v>
      </c>
      <c r="AU409" s="26">
        <v>1</v>
      </c>
      <c r="AV409" s="26">
        <v>0</v>
      </c>
      <c r="AW409" s="26">
        <v>0</v>
      </c>
      <c r="AX409" s="26">
        <v>8</v>
      </c>
      <c r="AY409" s="26">
        <v>1</v>
      </c>
      <c r="AZ409" s="26">
        <v>1</v>
      </c>
      <c r="BA409" s="26">
        <v>0</v>
      </c>
      <c r="BB409" s="26">
        <v>0</v>
      </c>
      <c r="BC409" s="26">
        <v>0</v>
      </c>
      <c r="BD409" s="26">
        <v>0</v>
      </c>
      <c r="BE409" s="26">
        <v>40</v>
      </c>
      <c r="BF409" s="26"/>
      <c r="BG409" s="26">
        <v>0</v>
      </c>
      <c r="BH409" s="26">
        <f t="shared" si="30"/>
        <v>0</v>
      </c>
      <c r="BI409" s="26">
        <v>1</v>
      </c>
      <c r="BK409" s="26" t="s">
        <v>1519</v>
      </c>
      <c r="BL409" s="26"/>
      <c r="BM409" s="26"/>
      <c r="BN409" s="26"/>
      <c r="BO409" s="26"/>
      <c r="BP409" s="26">
        <v>33</v>
      </c>
      <c r="BQ409" s="28">
        <v>0</v>
      </c>
    </row>
    <row r="410" spans="1:69" ht="16.5">
      <c r="A410" s="26">
        <v>1421001</v>
      </c>
      <c r="B410" s="26" t="str">
        <f t="shared" ref="B410" si="31">"cfg_item_name_"&amp;A410</f>
        <v>cfg_item_name_1421001</v>
      </c>
      <c r="C410" s="27" t="s">
        <v>1520</v>
      </c>
      <c r="E410" s="26">
        <v>0</v>
      </c>
      <c r="F410" s="26">
        <v>1</v>
      </c>
      <c r="G410" s="26">
        <v>0</v>
      </c>
      <c r="I410" s="26">
        <v>0</v>
      </c>
      <c r="L410" s="26">
        <v>0</v>
      </c>
      <c r="M410" s="26">
        <v>0</v>
      </c>
      <c r="N410" s="26"/>
      <c r="P410" s="26">
        <v>0.4</v>
      </c>
      <c r="Q410" s="26">
        <v>1</v>
      </c>
      <c r="R410" s="26">
        <v>50</v>
      </c>
      <c r="S410" s="26">
        <v>3</v>
      </c>
      <c r="T410" s="26">
        <v>4</v>
      </c>
      <c r="U410" s="26">
        <v>405</v>
      </c>
      <c r="V410" s="26">
        <v>0</v>
      </c>
      <c r="W410" s="26">
        <v>1</v>
      </c>
      <c r="X410" s="26">
        <v>0</v>
      </c>
      <c r="Y410" s="26" t="str">
        <f t="shared" si="24"/>
        <v>cfg_itemdes_1421001</v>
      </c>
      <c r="AB410" s="26">
        <v>999999</v>
      </c>
      <c r="AC410" s="26">
        <v>0</v>
      </c>
      <c r="AD410" s="26">
        <v>0</v>
      </c>
      <c r="AE410" s="26">
        <v>0</v>
      </c>
      <c r="AF410" s="26" t="s">
        <v>200</v>
      </c>
      <c r="AG410" s="26">
        <v>0</v>
      </c>
      <c r="AH410" s="26">
        <v>0</v>
      </c>
      <c r="AI410" s="26">
        <v>0</v>
      </c>
      <c r="AJ410" s="26">
        <v>0</v>
      </c>
      <c r="AK410" s="26">
        <v>0</v>
      </c>
      <c r="AL410" s="26">
        <v>0</v>
      </c>
      <c r="AM410" s="26">
        <v>0</v>
      </c>
      <c r="AN410" s="26">
        <v>0</v>
      </c>
      <c r="AO410" s="26">
        <v>0</v>
      </c>
      <c r="AP410" s="26">
        <v>0</v>
      </c>
      <c r="AQ410" s="26">
        <v>0</v>
      </c>
      <c r="AR410" s="26">
        <v>1</v>
      </c>
      <c r="AS410" s="26">
        <v>0</v>
      </c>
      <c r="AT410" s="26">
        <v>0</v>
      </c>
      <c r="AU410" s="26">
        <v>1</v>
      </c>
      <c r="AV410" s="26">
        <v>0</v>
      </c>
      <c r="AW410" s="26">
        <v>0</v>
      </c>
      <c r="AX410" s="26">
        <v>8</v>
      </c>
      <c r="AY410" s="26">
        <v>1</v>
      </c>
      <c r="AZ410" s="26">
        <v>1</v>
      </c>
      <c r="BA410" s="26">
        <v>0</v>
      </c>
      <c r="BB410" s="26">
        <v>0</v>
      </c>
      <c r="BC410" s="26">
        <v>0</v>
      </c>
      <c r="BD410" s="26">
        <v>0</v>
      </c>
      <c r="BE410" s="26">
        <v>40</v>
      </c>
      <c r="BF410" s="26"/>
      <c r="BG410" s="26">
        <v>0</v>
      </c>
      <c r="BH410" s="26">
        <f t="shared" ref="BH410" si="32">IF(BG410=0,0,BG410*3)</f>
        <v>0</v>
      </c>
      <c r="BI410" s="26">
        <v>1</v>
      </c>
      <c r="BK410" s="26" t="s">
        <v>1521</v>
      </c>
      <c r="BL410" s="26"/>
      <c r="BM410" s="26"/>
      <c r="BN410" s="26"/>
      <c r="BO410" s="26"/>
      <c r="BP410" s="26">
        <v>33</v>
      </c>
      <c r="BQ410" s="28">
        <v>0</v>
      </c>
    </row>
    <row r="411" spans="1:69" ht="16.5">
      <c r="A411" s="26">
        <v>1421002</v>
      </c>
      <c r="B411" s="26" t="str">
        <f t="shared" ref="B411" si="33">"cfg_item_name_"&amp;A411</f>
        <v>cfg_item_name_1421002</v>
      </c>
      <c r="C411" s="27" t="s">
        <v>1522</v>
      </c>
      <c r="E411" s="26">
        <v>0</v>
      </c>
      <c r="F411" s="26">
        <v>1</v>
      </c>
      <c r="G411" s="26">
        <v>0</v>
      </c>
      <c r="I411" s="26">
        <v>0</v>
      </c>
      <c r="L411" s="26">
        <v>0</v>
      </c>
      <c r="M411" s="26">
        <v>0</v>
      </c>
      <c r="N411" s="26"/>
      <c r="P411" s="26">
        <v>0.4</v>
      </c>
      <c r="Q411" s="26">
        <v>1</v>
      </c>
      <c r="R411" s="26">
        <v>50</v>
      </c>
      <c r="S411" s="26">
        <v>3</v>
      </c>
      <c r="T411" s="26">
        <v>4</v>
      </c>
      <c r="U411" s="26">
        <v>405</v>
      </c>
      <c r="V411" s="26">
        <v>0</v>
      </c>
      <c r="W411" s="26">
        <v>1</v>
      </c>
      <c r="X411" s="26">
        <v>0</v>
      </c>
      <c r="Y411" s="26" t="str">
        <f t="shared" si="24"/>
        <v>cfg_itemdes_1421002</v>
      </c>
      <c r="AB411" s="26">
        <v>999999</v>
      </c>
      <c r="AC411" s="26">
        <v>0</v>
      </c>
      <c r="AD411" s="26">
        <v>0</v>
      </c>
      <c r="AE411" s="26">
        <v>0</v>
      </c>
      <c r="AF411" s="26" t="s">
        <v>200</v>
      </c>
      <c r="AG411" s="26">
        <v>0</v>
      </c>
      <c r="AH411" s="26">
        <v>0</v>
      </c>
      <c r="AI411" s="26">
        <v>0</v>
      </c>
      <c r="AJ411" s="26">
        <v>0</v>
      </c>
      <c r="AK411" s="26">
        <v>0</v>
      </c>
      <c r="AL411" s="26">
        <v>0</v>
      </c>
      <c r="AM411" s="26">
        <v>0</v>
      </c>
      <c r="AN411" s="26">
        <v>0</v>
      </c>
      <c r="AO411" s="26">
        <v>0</v>
      </c>
      <c r="AP411" s="26">
        <v>0</v>
      </c>
      <c r="AQ411" s="26">
        <v>0</v>
      </c>
      <c r="AR411" s="26">
        <v>1</v>
      </c>
      <c r="AS411" s="26">
        <v>0</v>
      </c>
      <c r="AT411" s="26">
        <v>0</v>
      </c>
      <c r="AU411" s="26">
        <v>1</v>
      </c>
      <c r="AV411" s="26">
        <v>0</v>
      </c>
      <c r="AW411" s="26">
        <v>0</v>
      </c>
      <c r="AX411" s="26">
        <v>8</v>
      </c>
      <c r="AY411" s="26">
        <v>1</v>
      </c>
      <c r="AZ411" s="26">
        <v>1</v>
      </c>
      <c r="BA411" s="26">
        <v>0</v>
      </c>
      <c r="BB411" s="26">
        <v>0</v>
      </c>
      <c r="BC411" s="26">
        <v>0</v>
      </c>
      <c r="BD411" s="26">
        <v>0</v>
      </c>
      <c r="BE411" s="26">
        <v>40</v>
      </c>
      <c r="BF411" s="26"/>
      <c r="BG411" s="26">
        <v>0</v>
      </c>
      <c r="BH411" s="26">
        <f t="shared" ref="BH411" si="34">IF(BG411=0,0,BG411*3)</f>
        <v>0</v>
      </c>
      <c r="BI411" s="26">
        <v>1</v>
      </c>
      <c r="BK411" s="26" t="s">
        <v>1523</v>
      </c>
      <c r="BL411" s="26"/>
      <c r="BM411" s="26"/>
      <c r="BN411" s="26"/>
      <c r="BO411" s="26"/>
      <c r="BP411" s="26">
        <v>33</v>
      </c>
      <c r="BQ411" s="28">
        <v>0</v>
      </c>
    </row>
    <row r="412" spans="1:69" ht="16.5">
      <c r="A412" s="26">
        <v>1422010</v>
      </c>
      <c r="B412" s="26" t="str">
        <f t="shared" ref="B412" si="35">"cfg_item_name_"&amp;A412</f>
        <v>cfg_item_name_1422010</v>
      </c>
      <c r="C412" s="27" t="s">
        <v>1522</v>
      </c>
      <c r="E412" s="26">
        <v>1</v>
      </c>
      <c r="F412" s="26">
        <v>0</v>
      </c>
      <c r="G412" s="26">
        <v>0</v>
      </c>
      <c r="I412" s="26">
        <v>0</v>
      </c>
      <c r="L412" s="26">
        <v>0</v>
      </c>
      <c r="M412" s="26">
        <v>0</v>
      </c>
      <c r="N412" s="26"/>
      <c r="P412" s="26">
        <v>0.4</v>
      </c>
      <c r="Q412" s="26">
        <v>1</v>
      </c>
      <c r="R412" s="26">
        <v>25</v>
      </c>
      <c r="S412" s="26">
        <v>3</v>
      </c>
      <c r="T412" s="26">
        <v>11</v>
      </c>
      <c r="U412" s="26">
        <v>405</v>
      </c>
      <c r="V412" s="26">
        <v>0</v>
      </c>
      <c r="W412" s="26">
        <v>1</v>
      </c>
      <c r="X412" s="26">
        <v>0</v>
      </c>
      <c r="Y412" s="26" t="str">
        <f t="shared" ref="Y412" si="36">"cfg_itemdes_"&amp;A412</f>
        <v>cfg_itemdes_1422010</v>
      </c>
      <c r="AB412" s="26">
        <v>1</v>
      </c>
      <c r="AC412" s="26">
        <v>0</v>
      </c>
      <c r="AD412" s="26">
        <v>0</v>
      </c>
      <c r="AE412" s="26">
        <v>0</v>
      </c>
      <c r="AF412" s="26" t="s">
        <v>200</v>
      </c>
      <c r="AG412" s="26">
        <v>0</v>
      </c>
      <c r="AH412" s="26">
        <v>0</v>
      </c>
      <c r="AI412" s="26">
        <v>0</v>
      </c>
      <c r="AJ412" s="26">
        <v>0</v>
      </c>
      <c r="AK412" s="26">
        <v>0</v>
      </c>
      <c r="AL412" s="26">
        <v>0</v>
      </c>
      <c r="AM412" s="26">
        <v>0</v>
      </c>
      <c r="AN412" s="26">
        <v>0</v>
      </c>
      <c r="AO412" s="26">
        <v>0</v>
      </c>
      <c r="AP412" s="26">
        <v>0</v>
      </c>
      <c r="AQ412" s="26">
        <v>0</v>
      </c>
      <c r="AR412" s="26">
        <v>1</v>
      </c>
      <c r="AS412" s="26">
        <v>0</v>
      </c>
      <c r="AT412" s="26">
        <v>0</v>
      </c>
      <c r="AU412" s="26">
        <v>1</v>
      </c>
      <c r="AV412" s="26">
        <v>0</v>
      </c>
      <c r="AW412" s="26">
        <v>0</v>
      </c>
      <c r="AX412" s="26">
        <v>8</v>
      </c>
      <c r="AY412" s="26">
        <v>3</v>
      </c>
      <c r="AZ412" s="26">
        <v>20</v>
      </c>
      <c r="BA412" s="26">
        <v>0</v>
      </c>
      <c r="BB412" s="26">
        <v>0</v>
      </c>
      <c r="BC412" s="26">
        <v>0</v>
      </c>
      <c r="BD412" s="26">
        <v>0</v>
      </c>
      <c r="BE412" s="26">
        <v>40</v>
      </c>
      <c r="BF412" s="26"/>
      <c r="BG412" s="26">
        <v>0</v>
      </c>
      <c r="BH412" s="26">
        <f t="shared" ref="BH412" si="37">IF(BG412=0,0,BG412*3)</f>
        <v>0</v>
      </c>
      <c r="BI412" s="26">
        <v>1</v>
      </c>
      <c r="BK412" s="26" t="s">
        <v>1524</v>
      </c>
      <c r="BL412" s="26"/>
      <c r="BM412" s="26"/>
      <c r="BN412" s="26"/>
      <c r="BO412" s="26"/>
      <c r="BP412" s="26">
        <v>33</v>
      </c>
      <c r="BQ412" s="28">
        <v>0</v>
      </c>
    </row>
    <row r="413" spans="1:69" ht="16.5">
      <c r="A413" s="26">
        <v>1422020</v>
      </c>
      <c r="B413" s="26" t="str">
        <f t="shared" ref="B413:B414" si="38">"cfg_item_name_"&amp;A413</f>
        <v>cfg_item_name_1422020</v>
      </c>
      <c r="C413" s="27" t="s">
        <v>1522</v>
      </c>
      <c r="E413" s="26">
        <v>1</v>
      </c>
      <c r="F413" s="26">
        <v>0</v>
      </c>
      <c r="G413" s="26">
        <v>0</v>
      </c>
      <c r="I413" s="26">
        <v>0</v>
      </c>
      <c r="L413" s="26">
        <v>0</v>
      </c>
      <c r="M413" s="26">
        <v>0</v>
      </c>
      <c r="N413" s="26"/>
      <c r="P413" s="26">
        <v>0.4</v>
      </c>
      <c r="Q413" s="26">
        <v>1</v>
      </c>
      <c r="R413" s="26">
        <v>25</v>
      </c>
      <c r="S413" s="26">
        <v>3</v>
      </c>
      <c r="T413" s="26">
        <v>11</v>
      </c>
      <c r="U413" s="26">
        <v>405</v>
      </c>
      <c r="V413" s="26">
        <v>0</v>
      </c>
      <c r="W413" s="26">
        <v>1</v>
      </c>
      <c r="X413" s="26">
        <v>0</v>
      </c>
      <c r="Y413" s="26" t="str">
        <f t="shared" ref="Y413:Y414" si="39">"cfg_itemdes_"&amp;A413</f>
        <v>cfg_itemdes_1422020</v>
      </c>
      <c r="AB413" s="26">
        <v>1</v>
      </c>
      <c r="AC413" s="26">
        <v>0</v>
      </c>
      <c r="AD413" s="26">
        <v>0</v>
      </c>
      <c r="AE413" s="26">
        <v>0</v>
      </c>
      <c r="AF413" s="26" t="s">
        <v>200</v>
      </c>
      <c r="AG413" s="26">
        <v>0</v>
      </c>
      <c r="AH413" s="26">
        <v>0</v>
      </c>
      <c r="AI413" s="26">
        <v>0</v>
      </c>
      <c r="AJ413" s="26">
        <v>0</v>
      </c>
      <c r="AK413" s="26">
        <v>0</v>
      </c>
      <c r="AL413" s="26">
        <v>0</v>
      </c>
      <c r="AM413" s="26">
        <v>0</v>
      </c>
      <c r="AN413" s="26">
        <v>0</v>
      </c>
      <c r="AO413" s="26">
        <v>0</v>
      </c>
      <c r="AP413" s="26">
        <v>0</v>
      </c>
      <c r="AQ413" s="26">
        <v>0</v>
      </c>
      <c r="AR413" s="26">
        <v>1</v>
      </c>
      <c r="AS413" s="26">
        <v>0</v>
      </c>
      <c r="AT413" s="26">
        <v>0</v>
      </c>
      <c r="AU413" s="26">
        <v>1</v>
      </c>
      <c r="AV413" s="26">
        <v>0</v>
      </c>
      <c r="AW413" s="26">
        <v>0</v>
      </c>
      <c r="AX413" s="26">
        <v>8</v>
      </c>
      <c r="AY413" s="26">
        <v>3</v>
      </c>
      <c r="AZ413" s="26">
        <v>30</v>
      </c>
      <c r="BA413" s="26">
        <v>0</v>
      </c>
      <c r="BB413" s="26">
        <v>0</v>
      </c>
      <c r="BC413" s="26">
        <v>0</v>
      </c>
      <c r="BD413" s="26">
        <v>0</v>
      </c>
      <c r="BE413" s="26">
        <v>40</v>
      </c>
      <c r="BF413" s="26"/>
      <c r="BG413" s="26">
        <v>0</v>
      </c>
      <c r="BH413" s="26">
        <f t="shared" ref="BH413:BH414" si="40">IF(BG413=0,0,BG413*3)</f>
        <v>0</v>
      </c>
      <c r="BI413" s="26">
        <v>1</v>
      </c>
      <c r="BK413" s="26" t="s">
        <v>1525</v>
      </c>
      <c r="BL413" s="26"/>
      <c r="BM413" s="26"/>
      <c r="BN413" s="26"/>
      <c r="BO413" s="26"/>
      <c r="BP413" s="26">
        <v>33</v>
      </c>
      <c r="BQ413" s="28">
        <v>0</v>
      </c>
    </row>
    <row r="414" spans="1:69" ht="16.5">
      <c r="A414" s="26">
        <v>1422030</v>
      </c>
      <c r="B414" s="26" t="str">
        <f t="shared" si="38"/>
        <v>cfg_item_name_1422030</v>
      </c>
      <c r="C414" s="27" t="s">
        <v>1522</v>
      </c>
      <c r="E414" s="26">
        <v>2</v>
      </c>
      <c r="F414" s="26">
        <v>0</v>
      </c>
      <c r="G414" s="26">
        <v>0</v>
      </c>
      <c r="I414" s="26">
        <v>0</v>
      </c>
      <c r="L414" s="26">
        <v>0</v>
      </c>
      <c r="M414" s="26">
        <v>0</v>
      </c>
      <c r="N414" s="26"/>
      <c r="P414" s="26">
        <v>0.4</v>
      </c>
      <c r="Q414" s="26">
        <v>1</v>
      </c>
      <c r="R414" s="26">
        <v>25</v>
      </c>
      <c r="S414" s="26">
        <v>3</v>
      </c>
      <c r="T414" s="26">
        <v>11</v>
      </c>
      <c r="U414" s="26">
        <v>405</v>
      </c>
      <c r="V414" s="26">
        <v>0</v>
      </c>
      <c r="W414" s="26">
        <v>1</v>
      </c>
      <c r="X414" s="26">
        <v>0</v>
      </c>
      <c r="Y414" s="26" t="str">
        <f t="shared" si="39"/>
        <v>cfg_itemdes_1422030</v>
      </c>
      <c r="AB414" s="26">
        <v>1</v>
      </c>
      <c r="AC414" s="26">
        <v>0</v>
      </c>
      <c r="AD414" s="26">
        <v>0</v>
      </c>
      <c r="AE414" s="26">
        <v>0</v>
      </c>
      <c r="AF414" s="26" t="s">
        <v>200</v>
      </c>
      <c r="AG414" s="26">
        <v>0</v>
      </c>
      <c r="AH414" s="26">
        <v>0</v>
      </c>
      <c r="AI414" s="26">
        <v>0</v>
      </c>
      <c r="AJ414" s="26">
        <v>0</v>
      </c>
      <c r="AK414" s="26">
        <v>0</v>
      </c>
      <c r="AL414" s="26">
        <v>0</v>
      </c>
      <c r="AM414" s="26">
        <v>0</v>
      </c>
      <c r="AN414" s="26">
        <v>0</v>
      </c>
      <c r="AO414" s="26">
        <v>0</v>
      </c>
      <c r="AP414" s="26">
        <v>0</v>
      </c>
      <c r="AQ414" s="26">
        <v>0</v>
      </c>
      <c r="AR414" s="26">
        <v>1</v>
      </c>
      <c r="AS414" s="26">
        <v>0</v>
      </c>
      <c r="AT414" s="26">
        <v>0</v>
      </c>
      <c r="AU414" s="26">
        <v>1</v>
      </c>
      <c r="AV414" s="26">
        <v>0</v>
      </c>
      <c r="AW414" s="26">
        <v>0</v>
      </c>
      <c r="AX414" s="26">
        <v>8</v>
      </c>
      <c r="AY414" s="26">
        <v>3</v>
      </c>
      <c r="AZ414" s="26">
        <v>50</v>
      </c>
      <c r="BA414" s="26">
        <v>0</v>
      </c>
      <c r="BB414" s="26">
        <v>0</v>
      </c>
      <c r="BC414" s="26">
        <v>0</v>
      </c>
      <c r="BD414" s="26">
        <v>0</v>
      </c>
      <c r="BE414" s="26">
        <v>40</v>
      </c>
      <c r="BF414" s="26"/>
      <c r="BG414" s="26">
        <v>0</v>
      </c>
      <c r="BH414" s="26">
        <f t="shared" si="40"/>
        <v>0</v>
      </c>
      <c r="BI414" s="26">
        <v>1</v>
      </c>
      <c r="BK414" s="26" t="s">
        <v>1526</v>
      </c>
      <c r="BL414" s="26"/>
      <c r="BM414" s="26"/>
      <c r="BN414" s="26"/>
      <c r="BO414" s="26"/>
      <c r="BP414" s="26">
        <v>33</v>
      </c>
      <c r="BQ414" s="28">
        <v>0</v>
      </c>
    </row>
    <row r="415" spans="1:69" ht="16.5">
      <c r="A415" s="26">
        <v>1422040</v>
      </c>
      <c r="B415" s="26" t="str">
        <f t="shared" ref="B415:B418" si="41">"cfg_item_name_"&amp;A415</f>
        <v>cfg_item_name_1422040</v>
      </c>
      <c r="C415" s="27" t="s">
        <v>1522</v>
      </c>
      <c r="E415" s="26">
        <v>2</v>
      </c>
      <c r="F415" s="26">
        <v>0</v>
      </c>
      <c r="G415" s="26">
        <v>0</v>
      </c>
      <c r="I415" s="26">
        <v>0</v>
      </c>
      <c r="L415" s="26">
        <v>0</v>
      </c>
      <c r="M415" s="26">
        <v>0</v>
      </c>
      <c r="N415" s="26"/>
      <c r="P415" s="26">
        <v>0.4</v>
      </c>
      <c r="Q415" s="26">
        <v>1</v>
      </c>
      <c r="R415" s="26">
        <v>25</v>
      </c>
      <c r="S415" s="26">
        <v>3</v>
      </c>
      <c r="T415" s="26">
        <v>11</v>
      </c>
      <c r="U415" s="26">
        <v>405</v>
      </c>
      <c r="V415" s="26">
        <v>0</v>
      </c>
      <c r="W415" s="26">
        <v>1</v>
      </c>
      <c r="X415" s="26">
        <v>0</v>
      </c>
      <c r="Y415" s="26" t="str">
        <f t="shared" ref="Y415:Y418" si="42">"cfg_itemdes_"&amp;A415</f>
        <v>cfg_itemdes_1422040</v>
      </c>
      <c r="AB415" s="26">
        <v>1</v>
      </c>
      <c r="AC415" s="26">
        <v>0</v>
      </c>
      <c r="AD415" s="26">
        <v>0</v>
      </c>
      <c r="AE415" s="26">
        <v>0</v>
      </c>
      <c r="AF415" s="26" t="s">
        <v>200</v>
      </c>
      <c r="AG415" s="26">
        <v>0</v>
      </c>
      <c r="AH415" s="26">
        <v>0</v>
      </c>
      <c r="AI415" s="26">
        <v>0</v>
      </c>
      <c r="AJ415" s="26">
        <v>0</v>
      </c>
      <c r="AK415" s="26">
        <v>0</v>
      </c>
      <c r="AL415" s="26">
        <v>0</v>
      </c>
      <c r="AM415" s="26">
        <v>0</v>
      </c>
      <c r="AN415" s="26">
        <v>0</v>
      </c>
      <c r="AO415" s="26">
        <v>0</v>
      </c>
      <c r="AP415" s="26">
        <v>0</v>
      </c>
      <c r="AQ415" s="26">
        <v>0</v>
      </c>
      <c r="AR415" s="26">
        <v>1</v>
      </c>
      <c r="AS415" s="26">
        <v>0</v>
      </c>
      <c r="AT415" s="26">
        <v>0</v>
      </c>
      <c r="AU415" s="26">
        <v>1</v>
      </c>
      <c r="AV415" s="26">
        <v>0</v>
      </c>
      <c r="AW415" s="26">
        <v>0</v>
      </c>
      <c r="AX415" s="26">
        <v>8</v>
      </c>
      <c r="AY415" s="26">
        <v>3</v>
      </c>
      <c r="AZ415" s="26">
        <v>80</v>
      </c>
      <c r="BA415" s="26">
        <v>0</v>
      </c>
      <c r="BB415" s="26">
        <v>0</v>
      </c>
      <c r="BC415" s="26">
        <v>0</v>
      </c>
      <c r="BD415" s="26">
        <v>0</v>
      </c>
      <c r="BE415" s="26">
        <v>40</v>
      </c>
      <c r="BF415" s="26"/>
      <c r="BG415" s="26">
        <v>0</v>
      </c>
      <c r="BH415" s="26">
        <f t="shared" ref="BH415:BH418" si="43">IF(BG415=0,0,BG415*3)</f>
        <v>0</v>
      </c>
      <c r="BI415" s="26">
        <v>1</v>
      </c>
      <c r="BK415" s="26" t="s">
        <v>1527</v>
      </c>
      <c r="BL415" s="26"/>
      <c r="BM415" s="26"/>
      <c r="BN415" s="26"/>
      <c r="BO415" s="26"/>
      <c r="BP415" s="26">
        <v>33</v>
      </c>
      <c r="BQ415" s="28">
        <v>0</v>
      </c>
    </row>
    <row r="416" spans="1:69" ht="16.5">
      <c r="A416" s="26">
        <v>1422050</v>
      </c>
      <c r="B416" s="26" t="str">
        <f t="shared" si="41"/>
        <v>cfg_item_name_1422050</v>
      </c>
      <c r="C416" s="27" t="s">
        <v>1522</v>
      </c>
      <c r="E416" s="26">
        <v>2</v>
      </c>
      <c r="F416" s="26">
        <v>0</v>
      </c>
      <c r="G416" s="26">
        <v>0</v>
      </c>
      <c r="I416" s="26">
        <v>0</v>
      </c>
      <c r="L416" s="26">
        <v>0</v>
      </c>
      <c r="M416" s="26">
        <v>0</v>
      </c>
      <c r="N416" s="26"/>
      <c r="P416" s="26">
        <v>0.4</v>
      </c>
      <c r="Q416" s="26">
        <v>1</v>
      </c>
      <c r="R416" s="26">
        <v>25</v>
      </c>
      <c r="S416" s="26">
        <v>3</v>
      </c>
      <c r="T416" s="26">
        <v>11</v>
      </c>
      <c r="U416" s="26">
        <v>405</v>
      </c>
      <c r="V416" s="26">
        <v>0</v>
      </c>
      <c r="W416" s="26">
        <v>1</v>
      </c>
      <c r="X416" s="26">
        <v>0</v>
      </c>
      <c r="Y416" s="26" t="str">
        <f t="shared" si="42"/>
        <v>cfg_itemdes_1422050</v>
      </c>
      <c r="AB416" s="26">
        <v>1</v>
      </c>
      <c r="AC416" s="26">
        <v>0</v>
      </c>
      <c r="AD416" s="26">
        <v>0</v>
      </c>
      <c r="AE416" s="26">
        <v>0</v>
      </c>
      <c r="AF416" s="26" t="s">
        <v>200</v>
      </c>
      <c r="AG416" s="26">
        <v>0</v>
      </c>
      <c r="AH416" s="26">
        <v>0</v>
      </c>
      <c r="AI416" s="26">
        <v>0</v>
      </c>
      <c r="AJ416" s="26">
        <v>0</v>
      </c>
      <c r="AK416" s="26">
        <v>0</v>
      </c>
      <c r="AL416" s="26">
        <v>0</v>
      </c>
      <c r="AM416" s="26">
        <v>0</v>
      </c>
      <c r="AN416" s="26">
        <v>0</v>
      </c>
      <c r="AO416" s="26">
        <v>0</v>
      </c>
      <c r="AP416" s="26">
        <v>0</v>
      </c>
      <c r="AQ416" s="26">
        <v>0</v>
      </c>
      <c r="AR416" s="26">
        <v>1</v>
      </c>
      <c r="AS416" s="26">
        <v>0</v>
      </c>
      <c r="AT416" s="26">
        <v>0</v>
      </c>
      <c r="AU416" s="26">
        <v>1</v>
      </c>
      <c r="AV416" s="26">
        <v>0</v>
      </c>
      <c r="AW416" s="26">
        <v>0</v>
      </c>
      <c r="AX416" s="26">
        <v>8</v>
      </c>
      <c r="AY416" s="26">
        <v>3</v>
      </c>
      <c r="AZ416" s="26">
        <v>100</v>
      </c>
      <c r="BA416" s="26">
        <v>0</v>
      </c>
      <c r="BB416" s="26">
        <v>0</v>
      </c>
      <c r="BC416" s="26">
        <v>0</v>
      </c>
      <c r="BD416" s="26">
        <v>0</v>
      </c>
      <c r="BE416" s="26">
        <v>40</v>
      </c>
      <c r="BF416" s="26"/>
      <c r="BG416" s="26">
        <v>0</v>
      </c>
      <c r="BH416" s="26">
        <f t="shared" si="43"/>
        <v>0</v>
      </c>
      <c r="BI416" s="26">
        <v>1</v>
      </c>
      <c r="BK416" s="26" t="s">
        <v>1528</v>
      </c>
      <c r="BL416" s="26"/>
      <c r="BM416" s="26"/>
      <c r="BN416" s="26"/>
      <c r="BO416" s="26"/>
      <c r="BP416" s="26">
        <v>33</v>
      </c>
      <c r="BQ416" s="28">
        <v>0</v>
      </c>
    </row>
    <row r="417" spans="1:69" ht="16.5">
      <c r="A417" s="26">
        <v>1422060</v>
      </c>
      <c r="B417" s="26" t="str">
        <f t="shared" si="41"/>
        <v>cfg_item_name_1422060</v>
      </c>
      <c r="C417" s="27" t="s">
        <v>1522</v>
      </c>
      <c r="E417" s="26">
        <v>3</v>
      </c>
      <c r="F417" s="26">
        <v>0</v>
      </c>
      <c r="G417" s="26">
        <v>0</v>
      </c>
      <c r="I417" s="26">
        <v>0</v>
      </c>
      <c r="L417" s="26">
        <v>0</v>
      </c>
      <c r="M417" s="26">
        <v>0</v>
      </c>
      <c r="N417" s="26"/>
      <c r="P417" s="26">
        <v>0.4</v>
      </c>
      <c r="Q417" s="26">
        <v>1</v>
      </c>
      <c r="R417" s="26">
        <v>25</v>
      </c>
      <c r="S417" s="26">
        <v>3</v>
      </c>
      <c r="T417" s="26">
        <v>11</v>
      </c>
      <c r="U417" s="26">
        <v>405</v>
      </c>
      <c r="V417" s="26">
        <v>0</v>
      </c>
      <c r="W417" s="26">
        <v>1</v>
      </c>
      <c r="X417" s="26">
        <v>0</v>
      </c>
      <c r="Y417" s="26" t="str">
        <f t="shared" si="42"/>
        <v>cfg_itemdes_1422060</v>
      </c>
      <c r="AB417" s="26">
        <v>1</v>
      </c>
      <c r="AC417" s="26">
        <v>0</v>
      </c>
      <c r="AD417" s="26">
        <v>0</v>
      </c>
      <c r="AE417" s="26">
        <v>0</v>
      </c>
      <c r="AF417" s="26" t="s">
        <v>200</v>
      </c>
      <c r="AG417" s="26">
        <v>0</v>
      </c>
      <c r="AH417" s="26">
        <v>0</v>
      </c>
      <c r="AI417" s="26">
        <v>0</v>
      </c>
      <c r="AJ417" s="26">
        <v>0</v>
      </c>
      <c r="AK417" s="26">
        <v>0</v>
      </c>
      <c r="AL417" s="26">
        <v>0</v>
      </c>
      <c r="AM417" s="26">
        <v>0</v>
      </c>
      <c r="AN417" s="26">
        <v>0</v>
      </c>
      <c r="AO417" s="26">
        <v>0</v>
      </c>
      <c r="AP417" s="26">
        <v>0</v>
      </c>
      <c r="AQ417" s="26">
        <v>0</v>
      </c>
      <c r="AR417" s="26">
        <v>1</v>
      </c>
      <c r="AS417" s="26">
        <v>0</v>
      </c>
      <c r="AT417" s="26">
        <v>0</v>
      </c>
      <c r="AU417" s="26">
        <v>1</v>
      </c>
      <c r="AV417" s="26">
        <v>0</v>
      </c>
      <c r="AW417" s="26">
        <v>0</v>
      </c>
      <c r="AX417" s="26">
        <v>8</v>
      </c>
      <c r="AY417" s="26">
        <v>3</v>
      </c>
      <c r="AZ417" s="26">
        <v>120</v>
      </c>
      <c r="BA417" s="26">
        <v>0</v>
      </c>
      <c r="BB417" s="26">
        <v>0</v>
      </c>
      <c r="BC417" s="26">
        <v>0</v>
      </c>
      <c r="BD417" s="26">
        <v>0</v>
      </c>
      <c r="BE417" s="26">
        <v>40</v>
      </c>
      <c r="BF417" s="26"/>
      <c r="BG417" s="26">
        <v>0</v>
      </c>
      <c r="BH417" s="26">
        <f t="shared" si="43"/>
        <v>0</v>
      </c>
      <c r="BI417" s="26">
        <v>1</v>
      </c>
      <c r="BK417" s="26" t="s">
        <v>1529</v>
      </c>
      <c r="BL417" s="26"/>
      <c r="BM417" s="26"/>
      <c r="BN417" s="26"/>
      <c r="BO417" s="26"/>
      <c r="BP417" s="26">
        <v>33</v>
      </c>
      <c r="BQ417" s="28">
        <v>0</v>
      </c>
    </row>
    <row r="418" spans="1:69" ht="16.5">
      <c r="A418" s="26">
        <v>1422070</v>
      </c>
      <c r="B418" s="26" t="str">
        <f t="shared" si="41"/>
        <v>cfg_item_name_1422070</v>
      </c>
      <c r="C418" s="27" t="s">
        <v>1522</v>
      </c>
      <c r="E418" s="26">
        <v>3</v>
      </c>
      <c r="F418" s="26">
        <v>0</v>
      </c>
      <c r="G418" s="26">
        <v>0</v>
      </c>
      <c r="I418" s="26">
        <v>0</v>
      </c>
      <c r="L418" s="26">
        <v>0</v>
      </c>
      <c r="M418" s="26">
        <v>0</v>
      </c>
      <c r="N418" s="26"/>
      <c r="P418" s="26">
        <v>0.4</v>
      </c>
      <c r="Q418" s="26">
        <v>1</v>
      </c>
      <c r="R418" s="26">
        <v>25</v>
      </c>
      <c r="S418" s="26">
        <v>3</v>
      </c>
      <c r="T418" s="26">
        <v>11</v>
      </c>
      <c r="U418" s="26">
        <v>405</v>
      </c>
      <c r="V418" s="26">
        <v>0</v>
      </c>
      <c r="W418" s="26">
        <v>1</v>
      </c>
      <c r="X418" s="26">
        <v>0</v>
      </c>
      <c r="Y418" s="26" t="str">
        <f t="shared" si="42"/>
        <v>cfg_itemdes_1422070</v>
      </c>
      <c r="AB418" s="26">
        <v>1</v>
      </c>
      <c r="AC418" s="26">
        <v>0</v>
      </c>
      <c r="AD418" s="26">
        <v>0</v>
      </c>
      <c r="AE418" s="26">
        <v>0</v>
      </c>
      <c r="AF418" s="26" t="s">
        <v>200</v>
      </c>
      <c r="AG418" s="26">
        <v>0</v>
      </c>
      <c r="AH418" s="26">
        <v>0</v>
      </c>
      <c r="AI418" s="26">
        <v>0</v>
      </c>
      <c r="AJ418" s="26">
        <v>0</v>
      </c>
      <c r="AK418" s="26">
        <v>0</v>
      </c>
      <c r="AL418" s="26">
        <v>0</v>
      </c>
      <c r="AM418" s="26">
        <v>0</v>
      </c>
      <c r="AN418" s="26">
        <v>0</v>
      </c>
      <c r="AO418" s="26">
        <v>0</v>
      </c>
      <c r="AP418" s="26">
        <v>0</v>
      </c>
      <c r="AQ418" s="26">
        <v>0</v>
      </c>
      <c r="AR418" s="26">
        <v>1</v>
      </c>
      <c r="AS418" s="26">
        <v>0</v>
      </c>
      <c r="AT418" s="26">
        <v>0</v>
      </c>
      <c r="AU418" s="26">
        <v>1</v>
      </c>
      <c r="AV418" s="26">
        <v>0</v>
      </c>
      <c r="AW418" s="26">
        <v>0</v>
      </c>
      <c r="AX418" s="26">
        <v>8</v>
      </c>
      <c r="AY418" s="26">
        <v>3</v>
      </c>
      <c r="AZ418" s="26">
        <v>150</v>
      </c>
      <c r="BA418" s="26">
        <v>0</v>
      </c>
      <c r="BB418" s="26">
        <v>0</v>
      </c>
      <c r="BC418" s="26">
        <v>0</v>
      </c>
      <c r="BD418" s="26">
        <v>0</v>
      </c>
      <c r="BE418" s="26">
        <v>40</v>
      </c>
      <c r="BF418" s="26"/>
      <c r="BG418" s="26">
        <v>0</v>
      </c>
      <c r="BH418" s="26">
        <f t="shared" si="43"/>
        <v>0</v>
      </c>
      <c r="BI418" s="26">
        <v>1</v>
      </c>
      <c r="BK418" s="26" t="s">
        <v>1530</v>
      </c>
      <c r="BL418" s="26"/>
      <c r="BM418" s="26"/>
      <c r="BN418" s="26"/>
      <c r="BO418" s="26"/>
      <c r="BP418" s="26">
        <v>33</v>
      </c>
      <c r="BQ418" s="28">
        <v>0</v>
      </c>
    </row>
    <row r="419" spans="1:69" ht="16.5">
      <c r="A419" s="26">
        <v>1422080</v>
      </c>
      <c r="B419" s="26" t="str">
        <f t="shared" ref="B419:B420" si="44">"cfg_item_name_"&amp;A419</f>
        <v>cfg_item_name_1422080</v>
      </c>
      <c r="C419" s="27" t="s">
        <v>1522</v>
      </c>
      <c r="E419" s="26">
        <v>4</v>
      </c>
      <c r="F419" s="26">
        <v>0</v>
      </c>
      <c r="G419" s="26">
        <v>0</v>
      </c>
      <c r="I419" s="26">
        <v>0</v>
      </c>
      <c r="L419" s="26">
        <v>0</v>
      </c>
      <c r="M419" s="26">
        <v>0</v>
      </c>
      <c r="N419" s="26"/>
      <c r="P419" s="26">
        <v>0.4</v>
      </c>
      <c r="Q419" s="26">
        <v>1</v>
      </c>
      <c r="R419" s="26">
        <v>25</v>
      </c>
      <c r="S419" s="26">
        <v>3</v>
      </c>
      <c r="T419" s="26">
        <v>11</v>
      </c>
      <c r="U419" s="26">
        <v>405</v>
      </c>
      <c r="V419" s="26">
        <v>0</v>
      </c>
      <c r="W419" s="26">
        <v>1</v>
      </c>
      <c r="X419" s="26">
        <v>0</v>
      </c>
      <c r="Y419" s="26" t="str">
        <f t="shared" ref="Y419:Y420" si="45">"cfg_itemdes_"&amp;A419</f>
        <v>cfg_itemdes_1422080</v>
      </c>
      <c r="AB419" s="26">
        <v>1</v>
      </c>
      <c r="AC419" s="26">
        <v>0</v>
      </c>
      <c r="AD419" s="26">
        <v>0</v>
      </c>
      <c r="AE419" s="26">
        <v>0</v>
      </c>
      <c r="AF419" s="26" t="s">
        <v>200</v>
      </c>
      <c r="AG419" s="26">
        <v>0</v>
      </c>
      <c r="AH419" s="26">
        <v>0</v>
      </c>
      <c r="AI419" s="26">
        <v>0</v>
      </c>
      <c r="AJ419" s="26">
        <v>0</v>
      </c>
      <c r="AK419" s="26">
        <v>0</v>
      </c>
      <c r="AL419" s="26">
        <v>0</v>
      </c>
      <c r="AM419" s="26">
        <v>0</v>
      </c>
      <c r="AN419" s="26">
        <v>0</v>
      </c>
      <c r="AO419" s="26">
        <v>0</v>
      </c>
      <c r="AP419" s="26">
        <v>0</v>
      </c>
      <c r="AQ419" s="26">
        <v>0</v>
      </c>
      <c r="AR419" s="26">
        <v>1</v>
      </c>
      <c r="AS419" s="26">
        <v>0</v>
      </c>
      <c r="AT419" s="26">
        <v>0</v>
      </c>
      <c r="AU419" s="26">
        <v>1</v>
      </c>
      <c r="AV419" s="26">
        <v>0</v>
      </c>
      <c r="AW419" s="26">
        <v>0</v>
      </c>
      <c r="AX419" s="26">
        <v>8</v>
      </c>
      <c r="AY419" s="26">
        <v>3</v>
      </c>
      <c r="AZ419" s="26">
        <v>200</v>
      </c>
      <c r="BA419" s="26">
        <v>0</v>
      </c>
      <c r="BB419" s="26">
        <v>0</v>
      </c>
      <c r="BC419" s="26">
        <v>0</v>
      </c>
      <c r="BD419" s="26">
        <v>0</v>
      </c>
      <c r="BE419" s="26">
        <v>40</v>
      </c>
      <c r="BF419" s="26"/>
      <c r="BG419" s="26">
        <v>0</v>
      </c>
      <c r="BH419" s="26">
        <f t="shared" ref="BH419:BH420" si="46">IF(BG419=0,0,BG419*3)</f>
        <v>0</v>
      </c>
      <c r="BI419" s="26">
        <v>1</v>
      </c>
      <c r="BK419" s="26" t="s">
        <v>1531</v>
      </c>
      <c r="BL419" s="26"/>
      <c r="BM419" s="26"/>
      <c r="BN419" s="26"/>
      <c r="BO419" s="26"/>
      <c r="BP419" s="26">
        <v>33</v>
      </c>
      <c r="BQ419" s="28">
        <v>0</v>
      </c>
    </row>
    <row r="420" spans="1:69" ht="16.5">
      <c r="A420" s="26">
        <v>1422090</v>
      </c>
      <c r="B420" s="26" t="str">
        <f t="shared" si="44"/>
        <v>cfg_item_name_1422090</v>
      </c>
      <c r="C420" s="27" t="s">
        <v>1522</v>
      </c>
      <c r="E420" s="26">
        <v>4</v>
      </c>
      <c r="F420" s="26">
        <v>0</v>
      </c>
      <c r="G420" s="26">
        <v>0</v>
      </c>
      <c r="I420" s="26">
        <v>0</v>
      </c>
      <c r="L420" s="26">
        <v>0</v>
      </c>
      <c r="M420" s="26">
        <v>0</v>
      </c>
      <c r="N420" s="26"/>
      <c r="P420" s="26">
        <v>0.4</v>
      </c>
      <c r="Q420" s="26">
        <v>1</v>
      </c>
      <c r="R420" s="26">
        <v>25</v>
      </c>
      <c r="S420" s="26">
        <v>3</v>
      </c>
      <c r="T420" s="26">
        <v>11</v>
      </c>
      <c r="U420" s="26">
        <v>405</v>
      </c>
      <c r="V420" s="26">
        <v>0</v>
      </c>
      <c r="W420" s="26">
        <v>1</v>
      </c>
      <c r="X420" s="26">
        <v>0</v>
      </c>
      <c r="Y420" s="26" t="str">
        <f t="shared" si="45"/>
        <v>cfg_itemdes_1422090</v>
      </c>
      <c r="AB420" s="26">
        <v>1</v>
      </c>
      <c r="AC420" s="26">
        <v>0</v>
      </c>
      <c r="AD420" s="26">
        <v>0</v>
      </c>
      <c r="AE420" s="26">
        <v>0</v>
      </c>
      <c r="AF420" s="26" t="s">
        <v>200</v>
      </c>
      <c r="AG420" s="26">
        <v>0</v>
      </c>
      <c r="AH420" s="26">
        <v>0</v>
      </c>
      <c r="AI420" s="26">
        <v>0</v>
      </c>
      <c r="AJ420" s="26">
        <v>0</v>
      </c>
      <c r="AK420" s="26">
        <v>0</v>
      </c>
      <c r="AL420" s="26">
        <v>0</v>
      </c>
      <c r="AM420" s="26">
        <v>0</v>
      </c>
      <c r="AN420" s="26">
        <v>0</v>
      </c>
      <c r="AO420" s="26">
        <v>0</v>
      </c>
      <c r="AP420" s="26">
        <v>0</v>
      </c>
      <c r="AQ420" s="26">
        <v>0</v>
      </c>
      <c r="AR420" s="26">
        <v>1</v>
      </c>
      <c r="AS420" s="26">
        <v>0</v>
      </c>
      <c r="AT420" s="26">
        <v>0</v>
      </c>
      <c r="AU420" s="26">
        <v>1</v>
      </c>
      <c r="AV420" s="26">
        <v>0</v>
      </c>
      <c r="AW420" s="26">
        <v>0</v>
      </c>
      <c r="AX420" s="26">
        <v>8</v>
      </c>
      <c r="AY420" s="26">
        <v>3</v>
      </c>
      <c r="AZ420" s="26">
        <v>250</v>
      </c>
      <c r="BA420" s="26">
        <v>0</v>
      </c>
      <c r="BB420" s="26">
        <v>0</v>
      </c>
      <c r="BC420" s="26">
        <v>0</v>
      </c>
      <c r="BD420" s="26">
        <v>0</v>
      </c>
      <c r="BE420" s="26">
        <v>40</v>
      </c>
      <c r="BF420" s="26"/>
      <c r="BG420" s="26">
        <v>0</v>
      </c>
      <c r="BH420" s="26">
        <f t="shared" si="46"/>
        <v>0</v>
      </c>
      <c r="BI420" s="26">
        <v>1</v>
      </c>
      <c r="BK420" s="26" t="s">
        <v>1532</v>
      </c>
      <c r="BL420" s="26"/>
      <c r="BM420" s="26"/>
      <c r="BN420" s="26"/>
      <c r="BO420" s="26"/>
      <c r="BP420" s="26">
        <v>33</v>
      </c>
      <c r="BQ420" s="28">
        <v>0</v>
      </c>
    </row>
    <row r="421" spans="1:69" ht="16.5">
      <c r="A421" s="26">
        <v>1422100</v>
      </c>
      <c r="B421" s="26" t="str">
        <f t="shared" ref="B421" si="47">"cfg_item_name_"&amp;A421</f>
        <v>cfg_item_name_1422100</v>
      </c>
      <c r="C421" s="27" t="s">
        <v>1522</v>
      </c>
      <c r="E421" s="26">
        <v>5</v>
      </c>
      <c r="F421" s="26">
        <v>0</v>
      </c>
      <c r="G421" s="26">
        <v>0</v>
      </c>
      <c r="I421" s="26">
        <v>0</v>
      </c>
      <c r="L421" s="26">
        <v>0</v>
      </c>
      <c r="M421" s="26">
        <v>0</v>
      </c>
      <c r="N421" s="26"/>
      <c r="P421" s="26">
        <v>0.4</v>
      </c>
      <c r="Q421" s="26">
        <v>1</v>
      </c>
      <c r="R421" s="26">
        <v>25</v>
      </c>
      <c r="S421" s="26">
        <v>3</v>
      </c>
      <c r="T421" s="26">
        <v>11</v>
      </c>
      <c r="U421" s="26">
        <v>405</v>
      </c>
      <c r="V421" s="26">
        <v>0</v>
      </c>
      <c r="W421" s="26">
        <v>1</v>
      </c>
      <c r="X421" s="26">
        <v>0</v>
      </c>
      <c r="Y421" s="26" t="str">
        <f t="shared" ref="Y421" si="48">"cfg_itemdes_"&amp;A421</f>
        <v>cfg_itemdes_1422100</v>
      </c>
      <c r="AB421" s="26">
        <v>1</v>
      </c>
      <c r="AC421" s="26">
        <v>0</v>
      </c>
      <c r="AD421" s="26">
        <v>0</v>
      </c>
      <c r="AE421" s="26">
        <v>0</v>
      </c>
      <c r="AF421" s="26" t="s">
        <v>200</v>
      </c>
      <c r="AG421" s="26">
        <v>0</v>
      </c>
      <c r="AH421" s="26">
        <v>0</v>
      </c>
      <c r="AI421" s="26">
        <v>0</v>
      </c>
      <c r="AJ421" s="26">
        <v>0</v>
      </c>
      <c r="AK421" s="26">
        <v>0</v>
      </c>
      <c r="AL421" s="26">
        <v>0</v>
      </c>
      <c r="AM421" s="26">
        <v>0</v>
      </c>
      <c r="AN421" s="26">
        <v>0</v>
      </c>
      <c r="AO421" s="26">
        <v>0</v>
      </c>
      <c r="AP421" s="26">
        <v>0</v>
      </c>
      <c r="AQ421" s="26">
        <v>0</v>
      </c>
      <c r="AR421" s="26">
        <v>1</v>
      </c>
      <c r="AS421" s="26">
        <v>0</v>
      </c>
      <c r="AT421" s="26">
        <v>0</v>
      </c>
      <c r="AU421" s="26">
        <v>1</v>
      </c>
      <c r="AV421" s="26">
        <v>0</v>
      </c>
      <c r="AW421" s="26">
        <v>0</v>
      </c>
      <c r="AX421" s="26">
        <v>8</v>
      </c>
      <c r="AY421" s="26">
        <v>3</v>
      </c>
      <c r="AZ421" s="26">
        <v>300</v>
      </c>
      <c r="BA421" s="26">
        <v>0</v>
      </c>
      <c r="BB421" s="26">
        <v>0</v>
      </c>
      <c r="BC421" s="26">
        <v>0</v>
      </c>
      <c r="BD421" s="26">
        <v>0</v>
      </c>
      <c r="BE421" s="26">
        <v>40</v>
      </c>
      <c r="BF421" s="26"/>
      <c r="BG421" s="26">
        <v>0</v>
      </c>
      <c r="BH421" s="26">
        <f t="shared" ref="BH421" si="49">IF(BG421=0,0,BG421*3)</f>
        <v>0</v>
      </c>
      <c r="BI421" s="26">
        <v>1</v>
      </c>
      <c r="BK421" s="26" t="s">
        <v>1533</v>
      </c>
      <c r="BL421" s="26"/>
      <c r="BM421" s="26"/>
      <c r="BN421" s="26"/>
      <c r="BO421" s="26"/>
      <c r="BP421" s="26">
        <v>33</v>
      </c>
      <c r="BQ421" s="28">
        <v>0</v>
      </c>
    </row>
    <row r="422" spans="1:69" ht="16.5">
      <c r="A422" s="26">
        <v>1460000</v>
      </c>
      <c r="B422" s="26" t="str">
        <f t="shared" ref="B422:B512" si="50">"cfg_item_name_"&amp;A422</f>
        <v>cfg_item_name_1460000</v>
      </c>
      <c r="C422" s="27" t="s">
        <v>1534</v>
      </c>
      <c r="E422" s="26">
        <v>1</v>
      </c>
      <c r="F422" s="26">
        <v>0</v>
      </c>
      <c r="G422" s="26">
        <v>0</v>
      </c>
      <c r="I422" s="26">
        <v>0</v>
      </c>
      <c r="L422" s="26">
        <v>0</v>
      </c>
      <c r="M422" s="26">
        <v>0</v>
      </c>
      <c r="N422" s="26"/>
      <c r="O422" s="26" t="s">
        <v>1535</v>
      </c>
      <c r="P422" s="26">
        <v>0.8</v>
      </c>
      <c r="Q422" s="26">
        <v>1</v>
      </c>
      <c r="R422" s="26">
        <v>32</v>
      </c>
      <c r="S422" s="26">
        <v>3</v>
      </c>
      <c r="T422" s="26">
        <v>5</v>
      </c>
      <c r="U422" s="26">
        <v>406</v>
      </c>
      <c r="V422" s="26">
        <v>0</v>
      </c>
      <c r="W422" s="26">
        <v>1</v>
      </c>
      <c r="X422" s="26">
        <v>10</v>
      </c>
      <c r="Y422" s="26" t="s">
        <v>1536</v>
      </c>
      <c r="AB422" s="26">
        <v>1</v>
      </c>
      <c r="AC422" s="26">
        <v>0</v>
      </c>
      <c r="AD422" s="26">
        <v>0</v>
      </c>
      <c r="AE422" s="26">
        <v>0</v>
      </c>
      <c r="AF422" s="26" t="s">
        <v>200</v>
      </c>
      <c r="AG422" s="26">
        <v>0</v>
      </c>
      <c r="AH422" s="26">
        <v>0</v>
      </c>
      <c r="AI422" s="26">
        <v>0</v>
      </c>
      <c r="AJ422" s="26">
        <v>0</v>
      </c>
      <c r="AK422" s="26">
        <v>0</v>
      </c>
      <c r="AL422" s="26">
        <v>0</v>
      </c>
      <c r="AM422" s="26">
        <v>0</v>
      </c>
      <c r="AN422" s="26">
        <v>0</v>
      </c>
      <c r="AO422" s="26">
        <v>0</v>
      </c>
      <c r="AP422" s="26">
        <v>0</v>
      </c>
      <c r="AQ422" s="26">
        <v>0</v>
      </c>
      <c r="AR422" s="26">
        <v>1</v>
      </c>
      <c r="AS422" s="26">
        <v>0</v>
      </c>
      <c r="AT422" s="26">
        <v>0</v>
      </c>
      <c r="AU422" s="26">
        <v>1</v>
      </c>
      <c r="AV422" s="26">
        <v>0</v>
      </c>
      <c r="AW422" s="26">
        <v>0</v>
      </c>
      <c r="AX422" s="26">
        <v>8</v>
      </c>
      <c r="AY422" s="26">
        <v>1</v>
      </c>
      <c r="AZ422" s="26">
        <v>1</v>
      </c>
      <c r="BA422" s="26">
        <v>0</v>
      </c>
      <c r="BB422" s="26">
        <v>0</v>
      </c>
      <c r="BC422" s="26">
        <v>0</v>
      </c>
      <c r="BD422" s="26">
        <v>0</v>
      </c>
      <c r="BE422" s="26">
        <v>40</v>
      </c>
      <c r="BF422" s="26" t="s">
        <v>1537</v>
      </c>
      <c r="BG422" s="26">
        <v>0</v>
      </c>
      <c r="BH422" s="26">
        <f t="shared" ref="BH422:BH434" si="51">IF(BG422=0,0,BG422*3)</f>
        <v>0</v>
      </c>
      <c r="BI422" s="26">
        <v>1</v>
      </c>
      <c r="BK422" s="26" t="s">
        <v>1538</v>
      </c>
      <c r="BL422" s="26"/>
      <c r="BM422" s="26"/>
      <c r="BN422" s="26"/>
      <c r="BO422" s="26"/>
      <c r="BP422" s="26">
        <v>87</v>
      </c>
      <c r="BQ422" s="28">
        <v>0</v>
      </c>
    </row>
    <row r="423" spans="1:69" ht="16.5">
      <c r="A423" s="26">
        <v>1460001</v>
      </c>
      <c r="B423" s="26" t="str">
        <f t="shared" si="50"/>
        <v>cfg_item_name_1460001</v>
      </c>
      <c r="C423" s="27" t="s">
        <v>1539</v>
      </c>
      <c r="E423" s="26">
        <v>2</v>
      </c>
      <c r="F423" s="26">
        <v>0</v>
      </c>
      <c r="G423" s="26">
        <v>0</v>
      </c>
      <c r="I423" s="26">
        <v>0</v>
      </c>
      <c r="L423" s="26">
        <v>0</v>
      </c>
      <c r="M423" s="26">
        <v>0</v>
      </c>
      <c r="N423" s="26"/>
      <c r="O423" s="26" t="s">
        <v>1540</v>
      </c>
      <c r="P423" s="26">
        <v>0.8</v>
      </c>
      <c r="Q423" s="26">
        <v>1</v>
      </c>
      <c r="R423" s="26">
        <v>32</v>
      </c>
      <c r="S423" s="26">
        <v>3</v>
      </c>
      <c r="T423" s="26">
        <v>5</v>
      </c>
      <c r="U423" s="26">
        <v>406</v>
      </c>
      <c r="V423" s="26">
        <v>0</v>
      </c>
      <c r="W423" s="26">
        <v>2</v>
      </c>
      <c r="X423" s="26">
        <v>15</v>
      </c>
      <c r="Y423" s="26" t="s">
        <v>1536</v>
      </c>
      <c r="AB423" s="26">
        <v>1</v>
      </c>
      <c r="AC423" s="26">
        <v>0</v>
      </c>
      <c r="AD423" s="26">
        <v>0</v>
      </c>
      <c r="AE423" s="26">
        <v>0</v>
      </c>
      <c r="AF423" s="26" t="s">
        <v>200</v>
      </c>
      <c r="AG423" s="26">
        <v>0</v>
      </c>
      <c r="AH423" s="26">
        <v>0</v>
      </c>
      <c r="AI423" s="26">
        <v>0</v>
      </c>
      <c r="AJ423" s="26">
        <v>0</v>
      </c>
      <c r="AK423" s="26">
        <v>0</v>
      </c>
      <c r="AL423" s="26">
        <v>0</v>
      </c>
      <c r="AM423" s="26">
        <v>0</v>
      </c>
      <c r="AN423" s="26">
        <v>0</v>
      </c>
      <c r="AO423" s="26">
        <v>0</v>
      </c>
      <c r="AP423" s="26">
        <v>0</v>
      </c>
      <c r="AQ423" s="26">
        <v>0</v>
      </c>
      <c r="AR423" s="26">
        <v>1</v>
      </c>
      <c r="AS423" s="26">
        <v>0</v>
      </c>
      <c r="AT423" s="26">
        <v>0</v>
      </c>
      <c r="AU423" s="26">
        <v>1</v>
      </c>
      <c r="AV423" s="26">
        <v>0</v>
      </c>
      <c r="AW423" s="26">
        <v>0</v>
      </c>
      <c r="AX423" s="26">
        <v>8</v>
      </c>
      <c r="AY423" s="26">
        <v>1</v>
      </c>
      <c r="AZ423" s="26">
        <v>1</v>
      </c>
      <c r="BA423" s="26">
        <v>0</v>
      </c>
      <c r="BB423" s="26">
        <v>0</v>
      </c>
      <c r="BC423" s="26">
        <v>0</v>
      </c>
      <c r="BD423" s="26">
        <v>0</v>
      </c>
      <c r="BE423" s="26">
        <v>40</v>
      </c>
      <c r="BF423" s="26" t="s">
        <v>1541</v>
      </c>
      <c r="BG423" s="26">
        <v>0</v>
      </c>
      <c r="BH423" s="26">
        <f t="shared" si="51"/>
        <v>0</v>
      </c>
      <c r="BI423" s="26">
        <v>1</v>
      </c>
      <c r="BK423" s="26" t="s">
        <v>1542</v>
      </c>
      <c r="BL423" s="26"/>
      <c r="BM423" s="26"/>
      <c r="BN423" s="26"/>
      <c r="BO423" s="26"/>
      <c r="BP423" s="26">
        <v>87</v>
      </c>
      <c r="BQ423" s="28">
        <v>0</v>
      </c>
    </row>
    <row r="424" spans="1:69" ht="16.5">
      <c r="A424" s="26">
        <v>1460002</v>
      </c>
      <c r="B424" s="26" t="str">
        <f t="shared" si="50"/>
        <v>cfg_item_name_1460002</v>
      </c>
      <c r="C424" s="27" t="s">
        <v>1543</v>
      </c>
      <c r="E424" s="26">
        <v>3</v>
      </c>
      <c r="F424" s="26">
        <v>0</v>
      </c>
      <c r="G424" s="26">
        <v>0</v>
      </c>
      <c r="I424" s="26">
        <v>0</v>
      </c>
      <c r="L424" s="26">
        <v>0</v>
      </c>
      <c r="M424" s="26">
        <v>0</v>
      </c>
      <c r="N424" s="26"/>
      <c r="O424" s="26" t="s">
        <v>1544</v>
      </c>
      <c r="P424" s="26">
        <v>0.8</v>
      </c>
      <c r="Q424" s="26">
        <v>1</v>
      </c>
      <c r="R424" s="26">
        <v>32</v>
      </c>
      <c r="S424" s="26">
        <v>3</v>
      </c>
      <c r="T424" s="26">
        <v>5</v>
      </c>
      <c r="U424" s="26">
        <v>406</v>
      </c>
      <c r="V424" s="26">
        <v>0</v>
      </c>
      <c r="W424" s="26">
        <v>3</v>
      </c>
      <c r="X424" s="26">
        <v>25</v>
      </c>
      <c r="Y424" s="26" t="s">
        <v>1536</v>
      </c>
      <c r="AB424" s="26">
        <v>1</v>
      </c>
      <c r="AC424" s="26">
        <v>0</v>
      </c>
      <c r="AD424" s="26">
        <v>0</v>
      </c>
      <c r="AE424" s="26">
        <v>0</v>
      </c>
      <c r="AF424" s="26" t="s">
        <v>200</v>
      </c>
      <c r="AG424" s="26">
        <v>0</v>
      </c>
      <c r="AH424" s="26">
        <v>0</v>
      </c>
      <c r="AI424" s="26">
        <v>0</v>
      </c>
      <c r="AJ424" s="26">
        <v>0</v>
      </c>
      <c r="AK424" s="26">
        <v>0</v>
      </c>
      <c r="AL424" s="26">
        <v>0</v>
      </c>
      <c r="AM424" s="26">
        <v>0</v>
      </c>
      <c r="AN424" s="26">
        <v>0</v>
      </c>
      <c r="AO424" s="26">
        <v>0</v>
      </c>
      <c r="AP424" s="26">
        <v>0</v>
      </c>
      <c r="AQ424" s="26">
        <v>0</v>
      </c>
      <c r="AR424" s="26">
        <v>1</v>
      </c>
      <c r="AS424" s="26">
        <v>0</v>
      </c>
      <c r="AT424" s="26">
        <v>0</v>
      </c>
      <c r="AU424" s="26">
        <v>1</v>
      </c>
      <c r="AV424" s="26">
        <v>0</v>
      </c>
      <c r="AW424" s="26">
        <v>0</v>
      </c>
      <c r="AX424" s="26">
        <v>8</v>
      </c>
      <c r="AY424" s="26">
        <v>1</v>
      </c>
      <c r="AZ424" s="26">
        <v>1</v>
      </c>
      <c r="BA424" s="26">
        <v>0</v>
      </c>
      <c r="BB424" s="26">
        <v>0</v>
      </c>
      <c r="BC424" s="26">
        <v>0</v>
      </c>
      <c r="BD424" s="26">
        <v>0</v>
      </c>
      <c r="BE424" s="26">
        <v>40</v>
      </c>
      <c r="BF424" s="26" t="s">
        <v>1545</v>
      </c>
      <c r="BG424" s="26">
        <v>0</v>
      </c>
      <c r="BH424" s="26">
        <f t="shared" si="51"/>
        <v>0</v>
      </c>
      <c r="BI424" s="26">
        <v>1</v>
      </c>
      <c r="BK424" s="26" t="s">
        <v>1546</v>
      </c>
      <c r="BL424" s="26"/>
      <c r="BM424" s="26"/>
      <c r="BN424" s="26"/>
      <c r="BO424" s="26"/>
      <c r="BP424" s="26">
        <v>87</v>
      </c>
      <c r="BQ424" s="28">
        <v>0</v>
      </c>
    </row>
    <row r="425" spans="1:69" ht="16.5">
      <c r="A425" s="26">
        <v>1460003</v>
      </c>
      <c r="B425" s="26" t="str">
        <f t="shared" si="50"/>
        <v>cfg_item_name_1460003</v>
      </c>
      <c r="C425" s="27" t="s">
        <v>1547</v>
      </c>
      <c r="E425" s="26">
        <v>1</v>
      </c>
      <c r="F425" s="26">
        <v>0</v>
      </c>
      <c r="G425" s="26">
        <v>0</v>
      </c>
      <c r="I425" s="26">
        <v>0</v>
      </c>
      <c r="L425" s="26">
        <v>0</v>
      </c>
      <c r="M425" s="26">
        <v>0</v>
      </c>
      <c r="N425" s="26"/>
      <c r="O425" s="26" t="s">
        <v>1548</v>
      </c>
      <c r="P425" s="26">
        <v>0.8</v>
      </c>
      <c r="Q425" s="26">
        <v>1</v>
      </c>
      <c r="R425" s="26">
        <v>32</v>
      </c>
      <c r="S425" s="26">
        <v>3</v>
      </c>
      <c r="T425" s="26">
        <v>5</v>
      </c>
      <c r="U425" s="26">
        <v>406</v>
      </c>
      <c r="V425" s="26">
        <v>0</v>
      </c>
      <c r="W425" s="26">
        <v>1</v>
      </c>
      <c r="X425" s="26">
        <v>10</v>
      </c>
      <c r="Y425" s="26" t="s">
        <v>1536</v>
      </c>
      <c r="AB425" s="26">
        <v>1</v>
      </c>
      <c r="AC425" s="26">
        <v>0</v>
      </c>
      <c r="AD425" s="26">
        <v>0</v>
      </c>
      <c r="AE425" s="26">
        <v>0</v>
      </c>
      <c r="AF425" s="26" t="s">
        <v>200</v>
      </c>
      <c r="AG425" s="26">
        <v>0</v>
      </c>
      <c r="AH425" s="26">
        <v>0</v>
      </c>
      <c r="AI425" s="26">
        <v>0</v>
      </c>
      <c r="AJ425" s="26">
        <v>0</v>
      </c>
      <c r="AK425" s="26">
        <v>0</v>
      </c>
      <c r="AL425" s="26">
        <v>0</v>
      </c>
      <c r="AM425" s="26">
        <v>0</v>
      </c>
      <c r="AN425" s="26">
        <v>0</v>
      </c>
      <c r="AO425" s="26">
        <v>0</v>
      </c>
      <c r="AP425" s="26">
        <v>0</v>
      </c>
      <c r="AQ425" s="26">
        <v>0</v>
      </c>
      <c r="AR425" s="26">
        <v>1</v>
      </c>
      <c r="AS425" s="26">
        <v>0</v>
      </c>
      <c r="AT425" s="26">
        <v>0</v>
      </c>
      <c r="AU425" s="26">
        <v>1</v>
      </c>
      <c r="AV425" s="26">
        <v>0</v>
      </c>
      <c r="AW425" s="26">
        <v>0</v>
      </c>
      <c r="AX425" s="26">
        <v>8</v>
      </c>
      <c r="AY425" s="26">
        <v>1</v>
      </c>
      <c r="AZ425" s="26">
        <v>1</v>
      </c>
      <c r="BA425" s="26">
        <v>0</v>
      </c>
      <c r="BB425" s="26">
        <v>0</v>
      </c>
      <c r="BC425" s="26">
        <v>0</v>
      </c>
      <c r="BD425" s="26">
        <v>0</v>
      </c>
      <c r="BE425" s="26">
        <v>40</v>
      </c>
      <c r="BF425" s="26" t="s">
        <v>1549</v>
      </c>
      <c r="BG425" s="26">
        <v>0</v>
      </c>
      <c r="BH425" s="26">
        <f t="shared" si="51"/>
        <v>0</v>
      </c>
      <c r="BI425" s="26">
        <v>1</v>
      </c>
      <c r="BK425" s="26" t="s">
        <v>1550</v>
      </c>
      <c r="BL425" s="26"/>
      <c r="BM425" s="26"/>
      <c r="BN425" s="26"/>
      <c r="BO425" s="26"/>
      <c r="BP425" s="26">
        <v>87</v>
      </c>
      <c r="BQ425" s="28">
        <v>0</v>
      </c>
    </row>
    <row r="426" spans="1:69" ht="16.5">
      <c r="A426" s="26">
        <v>1460004</v>
      </c>
      <c r="B426" s="26" t="str">
        <f t="shared" si="50"/>
        <v>cfg_item_name_1460004</v>
      </c>
      <c r="C426" s="27" t="s">
        <v>1551</v>
      </c>
      <c r="E426" s="26">
        <v>2</v>
      </c>
      <c r="F426" s="26">
        <v>0</v>
      </c>
      <c r="G426" s="26">
        <v>0</v>
      </c>
      <c r="I426" s="26">
        <v>0</v>
      </c>
      <c r="L426" s="26">
        <v>0</v>
      </c>
      <c r="M426" s="26">
        <v>0</v>
      </c>
      <c r="N426" s="26"/>
      <c r="O426" s="26" t="s">
        <v>1552</v>
      </c>
      <c r="P426" s="26">
        <v>0.8</v>
      </c>
      <c r="Q426" s="26">
        <v>1</v>
      </c>
      <c r="R426" s="26">
        <v>32</v>
      </c>
      <c r="S426" s="26">
        <v>3</v>
      </c>
      <c r="T426" s="26">
        <v>5</v>
      </c>
      <c r="U426" s="26">
        <v>406</v>
      </c>
      <c r="V426" s="26">
        <v>0</v>
      </c>
      <c r="W426" s="26">
        <v>2</v>
      </c>
      <c r="X426" s="26">
        <v>15</v>
      </c>
      <c r="Y426" s="26" t="s">
        <v>1536</v>
      </c>
      <c r="AB426" s="26">
        <v>1</v>
      </c>
      <c r="AC426" s="26">
        <v>0</v>
      </c>
      <c r="AD426" s="26">
        <v>0</v>
      </c>
      <c r="AE426" s="26">
        <v>0</v>
      </c>
      <c r="AF426" s="26" t="s">
        <v>200</v>
      </c>
      <c r="AG426" s="26">
        <v>0</v>
      </c>
      <c r="AH426" s="26">
        <v>0</v>
      </c>
      <c r="AI426" s="26">
        <v>0</v>
      </c>
      <c r="AJ426" s="26">
        <v>0</v>
      </c>
      <c r="AK426" s="26">
        <v>0</v>
      </c>
      <c r="AL426" s="26">
        <v>0</v>
      </c>
      <c r="AM426" s="26">
        <v>0</v>
      </c>
      <c r="AN426" s="26">
        <v>0</v>
      </c>
      <c r="AO426" s="26">
        <v>0</v>
      </c>
      <c r="AP426" s="26">
        <v>0</v>
      </c>
      <c r="AQ426" s="26">
        <v>0</v>
      </c>
      <c r="AR426" s="26">
        <v>1</v>
      </c>
      <c r="AS426" s="26">
        <v>0</v>
      </c>
      <c r="AT426" s="26">
        <v>0</v>
      </c>
      <c r="AU426" s="26">
        <v>1</v>
      </c>
      <c r="AV426" s="26">
        <v>0</v>
      </c>
      <c r="AW426" s="26">
        <v>0</v>
      </c>
      <c r="AX426" s="26">
        <v>8</v>
      </c>
      <c r="AY426" s="26">
        <v>1</v>
      </c>
      <c r="AZ426" s="26">
        <v>1</v>
      </c>
      <c r="BA426" s="26">
        <v>0</v>
      </c>
      <c r="BB426" s="26">
        <v>0</v>
      </c>
      <c r="BC426" s="26">
        <v>0</v>
      </c>
      <c r="BD426" s="26">
        <v>0</v>
      </c>
      <c r="BE426" s="26">
        <v>40</v>
      </c>
      <c r="BF426" s="26" t="s">
        <v>1553</v>
      </c>
      <c r="BG426" s="26">
        <v>0</v>
      </c>
      <c r="BH426" s="26">
        <f t="shared" si="51"/>
        <v>0</v>
      </c>
      <c r="BI426" s="26">
        <v>1</v>
      </c>
      <c r="BK426" s="26" t="s">
        <v>1554</v>
      </c>
      <c r="BL426" s="26"/>
      <c r="BM426" s="26"/>
      <c r="BN426" s="26"/>
      <c r="BO426" s="26"/>
      <c r="BP426" s="26">
        <v>87</v>
      </c>
      <c r="BQ426" s="28">
        <v>0</v>
      </c>
    </row>
    <row r="427" spans="1:69" ht="16.5">
      <c r="A427" s="26">
        <v>1460005</v>
      </c>
      <c r="B427" s="26" t="str">
        <f t="shared" si="50"/>
        <v>cfg_item_name_1460005</v>
      </c>
      <c r="C427" s="27" t="s">
        <v>1555</v>
      </c>
      <c r="E427" s="26">
        <v>3</v>
      </c>
      <c r="F427" s="26">
        <v>0</v>
      </c>
      <c r="G427" s="26">
        <v>0</v>
      </c>
      <c r="I427" s="26">
        <v>0</v>
      </c>
      <c r="L427" s="26">
        <v>0</v>
      </c>
      <c r="M427" s="26">
        <v>0</v>
      </c>
      <c r="N427" s="26"/>
      <c r="O427" s="26" t="s">
        <v>1556</v>
      </c>
      <c r="P427" s="26">
        <v>0.8</v>
      </c>
      <c r="Q427" s="26">
        <v>1</v>
      </c>
      <c r="R427" s="26">
        <v>32</v>
      </c>
      <c r="S427" s="26">
        <v>3</v>
      </c>
      <c r="T427" s="26">
        <v>5</v>
      </c>
      <c r="U427" s="26">
        <v>406</v>
      </c>
      <c r="V427" s="26">
        <v>0</v>
      </c>
      <c r="W427" s="26">
        <v>3</v>
      </c>
      <c r="X427" s="26">
        <v>25</v>
      </c>
      <c r="Y427" s="26" t="s">
        <v>1536</v>
      </c>
      <c r="AB427" s="26">
        <v>1</v>
      </c>
      <c r="AC427" s="26">
        <v>0</v>
      </c>
      <c r="AD427" s="26">
        <v>0</v>
      </c>
      <c r="AE427" s="26">
        <v>0</v>
      </c>
      <c r="AF427" s="26" t="s">
        <v>200</v>
      </c>
      <c r="AG427" s="26">
        <v>0</v>
      </c>
      <c r="AH427" s="26">
        <v>0</v>
      </c>
      <c r="AI427" s="26">
        <v>0</v>
      </c>
      <c r="AJ427" s="26">
        <v>0</v>
      </c>
      <c r="AK427" s="26">
        <v>0</v>
      </c>
      <c r="AL427" s="26">
        <v>0</v>
      </c>
      <c r="AM427" s="26">
        <v>0</v>
      </c>
      <c r="AN427" s="26">
        <v>0</v>
      </c>
      <c r="AO427" s="26">
        <v>0</v>
      </c>
      <c r="AP427" s="26">
        <v>0</v>
      </c>
      <c r="AQ427" s="26">
        <v>0</v>
      </c>
      <c r="AR427" s="26">
        <v>1</v>
      </c>
      <c r="AS427" s="26">
        <v>0</v>
      </c>
      <c r="AT427" s="26">
        <v>0</v>
      </c>
      <c r="AU427" s="26">
        <v>1</v>
      </c>
      <c r="AV427" s="26">
        <v>0</v>
      </c>
      <c r="AW427" s="26">
        <v>0</v>
      </c>
      <c r="AX427" s="26">
        <v>8</v>
      </c>
      <c r="AY427" s="26">
        <v>1</v>
      </c>
      <c r="AZ427" s="26">
        <v>1</v>
      </c>
      <c r="BA427" s="26">
        <v>0</v>
      </c>
      <c r="BB427" s="26">
        <v>0</v>
      </c>
      <c r="BC427" s="26">
        <v>0</v>
      </c>
      <c r="BD427" s="26">
        <v>0</v>
      </c>
      <c r="BE427" s="26">
        <v>40</v>
      </c>
      <c r="BF427" s="26" t="s">
        <v>1557</v>
      </c>
      <c r="BG427" s="26">
        <v>0</v>
      </c>
      <c r="BH427" s="26">
        <f t="shared" si="51"/>
        <v>0</v>
      </c>
      <c r="BI427" s="26">
        <v>1</v>
      </c>
      <c r="BK427" s="26" t="s">
        <v>1558</v>
      </c>
      <c r="BL427" s="26"/>
      <c r="BM427" s="26"/>
      <c r="BN427" s="26"/>
      <c r="BO427" s="26"/>
      <c r="BP427" s="26">
        <v>87</v>
      </c>
      <c r="BQ427" s="28">
        <v>0</v>
      </c>
    </row>
    <row r="428" spans="1:69" ht="16.5">
      <c r="A428" s="26">
        <v>1460100</v>
      </c>
      <c r="B428" s="26" t="str">
        <f t="shared" si="50"/>
        <v>cfg_item_name_1460100</v>
      </c>
      <c r="C428" s="27" t="s">
        <v>1559</v>
      </c>
      <c r="E428" s="26">
        <v>1</v>
      </c>
      <c r="F428" s="26">
        <v>0</v>
      </c>
      <c r="G428" s="26">
        <v>0</v>
      </c>
      <c r="I428" s="26">
        <v>0</v>
      </c>
      <c r="L428" s="26">
        <v>0</v>
      </c>
      <c r="M428" s="26">
        <v>0</v>
      </c>
      <c r="N428" s="26"/>
      <c r="O428" s="26" t="s">
        <v>1560</v>
      </c>
      <c r="P428" s="26">
        <v>0.8</v>
      </c>
      <c r="Q428" s="26">
        <v>1</v>
      </c>
      <c r="R428" s="26">
        <v>32</v>
      </c>
      <c r="S428" s="26">
        <v>3</v>
      </c>
      <c r="T428" s="26">
        <v>5</v>
      </c>
      <c r="U428" s="26">
        <v>406</v>
      </c>
      <c r="V428" s="26">
        <v>0</v>
      </c>
      <c r="W428" s="26">
        <v>1</v>
      </c>
      <c r="X428" s="26">
        <v>50</v>
      </c>
      <c r="Y428" s="26" t="s">
        <v>1536</v>
      </c>
      <c r="AB428" s="26">
        <v>1</v>
      </c>
      <c r="AC428" s="26">
        <v>0</v>
      </c>
      <c r="AD428" s="26">
        <v>0</v>
      </c>
      <c r="AE428" s="26">
        <v>0</v>
      </c>
      <c r="AF428" s="26" t="s">
        <v>200</v>
      </c>
      <c r="AG428" s="26">
        <v>0</v>
      </c>
      <c r="AH428" s="26">
        <v>0</v>
      </c>
      <c r="AI428" s="26">
        <v>0</v>
      </c>
      <c r="AJ428" s="26">
        <v>0</v>
      </c>
      <c r="AK428" s="26">
        <v>0</v>
      </c>
      <c r="AL428" s="26">
        <v>0</v>
      </c>
      <c r="AM428" s="26">
        <v>0</v>
      </c>
      <c r="AN428" s="26">
        <v>0</v>
      </c>
      <c r="AO428" s="26">
        <v>0</v>
      </c>
      <c r="AP428" s="26">
        <v>0</v>
      </c>
      <c r="AQ428" s="26">
        <v>0</v>
      </c>
      <c r="AR428" s="26">
        <v>1</v>
      </c>
      <c r="AS428" s="26">
        <v>0</v>
      </c>
      <c r="AT428" s="26">
        <v>0</v>
      </c>
      <c r="AU428" s="26">
        <v>1</v>
      </c>
      <c r="AV428" s="26">
        <v>0</v>
      </c>
      <c r="AW428" s="26">
        <v>0</v>
      </c>
      <c r="AX428" s="26">
        <v>8</v>
      </c>
      <c r="AY428" s="26">
        <v>1</v>
      </c>
      <c r="AZ428" s="26">
        <v>1</v>
      </c>
      <c r="BA428" s="26">
        <v>0</v>
      </c>
      <c r="BB428" s="26">
        <v>0</v>
      </c>
      <c r="BC428" s="26">
        <v>0</v>
      </c>
      <c r="BD428" s="26">
        <v>0</v>
      </c>
      <c r="BE428" s="26">
        <v>40</v>
      </c>
      <c r="BF428" s="26" t="s">
        <v>1561</v>
      </c>
      <c r="BG428" s="26">
        <v>0</v>
      </c>
      <c r="BH428" s="26">
        <f t="shared" si="51"/>
        <v>0</v>
      </c>
      <c r="BI428" s="26">
        <v>1</v>
      </c>
      <c r="BK428" s="26" t="s">
        <v>1562</v>
      </c>
      <c r="BL428" s="26"/>
      <c r="BM428" s="26"/>
      <c r="BN428" s="26"/>
      <c r="BO428" s="26"/>
      <c r="BP428" s="26">
        <v>87</v>
      </c>
      <c r="BQ428" s="28">
        <v>0</v>
      </c>
    </row>
    <row r="429" spans="1:69" ht="16.5">
      <c r="A429" s="26">
        <v>1460101</v>
      </c>
      <c r="B429" s="26" t="str">
        <f t="shared" si="50"/>
        <v>cfg_item_name_1460101</v>
      </c>
      <c r="C429" s="27" t="s">
        <v>1563</v>
      </c>
      <c r="E429" s="26">
        <v>2</v>
      </c>
      <c r="F429" s="26">
        <v>0</v>
      </c>
      <c r="G429" s="26">
        <v>0</v>
      </c>
      <c r="I429" s="26">
        <v>0</v>
      </c>
      <c r="L429" s="26">
        <v>0</v>
      </c>
      <c r="M429" s="26">
        <v>0</v>
      </c>
      <c r="N429" s="26"/>
      <c r="O429" s="26" t="s">
        <v>1564</v>
      </c>
      <c r="P429" s="26">
        <v>0.8</v>
      </c>
      <c r="Q429" s="26">
        <v>1</v>
      </c>
      <c r="R429" s="26">
        <v>32</v>
      </c>
      <c r="S429" s="26">
        <v>3</v>
      </c>
      <c r="T429" s="26">
        <v>5</v>
      </c>
      <c r="U429" s="26">
        <v>406</v>
      </c>
      <c r="V429" s="26">
        <v>0</v>
      </c>
      <c r="W429" s="26">
        <v>2</v>
      </c>
      <c r="X429" s="26">
        <v>80</v>
      </c>
      <c r="Y429" s="26" t="s">
        <v>1536</v>
      </c>
      <c r="AB429" s="26">
        <v>1</v>
      </c>
      <c r="AC429" s="26">
        <v>0</v>
      </c>
      <c r="AD429" s="26">
        <v>0</v>
      </c>
      <c r="AE429" s="26">
        <v>0</v>
      </c>
      <c r="AF429" s="26" t="s">
        <v>200</v>
      </c>
      <c r="AG429" s="26">
        <v>0</v>
      </c>
      <c r="AH429" s="26">
        <v>0</v>
      </c>
      <c r="AI429" s="26">
        <v>0</v>
      </c>
      <c r="AJ429" s="26">
        <v>0</v>
      </c>
      <c r="AK429" s="26">
        <v>0</v>
      </c>
      <c r="AL429" s="26">
        <v>0</v>
      </c>
      <c r="AM429" s="26">
        <v>0</v>
      </c>
      <c r="AN429" s="26">
        <v>0</v>
      </c>
      <c r="AO429" s="26">
        <v>0</v>
      </c>
      <c r="AP429" s="26">
        <v>0</v>
      </c>
      <c r="AQ429" s="26">
        <v>0</v>
      </c>
      <c r="AR429" s="26">
        <v>1</v>
      </c>
      <c r="AS429" s="26">
        <v>0</v>
      </c>
      <c r="AT429" s="26">
        <v>0</v>
      </c>
      <c r="AU429" s="26">
        <v>1</v>
      </c>
      <c r="AV429" s="26">
        <v>0</v>
      </c>
      <c r="AW429" s="26">
        <v>0</v>
      </c>
      <c r="AX429" s="26">
        <v>8</v>
      </c>
      <c r="AY429" s="26">
        <v>1</v>
      </c>
      <c r="AZ429" s="26">
        <v>1</v>
      </c>
      <c r="BA429" s="26">
        <v>0</v>
      </c>
      <c r="BB429" s="26">
        <v>0</v>
      </c>
      <c r="BC429" s="26">
        <v>0</v>
      </c>
      <c r="BD429" s="26">
        <v>0</v>
      </c>
      <c r="BE429" s="26">
        <v>40</v>
      </c>
      <c r="BF429" s="26" t="s">
        <v>1565</v>
      </c>
      <c r="BG429" s="26">
        <v>0</v>
      </c>
      <c r="BH429" s="26">
        <f t="shared" si="51"/>
        <v>0</v>
      </c>
      <c r="BI429" s="26">
        <v>1</v>
      </c>
      <c r="BK429" s="26" t="s">
        <v>1566</v>
      </c>
      <c r="BL429" s="26"/>
      <c r="BM429" s="26"/>
      <c r="BN429" s="26"/>
      <c r="BO429" s="26"/>
      <c r="BP429" s="26">
        <v>87</v>
      </c>
      <c r="BQ429" s="28">
        <v>0</v>
      </c>
    </row>
    <row r="430" spans="1:69" ht="16.5">
      <c r="A430" s="26">
        <v>1460102</v>
      </c>
      <c r="B430" s="26" t="str">
        <f t="shared" si="50"/>
        <v>cfg_item_name_1460102</v>
      </c>
      <c r="C430" s="27" t="s">
        <v>1567</v>
      </c>
      <c r="E430" s="26">
        <v>3</v>
      </c>
      <c r="F430" s="26">
        <v>0</v>
      </c>
      <c r="G430" s="26">
        <v>0</v>
      </c>
      <c r="I430" s="26">
        <v>0</v>
      </c>
      <c r="L430" s="26">
        <v>0</v>
      </c>
      <c r="M430" s="26">
        <v>0</v>
      </c>
      <c r="N430" s="26"/>
      <c r="O430" s="26" t="s">
        <v>1568</v>
      </c>
      <c r="P430" s="26">
        <v>0.8</v>
      </c>
      <c r="Q430" s="26">
        <v>1</v>
      </c>
      <c r="R430" s="26">
        <v>32</v>
      </c>
      <c r="S430" s="26">
        <v>3</v>
      </c>
      <c r="T430" s="26">
        <v>5</v>
      </c>
      <c r="U430" s="26">
        <v>406</v>
      </c>
      <c r="V430" s="26">
        <v>0</v>
      </c>
      <c r="W430" s="26">
        <v>3</v>
      </c>
      <c r="X430" s="26">
        <v>120</v>
      </c>
      <c r="Y430" s="26" t="s">
        <v>1536</v>
      </c>
      <c r="AB430" s="26">
        <v>1</v>
      </c>
      <c r="AC430" s="26">
        <v>0</v>
      </c>
      <c r="AD430" s="26">
        <v>0</v>
      </c>
      <c r="AE430" s="26">
        <v>0</v>
      </c>
      <c r="AF430" s="26" t="s">
        <v>200</v>
      </c>
      <c r="AG430" s="26">
        <v>0</v>
      </c>
      <c r="AH430" s="26">
        <v>0</v>
      </c>
      <c r="AI430" s="26">
        <v>0</v>
      </c>
      <c r="AJ430" s="26">
        <v>0</v>
      </c>
      <c r="AK430" s="26">
        <v>0</v>
      </c>
      <c r="AL430" s="26">
        <v>0</v>
      </c>
      <c r="AM430" s="26">
        <v>0</v>
      </c>
      <c r="AN430" s="26">
        <v>0</v>
      </c>
      <c r="AO430" s="26">
        <v>0</v>
      </c>
      <c r="AP430" s="26">
        <v>0</v>
      </c>
      <c r="AQ430" s="26">
        <v>0</v>
      </c>
      <c r="AR430" s="26">
        <v>1</v>
      </c>
      <c r="AS430" s="26">
        <v>0</v>
      </c>
      <c r="AT430" s="26">
        <v>0</v>
      </c>
      <c r="AU430" s="26">
        <v>1</v>
      </c>
      <c r="AV430" s="26">
        <v>0</v>
      </c>
      <c r="AW430" s="26">
        <v>0</v>
      </c>
      <c r="AX430" s="26">
        <v>8</v>
      </c>
      <c r="AY430" s="26">
        <v>1</v>
      </c>
      <c r="AZ430" s="26">
        <v>1</v>
      </c>
      <c r="BA430" s="26">
        <v>0</v>
      </c>
      <c r="BB430" s="26">
        <v>0</v>
      </c>
      <c r="BC430" s="26">
        <v>0</v>
      </c>
      <c r="BD430" s="26">
        <v>0</v>
      </c>
      <c r="BE430" s="26">
        <v>40</v>
      </c>
      <c r="BF430" s="26" t="s">
        <v>1569</v>
      </c>
      <c r="BG430" s="26">
        <v>0</v>
      </c>
      <c r="BH430" s="26">
        <f t="shared" si="51"/>
        <v>0</v>
      </c>
      <c r="BI430" s="26">
        <v>1</v>
      </c>
      <c r="BK430" s="26" t="s">
        <v>1570</v>
      </c>
      <c r="BL430" s="26"/>
      <c r="BM430" s="26"/>
      <c r="BN430" s="26"/>
      <c r="BO430" s="26"/>
      <c r="BP430" s="26">
        <v>87</v>
      </c>
      <c r="BQ430" s="28">
        <v>0</v>
      </c>
    </row>
    <row r="431" spans="1:69" ht="16.5">
      <c r="A431" s="26">
        <v>1460200</v>
      </c>
      <c r="B431" s="26" t="str">
        <f t="shared" si="50"/>
        <v>cfg_item_name_1460200</v>
      </c>
      <c r="C431" s="27" t="s">
        <v>1571</v>
      </c>
      <c r="E431" s="26">
        <v>1</v>
      </c>
      <c r="F431" s="26">
        <v>0</v>
      </c>
      <c r="G431" s="26">
        <v>0</v>
      </c>
      <c r="I431" s="26">
        <v>0</v>
      </c>
      <c r="L431" s="26">
        <v>0</v>
      </c>
      <c r="M431" s="26">
        <v>0</v>
      </c>
      <c r="N431" s="26"/>
      <c r="O431" s="26" t="s">
        <v>1572</v>
      </c>
      <c r="P431" s="26">
        <v>0.8</v>
      </c>
      <c r="Q431" s="26">
        <v>1</v>
      </c>
      <c r="R431" s="26">
        <v>32</v>
      </c>
      <c r="S431" s="26">
        <v>3</v>
      </c>
      <c r="T431" s="26">
        <v>5</v>
      </c>
      <c r="U431" s="26">
        <v>406</v>
      </c>
      <c r="V431" s="26">
        <v>0</v>
      </c>
      <c r="W431" s="26">
        <v>1</v>
      </c>
      <c r="X431" s="26">
        <v>50</v>
      </c>
      <c r="Y431" s="26" t="s">
        <v>1536</v>
      </c>
      <c r="AB431" s="26">
        <v>1</v>
      </c>
      <c r="AC431" s="26">
        <v>0</v>
      </c>
      <c r="AD431" s="26">
        <v>0</v>
      </c>
      <c r="AE431" s="26">
        <v>0</v>
      </c>
      <c r="AF431" s="26" t="s">
        <v>200</v>
      </c>
      <c r="AG431" s="26">
        <v>0</v>
      </c>
      <c r="AH431" s="26">
        <v>0</v>
      </c>
      <c r="AI431" s="26">
        <v>0</v>
      </c>
      <c r="AJ431" s="26">
        <v>0</v>
      </c>
      <c r="AK431" s="26">
        <v>0</v>
      </c>
      <c r="AL431" s="26">
        <v>0</v>
      </c>
      <c r="AM431" s="26">
        <v>0</v>
      </c>
      <c r="AN431" s="26">
        <v>0</v>
      </c>
      <c r="AO431" s="26">
        <v>0</v>
      </c>
      <c r="AP431" s="26">
        <v>0</v>
      </c>
      <c r="AQ431" s="26">
        <v>0</v>
      </c>
      <c r="AR431" s="26">
        <v>1</v>
      </c>
      <c r="AS431" s="26">
        <v>0</v>
      </c>
      <c r="AT431" s="26">
        <v>0</v>
      </c>
      <c r="AU431" s="26">
        <v>1</v>
      </c>
      <c r="AV431" s="26">
        <v>0</v>
      </c>
      <c r="AW431" s="26">
        <v>0</v>
      </c>
      <c r="AX431" s="26">
        <v>8</v>
      </c>
      <c r="AY431" s="26">
        <v>1</v>
      </c>
      <c r="AZ431" s="26">
        <v>1</v>
      </c>
      <c r="BA431" s="26">
        <v>0</v>
      </c>
      <c r="BB431" s="26">
        <v>0</v>
      </c>
      <c r="BC431" s="26">
        <v>0</v>
      </c>
      <c r="BD431" s="26">
        <v>0</v>
      </c>
      <c r="BE431" s="26">
        <v>40</v>
      </c>
      <c r="BF431" s="26" t="s">
        <v>1573</v>
      </c>
      <c r="BG431" s="26">
        <v>0</v>
      </c>
      <c r="BH431" s="26">
        <f t="shared" si="51"/>
        <v>0</v>
      </c>
      <c r="BI431" s="26">
        <v>1</v>
      </c>
      <c r="BK431" s="26" t="s">
        <v>1574</v>
      </c>
      <c r="BL431" s="26"/>
      <c r="BM431" s="26"/>
      <c r="BN431" s="26"/>
      <c r="BO431" s="26"/>
      <c r="BP431" s="26">
        <v>87</v>
      </c>
      <c r="BQ431" s="28">
        <v>0</v>
      </c>
    </row>
    <row r="432" spans="1:69" ht="16.5">
      <c r="A432" s="26">
        <v>1460201</v>
      </c>
      <c r="B432" s="26" t="str">
        <f t="shared" si="50"/>
        <v>cfg_item_name_1460201</v>
      </c>
      <c r="C432" s="27" t="s">
        <v>1575</v>
      </c>
      <c r="E432" s="26">
        <v>2</v>
      </c>
      <c r="F432" s="26">
        <v>0</v>
      </c>
      <c r="G432" s="26">
        <v>0</v>
      </c>
      <c r="I432" s="26">
        <v>0</v>
      </c>
      <c r="L432" s="26">
        <v>0</v>
      </c>
      <c r="M432" s="26">
        <v>0</v>
      </c>
      <c r="N432" s="26"/>
      <c r="O432" s="26" t="s">
        <v>1576</v>
      </c>
      <c r="P432" s="26">
        <v>0.8</v>
      </c>
      <c r="Q432" s="26">
        <v>1</v>
      </c>
      <c r="R432" s="26">
        <v>32</v>
      </c>
      <c r="S432" s="26">
        <v>3</v>
      </c>
      <c r="T432" s="26">
        <v>5</v>
      </c>
      <c r="U432" s="26">
        <v>406</v>
      </c>
      <c r="V432" s="26">
        <v>0</v>
      </c>
      <c r="W432" s="26">
        <v>2</v>
      </c>
      <c r="X432" s="26">
        <v>80</v>
      </c>
      <c r="Y432" s="26" t="s">
        <v>1536</v>
      </c>
      <c r="AB432" s="26">
        <v>1</v>
      </c>
      <c r="AC432" s="26">
        <v>0</v>
      </c>
      <c r="AD432" s="26">
        <v>0</v>
      </c>
      <c r="AE432" s="26">
        <v>0</v>
      </c>
      <c r="AF432" s="26" t="s">
        <v>200</v>
      </c>
      <c r="AG432" s="26">
        <v>0</v>
      </c>
      <c r="AH432" s="26">
        <v>0</v>
      </c>
      <c r="AI432" s="26">
        <v>0</v>
      </c>
      <c r="AJ432" s="26">
        <v>0</v>
      </c>
      <c r="AK432" s="26">
        <v>0</v>
      </c>
      <c r="AL432" s="26">
        <v>0</v>
      </c>
      <c r="AM432" s="26">
        <v>0</v>
      </c>
      <c r="AN432" s="26">
        <v>0</v>
      </c>
      <c r="AO432" s="26">
        <v>0</v>
      </c>
      <c r="AP432" s="26">
        <v>0</v>
      </c>
      <c r="AQ432" s="26">
        <v>0</v>
      </c>
      <c r="AR432" s="26">
        <v>1</v>
      </c>
      <c r="AS432" s="26">
        <v>0</v>
      </c>
      <c r="AT432" s="26">
        <v>0</v>
      </c>
      <c r="AU432" s="26">
        <v>1</v>
      </c>
      <c r="AV432" s="26">
        <v>0</v>
      </c>
      <c r="AW432" s="26">
        <v>0</v>
      </c>
      <c r="AX432" s="26">
        <v>8</v>
      </c>
      <c r="AY432" s="26">
        <v>1</v>
      </c>
      <c r="AZ432" s="26">
        <v>1</v>
      </c>
      <c r="BA432" s="26">
        <v>0</v>
      </c>
      <c r="BB432" s="26">
        <v>0</v>
      </c>
      <c r="BC432" s="26">
        <v>0</v>
      </c>
      <c r="BD432" s="26">
        <v>0</v>
      </c>
      <c r="BE432" s="26">
        <v>40</v>
      </c>
      <c r="BF432" s="26" t="s">
        <v>1577</v>
      </c>
      <c r="BG432" s="26">
        <v>0</v>
      </c>
      <c r="BH432" s="26">
        <f t="shared" si="51"/>
        <v>0</v>
      </c>
      <c r="BI432" s="26">
        <v>1</v>
      </c>
      <c r="BK432" s="26" t="s">
        <v>1578</v>
      </c>
      <c r="BL432" s="26"/>
      <c r="BM432" s="26"/>
      <c r="BN432" s="26"/>
      <c r="BO432" s="26"/>
      <c r="BP432" s="26">
        <v>87</v>
      </c>
      <c r="BQ432" s="28">
        <v>0</v>
      </c>
    </row>
    <row r="433" spans="1:69" ht="16.5">
      <c r="A433" s="26">
        <v>1460202</v>
      </c>
      <c r="B433" s="26" t="str">
        <f t="shared" si="50"/>
        <v>cfg_item_name_1460202</v>
      </c>
      <c r="C433" s="27" t="s">
        <v>1579</v>
      </c>
      <c r="E433" s="26">
        <v>3</v>
      </c>
      <c r="F433" s="26">
        <v>0</v>
      </c>
      <c r="G433" s="26">
        <v>0</v>
      </c>
      <c r="I433" s="26">
        <v>0</v>
      </c>
      <c r="L433" s="26">
        <v>0</v>
      </c>
      <c r="M433" s="26">
        <v>0</v>
      </c>
      <c r="N433" s="26"/>
      <c r="O433" s="26" t="s">
        <v>1580</v>
      </c>
      <c r="P433" s="26">
        <v>0.8</v>
      </c>
      <c r="Q433" s="26">
        <v>1</v>
      </c>
      <c r="R433" s="26">
        <v>32</v>
      </c>
      <c r="S433" s="26">
        <v>3</v>
      </c>
      <c r="T433" s="26">
        <v>5</v>
      </c>
      <c r="U433" s="26">
        <v>406</v>
      </c>
      <c r="V433" s="26">
        <v>0</v>
      </c>
      <c r="W433" s="26">
        <v>3</v>
      </c>
      <c r="X433" s="26">
        <v>120</v>
      </c>
      <c r="Y433" s="26" t="s">
        <v>1536</v>
      </c>
      <c r="AB433" s="26">
        <v>1</v>
      </c>
      <c r="AC433" s="26">
        <v>0</v>
      </c>
      <c r="AD433" s="26">
        <v>0</v>
      </c>
      <c r="AE433" s="26">
        <v>0</v>
      </c>
      <c r="AF433" s="26" t="s">
        <v>200</v>
      </c>
      <c r="AG433" s="26">
        <v>0</v>
      </c>
      <c r="AH433" s="26">
        <v>0</v>
      </c>
      <c r="AI433" s="26">
        <v>0</v>
      </c>
      <c r="AJ433" s="26">
        <v>0</v>
      </c>
      <c r="AK433" s="26">
        <v>0</v>
      </c>
      <c r="AL433" s="26">
        <v>0</v>
      </c>
      <c r="AM433" s="26">
        <v>0</v>
      </c>
      <c r="AN433" s="26">
        <v>0</v>
      </c>
      <c r="AO433" s="26">
        <v>0</v>
      </c>
      <c r="AP433" s="26">
        <v>0</v>
      </c>
      <c r="AQ433" s="26">
        <v>0</v>
      </c>
      <c r="AR433" s="26">
        <v>1</v>
      </c>
      <c r="AS433" s="26">
        <v>0</v>
      </c>
      <c r="AT433" s="26">
        <v>0</v>
      </c>
      <c r="AU433" s="26">
        <v>1</v>
      </c>
      <c r="AV433" s="26">
        <v>0</v>
      </c>
      <c r="AW433" s="26">
        <v>0</v>
      </c>
      <c r="AX433" s="26">
        <v>8</v>
      </c>
      <c r="AY433" s="26">
        <v>1</v>
      </c>
      <c r="AZ433" s="26">
        <v>1</v>
      </c>
      <c r="BA433" s="26">
        <v>0</v>
      </c>
      <c r="BB433" s="26">
        <v>0</v>
      </c>
      <c r="BC433" s="26">
        <v>0</v>
      </c>
      <c r="BD433" s="26">
        <v>0</v>
      </c>
      <c r="BE433" s="26">
        <v>40</v>
      </c>
      <c r="BF433" s="26" t="s">
        <v>1581</v>
      </c>
      <c r="BG433" s="26">
        <v>0</v>
      </c>
      <c r="BH433" s="26">
        <f t="shared" si="51"/>
        <v>0</v>
      </c>
      <c r="BI433" s="26">
        <v>1</v>
      </c>
      <c r="BK433" s="26" t="s">
        <v>1582</v>
      </c>
      <c r="BL433" s="26"/>
      <c r="BM433" s="26"/>
      <c r="BN433" s="26"/>
      <c r="BO433" s="26"/>
      <c r="BP433" s="26">
        <v>87</v>
      </c>
      <c r="BQ433" s="28">
        <v>0</v>
      </c>
    </row>
    <row r="434" spans="1:69" ht="16.5">
      <c r="A434" s="26">
        <v>1460300</v>
      </c>
      <c r="B434" s="26" t="str">
        <f t="shared" si="50"/>
        <v>cfg_item_name_1460300</v>
      </c>
      <c r="C434" s="27" t="s">
        <v>1583</v>
      </c>
      <c r="E434" s="26">
        <v>1</v>
      </c>
      <c r="F434" s="26">
        <v>0</v>
      </c>
      <c r="G434" s="26">
        <v>0</v>
      </c>
      <c r="I434" s="26">
        <v>0</v>
      </c>
      <c r="L434" s="26">
        <v>0</v>
      </c>
      <c r="M434" s="26">
        <v>0</v>
      </c>
      <c r="N434" s="26"/>
      <c r="O434" s="26" t="s">
        <v>1584</v>
      </c>
      <c r="P434" s="26">
        <v>0.8</v>
      </c>
      <c r="Q434" s="26">
        <v>1</v>
      </c>
      <c r="R434" s="26">
        <v>32</v>
      </c>
      <c r="S434" s="26">
        <v>3</v>
      </c>
      <c r="T434" s="26">
        <v>5</v>
      </c>
      <c r="U434" s="26">
        <v>406</v>
      </c>
      <c r="V434" s="26">
        <v>0</v>
      </c>
      <c r="W434" s="26">
        <v>1</v>
      </c>
      <c r="X434" s="26">
        <v>50</v>
      </c>
      <c r="Y434" s="26" t="s">
        <v>1536</v>
      </c>
      <c r="AB434" s="26">
        <v>1</v>
      </c>
      <c r="AC434" s="26">
        <v>0</v>
      </c>
      <c r="AD434" s="26">
        <v>0</v>
      </c>
      <c r="AE434" s="26">
        <v>0</v>
      </c>
      <c r="AF434" s="26" t="s">
        <v>200</v>
      </c>
      <c r="AG434" s="26">
        <v>0</v>
      </c>
      <c r="AH434" s="26">
        <v>0</v>
      </c>
      <c r="AI434" s="26">
        <v>0</v>
      </c>
      <c r="AJ434" s="26">
        <v>0</v>
      </c>
      <c r="AK434" s="26">
        <v>0</v>
      </c>
      <c r="AL434" s="26">
        <v>0</v>
      </c>
      <c r="AM434" s="26">
        <v>0</v>
      </c>
      <c r="AN434" s="26">
        <v>0</v>
      </c>
      <c r="AO434" s="26">
        <v>0</v>
      </c>
      <c r="AP434" s="26">
        <v>0</v>
      </c>
      <c r="AQ434" s="26">
        <v>0</v>
      </c>
      <c r="AR434" s="26">
        <v>1</v>
      </c>
      <c r="AS434" s="26">
        <v>0</v>
      </c>
      <c r="AT434" s="26">
        <v>0</v>
      </c>
      <c r="AU434" s="26">
        <v>1</v>
      </c>
      <c r="AV434" s="26">
        <v>0</v>
      </c>
      <c r="AW434" s="26">
        <v>0</v>
      </c>
      <c r="AX434" s="26">
        <v>8</v>
      </c>
      <c r="AY434" s="26">
        <v>1</v>
      </c>
      <c r="AZ434" s="26">
        <v>1</v>
      </c>
      <c r="BA434" s="26">
        <v>0</v>
      </c>
      <c r="BB434" s="26">
        <v>0</v>
      </c>
      <c r="BC434" s="26">
        <v>0</v>
      </c>
      <c r="BD434" s="26">
        <v>0</v>
      </c>
      <c r="BE434" s="26">
        <v>40</v>
      </c>
      <c r="BF434" s="26" t="s">
        <v>1585</v>
      </c>
      <c r="BG434" s="26">
        <v>0</v>
      </c>
      <c r="BH434" s="26">
        <f t="shared" si="51"/>
        <v>0</v>
      </c>
      <c r="BI434" s="26">
        <v>1</v>
      </c>
      <c r="BK434" s="26" t="s">
        <v>1586</v>
      </c>
      <c r="BL434" s="26"/>
      <c r="BM434" s="26"/>
      <c r="BN434" s="26"/>
      <c r="BO434" s="26"/>
      <c r="BP434" s="26">
        <v>87</v>
      </c>
      <c r="BQ434" s="28">
        <v>0</v>
      </c>
    </row>
    <row r="435" spans="1:69" ht="16.5">
      <c r="A435" s="26">
        <v>1460301</v>
      </c>
      <c r="B435" s="26" t="str">
        <f t="shared" si="50"/>
        <v>cfg_item_name_1460301</v>
      </c>
      <c r="C435" s="27" t="s">
        <v>1587</v>
      </c>
      <c r="E435" s="26">
        <v>2</v>
      </c>
      <c r="F435" s="26">
        <v>0</v>
      </c>
      <c r="G435" s="26">
        <v>0</v>
      </c>
      <c r="I435" s="26">
        <v>0</v>
      </c>
      <c r="L435" s="26">
        <v>0</v>
      </c>
      <c r="M435" s="26">
        <v>0</v>
      </c>
      <c r="N435" s="26"/>
      <c r="O435" s="26" t="s">
        <v>1588</v>
      </c>
      <c r="P435" s="26">
        <v>0.8</v>
      </c>
      <c r="Q435" s="26">
        <v>1</v>
      </c>
      <c r="R435" s="26">
        <v>32</v>
      </c>
      <c r="S435" s="26">
        <v>3</v>
      </c>
      <c r="T435" s="26">
        <v>5</v>
      </c>
      <c r="U435" s="26">
        <v>406</v>
      </c>
      <c r="V435" s="26">
        <v>0</v>
      </c>
      <c r="W435" s="26">
        <v>2</v>
      </c>
      <c r="X435" s="26">
        <v>80</v>
      </c>
      <c r="Y435" s="26" t="s">
        <v>1536</v>
      </c>
      <c r="AB435" s="26">
        <v>1</v>
      </c>
      <c r="AC435" s="26">
        <v>0</v>
      </c>
      <c r="AD435" s="26">
        <v>0</v>
      </c>
      <c r="AE435" s="26">
        <v>0</v>
      </c>
      <c r="AF435" s="26" t="s">
        <v>200</v>
      </c>
      <c r="AG435" s="26">
        <v>0</v>
      </c>
      <c r="AH435" s="26">
        <v>0</v>
      </c>
      <c r="AI435" s="26">
        <v>0</v>
      </c>
      <c r="AJ435" s="26">
        <v>0</v>
      </c>
      <c r="AK435" s="26">
        <v>0</v>
      </c>
      <c r="AL435" s="26">
        <v>0</v>
      </c>
      <c r="AM435" s="26">
        <v>0</v>
      </c>
      <c r="AN435" s="26">
        <v>0</v>
      </c>
      <c r="AO435" s="26">
        <v>0</v>
      </c>
      <c r="AP435" s="26">
        <v>0</v>
      </c>
      <c r="AQ435" s="26">
        <v>0</v>
      </c>
      <c r="AR435" s="26">
        <v>1</v>
      </c>
      <c r="AS435" s="26">
        <v>0</v>
      </c>
      <c r="AT435" s="26">
        <v>0</v>
      </c>
      <c r="AU435" s="26">
        <v>1</v>
      </c>
      <c r="AV435" s="26">
        <v>0</v>
      </c>
      <c r="AW435" s="26">
        <v>0</v>
      </c>
      <c r="AX435" s="26">
        <v>8</v>
      </c>
      <c r="AY435" s="26">
        <v>1</v>
      </c>
      <c r="AZ435" s="26">
        <v>1</v>
      </c>
      <c r="BA435" s="26">
        <v>0</v>
      </c>
      <c r="BB435" s="26">
        <v>0</v>
      </c>
      <c r="BC435" s="26">
        <v>0</v>
      </c>
      <c r="BD435" s="26">
        <v>0</v>
      </c>
      <c r="BE435" s="26">
        <v>40</v>
      </c>
      <c r="BF435" s="26" t="s">
        <v>1589</v>
      </c>
      <c r="BG435" s="26">
        <v>0</v>
      </c>
      <c r="BH435" s="26">
        <f t="shared" ref="BH435:BH452" si="52">IF(BG435=0,0,BG435*3)</f>
        <v>0</v>
      </c>
      <c r="BI435" s="26">
        <v>1</v>
      </c>
      <c r="BK435" s="26" t="s">
        <v>1590</v>
      </c>
      <c r="BL435" s="26"/>
      <c r="BM435" s="26"/>
      <c r="BN435" s="26"/>
      <c r="BO435" s="26"/>
      <c r="BP435" s="26">
        <v>87</v>
      </c>
      <c r="BQ435" s="28">
        <v>0</v>
      </c>
    </row>
    <row r="436" spans="1:69" ht="16.5">
      <c r="A436" s="26">
        <v>1460302</v>
      </c>
      <c r="B436" s="26" t="str">
        <f t="shared" si="50"/>
        <v>cfg_item_name_1460302</v>
      </c>
      <c r="C436" s="27" t="s">
        <v>1555</v>
      </c>
      <c r="E436" s="26">
        <v>3</v>
      </c>
      <c r="F436" s="26">
        <v>0</v>
      </c>
      <c r="G436" s="26">
        <v>0</v>
      </c>
      <c r="I436" s="26">
        <v>0</v>
      </c>
      <c r="L436" s="26">
        <v>0</v>
      </c>
      <c r="M436" s="26">
        <v>0</v>
      </c>
      <c r="N436" s="26"/>
      <c r="O436" s="26" t="s">
        <v>1591</v>
      </c>
      <c r="P436" s="26">
        <v>0.8</v>
      </c>
      <c r="Q436" s="26">
        <v>1</v>
      </c>
      <c r="R436" s="26">
        <v>32</v>
      </c>
      <c r="S436" s="26">
        <v>3</v>
      </c>
      <c r="T436" s="26">
        <v>5</v>
      </c>
      <c r="U436" s="26">
        <v>406</v>
      </c>
      <c r="V436" s="26">
        <v>0</v>
      </c>
      <c r="W436" s="26">
        <v>3</v>
      </c>
      <c r="X436" s="26">
        <v>120</v>
      </c>
      <c r="Y436" s="26" t="s">
        <v>1536</v>
      </c>
      <c r="AB436" s="26">
        <v>1</v>
      </c>
      <c r="AC436" s="26">
        <v>0</v>
      </c>
      <c r="AD436" s="26">
        <v>0</v>
      </c>
      <c r="AE436" s="26">
        <v>0</v>
      </c>
      <c r="AF436" s="26" t="s">
        <v>200</v>
      </c>
      <c r="AG436" s="26">
        <v>0</v>
      </c>
      <c r="AH436" s="26">
        <v>0</v>
      </c>
      <c r="AI436" s="26">
        <v>0</v>
      </c>
      <c r="AJ436" s="26">
        <v>0</v>
      </c>
      <c r="AK436" s="26">
        <v>0</v>
      </c>
      <c r="AL436" s="26">
        <v>0</v>
      </c>
      <c r="AM436" s="26">
        <v>0</v>
      </c>
      <c r="AN436" s="26">
        <v>0</v>
      </c>
      <c r="AO436" s="26">
        <v>0</v>
      </c>
      <c r="AP436" s="26">
        <v>0</v>
      </c>
      <c r="AQ436" s="26">
        <v>0</v>
      </c>
      <c r="AR436" s="26">
        <v>1</v>
      </c>
      <c r="AS436" s="26">
        <v>0</v>
      </c>
      <c r="AT436" s="26">
        <v>0</v>
      </c>
      <c r="AU436" s="26">
        <v>1</v>
      </c>
      <c r="AV436" s="26">
        <v>0</v>
      </c>
      <c r="AW436" s="26">
        <v>0</v>
      </c>
      <c r="AX436" s="26">
        <v>8</v>
      </c>
      <c r="AY436" s="26">
        <v>1</v>
      </c>
      <c r="AZ436" s="26">
        <v>1</v>
      </c>
      <c r="BA436" s="26">
        <v>0</v>
      </c>
      <c r="BB436" s="26">
        <v>0</v>
      </c>
      <c r="BC436" s="26">
        <v>0</v>
      </c>
      <c r="BD436" s="26">
        <v>0</v>
      </c>
      <c r="BE436" s="26">
        <v>40</v>
      </c>
      <c r="BF436" s="26" t="s">
        <v>1592</v>
      </c>
      <c r="BG436" s="26">
        <v>0</v>
      </c>
      <c r="BH436" s="26">
        <f t="shared" si="52"/>
        <v>0</v>
      </c>
      <c r="BI436" s="26">
        <v>1</v>
      </c>
      <c r="BK436" s="26" t="s">
        <v>1593</v>
      </c>
      <c r="BL436" s="26"/>
      <c r="BM436" s="26"/>
      <c r="BN436" s="26"/>
      <c r="BO436" s="26"/>
      <c r="BP436" s="26">
        <v>87</v>
      </c>
      <c r="BQ436" s="28">
        <v>0</v>
      </c>
    </row>
    <row r="437" spans="1:69" ht="16.5">
      <c r="A437" s="26">
        <v>1460400</v>
      </c>
      <c r="B437" s="26" t="str">
        <f t="shared" si="50"/>
        <v>cfg_item_name_1460400</v>
      </c>
      <c r="C437" s="27" t="s">
        <v>1594</v>
      </c>
      <c r="E437" s="26">
        <v>1</v>
      </c>
      <c r="F437" s="26">
        <v>0</v>
      </c>
      <c r="G437" s="26">
        <v>0</v>
      </c>
      <c r="I437" s="26">
        <v>0</v>
      </c>
      <c r="L437" s="26">
        <v>0</v>
      </c>
      <c r="M437" s="26">
        <v>0</v>
      </c>
      <c r="N437" s="26"/>
      <c r="O437" s="26" t="s">
        <v>1595</v>
      </c>
      <c r="P437" s="26">
        <v>0.8</v>
      </c>
      <c r="Q437" s="26">
        <v>1</v>
      </c>
      <c r="R437" s="26">
        <v>32</v>
      </c>
      <c r="S437" s="26">
        <v>3</v>
      </c>
      <c r="T437" s="26">
        <v>5</v>
      </c>
      <c r="U437" s="26">
        <v>406</v>
      </c>
      <c r="V437" s="26">
        <v>0</v>
      </c>
      <c r="W437" s="26">
        <v>1</v>
      </c>
      <c r="X437" s="26">
        <v>50</v>
      </c>
      <c r="Y437" s="26" t="s">
        <v>1536</v>
      </c>
      <c r="AB437" s="26">
        <v>1</v>
      </c>
      <c r="AC437" s="26">
        <v>0</v>
      </c>
      <c r="AD437" s="26">
        <v>0</v>
      </c>
      <c r="AE437" s="26">
        <v>0</v>
      </c>
      <c r="AF437" s="26" t="s">
        <v>200</v>
      </c>
      <c r="AG437" s="26">
        <v>0</v>
      </c>
      <c r="AH437" s="26">
        <v>0</v>
      </c>
      <c r="AI437" s="26">
        <v>0</v>
      </c>
      <c r="AJ437" s="26">
        <v>0</v>
      </c>
      <c r="AK437" s="26">
        <v>0</v>
      </c>
      <c r="AL437" s="26">
        <v>0</v>
      </c>
      <c r="AM437" s="26">
        <v>0</v>
      </c>
      <c r="AN437" s="26">
        <v>0</v>
      </c>
      <c r="AO437" s="26">
        <v>0</v>
      </c>
      <c r="AP437" s="26">
        <v>0</v>
      </c>
      <c r="AQ437" s="26">
        <v>0</v>
      </c>
      <c r="AR437" s="26">
        <v>1</v>
      </c>
      <c r="AS437" s="26">
        <v>0</v>
      </c>
      <c r="AT437" s="26">
        <v>0</v>
      </c>
      <c r="AU437" s="26">
        <v>1</v>
      </c>
      <c r="AV437" s="26">
        <v>0</v>
      </c>
      <c r="AW437" s="26">
        <v>0</v>
      </c>
      <c r="AX437" s="26">
        <v>8</v>
      </c>
      <c r="AY437" s="26">
        <v>1</v>
      </c>
      <c r="AZ437" s="26">
        <v>1</v>
      </c>
      <c r="BA437" s="26">
        <v>0</v>
      </c>
      <c r="BB437" s="26">
        <v>0</v>
      </c>
      <c r="BC437" s="26">
        <v>0</v>
      </c>
      <c r="BD437" s="26">
        <v>0</v>
      </c>
      <c r="BE437" s="26">
        <v>40</v>
      </c>
      <c r="BF437" s="26" t="s">
        <v>1596</v>
      </c>
      <c r="BG437" s="26">
        <v>0</v>
      </c>
      <c r="BH437" s="26">
        <f t="shared" si="52"/>
        <v>0</v>
      </c>
      <c r="BI437" s="26">
        <v>1</v>
      </c>
      <c r="BK437" s="26" t="s">
        <v>1597</v>
      </c>
      <c r="BL437" s="26"/>
      <c r="BM437" s="26"/>
      <c r="BN437" s="26"/>
      <c r="BO437" s="26"/>
      <c r="BP437" s="26">
        <v>87</v>
      </c>
      <c r="BQ437" s="28">
        <v>0</v>
      </c>
    </row>
    <row r="438" spans="1:69" ht="16.5">
      <c r="A438" s="26">
        <v>1460401</v>
      </c>
      <c r="B438" s="26" t="str">
        <f t="shared" si="50"/>
        <v>cfg_item_name_1460401</v>
      </c>
      <c r="C438" s="27" t="s">
        <v>1598</v>
      </c>
      <c r="E438" s="26">
        <v>2</v>
      </c>
      <c r="F438" s="26">
        <v>0</v>
      </c>
      <c r="G438" s="26">
        <v>0</v>
      </c>
      <c r="I438" s="26">
        <v>0</v>
      </c>
      <c r="L438" s="26">
        <v>0</v>
      </c>
      <c r="M438" s="26">
        <v>0</v>
      </c>
      <c r="N438" s="26"/>
      <c r="O438" s="26" t="s">
        <v>1599</v>
      </c>
      <c r="P438" s="26">
        <v>0.8</v>
      </c>
      <c r="Q438" s="26">
        <v>1</v>
      </c>
      <c r="R438" s="26">
        <v>32</v>
      </c>
      <c r="S438" s="26">
        <v>3</v>
      </c>
      <c r="T438" s="26">
        <v>5</v>
      </c>
      <c r="U438" s="26">
        <v>406</v>
      </c>
      <c r="V438" s="26">
        <v>0</v>
      </c>
      <c r="W438" s="26">
        <v>2</v>
      </c>
      <c r="X438" s="26">
        <v>80</v>
      </c>
      <c r="Y438" s="26" t="s">
        <v>1536</v>
      </c>
      <c r="AB438" s="26">
        <v>1</v>
      </c>
      <c r="AC438" s="26">
        <v>0</v>
      </c>
      <c r="AD438" s="26">
        <v>0</v>
      </c>
      <c r="AE438" s="26">
        <v>0</v>
      </c>
      <c r="AF438" s="26" t="s">
        <v>200</v>
      </c>
      <c r="AG438" s="26">
        <v>0</v>
      </c>
      <c r="AH438" s="26">
        <v>0</v>
      </c>
      <c r="AI438" s="26">
        <v>0</v>
      </c>
      <c r="AJ438" s="26">
        <v>0</v>
      </c>
      <c r="AK438" s="26">
        <v>0</v>
      </c>
      <c r="AL438" s="26">
        <v>0</v>
      </c>
      <c r="AM438" s="26">
        <v>0</v>
      </c>
      <c r="AN438" s="26">
        <v>0</v>
      </c>
      <c r="AO438" s="26">
        <v>0</v>
      </c>
      <c r="AP438" s="26">
        <v>0</v>
      </c>
      <c r="AQ438" s="26">
        <v>0</v>
      </c>
      <c r="AR438" s="26">
        <v>1</v>
      </c>
      <c r="AS438" s="26">
        <v>0</v>
      </c>
      <c r="AT438" s="26">
        <v>0</v>
      </c>
      <c r="AU438" s="26">
        <v>1</v>
      </c>
      <c r="AV438" s="26">
        <v>0</v>
      </c>
      <c r="AW438" s="26">
        <v>0</v>
      </c>
      <c r="AX438" s="26">
        <v>8</v>
      </c>
      <c r="AY438" s="26">
        <v>1</v>
      </c>
      <c r="AZ438" s="26">
        <v>1</v>
      </c>
      <c r="BA438" s="26">
        <v>0</v>
      </c>
      <c r="BB438" s="26">
        <v>0</v>
      </c>
      <c r="BC438" s="26">
        <v>0</v>
      </c>
      <c r="BD438" s="26">
        <v>0</v>
      </c>
      <c r="BE438" s="26">
        <v>40</v>
      </c>
      <c r="BF438" s="26" t="s">
        <v>1600</v>
      </c>
      <c r="BG438" s="26">
        <v>0</v>
      </c>
      <c r="BH438" s="26">
        <f t="shared" si="52"/>
        <v>0</v>
      </c>
      <c r="BI438" s="26">
        <v>1</v>
      </c>
      <c r="BK438" s="26" t="s">
        <v>1601</v>
      </c>
      <c r="BL438" s="26"/>
      <c r="BM438" s="26"/>
      <c r="BN438" s="26"/>
      <c r="BO438" s="26"/>
      <c r="BP438" s="26">
        <v>87</v>
      </c>
      <c r="BQ438" s="28">
        <v>0</v>
      </c>
    </row>
    <row r="439" spans="1:69" ht="17.25">
      <c r="A439" s="26">
        <v>1460402</v>
      </c>
      <c r="B439" s="26" t="str">
        <f t="shared" si="50"/>
        <v>cfg_item_name_1460402</v>
      </c>
      <c r="C439" s="27" t="s">
        <v>1602</v>
      </c>
      <c r="E439" s="26">
        <v>3</v>
      </c>
      <c r="F439" s="26">
        <v>0</v>
      </c>
      <c r="G439" s="26">
        <v>0</v>
      </c>
      <c r="I439" s="26">
        <v>0</v>
      </c>
      <c r="L439" s="26">
        <v>0</v>
      </c>
      <c r="M439" s="26">
        <v>0</v>
      </c>
      <c r="N439" s="26"/>
      <c r="O439" s="26" t="s">
        <v>1603</v>
      </c>
      <c r="P439" s="26">
        <v>0.8</v>
      </c>
      <c r="Q439" s="26">
        <v>1</v>
      </c>
      <c r="R439" s="26">
        <v>32</v>
      </c>
      <c r="S439" s="26">
        <v>3</v>
      </c>
      <c r="T439" s="26">
        <v>5</v>
      </c>
      <c r="U439" s="26">
        <v>406</v>
      </c>
      <c r="V439" s="26">
        <v>0</v>
      </c>
      <c r="W439" s="26">
        <v>3</v>
      </c>
      <c r="X439" s="26">
        <v>120</v>
      </c>
      <c r="Y439" s="26" t="s">
        <v>1536</v>
      </c>
      <c r="AB439" s="26">
        <v>1</v>
      </c>
      <c r="AC439" s="26">
        <v>0</v>
      </c>
      <c r="AD439" s="26">
        <v>0</v>
      </c>
      <c r="AE439" s="26">
        <v>0</v>
      </c>
      <c r="AF439" s="26" t="s">
        <v>200</v>
      </c>
      <c r="AG439" s="26">
        <v>0</v>
      </c>
      <c r="AH439" s="26">
        <v>0</v>
      </c>
      <c r="AI439" s="26">
        <v>0</v>
      </c>
      <c r="AJ439" s="26">
        <v>0</v>
      </c>
      <c r="AK439" s="26">
        <v>0</v>
      </c>
      <c r="AL439" s="26">
        <v>0</v>
      </c>
      <c r="AM439" s="26">
        <v>0</v>
      </c>
      <c r="AN439" s="26">
        <v>0</v>
      </c>
      <c r="AO439" s="26">
        <v>0</v>
      </c>
      <c r="AP439" s="26">
        <v>0</v>
      </c>
      <c r="AQ439" s="26">
        <v>0</v>
      </c>
      <c r="AR439" s="26">
        <v>1</v>
      </c>
      <c r="AS439" s="26">
        <v>0</v>
      </c>
      <c r="AT439" s="26">
        <v>0</v>
      </c>
      <c r="AU439" s="26">
        <v>1</v>
      </c>
      <c r="AV439" s="26">
        <v>0</v>
      </c>
      <c r="AW439" s="26">
        <v>0</v>
      </c>
      <c r="AX439" s="26">
        <v>8</v>
      </c>
      <c r="AY439" s="26">
        <v>1</v>
      </c>
      <c r="AZ439" s="26">
        <v>1</v>
      </c>
      <c r="BA439" s="26">
        <v>0</v>
      </c>
      <c r="BB439" s="26">
        <v>0</v>
      </c>
      <c r="BC439" s="26">
        <v>0</v>
      </c>
      <c r="BD439" s="26">
        <v>0</v>
      </c>
      <c r="BE439" s="26">
        <v>40</v>
      </c>
      <c r="BF439" s="26" t="s">
        <v>1604</v>
      </c>
      <c r="BG439" s="26">
        <v>0</v>
      </c>
      <c r="BH439" s="26">
        <f t="shared" si="52"/>
        <v>0</v>
      </c>
      <c r="BI439" s="26">
        <v>1</v>
      </c>
      <c r="BK439" s="30" t="s">
        <v>1605</v>
      </c>
      <c r="BL439" s="30"/>
      <c r="BM439" s="30"/>
      <c r="BN439" s="30"/>
      <c r="BO439" s="30"/>
      <c r="BP439" s="26">
        <v>87</v>
      </c>
      <c r="BQ439" s="28">
        <v>0</v>
      </c>
    </row>
    <row r="440" spans="1:69" ht="16.5">
      <c r="A440" s="26">
        <v>1460500</v>
      </c>
      <c r="B440" s="26" t="str">
        <f t="shared" si="50"/>
        <v>cfg_item_name_1460500</v>
      </c>
      <c r="C440" s="27" t="s">
        <v>1606</v>
      </c>
      <c r="E440" s="26">
        <v>1</v>
      </c>
      <c r="F440" s="26">
        <v>0</v>
      </c>
      <c r="G440" s="26">
        <v>0</v>
      </c>
      <c r="I440" s="26">
        <v>0</v>
      </c>
      <c r="L440" s="26">
        <v>0</v>
      </c>
      <c r="M440" s="26">
        <v>0</v>
      </c>
      <c r="N440" s="26"/>
      <c r="O440" s="26" t="s">
        <v>1535</v>
      </c>
      <c r="P440" s="26">
        <v>0.8</v>
      </c>
      <c r="Q440" s="26">
        <v>1</v>
      </c>
      <c r="R440" s="26">
        <v>32</v>
      </c>
      <c r="S440" s="26">
        <v>3</v>
      </c>
      <c r="T440" s="26">
        <v>5</v>
      </c>
      <c r="U440" s="26">
        <v>406</v>
      </c>
      <c r="V440" s="26">
        <v>0</v>
      </c>
      <c r="W440" s="26">
        <v>1</v>
      </c>
      <c r="X440" s="26">
        <v>50</v>
      </c>
      <c r="Y440" s="26" t="s">
        <v>1536</v>
      </c>
      <c r="AB440" s="26">
        <v>1</v>
      </c>
      <c r="AC440" s="26">
        <v>0</v>
      </c>
      <c r="AD440" s="26">
        <v>0</v>
      </c>
      <c r="AE440" s="26">
        <v>0</v>
      </c>
      <c r="AF440" s="26" t="s">
        <v>200</v>
      </c>
      <c r="AG440" s="26">
        <v>0</v>
      </c>
      <c r="AH440" s="26">
        <v>0</v>
      </c>
      <c r="AI440" s="26">
        <v>0</v>
      </c>
      <c r="AJ440" s="26">
        <v>0</v>
      </c>
      <c r="AK440" s="26">
        <v>0</v>
      </c>
      <c r="AL440" s="26">
        <v>0</v>
      </c>
      <c r="AM440" s="26">
        <v>0</v>
      </c>
      <c r="AN440" s="26">
        <v>0</v>
      </c>
      <c r="AO440" s="26">
        <v>0</v>
      </c>
      <c r="AP440" s="26">
        <v>0</v>
      </c>
      <c r="AQ440" s="26">
        <v>0</v>
      </c>
      <c r="AR440" s="26">
        <v>1</v>
      </c>
      <c r="AS440" s="26">
        <v>0</v>
      </c>
      <c r="AT440" s="26">
        <v>0</v>
      </c>
      <c r="AU440" s="26">
        <v>1</v>
      </c>
      <c r="AV440" s="26">
        <v>0</v>
      </c>
      <c r="AW440" s="26">
        <v>0</v>
      </c>
      <c r="AX440" s="26">
        <v>8</v>
      </c>
      <c r="AY440" s="26">
        <v>1</v>
      </c>
      <c r="AZ440" s="26">
        <v>1</v>
      </c>
      <c r="BA440" s="26">
        <v>0</v>
      </c>
      <c r="BB440" s="26">
        <v>0</v>
      </c>
      <c r="BC440" s="26">
        <v>0</v>
      </c>
      <c r="BD440" s="26">
        <v>0</v>
      </c>
      <c r="BE440" s="26">
        <v>40</v>
      </c>
      <c r="BF440" s="26" t="s">
        <v>1537</v>
      </c>
      <c r="BG440" s="26">
        <v>0</v>
      </c>
      <c r="BH440" s="26">
        <f t="shared" si="52"/>
        <v>0</v>
      </c>
      <c r="BI440" s="26">
        <v>1</v>
      </c>
      <c r="BK440" s="26" t="s">
        <v>1607</v>
      </c>
      <c r="BL440" s="26"/>
      <c r="BM440" s="26"/>
      <c r="BN440" s="26"/>
      <c r="BO440" s="26"/>
      <c r="BP440" s="26">
        <v>87</v>
      </c>
      <c r="BQ440" s="28">
        <v>0</v>
      </c>
    </row>
    <row r="441" spans="1:69" ht="16.5">
      <c r="A441" s="26">
        <v>1460501</v>
      </c>
      <c r="B441" s="26" t="str">
        <f t="shared" si="50"/>
        <v>cfg_item_name_1460501</v>
      </c>
      <c r="C441" s="27" t="s">
        <v>1608</v>
      </c>
      <c r="E441" s="26">
        <v>2</v>
      </c>
      <c r="F441" s="26">
        <v>0</v>
      </c>
      <c r="G441" s="26">
        <v>0</v>
      </c>
      <c r="I441" s="26">
        <v>0</v>
      </c>
      <c r="L441" s="26">
        <v>0</v>
      </c>
      <c r="M441" s="26">
        <v>0</v>
      </c>
      <c r="N441" s="26"/>
      <c r="O441" s="26" t="s">
        <v>1540</v>
      </c>
      <c r="P441" s="26">
        <v>0.8</v>
      </c>
      <c r="Q441" s="26">
        <v>1</v>
      </c>
      <c r="R441" s="26">
        <v>32</v>
      </c>
      <c r="S441" s="26">
        <v>3</v>
      </c>
      <c r="T441" s="26">
        <v>5</v>
      </c>
      <c r="U441" s="26">
        <v>406</v>
      </c>
      <c r="V441" s="26">
        <v>0</v>
      </c>
      <c r="W441" s="26">
        <v>2</v>
      </c>
      <c r="X441" s="26">
        <v>80</v>
      </c>
      <c r="Y441" s="26" t="s">
        <v>1536</v>
      </c>
      <c r="AB441" s="26">
        <v>1</v>
      </c>
      <c r="AC441" s="26">
        <v>0</v>
      </c>
      <c r="AD441" s="26">
        <v>0</v>
      </c>
      <c r="AE441" s="26">
        <v>0</v>
      </c>
      <c r="AF441" s="26" t="s">
        <v>200</v>
      </c>
      <c r="AG441" s="26">
        <v>0</v>
      </c>
      <c r="AH441" s="26">
        <v>0</v>
      </c>
      <c r="AI441" s="26">
        <v>0</v>
      </c>
      <c r="AJ441" s="26">
        <v>0</v>
      </c>
      <c r="AK441" s="26">
        <v>0</v>
      </c>
      <c r="AL441" s="26">
        <v>0</v>
      </c>
      <c r="AM441" s="26">
        <v>0</v>
      </c>
      <c r="AN441" s="26">
        <v>0</v>
      </c>
      <c r="AO441" s="26">
        <v>0</v>
      </c>
      <c r="AP441" s="26">
        <v>0</v>
      </c>
      <c r="AQ441" s="26">
        <v>0</v>
      </c>
      <c r="AR441" s="26">
        <v>1</v>
      </c>
      <c r="AS441" s="26">
        <v>0</v>
      </c>
      <c r="AT441" s="26">
        <v>0</v>
      </c>
      <c r="AU441" s="26">
        <v>1</v>
      </c>
      <c r="AV441" s="26">
        <v>0</v>
      </c>
      <c r="AW441" s="26">
        <v>0</v>
      </c>
      <c r="AX441" s="26">
        <v>8</v>
      </c>
      <c r="AY441" s="26">
        <v>1</v>
      </c>
      <c r="AZ441" s="26">
        <v>1</v>
      </c>
      <c r="BA441" s="26">
        <v>0</v>
      </c>
      <c r="BB441" s="26">
        <v>0</v>
      </c>
      <c r="BC441" s="26">
        <v>0</v>
      </c>
      <c r="BD441" s="26">
        <v>0</v>
      </c>
      <c r="BE441" s="26">
        <v>40</v>
      </c>
      <c r="BF441" s="26" t="s">
        <v>1541</v>
      </c>
      <c r="BG441" s="26">
        <v>0</v>
      </c>
      <c r="BH441" s="26">
        <f t="shared" si="52"/>
        <v>0</v>
      </c>
      <c r="BI441" s="26">
        <v>1</v>
      </c>
      <c r="BK441" s="26" t="s">
        <v>1609</v>
      </c>
      <c r="BL441" s="26"/>
      <c r="BM441" s="26"/>
      <c r="BN441" s="26"/>
      <c r="BO441" s="26"/>
      <c r="BP441" s="26">
        <v>87</v>
      </c>
      <c r="BQ441" s="28">
        <v>0</v>
      </c>
    </row>
    <row r="442" spans="1:69" ht="16.5">
      <c r="A442" s="26">
        <v>1460502</v>
      </c>
      <c r="B442" s="26" t="str">
        <f t="shared" si="50"/>
        <v>cfg_item_name_1460502</v>
      </c>
      <c r="C442" s="27" t="s">
        <v>1610</v>
      </c>
      <c r="E442" s="26">
        <v>3</v>
      </c>
      <c r="F442" s="26">
        <v>0</v>
      </c>
      <c r="G442" s="26">
        <v>0</v>
      </c>
      <c r="I442" s="26">
        <v>0</v>
      </c>
      <c r="L442" s="26">
        <v>0</v>
      </c>
      <c r="M442" s="26">
        <v>0</v>
      </c>
      <c r="N442" s="26"/>
      <c r="O442" s="26" t="s">
        <v>1544</v>
      </c>
      <c r="P442" s="26">
        <v>0.8</v>
      </c>
      <c r="Q442" s="26">
        <v>1</v>
      </c>
      <c r="R442" s="26">
        <v>32</v>
      </c>
      <c r="S442" s="26">
        <v>3</v>
      </c>
      <c r="T442" s="26">
        <v>5</v>
      </c>
      <c r="U442" s="26">
        <v>406</v>
      </c>
      <c r="V442" s="26">
        <v>0</v>
      </c>
      <c r="W442" s="26">
        <v>3</v>
      </c>
      <c r="X442" s="26">
        <v>120</v>
      </c>
      <c r="Y442" s="26" t="s">
        <v>1536</v>
      </c>
      <c r="AB442" s="26">
        <v>1</v>
      </c>
      <c r="AC442" s="26">
        <v>0</v>
      </c>
      <c r="AD442" s="26">
        <v>0</v>
      </c>
      <c r="AE442" s="26">
        <v>0</v>
      </c>
      <c r="AF442" s="26" t="s">
        <v>200</v>
      </c>
      <c r="AG442" s="26">
        <v>0</v>
      </c>
      <c r="AH442" s="26">
        <v>0</v>
      </c>
      <c r="AI442" s="26">
        <v>0</v>
      </c>
      <c r="AJ442" s="26">
        <v>0</v>
      </c>
      <c r="AK442" s="26">
        <v>0</v>
      </c>
      <c r="AL442" s="26">
        <v>0</v>
      </c>
      <c r="AM442" s="26">
        <v>0</v>
      </c>
      <c r="AN442" s="26">
        <v>0</v>
      </c>
      <c r="AO442" s="26">
        <v>0</v>
      </c>
      <c r="AP442" s="26">
        <v>0</v>
      </c>
      <c r="AQ442" s="26">
        <v>0</v>
      </c>
      <c r="AR442" s="26">
        <v>1</v>
      </c>
      <c r="AS442" s="26">
        <v>0</v>
      </c>
      <c r="AT442" s="26">
        <v>0</v>
      </c>
      <c r="AU442" s="26">
        <v>1</v>
      </c>
      <c r="AV442" s="26">
        <v>0</v>
      </c>
      <c r="AW442" s="26">
        <v>0</v>
      </c>
      <c r="AX442" s="26">
        <v>8</v>
      </c>
      <c r="AY442" s="26">
        <v>1</v>
      </c>
      <c r="AZ442" s="26">
        <v>1</v>
      </c>
      <c r="BA442" s="26">
        <v>0</v>
      </c>
      <c r="BB442" s="26">
        <v>0</v>
      </c>
      <c r="BC442" s="26">
        <v>0</v>
      </c>
      <c r="BD442" s="26">
        <v>0</v>
      </c>
      <c r="BE442" s="26">
        <v>40</v>
      </c>
      <c r="BF442" s="26" t="s">
        <v>1545</v>
      </c>
      <c r="BG442" s="26">
        <v>0</v>
      </c>
      <c r="BH442" s="26">
        <f t="shared" si="52"/>
        <v>0</v>
      </c>
      <c r="BI442" s="26">
        <v>1</v>
      </c>
      <c r="BK442" s="26" t="s">
        <v>1611</v>
      </c>
      <c r="BL442" s="26"/>
      <c r="BM442" s="26"/>
      <c r="BN442" s="26"/>
      <c r="BO442" s="26"/>
      <c r="BP442" s="26">
        <v>87</v>
      </c>
      <c r="BQ442" s="28">
        <v>0</v>
      </c>
    </row>
    <row r="443" spans="1:69" ht="16.5">
      <c r="A443" s="26">
        <v>1460600</v>
      </c>
      <c r="B443" s="26" t="str">
        <f t="shared" si="50"/>
        <v>cfg_item_name_1460600</v>
      </c>
      <c r="C443" s="27" t="s">
        <v>1612</v>
      </c>
      <c r="E443" s="26">
        <v>1</v>
      </c>
      <c r="F443" s="26">
        <v>0</v>
      </c>
      <c r="G443" s="26">
        <v>0</v>
      </c>
      <c r="I443" s="26">
        <v>0</v>
      </c>
      <c r="L443" s="26">
        <v>0</v>
      </c>
      <c r="M443" s="26">
        <v>0</v>
      </c>
      <c r="N443" s="26"/>
      <c r="O443" s="26" t="s">
        <v>1548</v>
      </c>
      <c r="P443" s="26">
        <v>0.8</v>
      </c>
      <c r="Q443" s="26">
        <v>1</v>
      </c>
      <c r="R443" s="26">
        <v>32</v>
      </c>
      <c r="S443" s="26">
        <v>3</v>
      </c>
      <c r="T443" s="26">
        <v>5</v>
      </c>
      <c r="U443" s="26">
        <v>406</v>
      </c>
      <c r="V443" s="26">
        <v>0</v>
      </c>
      <c r="W443" s="26">
        <v>1</v>
      </c>
      <c r="X443" s="26">
        <v>80</v>
      </c>
      <c r="Y443" s="26" t="s">
        <v>1536</v>
      </c>
      <c r="AB443" s="26">
        <v>1</v>
      </c>
      <c r="AC443" s="26">
        <v>0</v>
      </c>
      <c r="AD443" s="26">
        <v>0</v>
      </c>
      <c r="AE443" s="26">
        <v>0</v>
      </c>
      <c r="AF443" s="26" t="s">
        <v>200</v>
      </c>
      <c r="AG443" s="26">
        <v>0</v>
      </c>
      <c r="AH443" s="26">
        <v>0</v>
      </c>
      <c r="AI443" s="26">
        <v>0</v>
      </c>
      <c r="AJ443" s="26">
        <v>0</v>
      </c>
      <c r="AK443" s="26">
        <v>0</v>
      </c>
      <c r="AL443" s="26">
        <v>0</v>
      </c>
      <c r="AM443" s="26">
        <v>0</v>
      </c>
      <c r="AN443" s="26">
        <v>0</v>
      </c>
      <c r="AO443" s="26">
        <v>0</v>
      </c>
      <c r="AP443" s="26">
        <v>0</v>
      </c>
      <c r="AQ443" s="26">
        <v>0</v>
      </c>
      <c r="AR443" s="26">
        <v>1</v>
      </c>
      <c r="AS443" s="26">
        <v>0</v>
      </c>
      <c r="AT443" s="26">
        <v>0</v>
      </c>
      <c r="AU443" s="26">
        <v>1</v>
      </c>
      <c r="AV443" s="26">
        <v>0</v>
      </c>
      <c r="AW443" s="26">
        <v>0</v>
      </c>
      <c r="AX443" s="26">
        <v>8</v>
      </c>
      <c r="AY443" s="26">
        <v>1</v>
      </c>
      <c r="AZ443" s="26">
        <v>1</v>
      </c>
      <c r="BA443" s="26">
        <v>0</v>
      </c>
      <c r="BB443" s="26">
        <v>0</v>
      </c>
      <c r="BC443" s="26">
        <v>0</v>
      </c>
      <c r="BD443" s="26">
        <v>0</v>
      </c>
      <c r="BE443" s="26">
        <v>40</v>
      </c>
      <c r="BF443" s="26" t="s">
        <v>1549</v>
      </c>
      <c r="BG443" s="26">
        <v>0</v>
      </c>
      <c r="BH443" s="26">
        <f t="shared" si="52"/>
        <v>0</v>
      </c>
      <c r="BI443" s="26">
        <v>1</v>
      </c>
      <c r="BK443" s="26" t="s">
        <v>1613</v>
      </c>
      <c r="BL443" s="26"/>
      <c r="BM443" s="26"/>
      <c r="BN443" s="26"/>
      <c r="BO443" s="26"/>
      <c r="BP443" s="26">
        <v>87</v>
      </c>
      <c r="BQ443" s="28">
        <v>0</v>
      </c>
    </row>
    <row r="444" spans="1:69" ht="16.5">
      <c r="A444" s="26">
        <v>1460700</v>
      </c>
      <c r="B444" s="26" t="str">
        <f t="shared" si="50"/>
        <v>cfg_item_name_1460700</v>
      </c>
      <c r="C444" s="27" t="s">
        <v>1583</v>
      </c>
      <c r="E444" s="26">
        <v>1</v>
      </c>
      <c r="F444" s="26">
        <v>0</v>
      </c>
      <c r="G444" s="26">
        <v>0</v>
      </c>
      <c r="I444" s="26">
        <v>0</v>
      </c>
      <c r="L444" s="26">
        <v>0</v>
      </c>
      <c r="M444" s="26">
        <v>0</v>
      </c>
      <c r="N444" s="26"/>
      <c r="O444" s="26" t="s">
        <v>1552</v>
      </c>
      <c r="P444" s="26">
        <v>0.8</v>
      </c>
      <c r="Q444" s="26">
        <v>1</v>
      </c>
      <c r="R444" s="26">
        <v>32</v>
      </c>
      <c r="S444" s="26">
        <v>3</v>
      </c>
      <c r="T444" s="26">
        <v>5</v>
      </c>
      <c r="U444" s="26">
        <v>406</v>
      </c>
      <c r="V444" s="26">
        <v>0</v>
      </c>
      <c r="W444" s="26">
        <v>1</v>
      </c>
      <c r="X444" s="26">
        <v>50</v>
      </c>
      <c r="Y444" s="26" t="s">
        <v>1536</v>
      </c>
      <c r="AB444" s="26">
        <v>1</v>
      </c>
      <c r="AC444" s="26">
        <v>0</v>
      </c>
      <c r="AD444" s="26">
        <v>0</v>
      </c>
      <c r="AE444" s="26">
        <v>0</v>
      </c>
      <c r="AF444" s="26" t="s">
        <v>200</v>
      </c>
      <c r="AG444" s="26">
        <v>0</v>
      </c>
      <c r="AH444" s="26">
        <v>0</v>
      </c>
      <c r="AI444" s="26">
        <v>0</v>
      </c>
      <c r="AJ444" s="26">
        <v>0</v>
      </c>
      <c r="AK444" s="26">
        <v>0</v>
      </c>
      <c r="AL444" s="26">
        <v>0</v>
      </c>
      <c r="AM444" s="26">
        <v>0</v>
      </c>
      <c r="AN444" s="26">
        <v>0</v>
      </c>
      <c r="AO444" s="26">
        <v>0</v>
      </c>
      <c r="AP444" s="26">
        <v>0</v>
      </c>
      <c r="AQ444" s="26">
        <v>0</v>
      </c>
      <c r="AR444" s="26">
        <v>1</v>
      </c>
      <c r="AS444" s="26">
        <v>0</v>
      </c>
      <c r="AT444" s="26">
        <v>0</v>
      </c>
      <c r="AU444" s="26">
        <v>1</v>
      </c>
      <c r="AV444" s="26">
        <v>0</v>
      </c>
      <c r="AW444" s="26">
        <v>0</v>
      </c>
      <c r="AX444" s="26">
        <v>8</v>
      </c>
      <c r="AY444" s="26">
        <v>1</v>
      </c>
      <c r="AZ444" s="26">
        <v>1</v>
      </c>
      <c r="BA444" s="26">
        <v>0</v>
      </c>
      <c r="BB444" s="26">
        <v>0</v>
      </c>
      <c r="BC444" s="26">
        <v>0</v>
      </c>
      <c r="BD444" s="26">
        <v>0</v>
      </c>
      <c r="BE444" s="26">
        <v>40</v>
      </c>
      <c r="BF444" s="26" t="s">
        <v>1553</v>
      </c>
      <c r="BG444" s="26">
        <v>0</v>
      </c>
      <c r="BH444" s="26">
        <f t="shared" si="52"/>
        <v>0</v>
      </c>
      <c r="BI444" s="26">
        <v>1</v>
      </c>
      <c r="BK444" s="26" t="s">
        <v>1614</v>
      </c>
      <c r="BL444" s="26"/>
      <c r="BM444" s="26"/>
      <c r="BN444" s="26"/>
      <c r="BO444" s="26"/>
      <c r="BP444" s="26">
        <v>87</v>
      </c>
      <c r="BQ444" s="28">
        <v>0</v>
      </c>
    </row>
    <row r="445" spans="1:69" ht="16.5">
      <c r="A445" s="26">
        <v>1460701</v>
      </c>
      <c r="B445" s="26" t="str">
        <f t="shared" si="50"/>
        <v>cfg_item_name_1460701</v>
      </c>
      <c r="C445" s="27" t="s">
        <v>1587</v>
      </c>
      <c r="E445" s="26">
        <v>2</v>
      </c>
      <c r="F445" s="26">
        <v>0</v>
      </c>
      <c r="G445" s="26">
        <v>0</v>
      </c>
      <c r="I445" s="26">
        <v>0</v>
      </c>
      <c r="L445" s="26">
        <v>0</v>
      </c>
      <c r="M445" s="26">
        <v>0</v>
      </c>
      <c r="N445" s="26"/>
      <c r="O445" s="26" t="s">
        <v>1556</v>
      </c>
      <c r="P445" s="26">
        <v>0.8</v>
      </c>
      <c r="Q445" s="26">
        <v>1</v>
      </c>
      <c r="R445" s="26">
        <v>32</v>
      </c>
      <c r="S445" s="26">
        <v>3</v>
      </c>
      <c r="T445" s="26">
        <v>5</v>
      </c>
      <c r="U445" s="26">
        <v>406</v>
      </c>
      <c r="V445" s="26">
        <v>0</v>
      </c>
      <c r="W445" s="26">
        <v>2</v>
      </c>
      <c r="X445" s="26">
        <v>80</v>
      </c>
      <c r="Y445" s="26" t="s">
        <v>1536</v>
      </c>
      <c r="AB445" s="26">
        <v>1</v>
      </c>
      <c r="AC445" s="26">
        <v>0</v>
      </c>
      <c r="AD445" s="26">
        <v>0</v>
      </c>
      <c r="AE445" s="26">
        <v>0</v>
      </c>
      <c r="AF445" s="26" t="s">
        <v>200</v>
      </c>
      <c r="AG445" s="26">
        <v>0</v>
      </c>
      <c r="AH445" s="26">
        <v>0</v>
      </c>
      <c r="AI445" s="26">
        <v>0</v>
      </c>
      <c r="AJ445" s="26">
        <v>0</v>
      </c>
      <c r="AK445" s="26">
        <v>0</v>
      </c>
      <c r="AL445" s="26">
        <v>0</v>
      </c>
      <c r="AM445" s="26">
        <v>0</v>
      </c>
      <c r="AN445" s="26">
        <v>0</v>
      </c>
      <c r="AO445" s="26">
        <v>0</v>
      </c>
      <c r="AP445" s="26">
        <v>0</v>
      </c>
      <c r="AQ445" s="26">
        <v>0</v>
      </c>
      <c r="AR445" s="26">
        <v>1</v>
      </c>
      <c r="AS445" s="26">
        <v>0</v>
      </c>
      <c r="AT445" s="26">
        <v>0</v>
      </c>
      <c r="AU445" s="26">
        <v>1</v>
      </c>
      <c r="AV445" s="26">
        <v>0</v>
      </c>
      <c r="AW445" s="26">
        <v>0</v>
      </c>
      <c r="AX445" s="26">
        <v>8</v>
      </c>
      <c r="AY445" s="26">
        <v>1</v>
      </c>
      <c r="AZ445" s="26">
        <v>1</v>
      </c>
      <c r="BA445" s="26">
        <v>0</v>
      </c>
      <c r="BB445" s="26">
        <v>0</v>
      </c>
      <c r="BC445" s="26">
        <v>0</v>
      </c>
      <c r="BD445" s="26">
        <v>0</v>
      </c>
      <c r="BE445" s="26">
        <v>40</v>
      </c>
      <c r="BF445" s="26" t="s">
        <v>1557</v>
      </c>
      <c r="BG445" s="26">
        <v>0</v>
      </c>
      <c r="BH445" s="26">
        <f t="shared" si="52"/>
        <v>0</v>
      </c>
      <c r="BI445" s="26">
        <v>1</v>
      </c>
      <c r="BK445" s="26" t="s">
        <v>1615</v>
      </c>
      <c r="BL445" s="26"/>
      <c r="BM445" s="26"/>
      <c r="BN445" s="26"/>
      <c r="BO445" s="26"/>
      <c r="BP445" s="26">
        <v>87</v>
      </c>
      <c r="BQ445" s="28">
        <v>0</v>
      </c>
    </row>
    <row r="446" spans="1:69" ht="16.5">
      <c r="A446" s="31">
        <v>1460702</v>
      </c>
      <c r="B446" s="26" t="str">
        <f t="shared" si="50"/>
        <v>cfg_item_name_1460702</v>
      </c>
      <c r="C446" s="27" t="s">
        <v>1555</v>
      </c>
      <c r="E446" s="26">
        <v>3</v>
      </c>
      <c r="F446" s="26">
        <v>0</v>
      </c>
      <c r="G446" s="26">
        <v>0</v>
      </c>
      <c r="I446" s="26">
        <v>0</v>
      </c>
      <c r="L446" s="26">
        <v>0</v>
      </c>
      <c r="M446" s="26">
        <v>0</v>
      </c>
      <c r="N446" s="26"/>
      <c r="O446" s="26" t="s">
        <v>1560</v>
      </c>
      <c r="P446" s="26">
        <v>0.8</v>
      </c>
      <c r="Q446" s="26">
        <v>1</v>
      </c>
      <c r="R446" s="26">
        <v>32</v>
      </c>
      <c r="S446" s="26">
        <v>3</v>
      </c>
      <c r="T446" s="26">
        <v>5</v>
      </c>
      <c r="U446" s="26">
        <v>406</v>
      </c>
      <c r="V446" s="26">
        <v>0</v>
      </c>
      <c r="W446" s="26">
        <v>3</v>
      </c>
      <c r="X446" s="26">
        <v>120</v>
      </c>
      <c r="Y446" s="26" t="s">
        <v>1536</v>
      </c>
      <c r="AB446" s="26">
        <v>1</v>
      </c>
      <c r="AC446" s="26">
        <v>0</v>
      </c>
      <c r="AD446" s="26">
        <v>0</v>
      </c>
      <c r="AE446" s="26">
        <v>0</v>
      </c>
      <c r="AF446" s="26" t="s">
        <v>200</v>
      </c>
      <c r="AG446" s="26">
        <v>0</v>
      </c>
      <c r="AH446" s="26">
        <v>0</v>
      </c>
      <c r="AI446" s="26">
        <v>0</v>
      </c>
      <c r="AJ446" s="26">
        <v>0</v>
      </c>
      <c r="AK446" s="26">
        <v>0</v>
      </c>
      <c r="AL446" s="26">
        <v>0</v>
      </c>
      <c r="AM446" s="26">
        <v>0</v>
      </c>
      <c r="AN446" s="26">
        <v>0</v>
      </c>
      <c r="AO446" s="26">
        <v>0</v>
      </c>
      <c r="AP446" s="26">
        <v>0</v>
      </c>
      <c r="AQ446" s="26">
        <v>0</v>
      </c>
      <c r="AR446" s="26">
        <v>1</v>
      </c>
      <c r="AS446" s="26">
        <v>0</v>
      </c>
      <c r="AT446" s="26">
        <v>0</v>
      </c>
      <c r="AU446" s="26">
        <v>1</v>
      </c>
      <c r="AV446" s="26">
        <v>0</v>
      </c>
      <c r="AW446" s="26">
        <v>0</v>
      </c>
      <c r="AX446" s="26">
        <v>8</v>
      </c>
      <c r="AY446" s="26">
        <v>1</v>
      </c>
      <c r="AZ446" s="26">
        <v>1</v>
      </c>
      <c r="BA446" s="26">
        <v>0</v>
      </c>
      <c r="BB446" s="26">
        <v>0</v>
      </c>
      <c r="BC446" s="26">
        <v>0</v>
      </c>
      <c r="BD446" s="26">
        <v>0</v>
      </c>
      <c r="BE446" s="26">
        <v>40</v>
      </c>
      <c r="BF446" s="26" t="s">
        <v>1561</v>
      </c>
      <c r="BG446" s="26">
        <v>0</v>
      </c>
      <c r="BH446" s="26">
        <f t="shared" si="52"/>
        <v>0</v>
      </c>
      <c r="BI446" s="26">
        <v>1</v>
      </c>
      <c r="BK446" s="26" t="s">
        <v>1616</v>
      </c>
      <c r="BL446" s="26"/>
      <c r="BM446" s="26"/>
      <c r="BN446" s="26"/>
      <c r="BO446" s="26"/>
      <c r="BP446" s="26">
        <v>87</v>
      </c>
      <c r="BQ446" s="28">
        <v>0</v>
      </c>
    </row>
    <row r="447" spans="1:69" ht="17.25">
      <c r="A447" s="31">
        <v>1460800</v>
      </c>
      <c r="B447" s="26" t="str">
        <f t="shared" si="50"/>
        <v>cfg_item_name_1460800</v>
      </c>
      <c r="C447" s="27" t="s">
        <v>1617</v>
      </c>
      <c r="E447" s="26">
        <v>1</v>
      </c>
      <c r="F447" s="26">
        <v>0</v>
      </c>
      <c r="G447" s="26">
        <v>0</v>
      </c>
      <c r="I447" s="26">
        <v>0</v>
      </c>
      <c r="L447" s="26">
        <v>0</v>
      </c>
      <c r="M447" s="26">
        <v>0</v>
      </c>
      <c r="N447" s="26"/>
      <c r="O447" s="26" t="s">
        <v>1564</v>
      </c>
      <c r="P447" s="26">
        <v>0.8</v>
      </c>
      <c r="Q447" s="26">
        <v>1</v>
      </c>
      <c r="R447" s="26">
        <v>32</v>
      </c>
      <c r="S447" s="26">
        <v>3</v>
      </c>
      <c r="T447" s="26">
        <v>5</v>
      </c>
      <c r="U447" s="26">
        <v>406</v>
      </c>
      <c r="V447" s="26">
        <v>0</v>
      </c>
      <c r="W447" s="26">
        <v>1</v>
      </c>
      <c r="X447" s="26">
        <v>50</v>
      </c>
      <c r="Y447" s="26" t="s">
        <v>1536</v>
      </c>
      <c r="AB447" s="26">
        <v>1</v>
      </c>
      <c r="AC447" s="26">
        <v>0</v>
      </c>
      <c r="AD447" s="26">
        <v>0</v>
      </c>
      <c r="AE447" s="26">
        <v>0</v>
      </c>
      <c r="AF447" s="26" t="s">
        <v>200</v>
      </c>
      <c r="AG447" s="26">
        <v>0</v>
      </c>
      <c r="AH447" s="26">
        <v>0</v>
      </c>
      <c r="AI447" s="26">
        <v>0</v>
      </c>
      <c r="AJ447" s="26">
        <v>0</v>
      </c>
      <c r="AK447" s="26">
        <v>0</v>
      </c>
      <c r="AL447" s="26">
        <v>0</v>
      </c>
      <c r="AM447" s="26">
        <v>0</v>
      </c>
      <c r="AN447" s="26">
        <v>0</v>
      </c>
      <c r="AO447" s="26">
        <v>0</v>
      </c>
      <c r="AP447" s="26">
        <v>0</v>
      </c>
      <c r="AQ447" s="26">
        <v>0</v>
      </c>
      <c r="AR447" s="26">
        <v>1</v>
      </c>
      <c r="AS447" s="26">
        <v>0</v>
      </c>
      <c r="AT447" s="26">
        <v>0</v>
      </c>
      <c r="AU447" s="26">
        <v>1</v>
      </c>
      <c r="AV447" s="26">
        <v>0</v>
      </c>
      <c r="AW447" s="26">
        <v>0</v>
      </c>
      <c r="AX447" s="26">
        <v>8</v>
      </c>
      <c r="AY447" s="26">
        <v>1</v>
      </c>
      <c r="AZ447" s="26">
        <v>1</v>
      </c>
      <c r="BA447" s="26">
        <v>0</v>
      </c>
      <c r="BB447" s="26">
        <v>0</v>
      </c>
      <c r="BC447" s="26">
        <v>0</v>
      </c>
      <c r="BD447" s="26">
        <v>0</v>
      </c>
      <c r="BE447" s="26">
        <v>40</v>
      </c>
      <c r="BF447" s="26" t="s">
        <v>1565</v>
      </c>
      <c r="BG447" s="26">
        <v>0</v>
      </c>
      <c r="BH447" s="26">
        <f t="shared" si="52"/>
        <v>0</v>
      </c>
      <c r="BI447" s="26">
        <v>1</v>
      </c>
      <c r="BK447" s="30" t="s">
        <v>1618</v>
      </c>
      <c r="BL447" s="30"/>
      <c r="BM447" s="30"/>
      <c r="BN447" s="30"/>
      <c r="BO447" s="30"/>
      <c r="BP447" s="26">
        <v>87</v>
      </c>
      <c r="BQ447" s="28">
        <v>0</v>
      </c>
    </row>
    <row r="448" spans="1:69" ht="16.5">
      <c r="A448" s="31">
        <v>1460801</v>
      </c>
      <c r="B448" s="26" t="str">
        <f t="shared" si="50"/>
        <v>cfg_item_name_1460801</v>
      </c>
      <c r="C448" s="27" t="s">
        <v>1619</v>
      </c>
      <c r="E448" s="26">
        <v>2</v>
      </c>
      <c r="F448" s="26">
        <v>0</v>
      </c>
      <c r="G448" s="26">
        <v>0</v>
      </c>
      <c r="I448" s="26">
        <v>0</v>
      </c>
      <c r="L448" s="26">
        <v>0</v>
      </c>
      <c r="M448" s="26">
        <v>0</v>
      </c>
      <c r="N448" s="26"/>
      <c r="O448" s="26" t="s">
        <v>1568</v>
      </c>
      <c r="P448" s="26">
        <v>0.8</v>
      </c>
      <c r="Q448" s="26">
        <v>1</v>
      </c>
      <c r="R448" s="26">
        <v>32</v>
      </c>
      <c r="S448" s="26">
        <v>3</v>
      </c>
      <c r="T448" s="26">
        <v>5</v>
      </c>
      <c r="U448" s="26">
        <v>406</v>
      </c>
      <c r="V448" s="26">
        <v>0</v>
      </c>
      <c r="W448" s="26">
        <v>2</v>
      </c>
      <c r="X448" s="26">
        <v>80</v>
      </c>
      <c r="Y448" s="26" t="s">
        <v>1536</v>
      </c>
      <c r="AB448" s="26">
        <v>1</v>
      </c>
      <c r="AC448" s="26">
        <v>0</v>
      </c>
      <c r="AD448" s="26">
        <v>0</v>
      </c>
      <c r="AE448" s="26">
        <v>0</v>
      </c>
      <c r="AF448" s="26" t="s">
        <v>200</v>
      </c>
      <c r="AG448" s="26">
        <v>0</v>
      </c>
      <c r="AH448" s="26">
        <v>0</v>
      </c>
      <c r="AI448" s="26">
        <v>0</v>
      </c>
      <c r="AJ448" s="26">
        <v>0</v>
      </c>
      <c r="AK448" s="26">
        <v>0</v>
      </c>
      <c r="AL448" s="26">
        <v>0</v>
      </c>
      <c r="AM448" s="26">
        <v>0</v>
      </c>
      <c r="AN448" s="26">
        <v>0</v>
      </c>
      <c r="AO448" s="26">
        <v>0</v>
      </c>
      <c r="AP448" s="26">
        <v>0</v>
      </c>
      <c r="AQ448" s="26">
        <v>0</v>
      </c>
      <c r="AR448" s="26">
        <v>1</v>
      </c>
      <c r="AS448" s="26">
        <v>0</v>
      </c>
      <c r="AT448" s="26">
        <v>0</v>
      </c>
      <c r="AU448" s="26">
        <v>1</v>
      </c>
      <c r="AV448" s="26">
        <v>0</v>
      </c>
      <c r="AW448" s="26">
        <v>0</v>
      </c>
      <c r="AX448" s="26">
        <v>8</v>
      </c>
      <c r="AY448" s="26">
        <v>1</v>
      </c>
      <c r="AZ448" s="26">
        <v>1</v>
      </c>
      <c r="BA448" s="26">
        <v>0</v>
      </c>
      <c r="BB448" s="26">
        <v>0</v>
      </c>
      <c r="BC448" s="26">
        <v>0</v>
      </c>
      <c r="BD448" s="26">
        <v>0</v>
      </c>
      <c r="BE448" s="26">
        <v>40</v>
      </c>
      <c r="BF448" s="26" t="s">
        <v>1569</v>
      </c>
      <c r="BG448" s="26">
        <v>0</v>
      </c>
      <c r="BH448" s="26">
        <f t="shared" si="52"/>
        <v>0</v>
      </c>
      <c r="BI448" s="26">
        <v>1</v>
      </c>
      <c r="BK448" s="26" t="s">
        <v>1620</v>
      </c>
      <c r="BL448" s="26"/>
      <c r="BM448" s="26"/>
      <c r="BN448" s="26"/>
      <c r="BO448" s="26"/>
      <c r="BP448" s="26">
        <v>87</v>
      </c>
      <c r="BQ448" s="28">
        <v>0</v>
      </c>
    </row>
    <row r="449" spans="1:69" ht="16.5">
      <c r="A449" s="31">
        <v>1460802</v>
      </c>
      <c r="B449" s="26" t="str">
        <f t="shared" si="50"/>
        <v>cfg_item_name_1460802</v>
      </c>
      <c r="C449" s="27" t="s">
        <v>1621</v>
      </c>
      <c r="E449" s="26">
        <v>3</v>
      </c>
      <c r="F449" s="26">
        <v>0</v>
      </c>
      <c r="G449" s="26">
        <v>0</v>
      </c>
      <c r="I449" s="26">
        <v>0</v>
      </c>
      <c r="L449" s="26">
        <v>0</v>
      </c>
      <c r="M449" s="26">
        <v>0</v>
      </c>
      <c r="N449" s="26"/>
      <c r="O449" s="26" t="s">
        <v>1572</v>
      </c>
      <c r="P449" s="26">
        <v>0.8</v>
      </c>
      <c r="Q449" s="26">
        <v>1</v>
      </c>
      <c r="R449" s="26">
        <v>32</v>
      </c>
      <c r="S449" s="26">
        <v>3</v>
      </c>
      <c r="T449" s="26">
        <v>5</v>
      </c>
      <c r="U449" s="26">
        <v>406</v>
      </c>
      <c r="V449" s="26">
        <v>0</v>
      </c>
      <c r="W449" s="26">
        <v>3</v>
      </c>
      <c r="X449" s="26">
        <v>120</v>
      </c>
      <c r="Y449" s="26" t="s">
        <v>1536</v>
      </c>
      <c r="AB449" s="26">
        <v>1</v>
      </c>
      <c r="AC449" s="26">
        <v>0</v>
      </c>
      <c r="AD449" s="26">
        <v>0</v>
      </c>
      <c r="AE449" s="26">
        <v>0</v>
      </c>
      <c r="AF449" s="26" t="s">
        <v>200</v>
      </c>
      <c r="AG449" s="26">
        <v>0</v>
      </c>
      <c r="AH449" s="26">
        <v>0</v>
      </c>
      <c r="AI449" s="26">
        <v>0</v>
      </c>
      <c r="AJ449" s="26">
        <v>0</v>
      </c>
      <c r="AK449" s="26">
        <v>0</v>
      </c>
      <c r="AL449" s="26">
        <v>0</v>
      </c>
      <c r="AM449" s="26">
        <v>0</v>
      </c>
      <c r="AN449" s="26">
        <v>0</v>
      </c>
      <c r="AO449" s="26">
        <v>0</v>
      </c>
      <c r="AP449" s="26">
        <v>0</v>
      </c>
      <c r="AQ449" s="26">
        <v>0</v>
      </c>
      <c r="AR449" s="26">
        <v>1</v>
      </c>
      <c r="AS449" s="26">
        <v>0</v>
      </c>
      <c r="AT449" s="26">
        <v>0</v>
      </c>
      <c r="AU449" s="26">
        <v>1</v>
      </c>
      <c r="AV449" s="26">
        <v>0</v>
      </c>
      <c r="AW449" s="26">
        <v>0</v>
      </c>
      <c r="AX449" s="26">
        <v>8</v>
      </c>
      <c r="AY449" s="26">
        <v>1</v>
      </c>
      <c r="AZ449" s="26">
        <v>1</v>
      </c>
      <c r="BA449" s="26">
        <v>0</v>
      </c>
      <c r="BB449" s="26">
        <v>0</v>
      </c>
      <c r="BC449" s="26">
        <v>0</v>
      </c>
      <c r="BD449" s="26">
        <v>0</v>
      </c>
      <c r="BE449" s="26">
        <v>40</v>
      </c>
      <c r="BF449" s="26" t="s">
        <v>1573</v>
      </c>
      <c r="BG449" s="26">
        <v>0</v>
      </c>
      <c r="BH449" s="26">
        <f t="shared" si="52"/>
        <v>0</v>
      </c>
      <c r="BI449" s="26">
        <v>1</v>
      </c>
      <c r="BK449" s="26" t="s">
        <v>1622</v>
      </c>
      <c r="BL449" s="26"/>
      <c r="BM449" s="26"/>
      <c r="BN449" s="26"/>
      <c r="BO449" s="26"/>
      <c r="BP449" s="26">
        <v>87</v>
      </c>
      <c r="BQ449" s="28">
        <v>0</v>
      </c>
    </row>
    <row r="450" spans="1:69" ht="16.5">
      <c r="A450" s="31">
        <v>1460900</v>
      </c>
      <c r="B450" s="26" t="str">
        <f t="shared" si="50"/>
        <v>cfg_item_name_1460900</v>
      </c>
      <c r="C450" s="27" t="s">
        <v>1547</v>
      </c>
      <c r="E450" s="26">
        <v>1</v>
      </c>
      <c r="F450" s="26">
        <v>0</v>
      </c>
      <c r="G450" s="26">
        <v>0</v>
      </c>
      <c r="I450" s="26">
        <v>0</v>
      </c>
      <c r="L450" s="26">
        <v>0</v>
      </c>
      <c r="M450" s="26">
        <v>0</v>
      </c>
      <c r="N450" s="26"/>
      <c r="O450" s="26" t="s">
        <v>1576</v>
      </c>
      <c r="P450" s="26">
        <v>0.8</v>
      </c>
      <c r="Q450" s="26">
        <v>1</v>
      </c>
      <c r="R450" s="26">
        <v>32</v>
      </c>
      <c r="S450" s="26">
        <v>3</v>
      </c>
      <c r="T450" s="26">
        <v>5</v>
      </c>
      <c r="U450" s="26">
        <v>406</v>
      </c>
      <c r="V450" s="26">
        <v>0</v>
      </c>
      <c r="W450" s="26">
        <v>1</v>
      </c>
      <c r="X450" s="26">
        <v>50</v>
      </c>
      <c r="Y450" s="26" t="s">
        <v>1536</v>
      </c>
      <c r="AB450" s="26">
        <v>1</v>
      </c>
      <c r="AC450" s="26">
        <v>0</v>
      </c>
      <c r="AD450" s="26">
        <v>0</v>
      </c>
      <c r="AE450" s="26">
        <v>0</v>
      </c>
      <c r="AF450" s="26" t="s">
        <v>200</v>
      </c>
      <c r="AG450" s="26">
        <v>0</v>
      </c>
      <c r="AH450" s="26">
        <v>0</v>
      </c>
      <c r="AI450" s="26">
        <v>0</v>
      </c>
      <c r="AJ450" s="26">
        <v>0</v>
      </c>
      <c r="AK450" s="26">
        <v>0</v>
      </c>
      <c r="AL450" s="26">
        <v>0</v>
      </c>
      <c r="AM450" s="26">
        <v>0</v>
      </c>
      <c r="AN450" s="26">
        <v>0</v>
      </c>
      <c r="AO450" s="26">
        <v>0</v>
      </c>
      <c r="AP450" s="26">
        <v>0</v>
      </c>
      <c r="AQ450" s="26">
        <v>0</v>
      </c>
      <c r="AR450" s="26">
        <v>1</v>
      </c>
      <c r="AS450" s="26">
        <v>0</v>
      </c>
      <c r="AT450" s="26">
        <v>0</v>
      </c>
      <c r="AU450" s="26">
        <v>1</v>
      </c>
      <c r="AV450" s="26">
        <v>0</v>
      </c>
      <c r="AW450" s="26">
        <v>0</v>
      </c>
      <c r="AX450" s="26">
        <v>8</v>
      </c>
      <c r="AY450" s="26">
        <v>1</v>
      </c>
      <c r="AZ450" s="26">
        <v>1</v>
      </c>
      <c r="BA450" s="26">
        <v>0</v>
      </c>
      <c r="BB450" s="26">
        <v>0</v>
      </c>
      <c r="BC450" s="26">
        <v>0</v>
      </c>
      <c r="BD450" s="26">
        <v>0</v>
      </c>
      <c r="BE450" s="26">
        <v>40</v>
      </c>
      <c r="BF450" s="26" t="s">
        <v>1577</v>
      </c>
      <c r="BG450" s="26">
        <v>0</v>
      </c>
      <c r="BH450" s="26">
        <f t="shared" si="52"/>
        <v>0</v>
      </c>
      <c r="BI450" s="26">
        <v>1</v>
      </c>
      <c r="BK450" s="26" t="s">
        <v>1623</v>
      </c>
      <c r="BL450" s="26"/>
      <c r="BM450" s="26"/>
      <c r="BN450" s="26"/>
      <c r="BO450" s="26"/>
      <c r="BP450" s="26">
        <v>87</v>
      </c>
      <c r="BQ450" s="28">
        <v>0</v>
      </c>
    </row>
    <row r="451" spans="1:69" ht="16.5">
      <c r="A451" s="31">
        <v>1460901</v>
      </c>
      <c r="B451" s="26" t="str">
        <f t="shared" si="50"/>
        <v>cfg_item_name_1460901</v>
      </c>
      <c r="C451" s="27" t="s">
        <v>1624</v>
      </c>
      <c r="E451" s="26">
        <v>2</v>
      </c>
      <c r="F451" s="26">
        <v>0</v>
      </c>
      <c r="G451" s="26">
        <v>0</v>
      </c>
      <c r="I451" s="26">
        <v>0</v>
      </c>
      <c r="L451" s="26">
        <v>0</v>
      </c>
      <c r="M451" s="26">
        <v>0</v>
      </c>
      <c r="N451" s="26"/>
      <c r="O451" s="26" t="s">
        <v>1580</v>
      </c>
      <c r="P451" s="26">
        <v>0.8</v>
      </c>
      <c r="Q451" s="26">
        <v>1</v>
      </c>
      <c r="R451" s="26">
        <v>32</v>
      </c>
      <c r="S451" s="26">
        <v>3</v>
      </c>
      <c r="T451" s="26">
        <v>5</v>
      </c>
      <c r="U451" s="26">
        <v>406</v>
      </c>
      <c r="V451" s="26">
        <v>0</v>
      </c>
      <c r="W451" s="26">
        <v>2</v>
      </c>
      <c r="X451" s="26">
        <v>80</v>
      </c>
      <c r="Y451" s="26" t="s">
        <v>1536</v>
      </c>
      <c r="AB451" s="26">
        <v>1</v>
      </c>
      <c r="AC451" s="26">
        <v>0</v>
      </c>
      <c r="AD451" s="26">
        <v>0</v>
      </c>
      <c r="AE451" s="26">
        <v>0</v>
      </c>
      <c r="AF451" s="26" t="s">
        <v>200</v>
      </c>
      <c r="AG451" s="26">
        <v>0</v>
      </c>
      <c r="AH451" s="26">
        <v>0</v>
      </c>
      <c r="AI451" s="26">
        <v>0</v>
      </c>
      <c r="AJ451" s="26">
        <v>0</v>
      </c>
      <c r="AK451" s="26">
        <v>0</v>
      </c>
      <c r="AL451" s="26">
        <v>0</v>
      </c>
      <c r="AM451" s="26">
        <v>0</v>
      </c>
      <c r="AN451" s="26">
        <v>0</v>
      </c>
      <c r="AO451" s="26">
        <v>0</v>
      </c>
      <c r="AP451" s="26">
        <v>0</v>
      </c>
      <c r="AQ451" s="26">
        <v>0</v>
      </c>
      <c r="AR451" s="26">
        <v>1</v>
      </c>
      <c r="AS451" s="26">
        <v>0</v>
      </c>
      <c r="AT451" s="26">
        <v>0</v>
      </c>
      <c r="AU451" s="26">
        <v>1</v>
      </c>
      <c r="AV451" s="26">
        <v>0</v>
      </c>
      <c r="AW451" s="26">
        <v>0</v>
      </c>
      <c r="AX451" s="26">
        <v>8</v>
      </c>
      <c r="AY451" s="26">
        <v>1</v>
      </c>
      <c r="AZ451" s="26">
        <v>1</v>
      </c>
      <c r="BA451" s="26">
        <v>0</v>
      </c>
      <c r="BB451" s="26">
        <v>0</v>
      </c>
      <c r="BC451" s="26">
        <v>0</v>
      </c>
      <c r="BD451" s="26">
        <v>0</v>
      </c>
      <c r="BE451" s="26">
        <v>40</v>
      </c>
      <c r="BF451" s="26" t="s">
        <v>1581</v>
      </c>
      <c r="BG451" s="26">
        <v>0</v>
      </c>
      <c r="BH451" s="26">
        <f t="shared" si="52"/>
        <v>0</v>
      </c>
      <c r="BI451" s="26">
        <v>1</v>
      </c>
      <c r="BK451" s="26" t="s">
        <v>1625</v>
      </c>
      <c r="BL451" s="26"/>
      <c r="BM451" s="26"/>
      <c r="BN451" s="26"/>
      <c r="BO451" s="26"/>
      <c r="BP451" s="26">
        <v>87</v>
      </c>
      <c r="BQ451" s="28">
        <v>0</v>
      </c>
    </row>
    <row r="452" spans="1:69" ht="17.25">
      <c r="A452" s="31">
        <v>1460902</v>
      </c>
      <c r="B452" s="26" t="str">
        <f t="shared" si="50"/>
        <v>cfg_item_name_1460902</v>
      </c>
      <c r="C452" s="27" t="s">
        <v>1626</v>
      </c>
      <c r="E452" s="26">
        <v>3</v>
      </c>
      <c r="F452" s="26">
        <v>0</v>
      </c>
      <c r="G452" s="26">
        <v>0</v>
      </c>
      <c r="I452" s="26">
        <v>0</v>
      </c>
      <c r="L452" s="26">
        <v>0</v>
      </c>
      <c r="M452" s="26">
        <v>0</v>
      </c>
      <c r="N452" s="26"/>
      <c r="O452" s="26" t="s">
        <v>1584</v>
      </c>
      <c r="P452" s="26">
        <v>0.8</v>
      </c>
      <c r="Q452" s="26">
        <v>1</v>
      </c>
      <c r="R452" s="26">
        <v>32</v>
      </c>
      <c r="S452" s="26">
        <v>3</v>
      </c>
      <c r="T452" s="26">
        <v>5</v>
      </c>
      <c r="U452" s="26">
        <v>406</v>
      </c>
      <c r="V452" s="26">
        <v>0</v>
      </c>
      <c r="W452" s="26">
        <v>3</v>
      </c>
      <c r="X452" s="26">
        <v>120</v>
      </c>
      <c r="Y452" s="26" t="s">
        <v>1536</v>
      </c>
      <c r="AB452" s="26">
        <v>1</v>
      </c>
      <c r="AC452" s="26">
        <v>0</v>
      </c>
      <c r="AD452" s="26">
        <v>0</v>
      </c>
      <c r="AE452" s="26">
        <v>0</v>
      </c>
      <c r="AF452" s="26" t="s">
        <v>200</v>
      </c>
      <c r="AG452" s="26">
        <v>0</v>
      </c>
      <c r="AH452" s="26">
        <v>0</v>
      </c>
      <c r="AI452" s="26">
        <v>0</v>
      </c>
      <c r="AJ452" s="26">
        <v>0</v>
      </c>
      <c r="AK452" s="26">
        <v>0</v>
      </c>
      <c r="AL452" s="26">
        <v>0</v>
      </c>
      <c r="AM452" s="26">
        <v>0</v>
      </c>
      <c r="AN452" s="26">
        <v>0</v>
      </c>
      <c r="AO452" s="26">
        <v>0</v>
      </c>
      <c r="AP452" s="26">
        <v>0</v>
      </c>
      <c r="AQ452" s="26">
        <v>0</v>
      </c>
      <c r="AR452" s="26">
        <v>1</v>
      </c>
      <c r="AS452" s="26">
        <v>0</v>
      </c>
      <c r="AT452" s="26">
        <v>0</v>
      </c>
      <c r="AU452" s="26">
        <v>1</v>
      </c>
      <c r="AV452" s="26">
        <v>0</v>
      </c>
      <c r="AW452" s="26">
        <v>0</v>
      </c>
      <c r="AX452" s="26">
        <v>8</v>
      </c>
      <c r="AY452" s="26">
        <v>1</v>
      </c>
      <c r="AZ452" s="26">
        <v>1</v>
      </c>
      <c r="BA452" s="26">
        <v>0</v>
      </c>
      <c r="BB452" s="26">
        <v>0</v>
      </c>
      <c r="BC452" s="26">
        <v>0</v>
      </c>
      <c r="BD452" s="26">
        <v>0</v>
      </c>
      <c r="BE452" s="26">
        <v>40</v>
      </c>
      <c r="BF452" s="26" t="s">
        <v>1585</v>
      </c>
      <c r="BG452" s="26">
        <v>0</v>
      </c>
      <c r="BH452" s="26">
        <f t="shared" si="52"/>
        <v>0</v>
      </c>
      <c r="BI452" s="26">
        <v>1</v>
      </c>
      <c r="BK452" s="30" t="s">
        <v>1627</v>
      </c>
      <c r="BL452" s="30"/>
      <c r="BM452" s="30"/>
      <c r="BN452" s="30"/>
      <c r="BO452" s="30"/>
      <c r="BP452" s="26">
        <v>87</v>
      </c>
      <c r="BQ452" s="28">
        <v>0</v>
      </c>
    </row>
    <row r="453" spans="1:69" ht="16.5">
      <c r="A453" s="31">
        <v>1461000</v>
      </c>
      <c r="B453" s="26" t="str">
        <f t="shared" si="50"/>
        <v>cfg_item_name_1461000</v>
      </c>
      <c r="C453" s="27" t="s">
        <v>1628</v>
      </c>
      <c r="E453" s="26">
        <v>1</v>
      </c>
      <c r="F453" s="26">
        <v>0</v>
      </c>
      <c r="G453" s="26">
        <v>0</v>
      </c>
      <c r="I453" s="26">
        <v>0</v>
      </c>
      <c r="L453" s="26">
        <v>0</v>
      </c>
      <c r="M453" s="26">
        <v>0</v>
      </c>
      <c r="N453" s="26"/>
      <c r="O453" s="26" t="s">
        <v>1588</v>
      </c>
      <c r="P453" s="26">
        <v>0.8</v>
      </c>
      <c r="Q453" s="26">
        <v>1</v>
      </c>
      <c r="R453" s="26">
        <v>32</v>
      </c>
      <c r="S453" s="26">
        <v>3</v>
      </c>
      <c r="T453" s="26">
        <v>5</v>
      </c>
      <c r="U453" s="26">
        <v>406</v>
      </c>
      <c r="V453" s="26">
        <v>0</v>
      </c>
      <c r="W453" s="26">
        <v>1</v>
      </c>
      <c r="X453" s="26">
        <v>50</v>
      </c>
      <c r="Y453" s="26" t="s">
        <v>1536</v>
      </c>
      <c r="AB453" s="26">
        <v>1</v>
      </c>
      <c r="AC453" s="26">
        <v>0</v>
      </c>
      <c r="AD453" s="26">
        <v>0</v>
      </c>
      <c r="AE453" s="26">
        <v>0</v>
      </c>
      <c r="AF453" s="26" t="s">
        <v>200</v>
      </c>
      <c r="AG453" s="26">
        <v>0</v>
      </c>
      <c r="AH453" s="26">
        <v>0</v>
      </c>
      <c r="AI453" s="26">
        <v>0</v>
      </c>
      <c r="AJ453" s="26">
        <v>0</v>
      </c>
      <c r="AK453" s="26">
        <v>0</v>
      </c>
      <c r="AL453" s="26">
        <v>0</v>
      </c>
      <c r="AM453" s="26">
        <v>0</v>
      </c>
      <c r="AN453" s="26">
        <v>0</v>
      </c>
      <c r="AO453" s="26">
        <v>0</v>
      </c>
      <c r="AP453" s="26">
        <v>0</v>
      </c>
      <c r="AQ453" s="26">
        <v>0</v>
      </c>
      <c r="AR453" s="26">
        <v>1</v>
      </c>
      <c r="AS453" s="26">
        <v>0</v>
      </c>
      <c r="AT453" s="26">
        <v>0</v>
      </c>
      <c r="AU453" s="26">
        <v>1</v>
      </c>
      <c r="AV453" s="26">
        <v>0</v>
      </c>
      <c r="AW453" s="26">
        <v>0</v>
      </c>
      <c r="AX453" s="26">
        <v>8</v>
      </c>
      <c r="AY453" s="26">
        <v>1</v>
      </c>
      <c r="AZ453" s="26">
        <v>1</v>
      </c>
      <c r="BA453" s="26">
        <v>0</v>
      </c>
      <c r="BB453" s="26">
        <v>0</v>
      </c>
      <c r="BC453" s="26">
        <v>0</v>
      </c>
      <c r="BD453" s="26">
        <v>0</v>
      </c>
      <c r="BE453" s="26">
        <v>40</v>
      </c>
      <c r="BF453" s="26" t="s">
        <v>1589</v>
      </c>
      <c r="BG453" s="26">
        <v>0</v>
      </c>
      <c r="BH453" s="26">
        <f t="shared" ref="BH453:BH525" si="53">IF(BG453=0,0,BG453*3)</f>
        <v>0</v>
      </c>
      <c r="BI453" s="26">
        <v>1</v>
      </c>
      <c r="BK453" s="26" t="s">
        <v>1629</v>
      </c>
      <c r="BL453" s="26"/>
      <c r="BM453" s="26"/>
      <c r="BN453" s="26"/>
      <c r="BO453" s="26"/>
      <c r="BP453" s="26">
        <v>87</v>
      </c>
      <c r="BQ453" s="28">
        <v>0</v>
      </c>
    </row>
    <row r="454" spans="1:69" ht="16.5">
      <c r="A454" s="31">
        <v>1461001</v>
      </c>
      <c r="B454" s="26" t="str">
        <f t="shared" si="50"/>
        <v>cfg_item_name_1461001</v>
      </c>
      <c r="C454" s="27" t="s">
        <v>1630</v>
      </c>
      <c r="E454" s="26">
        <v>2</v>
      </c>
      <c r="F454" s="26">
        <v>0</v>
      </c>
      <c r="G454" s="26">
        <v>0</v>
      </c>
      <c r="I454" s="26">
        <v>0</v>
      </c>
      <c r="L454" s="26">
        <v>0</v>
      </c>
      <c r="M454" s="26">
        <v>0</v>
      </c>
      <c r="N454" s="26"/>
      <c r="O454" s="26" t="s">
        <v>1591</v>
      </c>
      <c r="P454" s="26">
        <v>0.8</v>
      </c>
      <c r="Q454" s="26">
        <v>1</v>
      </c>
      <c r="R454" s="26">
        <v>32</v>
      </c>
      <c r="S454" s="26">
        <v>3</v>
      </c>
      <c r="T454" s="26">
        <v>5</v>
      </c>
      <c r="U454" s="26">
        <v>406</v>
      </c>
      <c r="V454" s="26">
        <v>0</v>
      </c>
      <c r="W454" s="26">
        <v>2</v>
      </c>
      <c r="X454" s="26">
        <v>80</v>
      </c>
      <c r="Y454" s="26" t="s">
        <v>1536</v>
      </c>
      <c r="AB454" s="26">
        <v>1</v>
      </c>
      <c r="AC454" s="26">
        <v>0</v>
      </c>
      <c r="AD454" s="26">
        <v>0</v>
      </c>
      <c r="AE454" s="26">
        <v>0</v>
      </c>
      <c r="AF454" s="26" t="s">
        <v>200</v>
      </c>
      <c r="AG454" s="26">
        <v>0</v>
      </c>
      <c r="AH454" s="26">
        <v>0</v>
      </c>
      <c r="AI454" s="26">
        <v>0</v>
      </c>
      <c r="AJ454" s="26">
        <v>0</v>
      </c>
      <c r="AK454" s="26">
        <v>0</v>
      </c>
      <c r="AL454" s="26">
        <v>0</v>
      </c>
      <c r="AM454" s="26">
        <v>0</v>
      </c>
      <c r="AN454" s="26">
        <v>0</v>
      </c>
      <c r="AO454" s="26">
        <v>0</v>
      </c>
      <c r="AP454" s="26">
        <v>0</v>
      </c>
      <c r="AQ454" s="26">
        <v>0</v>
      </c>
      <c r="AR454" s="26">
        <v>1</v>
      </c>
      <c r="AS454" s="26">
        <v>0</v>
      </c>
      <c r="AT454" s="26">
        <v>0</v>
      </c>
      <c r="AU454" s="26">
        <v>1</v>
      </c>
      <c r="AV454" s="26">
        <v>0</v>
      </c>
      <c r="AW454" s="26">
        <v>0</v>
      </c>
      <c r="AX454" s="26">
        <v>8</v>
      </c>
      <c r="AY454" s="26">
        <v>1</v>
      </c>
      <c r="AZ454" s="26">
        <v>1</v>
      </c>
      <c r="BA454" s="26">
        <v>0</v>
      </c>
      <c r="BB454" s="26">
        <v>0</v>
      </c>
      <c r="BC454" s="26">
        <v>0</v>
      </c>
      <c r="BD454" s="26">
        <v>0</v>
      </c>
      <c r="BE454" s="26">
        <v>40</v>
      </c>
      <c r="BF454" s="26" t="s">
        <v>1592</v>
      </c>
      <c r="BG454" s="26">
        <v>0</v>
      </c>
      <c r="BH454" s="26">
        <f t="shared" si="53"/>
        <v>0</v>
      </c>
      <c r="BI454" s="26">
        <v>1</v>
      </c>
      <c r="BK454" s="26" t="s">
        <v>1631</v>
      </c>
      <c r="BL454" s="26"/>
      <c r="BM454" s="26"/>
      <c r="BN454" s="26"/>
      <c r="BO454" s="26"/>
      <c r="BP454" s="26">
        <v>87</v>
      </c>
      <c r="BQ454" s="28">
        <v>0</v>
      </c>
    </row>
    <row r="455" spans="1:69" ht="17.25">
      <c r="A455" s="31">
        <v>1461002</v>
      </c>
      <c r="B455" s="26" t="str">
        <f t="shared" si="50"/>
        <v>cfg_item_name_1461002</v>
      </c>
      <c r="C455" s="27" t="s">
        <v>1632</v>
      </c>
      <c r="E455" s="26">
        <v>3</v>
      </c>
      <c r="F455" s="26">
        <v>0</v>
      </c>
      <c r="G455" s="26">
        <v>0</v>
      </c>
      <c r="I455" s="26">
        <v>0</v>
      </c>
      <c r="L455" s="26">
        <v>0</v>
      </c>
      <c r="M455" s="26">
        <v>0</v>
      </c>
      <c r="N455" s="26"/>
      <c r="O455" s="26" t="s">
        <v>1595</v>
      </c>
      <c r="P455" s="26">
        <v>0.8</v>
      </c>
      <c r="Q455" s="26">
        <v>1</v>
      </c>
      <c r="R455" s="26">
        <v>32</v>
      </c>
      <c r="S455" s="26">
        <v>3</v>
      </c>
      <c r="T455" s="26">
        <v>5</v>
      </c>
      <c r="U455" s="26">
        <v>406</v>
      </c>
      <c r="V455" s="26">
        <v>0</v>
      </c>
      <c r="W455" s="26">
        <v>3</v>
      </c>
      <c r="X455" s="26">
        <v>120</v>
      </c>
      <c r="Y455" s="26" t="s">
        <v>1536</v>
      </c>
      <c r="AB455" s="26">
        <v>1</v>
      </c>
      <c r="AC455" s="26">
        <v>0</v>
      </c>
      <c r="AD455" s="26">
        <v>0</v>
      </c>
      <c r="AE455" s="26">
        <v>0</v>
      </c>
      <c r="AF455" s="26" t="s">
        <v>200</v>
      </c>
      <c r="AG455" s="26">
        <v>0</v>
      </c>
      <c r="AH455" s="26">
        <v>0</v>
      </c>
      <c r="AI455" s="26">
        <v>0</v>
      </c>
      <c r="AJ455" s="26">
        <v>0</v>
      </c>
      <c r="AK455" s="26">
        <v>0</v>
      </c>
      <c r="AL455" s="26">
        <v>0</v>
      </c>
      <c r="AM455" s="26">
        <v>0</v>
      </c>
      <c r="AN455" s="26">
        <v>0</v>
      </c>
      <c r="AO455" s="26">
        <v>0</v>
      </c>
      <c r="AP455" s="26">
        <v>0</v>
      </c>
      <c r="AQ455" s="26">
        <v>0</v>
      </c>
      <c r="AR455" s="26">
        <v>1</v>
      </c>
      <c r="AS455" s="26">
        <v>0</v>
      </c>
      <c r="AT455" s="26">
        <v>0</v>
      </c>
      <c r="AU455" s="26">
        <v>1</v>
      </c>
      <c r="AV455" s="26">
        <v>0</v>
      </c>
      <c r="AW455" s="26">
        <v>0</v>
      </c>
      <c r="AX455" s="26">
        <v>8</v>
      </c>
      <c r="AY455" s="26">
        <v>1</v>
      </c>
      <c r="AZ455" s="26">
        <v>1</v>
      </c>
      <c r="BA455" s="26">
        <v>0</v>
      </c>
      <c r="BB455" s="26">
        <v>0</v>
      </c>
      <c r="BC455" s="26">
        <v>0</v>
      </c>
      <c r="BD455" s="26">
        <v>0</v>
      </c>
      <c r="BE455" s="26">
        <v>40</v>
      </c>
      <c r="BF455" s="26" t="s">
        <v>1596</v>
      </c>
      <c r="BG455" s="26">
        <v>0</v>
      </c>
      <c r="BH455" s="26">
        <f t="shared" si="53"/>
        <v>0</v>
      </c>
      <c r="BI455" s="26">
        <v>1</v>
      </c>
      <c r="BK455" s="30" t="s">
        <v>1633</v>
      </c>
      <c r="BL455" s="30"/>
      <c r="BM455" s="30"/>
      <c r="BN455" s="30"/>
      <c r="BO455" s="30"/>
      <c r="BP455" s="26">
        <v>87</v>
      </c>
      <c r="BQ455" s="28">
        <v>0</v>
      </c>
    </row>
    <row r="456" spans="1:69" ht="16.5">
      <c r="A456" s="31">
        <v>1461100</v>
      </c>
      <c r="B456" s="26" t="str">
        <f t="shared" si="50"/>
        <v>cfg_item_name_1461100</v>
      </c>
      <c r="C456" s="27" t="s">
        <v>1634</v>
      </c>
      <c r="E456" s="26">
        <v>1</v>
      </c>
      <c r="F456" s="26">
        <v>0</v>
      </c>
      <c r="G456" s="26">
        <v>0</v>
      </c>
      <c r="I456" s="26">
        <v>0</v>
      </c>
      <c r="L456" s="26">
        <v>0</v>
      </c>
      <c r="M456" s="26">
        <v>0</v>
      </c>
      <c r="N456" s="26"/>
      <c r="O456" s="26" t="s">
        <v>1599</v>
      </c>
      <c r="P456" s="26">
        <v>0.8</v>
      </c>
      <c r="Q456" s="26">
        <v>1</v>
      </c>
      <c r="R456" s="26">
        <v>32</v>
      </c>
      <c r="S456" s="26">
        <v>3</v>
      </c>
      <c r="T456" s="26">
        <v>5</v>
      </c>
      <c r="U456" s="26">
        <v>406</v>
      </c>
      <c r="V456" s="26">
        <v>0</v>
      </c>
      <c r="W456" s="26">
        <v>1</v>
      </c>
      <c r="X456" s="26">
        <v>50</v>
      </c>
      <c r="Y456" s="26" t="s">
        <v>1536</v>
      </c>
      <c r="AB456" s="26">
        <v>1</v>
      </c>
      <c r="AC456" s="26">
        <v>0</v>
      </c>
      <c r="AD456" s="26">
        <v>0</v>
      </c>
      <c r="AE456" s="26">
        <v>0</v>
      </c>
      <c r="AF456" s="26" t="s">
        <v>200</v>
      </c>
      <c r="AG456" s="26">
        <v>0</v>
      </c>
      <c r="AH456" s="26">
        <v>0</v>
      </c>
      <c r="AI456" s="26">
        <v>0</v>
      </c>
      <c r="AJ456" s="26">
        <v>0</v>
      </c>
      <c r="AK456" s="26">
        <v>0</v>
      </c>
      <c r="AL456" s="26">
        <v>0</v>
      </c>
      <c r="AM456" s="26">
        <v>0</v>
      </c>
      <c r="AN456" s="26">
        <v>0</v>
      </c>
      <c r="AO456" s="26">
        <v>0</v>
      </c>
      <c r="AP456" s="26">
        <v>0</v>
      </c>
      <c r="AQ456" s="26">
        <v>0</v>
      </c>
      <c r="AR456" s="26">
        <v>1</v>
      </c>
      <c r="AS456" s="26">
        <v>0</v>
      </c>
      <c r="AT456" s="26">
        <v>0</v>
      </c>
      <c r="AU456" s="26">
        <v>1</v>
      </c>
      <c r="AV456" s="26">
        <v>0</v>
      </c>
      <c r="AW456" s="26">
        <v>0</v>
      </c>
      <c r="AX456" s="26">
        <v>8</v>
      </c>
      <c r="AY456" s="26">
        <v>1</v>
      </c>
      <c r="AZ456" s="26">
        <v>1</v>
      </c>
      <c r="BA456" s="26">
        <v>0</v>
      </c>
      <c r="BB456" s="26">
        <v>0</v>
      </c>
      <c r="BC456" s="26">
        <v>0</v>
      </c>
      <c r="BD456" s="26">
        <v>0</v>
      </c>
      <c r="BE456" s="26">
        <v>40</v>
      </c>
      <c r="BF456" s="26" t="s">
        <v>1600</v>
      </c>
      <c r="BG456" s="26">
        <v>0</v>
      </c>
      <c r="BH456" s="26">
        <f t="shared" si="53"/>
        <v>0</v>
      </c>
      <c r="BI456" s="26">
        <v>1</v>
      </c>
      <c r="BK456" s="26" t="s">
        <v>1635</v>
      </c>
      <c r="BL456" s="26"/>
      <c r="BM456" s="26"/>
      <c r="BN456" s="26"/>
      <c r="BO456" s="26"/>
      <c r="BP456" s="26">
        <v>87</v>
      </c>
      <c r="BQ456" s="28">
        <v>0</v>
      </c>
    </row>
    <row r="457" spans="1:69" ht="16.5">
      <c r="A457" s="31">
        <v>1461101</v>
      </c>
      <c r="B457" s="26" t="str">
        <f t="shared" si="50"/>
        <v>cfg_item_name_1461101</v>
      </c>
      <c r="C457" s="27" t="s">
        <v>1636</v>
      </c>
      <c r="E457" s="26">
        <v>2</v>
      </c>
      <c r="F457" s="26">
        <v>0</v>
      </c>
      <c r="G457" s="26">
        <v>0</v>
      </c>
      <c r="I457" s="26">
        <v>0</v>
      </c>
      <c r="L457" s="26">
        <v>0</v>
      </c>
      <c r="M457" s="26">
        <v>0</v>
      </c>
      <c r="N457" s="26"/>
      <c r="O457" s="26" t="s">
        <v>1535</v>
      </c>
      <c r="P457" s="26">
        <v>0.8</v>
      </c>
      <c r="Q457" s="26">
        <v>1</v>
      </c>
      <c r="R457" s="26">
        <v>32</v>
      </c>
      <c r="S457" s="26">
        <v>3</v>
      </c>
      <c r="T457" s="26">
        <v>5</v>
      </c>
      <c r="U457" s="26">
        <v>406</v>
      </c>
      <c r="V457" s="26">
        <v>0</v>
      </c>
      <c r="W457" s="26">
        <v>2</v>
      </c>
      <c r="X457" s="26">
        <v>80</v>
      </c>
      <c r="Y457" s="26" t="s">
        <v>1536</v>
      </c>
      <c r="AB457" s="26">
        <v>1</v>
      </c>
      <c r="AC457" s="26">
        <v>0</v>
      </c>
      <c r="AD457" s="26">
        <v>0</v>
      </c>
      <c r="AE457" s="26">
        <v>0</v>
      </c>
      <c r="AF457" s="26" t="s">
        <v>200</v>
      </c>
      <c r="AG457" s="26">
        <v>0</v>
      </c>
      <c r="AH457" s="26">
        <v>0</v>
      </c>
      <c r="AI457" s="26">
        <v>0</v>
      </c>
      <c r="AJ457" s="26">
        <v>0</v>
      </c>
      <c r="AK457" s="26">
        <v>0</v>
      </c>
      <c r="AL457" s="26">
        <v>0</v>
      </c>
      <c r="AM457" s="26">
        <v>0</v>
      </c>
      <c r="AN457" s="26">
        <v>0</v>
      </c>
      <c r="AO457" s="26">
        <v>0</v>
      </c>
      <c r="AP457" s="26">
        <v>0</v>
      </c>
      <c r="AQ457" s="26">
        <v>0</v>
      </c>
      <c r="AR457" s="26">
        <v>1</v>
      </c>
      <c r="AS457" s="26">
        <v>0</v>
      </c>
      <c r="AT457" s="26">
        <v>0</v>
      </c>
      <c r="AU457" s="26">
        <v>1</v>
      </c>
      <c r="AV457" s="26">
        <v>0</v>
      </c>
      <c r="AW457" s="26">
        <v>0</v>
      </c>
      <c r="AX457" s="26">
        <v>8</v>
      </c>
      <c r="AY457" s="26">
        <v>1</v>
      </c>
      <c r="AZ457" s="26">
        <v>1</v>
      </c>
      <c r="BA457" s="26">
        <v>0</v>
      </c>
      <c r="BB457" s="26">
        <v>0</v>
      </c>
      <c r="BC457" s="26">
        <v>0</v>
      </c>
      <c r="BD457" s="26">
        <v>0</v>
      </c>
      <c r="BE457" s="26">
        <v>40</v>
      </c>
      <c r="BF457" s="26" t="s">
        <v>1537</v>
      </c>
      <c r="BG457" s="26">
        <v>0</v>
      </c>
      <c r="BH457" s="26">
        <f t="shared" si="53"/>
        <v>0</v>
      </c>
      <c r="BI457" s="26">
        <v>1</v>
      </c>
      <c r="BK457" s="26" t="s">
        <v>1637</v>
      </c>
      <c r="BL457" s="26"/>
      <c r="BM457" s="26"/>
      <c r="BN457" s="26"/>
      <c r="BO457" s="26"/>
      <c r="BP457" s="26">
        <v>87</v>
      </c>
      <c r="BQ457" s="28">
        <v>0</v>
      </c>
    </row>
    <row r="458" spans="1:69" ht="17.25">
      <c r="A458" s="31">
        <v>1461102</v>
      </c>
      <c r="B458" s="26" t="str">
        <f t="shared" si="50"/>
        <v>cfg_item_name_1461102</v>
      </c>
      <c r="C458" s="27" t="s">
        <v>1638</v>
      </c>
      <c r="E458" s="26">
        <v>3</v>
      </c>
      <c r="F458" s="26">
        <v>0</v>
      </c>
      <c r="G458" s="26">
        <v>0</v>
      </c>
      <c r="I458" s="26">
        <v>0</v>
      </c>
      <c r="L458" s="26">
        <v>0</v>
      </c>
      <c r="M458" s="26">
        <v>0</v>
      </c>
      <c r="N458" s="26"/>
      <c r="O458" s="26" t="s">
        <v>1540</v>
      </c>
      <c r="P458" s="26">
        <v>0.8</v>
      </c>
      <c r="Q458" s="26">
        <v>1</v>
      </c>
      <c r="R458" s="26">
        <v>32</v>
      </c>
      <c r="S458" s="26">
        <v>3</v>
      </c>
      <c r="T458" s="26">
        <v>5</v>
      </c>
      <c r="U458" s="26">
        <v>406</v>
      </c>
      <c r="V458" s="26">
        <v>0</v>
      </c>
      <c r="W458" s="26">
        <v>3</v>
      </c>
      <c r="X458" s="26">
        <v>120</v>
      </c>
      <c r="Y458" s="26" t="s">
        <v>1536</v>
      </c>
      <c r="AB458" s="26">
        <v>1</v>
      </c>
      <c r="AC458" s="26">
        <v>0</v>
      </c>
      <c r="AD458" s="26">
        <v>0</v>
      </c>
      <c r="AE458" s="26">
        <v>0</v>
      </c>
      <c r="AF458" s="26" t="s">
        <v>200</v>
      </c>
      <c r="AG458" s="26">
        <v>0</v>
      </c>
      <c r="AH458" s="26">
        <v>0</v>
      </c>
      <c r="AI458" s="26">
        <v>0</v>
      </c>
      <c r="AJ458" s="26">
        <v>0</v>
      </c>
      <c r="AK458" s="26">
        <v>0</v>
      </c>
      <c r="AL458" s="26">
        <v>0</v>
      </c>
      <c r="AM458" s="26">
        <v>0</v>
      </c>
      <c r="AN458" s="26">
        <v>0</v>
      </c>
      <c r="AO458" s="26">
        <v>0</v>
      </c>
      <c r="AP458" s="26">
        <v>0</v>
      </c>
      <c r="AQ458" s="26">
        <v>0</v>
      </c>
      <c r="AR458" s="26">
        <v>1</v>
      </c>
      <c r="AS458" s="26">
        <v>0</v>
      </c>
      <c r="AT458" s="26">
        <v>0</v>
      </c>
      <c r="AU458" s="26">
        <v>1</v>
      </c>
      <c r="AV458" s="26">
        <v>0</v>
      </c>
      <c r="AW458" s="26">
        <v>0</v>
      </c>
      <c r="AX458" s="26">
        <v>8</v>
      </c>
      <c r="AY458" s="26">
        <v>1</v>
      </c>
      <c r="AZ458" s="26">
        <v>1</v>
      </c>
      <c r="BA458" s="26">
        <v>0</v>
      </c>
      <c r="BB458" s="26">
        <v>0</v>
      </c>
      <c r="BC458" s="26">
        <v>0</v>
      </c>
      <c r="BD458" s="26">
        <v>0</v>
      </c>
      <c r="BE458" s="26">
        <v>40</v>
      </c>
      <c r="BF458" s="26" t="s">
        <v>1541</v>
      </c>
      <c r="BG458" s="26">
        <v>0</v>
      </c>
      <c r="BH458" s="26">
        <f t="shared" si="53"/>
        <v>0</v>
      </c>
      <c r="BI458" s="26">
        <v>1</v>
      </c>
      <c r="BK458" s="30" t="s">
        <v>1639</v>
      </c>
      <c r="BL458" s="30"/>
      <c r="BM458" s="30"/>
      <c r="BN458" s="30"/>
      <c r="BO458" s="30"/>
      <c r="BP458" s="26">
        <v>87</v>
      </c>
      <c r="BQ458" s="28">
        <v>0</v>
      </c>
    </row>
    <row r="459" spans="1:69" ht="17.25">
      <c r="A459" s="31">
        <v>1461200</v>
      </c>
      <c r="B459" s="26" t="str">
        <f t="shared" si="50"/>
        <v>cfg_item_name_1461200</v>
      </c>
      <c r="C459" s="27" t="s">
        <v>1640</v>
      </c>
      <c r="E459" s="26">
        <v>1</v>
      </c>
      <c r="F459" s="26">
        <v>0</v>
      </c>
      <c r="G459" s="26">
        <v>0</v>
      </c>
      <c r="I459" s="26">
        <v>0</v>
      </c>
      <c r="L459" s="26">
        <v>0</v>
      </c>
      <c r="M459" s="26">
        <v>0</v>
      </c>
      <c r="N459" s="26"/>
      <c r="O459" s="26" t="s">
        <v>1544</v>
      </c>
      <c r="P459" s="26">
        <v>0.8</v>
      </c>
      <c r="Q459" s="26">
        <v>1</v>
      </c>
      <c r="R459" s="26">
        <v>32</v>
      </c>
      <c r="S459" s="26">
        <v>3</v>
      </c>
      <c r="T459" s="26">
        <v>5</v>
      </c>
      <c r="U459" s="26">
        <v>406</v>
      </c>
      <c r="V459" s="26">
        <v>0</v>
      </c>
      <c r="W459" s="26">
        <v>1</v>
      </c>
      <c r="X459" s="26">
        <v>50</v>
      </c>
      <c r="Y459" s="26" t="s">
        <v>1536</v>
      </c>
      <c r="AB459" s="26">
        <v>1</v>
      </c>
      <c r="AC459" s="26">
        <v>0</v>
      </c>
      <c r="AD459" s="26">
        <v>0</v>
      </c>
      <c r="AE459" s="26">
        <v>0</v>
      </c>
      <c r="AF459" s="26" t="s">
        <v>200</v>
      </c>
      <c r="AG459" s="26">
        <v>0</v>
      </c>
      <c r="AH459" s="26">
        <v>0</v>
      </c>
      <c r="AI459" s="26">
        <v>0</v>
      </c>
      <c r="AJ459" s="26">
        <v>0</v>
      </c>
      <c r="AK459" s="26">
        <v>0</v>
      </c>
      <c r="AL459" s="26">
        <v>0</v>
      </c>
      <c r="AM459" s="26">
        <v>0</v>
      </c>
      <c r="AN459" s="26">
        <v>0</v>
      </c>
      <c r="AO459" s="26">
        <v>0</v>
      </c>
      <c r="AP459" s="26">
        <v>0</v>
      </c>
      <c r="AQ459" s="26">
        <v>0</v>
      </c>
      <c r="AR459" s="26">
        <v>1</v>
      </c>
      <c r="AS459" s="26">
        <v>0</v>
      </c>
      <c r="AT459" s="26">
        <v>0</v>
      </c>
      <c r="AU459" s="26">
        <v>1</v>
      </c>
      <c r="AV459" s="26">
        <v>0</v>
      </c>
      <c r="AW459" s="26">
        <v>0</v>
      </c>
      <c r="AX459" s="26">
        <v>8</v>
      </c>
      <c r="AY459" s="26">
        <v>1</v>
      </c>
      <c r="AZ459" s="26">
        <v>1</v>
      </c>
      <c r="BA459" s="26">
        <v>0</v>
      </c>
      <c r="BB459" s="26">
        <v>0</v>
      </c>
      <c r="BC459" s="26">
        <v>0</v>
      </c>
      <c r="BD459" s="26">
        <v>0</v>
      </c>
      <c r="BE459" s="26">
        <v>40</v>
      </c>
      <c r="BF459" s="26" t="s">
        <v>1545</v>
      </c>
      <c r="BG459" s="26">
        <v>0</v>
      </c>
      <c r="BH459" s="26">
        <f t="shared" si="53"/>
        <v>0</v>
      </c>
      <c r="BI459" s="26">
        <v>1</v>
      </c>
      <c r="BK459" s="30" t="s">
        <v>1641</v>
      </c>
      <c r="BL459" s="30"/>
      <c r="BM459" s="30"/>
      <c r="BN459" s="30"/>
      <c r="BO459" s="30"/>
      <c r="BP459" s="26">
        <v>87</v>
      </c>
      <c r="BQ459" s="28">
        <v>0</v>
      </c>
    </row>
    <row r="460" spans="1:69" ht="17.25">
      <c r="A460" s="31">
        <v>1461201</v>
      </c>
      <c r="B460" s="26" t="str">
        <f t="shared" si="50"/>
        <v>cfg_item_name_1461201</v>
      </c>
      <c r="C460" s="27" t="s">
        <v>1551</v>
      </c>
      <c r="E460" s="26">
        <v>2</v>
      </c>
      <c r="F460" s="26">
        <v>0</v>
      </c>
      <c r="G460" s="26">
        <v>0</v>
      </c>
      <c r="I460" s="26">
        <v>0</v>
      </c>
      <c r="L460" s="26">
        <v>0</v>
      </c>
      <c r="M460" s="26">
        <v>0</v>
      </c>
      <c r="N460" s="26"/>
      <c r="O460" s="26" t="s">
        <v>1548</v>
      </c>
      <c r="P460" s="26">
        <v>0.8</v>
      </c>
      <c r="Q460" s="26">
        <v>1</v>
      </c>
      <c r="R460" s="26">
        <v>32</v>
      </c>
      <c r="S460" s="26">
        <v>3</v>
      </c>
      <c r="T460" s="26">
        <v>5</v>
      </c>
      <c r="U460" s="26">
        <v>406</v>
      </c>
      <c r="V460" s="26">
        <v>0</v>
      </c>
      <c r="W460" s="26">
        <v>2</v>
      </c>
      <c r="X460" s="26">
        <v>80</v>
      </c>
      <c r="Y460" s="26" t="s">
        <v>1536</v>
      </c>
      <c r="AB460" s="26">
        <v>1</v>
      </c>
      <c r="AC460" s="26">
        <v>0</v>
      </c>
      <c r="AD460" s="26">
        <v>0</v>
      </c>
      <c r="AE460" s="26">
        <v>0</v>
      </c>
      <c r="AF460" s="26" t="s">
        <v>200</v>
      </c>
      <c r="AG460" s="26">
        <v>0</v>
      </c>
      <c r="AH460" s="26">
        <v>0</v>
      </c>
      <c r="AI460" s="26">
        <v>0</v>
      </c>
      <c r="AJ460" s="26">
        <v>0</v>
      </c>
      <c r="AK460" s="26">
        <v>0</v>
      </c>
      <c r="AL460" s="26">
        <v>0</v>
      </c>
      <c r="AM460" s="26">
        <v>0</v>
      </c>
      <c r="AN460" s="26">
        <v>0</v>
      </c>
      <c r="AO460" s="26">
        <v>0</v>
      </c>
      <c r="AP460" s="26">
        <v>0</v>
      </c>
      <c r="AQ460" s="26">
        <v>0</v>
      </c>
      <c r="AR460" s="26">
        <v>1</v>
      </c>
      <c r="AS460" s="26">
        <v>0</v>
      </c>
      <c r="AT460" s="26">
        <v>0</v>
      </c>
      <c r="AU460" s="26">
        <v>1</v>
      </c>
      <c r="AV460" s="26">
        <v>0</v>
      </c>
      <c r="AW460" s="26">
        <v>0</v>
      </c>
      <c r="AX460" s="26">
        <v>8</v>
      </c>
      <c r="AY460" s="26">
        <v>1</v>
      </c>
      <c r="AZ460" s="26">
        <v>1</v>
      </c>
      <c r="BA460" s="26">
        <v>0</v>
      </c>
      <c r="BB460" s="26">
        <v>0</v>
      </c>
      <c r="BC460" s="26">
        <v>0</v>
      </c>
      <c r="BD460" s="26">
        <v>0</v>
      </c>
      <c r="BE460" s="26">
        <v>40</v>
      </c>
      <c r="BF460" s="26" t="s">
        <v>1549</v>
      </c>
      <c r="BG460" s="26">
        <v>0</v>
      </c>
      <c r="BH460" s="26">
        <f t="shared" si="53"/>
        <v>0</v>
      </c>
      <c r="BI460" s="26">
        <v>1</v>
      </c>
      <c r="BK460" s="30" t="s">
        <v>1642</v>
      </c>
      <c r="BL460" s="30"/>
      <c r="BM460" s="30"/>
      <c r="BN460" s="30"/>
      <c r="BO460" s="30"/>
      <c r="BP460" s="26">
        <v>87</v>
      </c>
      <c r="BQ460" s="28">
        <v>0</v>
      </c>
    </row>
    <row r="461" spans="1:69" ht="17.25">
      <c r="A461" s="31">
        <v>1461202</v>
      </c>
      <c r="B461" s="26" t="str">
        <f t="shared" si="50"/>
        <v>cfg_item_name_1461202</v>
      </c>
      <c r="C461" s="27" t="s">
        <v>1643</v>
      </c>
      <c r="E461" s="26">
        <v>3</v>
      </c>
      <c r="F461" s="26">
        <v>0</v>
      </c>
      <c r="G461" s="26">
        <v>0</v>
      </c>
      <c r="I461" s="26">
        <v>0</v>
      </c>
      <c r="L461" s="26">
        <v>0</v>
      </c>
      <c r="M461" s="26">
        <v>0</v>
      </c>
      <c r="N461" s="26"/>
      <c r="O461" s="26" t="s">
        <v>1552</v>
      </c>
      <c r="P461" s="26">
        <v>0.8</v>
      </c>
      <c r="Q461" s="26">
        <v>1</v>
      </c>
      <c r="R461" s="26">
        <v>32</v>
      </c>
      <c r="S461" s="26">
        <v>3</v>
      </c>
      <c r="T461" s="26">
        <v>5</v>
      </c>
      <c r="U461" s="26">
        <v>406</v>
      </c>
      <c r="V461" s="26">
        <v>0</v>
      </c>
      <c r="W461" s="26">
        <v>3</v>
      </c>
      <c r="X461" s="26">
        <v>120</v>
      </c>
      <c r="Y461" s="26" t="s">
        <v>1536</v>
      </c>
      <c r="AB461" s="26">
        <v>1</v>
      </c>
      <c r="AC461" s="26">
        <v>0</v>
      </c>
      <c r="AD461" s="26">
        <v>0</v>
      </c>
      <c r="AE461" s="26">
        <v>0</v>
      </c>
      <c r="AF461" s="26" t="s">
        <v>200</v>
      </c>
      <c r="AG461" s="26">
        <v>0</v>
      </c>
      <c r="AH461" s="26">
        <v>0</v>
      </c>
      <c r="AI461" s="26">
        <v>0</v>
      </c>
      <c r="AJ461" s="26">
        <v>0</v>
      </c>
      <c r="AK461" s="26">
        <v>0</v>
      </c>
      <c r="AL461" s="26">
        <v>0</v>
      </c>
      <c r="AM461" s="26">
        <v>0</v>
      </c>
      <c r="AN461" s="26">
        <v>0</v>
      </c>
      <c r="AO461" s="26">
        <v>0</v>
      </c>
      <c r="AP461" s="26">
        <v>0</v>
      </c>
      <c r="AQ461" s="26">
        <v>0</v>
      </c>
      <c r="AR461" s="26">
        <v>1</v>
      </c>
      <c r="AS461" s="26">
        <v>0</v>
      </c>
      <c r="AT461" s="26">
        <v>0</v>
      </c>
      <c r="AU461" s="26">
        <v>1</v>
      </c>
      <c r="AV461" s="26">
        <v>0</v>
      </c>
      <c r="AW461" s="26">
        <v>0</v>
      </c>
      <c r="AX461" s="26">
        <v>8</v>
      </c>
      <c r="AY461" s="26">
        <v>1</v>
      </c>
      <c r="AZ461" s="26">
        <v>1</v>
      </c>
      <c r="BA461" s="26">
        <v>0</v>
      </c>
      <c r="BB461" s="26">
        <v>0</v>
      </c>
      <c r="BC461" s="26">
        <v>0</v>
      </c>
      <c r="BD461" s="26">
        <v>0</v>
      </c>
      <c r="BE461" s="26">
        <v>40</v>
      </c>
      <c r="BF461" s="26" t="s">
        <v>1553</v>
      </c>
      <c r="BG461" s="26">
        <v>0</v>
      </c>
      <c r="BH461" s="26">
        <f t="shared" si="53"/>
        <v>0</v>
      </c>
      <c r="BI461" s="26">
        <v>1</v>
      </c>
      <c r="BK461" s="30" t="s">
        <v>1644</v>
      </c>
      <c r="BL461" s="30"/>
      <c r="BM461" s="30"/>
      <c r="BN461" s="30"/>
      <c r="BO461" s="30"/>
      <c r="BP461" s="26">
        <v>87</v>
      </c>
      <c r="BQ461" s="28">
        <v>0</v>
      </c>
    </row>
    <row r="462" spans="1:69" ht="17.25">
      <c r="A462" s="31">
        <v>1461300</v>
      </c>
      <c r="B462" s="26" t="str">
        <f t="shared" si="50"/>
        <v>cfg_item_name_1461300</v>
      </c>
      <c r="C462" s="27" t="s">
        <v>1645</v>
      </c>
      <c r="E462" s="26">
        <v>1</v>
      </c>
      <c r="F462" s="26">
        <v>0</v>
      </c>
      <c r="G462" s="26">
        <v>0</v>
      </c>
      <c r="I462" s="26">
        <v>0</v>
      </c>
      <c r="L462" s="26">
        <v>0</v>
      </c>
      <c r="M462" s="26">
        <v>0</v>
      </c>
      <c r="N462" s="26"/>
      <c r="O462" s="26" t="s">
        <v>1556</v>
      </c>
      <c r="P462" s="26">
        <v>0.8</v>
      </c>
      <c r="Q462" s="26">
        <v>1</v>
      </c>
      <c r="R462" s="26">
        <v>32</v>
      </c>
      <c r="S462" s="26">
        <v>3</v>
      </c>
      <c r="T462" s="26">
        <v>5</v>
      </c>
      <c r="U462" s="26">
        <v>406</v>
      </c>
      <c r="V462" s="26">
        <v>0</v>
      </c>
      <c r="W462" s="26">
        <v>1</v>
      </c>
      <c r="X462" s="26">
        <v>50</v>
      </c>
      <c r="Y462" s="26" t="s">
        <v>1536</v>
      </c>
      <c r="AB462" s="26">
        <v>1</v>
      </c>
      <c r="AC462" s="26">
        <v>0</v>
      </c>
      <c r="AD462" s="26">
        <v>0</v>
      </c>
      <c r="AE462" s="26">
        <v>0</v>
      </c>
      <c r="AF462" s="26" t="s">
        <v>200</v>
      </c>
      <c r="AG462" s="26">
        <v>0</v>
      </c>
      <c r="AH462" s="26">
        <v>0</v>
      </c>
      <c r="AI462" s="26">
        <v>0</v>
      </c>
      <c r="AJ462" s="26">
        <v>0</v>
      </c>
      <c r="AK462" s="26">
        <v>0</v>
      </c>
      <c r="AL462" s="26">
        <v>0</v>
      </c>
      <c r="AM462" s="26">
        <v>0</v>
      </c>
      <c r="AN462" s="26">
        <v>0</v>
      </c>
      <c r="AO462" s="26">
        <v>0</v>
      </c>
      <c r="AP462" s="26">
        <v>0</v>
      </c>
      <c r="AQ462" s="26">
        <v>0</v>
      </c>
      <c r="AR462" s="26">
        <v>1</v>
      </c>
      <c r="AS462" s="26">
        <v>0</v>
      </c>
      <c r="AT462" s="26">
        <v>0</v>
      </c>
      <c r="AU462" s="26">
        <v>1</v>
      </c>
      <c r="AV462" s="26">
        <v>0</v>
      </c>
      <c r="AW462" s="26">
        <v>0</v>
      </c>
      <c r="AX462" s="26">
        <v>8</v>
      </c>
      <c r="AY462" s="26">
        <v>1</v>
      </c>
      <c r="AZ462" s="26">
        <v>1</v>
      </c>
      <c r="BA462" s="26">
        <v>0</v>
      </c>
      <c r="BB462" s="26">
        <v>0</v>
      </c>
      <c r="BC462" s="26">
        <v>0</v>
      </c>
      <c r="BD462" s="26">
        <v>0</v>
      </c>
      <c r="BE462" s="26">
        <v>40</v>
      </c>
      <c r="BF462" s="26" t="s">
        <v>1557</v>
      </c>
      <c r="BG462" s="26">
        <v>0</v>
      </c>
      <c r="BH462" s="26">
        <f t="shared" si="53"/>
        <v>0</v>
      </c>
      <c r="BI462" s="26">
        <v>1</v>
      </c>
      <c r="BK462" s="30" t="s">
        <v>1646</v>
      </c>
      <c r="BL462" s="30"/>
      <c r="BM462" s="30"/>
      <c r="BN462" s="30"/>
      <c r="BO462" s="30"/>
      <c r="BP462" s="26">
        <v>87</v>
      </c>
      <c r="BQ462" s="28">
        <v>0</v>
      </c>
    </row>
    <row r="463" spans="1:69" ht="17.25">
      <c r="A463" s="31">
        <v>1461301</v>
      </c>
      <c r="B463" s="26" t="str">
        <f t="shared" si="50"/>
        <v>cfg_item_name_1461301</v>
      </c>
      <c r="C463" s="27" t="s">
        <v>1647</v>
      </c>
      <c r="E463" s="26">
        <v>2</v>
      </c>
      <c r="F463" s="26">
        <v>0</v>
      </c>
      <c r="G463" s="26">
        <v>0</v>
      </c>
      <c r="I463" s="26">
        <v>0</v>
      </c>
      <c r="L463" s="26">
        <v>0</v>
      </c>
      <c r="M463" s="26">
        <v>0</v>
      </c>
      <c r="N463" s="26"/>
      <c r="O463" s="26" t="s">
        <v>1560</v>
      </c>
      <c r="P463" s="26">
        <v>0.8</v>
      </c>
      <c r="Q463" s="26">
        <v>1</v>
      </c>
      <c r="R463" s="26">
        <v>32</v>
      </c>
      <c r="S463" s="26">
        <v>3</v>
      </c>
      <c r="T463" s="26">
        <v>5</v>
      </c>
      <c r="U463" s="26">
        <v>406</v>
      </c>
      <c r="V463" s="26">
        <v>0</v>
      </c>
      <c r="W463" s="26">
        <v>2</v>
      </c>
      <c r="X463" s="26">
        <v>80</v>
      </c>
      <c r="Y463" s="26" t="s">
        <v>1536</v>
      </c>
      <c r="AB463" s="26">
        <v>1</v>
      </c>
      <c r="AC463" s="26">
        <v>0</v>
      </c>
      <c r="AD463" s="26">
        <v>0</v>
      </c>
      <c r="AE463" s="26">
        <v>0</v>
      </c>
      <c r="AF463" s="26" t="s">
        <v>200</v>
      </c>
      <c r="AG463" s="26">
        <v>0</v>
      </c>
      <c r="AH463" s="26">
        <v>0</v>
      </c>
      <c r="AI463" s="26">
        <v>0</v>
      </c>
      <c r="AJ463" s="26">
        <v>0</v>
      </c>
      <c r="AK463" s="26">
        <v>0</v>
      </c>
      <c r="AL463" s="26">
        <v>0</v>
      </c>
      <c r="AM463" s="26">
        <v>0</v>
      </c>
      <c r="AN463" s="26">
        <v>0</v>
      </c>
      <c r="AO463" s="26">
        <v>0</v>
      </c>
      <c r="AP463" s="26">
        <v>0</v>
      </c>
      <c r="AQ463" s="26">
        <v>0</v>
      </c>
      <c r="AR463" s="26">
        <v>1</v>
      </c>
      <c r="AS463" s="26">
        <v>0</v>
      </c>
      <c r="AT463" s="26">
        <v>0</v>
      </c>
      <c r="AU463" s="26">
        <v>1</v>
      </c>
      <c r="AV463" s="26">
        <v>0</v>
      </c>
      <c r="AW463" s="26">
        <v>0</v>
      </c>
      <c r="AX463" s="26">
        <v>8</v>
      </c>
      <c r="AY463" s="26">
        <v>1</v>
      </c>
      <c r="AZ463" s="26">
        <v>1</v>
      </c>
      <c r="BA463" s="26">
        <v>0</v>
      </c>
      <c r="BB463" s="26">
        <v>0</v>
      </c>
      <c r="BC463" s="26">
        <v>0</v>
      </c>
      <c r="BD463" s="26">
        <v>0</v>
      </c>
      <c r="BE463" s="26">
        <v>40</v>
      </c>
      <c r="BF463" s="26" t="s">
        <v>1561</v>
      </c>
      <c r="BG463" s="26">
        <v>0</v>
      </c>
      <c r="BH463" s="26">
        <f t="shared" si="53"/>
        <v>0</v>
      </c>
      <c r="BI463" s="26">
        <v>1</v>
      </c>
      <c r="BK463" s="30" t="s">
        <v>1648</v>
      </c>
      <c r="BL463" s="30"/>
      <c r="BM463" s="30"/>
      <c r="BN463" s="30"/>
      <c r="BO463" s="30"/>
      <c r="BP463" s="26">
        <v>87</v>
      </c>
      <c r="BQ463" s="28">
        <v>0</v>
      </c>
    </row>
    <row r="464" spans="1:69" ht="17.25">
      <c r="A464" s="31">
        <v>1461302</v>
      </c>
      <c r="B464" s="26" t="str">
        <f t="shared" si="50"/>
        <v>cfg_item_name_1461302</v>
      </c>
      <c r="C464" s="27" t="s">
        <v>1649</v>
      </c>
      <c r="E464" s="26">
        <v>3</v>
      </c>
      <c r="F464" s="26">
        <v>0</v>
      </c>
      <c r="G464" s="26">
        <v>0</v>
      </c>
      <c r="I464" s="26">
        <v>0</v>
      </c>
      <c r="L464" s="26">
        <v>0</v>
      </c>
      <c r="M464" s="26">
        <v>0</v>
      </c>
      <c r="N464" s="26"/>
      <c r="O464" s="26" t="s">
        <v>1564</v>
      </c>
      <c r="P464" s="26">
        <v>0.8</v>
      </c>
      <c r="Q464" s="26">
        <v>1</v>
      </c>
      <c r="R464" s="26">
        <v>32</v>
      </c>
      <c r="S464" s="26">
        <v>3</v>
      </c>
      <c r="T464" s="26">
        <v>5</v>
      </c>
      <c r="U464" s="26">
        <v>406</v>
      </c>
      <c r="V464" s="26">
        <v>0</v>
      </c>
      <c r="W464" s="26">
        <v>3</v>
      </c>
      <c r="X464" s="26">
        <v>120</v>
      </c>
      <c r="Y464" s="26" t="s">
        <v>1536</v>
      </c>
      <c r="AB464" s="26">
        <v>1</v>
      </c>
      <c r="AC464" s="26">
        <v>0</v>
      </c>
      <c r="AD464" s="26">
        <v>0</v>
      </c>
      <c r="AE464" s="26">
        <v>0</v>
      </c>
      <c r="AF464" s="26" t="s">
        <v>200</v>
      </c>
      <c r="AG464" s="26">
        <v>0</v>
      </c>
      <c r="AH464" s="26">
        <v>0</v>
      </c>
      <c r="AI464" s="26">
        <v>0</v>
      </c>
      <c r="AJ464" s="26">
        <v>0</v>
      </c>
      <c r="AK464" s="26">
        <v>0</v>
      </c>
      <c r="AL464" s="26">
        <v>0</v>
      </c>
      <c r="AM464" s="26">
        <v>0</v>
      </c>
      <c r="AN464" s="26">
        <v>0</v>
      </c>
      <c r="AO464" s="26">
        <v>0</v>
      </c>
      <c r="AP464" s="26">
        <v>0</v>
      </c>
      <c r="AQ464" s="26">
        <v>0</v>
      </c>
      <c r="AR464" s="26">
        <v>1</v>
      </c>
      <c r="AS464" s="26">
        <v>0</v>
      </c>
      <c r="AT464" s="26">
        <v>0</v>
      </c>
      <c r="AU464" s="26">
        <v>1</v>
      </c>
      <c r="AV464" s="26">
        <v>0</v>
      </c>
      <c r="AW464" s="26">
        <v>0</v>
      </c>
      <c r="AX464" s="26">
        <v>8</v>
      </c>
      <c r="AY464" s="26">
        <v>1</v>
      </c>
      <c r="AZ464" s="26">
        <v>1</v>
      </c>
      <c r="BA464" s="26">
        <v>0</v>
      </c>
      <c r="BB464" s="26">
        <v>0</v>
      </c>
      <c r="BC464" s="26">
        <v>0</v>
      </c>
      <c r="BD464" s="26">
        <v>0</v>
      </c>
      <c r="BE464" s="26">
        <v>40</v>
      </c>
      <c r="BF464" s="26" t="s">
        <v>1565</v>
      </c>
      <c r="BG464" s="26">
        <v>0</v>
      </c>
      <c r="BH464" s="26">
        <f t="shared" si="53"/>
        <v>0</v>
      </c>
      <c r="BI464" s="26">
        <v>1</v>
      </c>
      <c r="BK464" s="30" t="s">
        <v>1650</v>
      </c>
      <c r="BL464" s="30"/>
      <c r="BM464" s="30"/>
      <c r="BN464" s="30"/>
      <c r="BO464" s="30"/>
      <c r="BP464" s="26">
        <v>87</v>
      </c>
      <c r="BQ464" s="28">
        <v>0</v>
      </c>
    </row>
    <row r="465" spans="1:69" ht="17.25">
      <c r="A465" s="31">
        <v>1461400</v>
      </c>
      <c r="B465" s="26" t="str">
        <f t="shared" si="50"/>
        <v>cfg_item_name_1461400</v>
      </c>
      <c r="C465" s="27" t="s">
        <v>1651</v>
      </c>
      <c r="E465" s="26">
        <v>1</v>
      </c>
      <c r="F465" s="26">
        <v>0</v>
      </c>
      <c r="G465" s="26">
        <v>0</v>
      </c>
      <c r="I465" s="26">
        <v>0</v>
      </c>
      <c r="L465" s="26">
        <v>0</v>
      </c>
      <c r="M465" s="26">
        <v>0</v>
      </c>
      <c r="N465" s="26"/>
      <c r="O465" s="26" t="s">
        <v>1568</v>
      </c>
      <c r="P465" s="26">
        <v>0.8</v>
      </c>
      <c r="Q465" s="26">
        <v>1</v>
      </c>
      <c r="R465" s="26">
        <v>32</v>
      </c>
      <c r="S465" s="26">
        <v>3</v>
      </c>
      <c r="T465" s="26">
        <v>5</v>
      </c>
      <c r="U465" s="26">
        <v>406</v>
      </c>
      <c r="V465" s="26">
        <v>0</v>
      </c>
      <c r="W465" s="26">
        <v>1</v>
      </c>
      <c r="X465" s="26">
        <v>50</v>
      </c>
      <c r="Y465" s="26" t="s">
        <v>1536</v>
      </c>
      <c r="AB465" s="26">
        <v>1</v>
      </c>
      <c r="AC465" s="26">
        <v>0</v>
      </c>
      <c r="AD465" s="26">
        <v>0</v>
      </c>
      <c r="AE465" s="26">
        <v>0</v>
      </c>
      <c r="AF465" s="26" t="s">
        <v>200</v>
      </c>
      <c r="AG465" s="26">
        <v>0</v>
      </c>
      <c r="AH465" s="26">
        <v>0</v>
      </c>
      <c r="AI465" s="26">
        <v>0</v>
      </c>
      <c r="AJ465" s="26">
        <v>0</v>
      </c>
      <c r="AK465" s="26">
        <v>0</v>
      </c>
      <c r="AL465" s="26">
        <v>0</v>
      </c>
      <c r="AM465" s="26">
        <v>0</v>
      </c>
      <c r="AN465" s="26">
        <v>0</v>
      </c>
      <c r="AO465" s="26">
        <v>0</v>
      </c>
      <c r="AP465" s="26">
        <v>0</v>
      </c>
      <c r="AQ465" s="26">
        <v>0</v>
      </c>
      <c r="AR465" s="26">
        <v>1</v>
      </c>
      <c r="AS465" s="26">
        <v>0</v>
      </c>
      <c r="AT465" s="26">
        <v>0</v>
      </c>
      <c r="AU465" s="26">
        <v>1</v>
      </c>
      <c r="AV465" s="26">
        <v>0</v>
      </c>
      <c r="AW465" s="26">
        <v>0</v>
      </c>
      <c r="AX465" s="26">
        <v>8</v>
      </c>
      <c r="AY465" s="26">
        <v>1</v>
      </c>
      <c r="AZ465" s="26">
        <v>1</v>
      </c>
      <c r="BA465" s="26">
        <v>0</v>
      </c>
      <c r="BB465" s="26">
        <v>0</v>
      </c>
      <c r="BC465" s="26">
        <v>0</v>
      </c>
      <c r="BD465" s="26">
        <v>0</v>
      </c>
      <c r="BE465" s="26">
        <v>40</v>
      </c>
      <c r="BF465" s="26" t="s">
        <v>1569</v>
      </c>
      <c r="BG465" s="26">
        <v>0</v>
      </c>
      <c r="BH465" s="26">
        <f t="shared" si="53"/>
        <v>0</v>
      </c>
      <c r="BI465" s="26">
        <v>1</v>
      </c>
      <c r="BK465" s="30" t="s">
        <v>1652</v>
      </c>
      <c r="BL465" s="30"/>
      <c r="BM465" s="30"/>
      <c r="BN465" s="30"/>
      <c r="BO465" s="30"/>
      <c r="BP465" s="26">
        <v>87</v>
      </c>
      <c r="BQ465" s="28">
        <v>0</v>
      </c>
    </row>
    <row r="466" spans="1:69" ht="17.25">
      <c r="A466" s="31">
        <v>1461401</v>
      </c>
      <c r="B466" s="26" t="str">
        <f t="shared" si="50"/>
        <v>cfg_item_name_1461401</v>
      </c>
      <c r="C466" s="27" t="s">
        <v>1653</v>
      </c>
      <c r="E466" s="26">
        <v>2</v>
      </c>
      <c r="F466" s="26">
        <v>0</v>
      </c>
      <c r="G466" s="26">
        <v>0</v>
      </c>
      <c r="I466" s="26">
        <v>0</v>
      </c>
      <c r="L466" s="26">
        <v>0</v>
      </c>
      <c r="M466" s="26">
        <v>0</v>
      </c>
      <c r="N466" s="26"/>
      <c r="O466" s="26" t="s">
        <v>1572</v>
      </c>
      <c r="P466" s="26">
        <v>0.8</v>
      </c>
      <c r="Q466" s="26">
        <v>1</v>
      </c>
      <c r="R466" s="26">
        <v>32</v>
      </c>
      <c r="S466" s="26">
        <v>3</v>
      </c>
      <c r="T466" s="26">
        <v>5</v>
      </c>
      <c r="U466" s="26">
        <v>406</v>
      </c>
      <c r="V466" s="26">
        <v>0</v>
      </c>
      <c r="W466" s="26">
        <v>2</v>
      </c>
      <c r="X466" s="26">
        <v>80</v>
      </c>
      <c r="Y466" s="26" t="s">
        <v>1536</v>
      </c>
      <c r="AB466" s="26">
        <v>1</v>
      </c>
      <c r="AC466" s="26">
        <v>0</v>
      </c>
      <c r="AD466" s="26">
        <v>0</v>
      </c>
      <c r="AE466" s="26">
        <v>0</v>
      </c>
      <c r="AF466" s="26" t="s">
        <v>200</v>
      </c>
      <c r="AG466" s="26">
        <v>0</v>
      </c>
      <c r="AH466" s="26">
        <v>0</v>
      </c>
      <c r="AI466" s="26">
        <v>0</v>
      </c>
      <c r="AJ466" s="26">
        <v>0</v>
      </c>
      <c r="AK466" s="26">
        <v>0</v>
      </c>
      <c r="AL466" s="26">
        <v>0</v>
      </c>
      <c r="AM466" s="26">
        <v>0</v>
      </c>
      <c r="AN466" s="26">
        <v>0</v>
      </c>
      <c r="AO466" s="26">
        <v>0</v>
      </c>
      <c r="AP466" s="26">
        <v>0</v>
      </c>
      <c r="AQ466" s="26">
        <v>0</v>
      </c>
      <c r="AR466" s="26">
        <v>1</v>
      </c>
      <c r="AS466" s="26">
        <v>0</v>
      </c>
      <c r="AT466" s="26">
        <v>0</v>
      </c>
      <c r="AU466" s="26">
        <v>1</v>
      </c>
      <c r="AV466" s="26">
        <v>0</v>
      </c>
      <c r="AW466" s="26">
        <v>0</v>
      </c>
      <c r="AX466" s="26">
        <v>8</v>
      </c>
      <c r="AY466" s="26">
        <v>1</v>
      </c>
      <c r="AZ466" s="26">
        <v>1</v>
      </c>
      <c r="BA466" s="26">
        <v>0</v>
      </c>
      <c r="BB466" s="26">
        <v>0</v>
      </c>
      <c r="BC466" s="26">
        <v>0</v>
      </c>
      <c r="BD466" s="26">
        <v>0</v>
      </c>
      <c r="BE466" s="26">
        <v>40</v>
      </c>
      <c r="BF466" s="26" t="s">
        <v>1573</v>
      </c>
      <c r="BG466" s="26">
        <v>0</v>
      </c>
      <c r="BH466" s="26">
        <f t="shared" si="53"/>
        <v>0</v>
      </c>
      <c r="BI466" s="26">
        <v>1</v>
      </c>
      <c r="BK466" s="30" t="s">
        <v>1654</v>
      </c>
      <c r="BL466" s="30"/>
      <c r="BM466" s="30"/>
      <c r="BN466" s="30"/>
      <c r="BO466" s="30"/>
      <c r="BP466" s="26">
        <v>87</v>
      </c>
      <c r="BQ466" s="28">
        <v>0</v>
      </c>
    </row>
    <row r="467" spans="1:69" ht="17.25">
      <c r="A467" s="31">
        <v>1461402</v>
      </c>
      <c r="B467" s="26" t="str">
        <f t="shared" si="50"/>
        <v>cfg_item_name_1461402</v>
      </c>
      <c r="C467" s="27" t="s">
        <v>1655</v>
      </c>
      <c r="E467" s="26">
        <v>3</v>
      </c>
      <c r="F467" s="26">
        <v>0</v>
      </c>
      <c r="G467" s="26">
        <v>0</v>
      </c>
      <c r="I467" s="26">
        <v>0</v>
      </c>
      <c r="L467" s="26">
        <v>0</v>
      </c>
      <c r="M467" s="26">
        <v>0</v>
      </c>
      <c r="N467" s="26"/>
      <c r="O467" s="26" t="s">
        <v>1576</v>
      </c>
      <c r="P467" s="26">
        <v>0.8</v>
      </c>
      <c r="Q467" s="26">
        <v>1</v>
      </c>
      <c r="R467" s="26">
        <v>32</v>
      </c>
      <c r="S467" s="26">
        <v>3</v>
      </c>
      <c r="T467" s="26">
        <v>5</v>
      </c>
      <c r="U467" s="26">
        <v>406</v>
      </c>
      <c r="V467" s="26">
        <v>0</v>
      </c>
      <c r="W467" s="26">
        <v>3</v>
      </c>
      <c r="X467" s="26">
        <v>120</v>
      </c>
      <c r="Y467" s="26" t="s">
        <v>1536</v>
      </c>
      <c r="AB467" s="26">
        <v>1</v>
      </c>
      <c r="AC467" s="26">
        <v>0</v>
      </c>
      <c r="AD467" s="26">
        <v>0</v>
      </c>
      <c r="AE467" s="26">
        <v>0</v>
      </c>
      <c r="AF467" s="26" t="s">
        <v>200</v>
      </c>
      <c r="AG467" s="26">
        <v>0</v>
      </c>
      <c r="AH467" s="26">
        <v>0</v>
      </c>
      <c r="AI467" s="26">
        <v>0</v>
      </c>
      <c r="AJ467" s="26">
        <v>0</v>
      </c>
      <c r="AK467" s="26">
        <v>0</v>
      </c>
      <c r="AL467" s="26">
        <v>0</v>
      </c>
      <c r="AM467" s="26">
        <v>0</v>
      </c>
      <c r="AN467" s="26">
        <v>0</v>
      </c>
      <c r="AO467" s="26">
        <v>0</v>
      </c>
      <c r="AP467" s="26">
        <v>0</v>
      </c>
      <c r="AQ467" s="26">
        <v>0</v>
      </c>
      <c r="AR467" s="26">
        <v>1</v>
      </c>
      <c r="AS467" s="26">
        <v>0</v>
      </c>
      <c r="AT467" s="26">
        <v>0</v>
      </c>
      <c r="AU467" s="26">
        <v>1</v>
      </c>
      <c r="AV467" s="26">
        <v>0</v>
      </c>
      <c r="AW467" s="26">
        <v>0</v>
      </c>
      <c r="AX467" s="26">
        <v>8</v>
      </c>
      <c r="AY467" s="26">
        <v>1</v>
      </c>
      <c r="AZ467" s="26">
        <v>1</v>
      </c>
      <c r="BA467" s="26">
        <v>0</v>
      </c>
      <c r="BB467" s="26">
        <v>0</v>
      </c>
      <c r="BC467" s="26">
        <v>0</v>
      </c>
      <c r="BD467" s="26">
        <v>0</v>
      </c>
      <c r="BE467" s="26">
        <v>40</v>
      </c>
      <c r="BF467" s="26" t="s">
        <v>1577</v>
      </c>
      <c r="BG467" s="26">
        <v>0</v>
      </c>
      <c r="BH467" s="26">
        <f t="shared" si="53"/>
        <v>0</v>
      </c>
      <c r="BI467" s="26">
        <v>1</v>
      </c>
      <c r="BK467" s="30" t="s">
        <v>1656</v>
      </c>
      <c r="BL467" s="30"/>
      <c r="BM467" s="30"/>
      <c r="BN467" s="30"/>
      <c r="BO467" s="30"/>
      <c r="BP467" s="26">
        <v>87</v>
      </c>
      <c r="BQ467" s="28">
        <v>0</v>
      </c>
    </row>
    <row r="468" spans="1:69" ht="17.25">
      <c r="A468" s="31">
        <v>1461500</v>
      </c>
      <c r="B468" s="26" t="str">
        <f t="shared" ref="B468:B470" si="54">"cfg_item_name_"&amp;A468</f>
        <v>cfg_item_name_1461500</v>
      </c>
      <c r="C468" s="27" t="s">
        <v>1657</v>
      </c>
      <c r="E468" s="26">
        <v>1</v>
      </c>
      <c r="F468" s="26">
        <v>0</v>
      </c>
      <c r="G468" s="26">
        <v>0</v>
      </c>
      <c r="I468" s="26">
        <v>0</v>
      </c>
      <c r="L468" s="26">
        <v>0</v>
      </c>
      <c r="M468" s="26">
        <v>0</v>
      </c>
      <c r="N468" s="26"/>
      <c r="O468" s="26" t="s">
        <v>1568</v>
      </c>
      <c r="P468" s="26">
        <v>0.8</v>
      </c>
      <c r="Q468" s="26">
        <v>1</v>
      </c>
      <c r="R468" s="26">
        <v>32</v>
      </c>
      <c r="S468" s="26">
        <v>3</v>
      </c>
      <c r="T468" s="26">
        <v>5</v>
      </c>
      <c r="U468" s="26">
        <v>406</v>
      </c>
      <c r="V468" s="26">
        <v>0</v>
      </c>
      <c r="W468" s="26">
        <v>1</v>
      </c>
      <c r="X468" s="26">
        <v>50</v>
      </c>
      <c r="Y468" s="26" t="s">
        <v>1536</v>
      </c>
      <c r="AB468" s="26">
        <v>1</v>
      </c>
      <c r="AC468" s="26">
        <v>0</v>
      </c>
      <c r="AD468" s="26">
        <v>0</v>
      </c>
      <c r="AE468" s="26">
        <v>0</v>
      </c>
      <c r="AF468" s="26" t="s">
        <v>200</v>
      </c>
      <c r="AG468" s="26">
        <v>0</v>
      </c>
      <c r="AH468" s="26">
        <v>0</v>
      </c>
      <c r="AI468" s="26">
        <v>0</v>
      </c>
      <c r="AJ468" s="26">
        <v>0</v>
      </c>
      <c r="AK468" s="26">
        <v>0</v>
      </c>
      <c r="AL468" s="26">
        <v>0</v>
      </c>
      <c r="AM468" s="26">
        <v>0</v>
      </c>
      <c r="AN468" s="26">
        <v>0</v>
      </c>
      <c r="AO468" s="26">
        <v>0</v>
      </c>
      <c r="AP468" s="26">
        <v>0</v>
      </c>
      <c r="AQ468" s="26">
        <v>0</v>
      </c>
      <c r="AR468" s="26">
        <v>1</v>
      </c>
      <c r="AS468" s="26">
        <v>0</v>
      </c>
      <c r="AT468" s="26">
        <v>0</v>
      </c>
      <c r="AU468" s="26">
        <v>1</v>
      </c>
      <c r="AV468" s="26">
        <v>0</v>
      </c>
      <c r="AW468" s="26">
        <v>0</v>
      </c>
      <c r="AX468" s="26">
        <v>8</v>
      </c>
      <c r="AY468" s="26">
        <v>1</v>
      </c>
      <c r="AZ468" s="26">
        <v>1</v>
      </c>
      <c r="BA468" s="26">
        <v>0</v>
      </c>
      <c r="BB468" s="26">
        <v>0</v>
      </c>
      <c r="BC468" s="26">
        <v>0</v>
      </c>
      <c r="BD468" s="26">
        <v>0</v>
      </c>
      <c r="BE468" s="26">
        <v>40</v>
      </c>
      <c r="BF468" s="26" t="s">
        <v>1569</v>
      </c>
      <c r="BG468" s="26">
        <v>0</v>
      </c>
      <c r="BH468" s="26">
        <f t="shared" ref="BH468:BH470" si="55">IF(BG468=0,0,BG468*3)</f>
        <v>0</v>
      </c>
      <c r="BI468" s="26">
        <v>1</v>
      </c>
      <c r="BK468" s="30" t="s">
        <v>1652</v>
      </c>
      <c r="BL468" s="30"/>
      <c r="BM468" s="30"/>
      <c r="BN468" s="30"/>
      <c r="BO468" s="30"/>
      <c r="BP468" s="26">
        <v>87</v>
      </c>
      <c r="BQ468" s="28">
        <v>0</v>
      </c>
    </row>
    <row r="469" spans="1:69" ht="17.25">
      <c r="A469" s="31">
        <v>1461501</v>
      </c>
      <c r="B469" s="26" t="str">
        <f t="shared" si="54"/>
        <v>cfg_item_name_1461501</v>
      </c>
      <c r="C469" s="27" t="s">
        <v>1658</v>
      </c>
      <c r="E469" s="26">
        <v>2</v>
      </c>
      <c r="F469" s="26">
        <v>0</v>
      </c>
      <c r="G469" s="26">
        <v>0</v>
      </c>
      <c r="I469" s="26">
        <v>0</v>
      </c>
      <c r="L469" s="26">
        <v>0</v>
      </c>
      <c r="M469" s="26">
        <v>0</v>
      </c>
      <c r="N469" s="26"/>
      <c r="O469" s="26" t="s">
        <v>1572</v>
      </c>
      <c r="P469" s="26">
        <v>0.8</v>
      </c>
      <c r="Q469" s="26">
        <v>1</v>
      </c>
      <c r="R469" s="26">
        <v>32</v>
      </c>
      <c r="S469" s="26">
        <v>3</v>
      </c>
      <c r="T469" s="26">
        <v>5</v>
      </c>
      <c r="U469" s="26">
        <v>406</v>
      </c>
      <c r="V469" s="26">
        <v>0</v>
      </c>
      <c r="W469" s="26">
        <v>2</v>
      </c>
      <c r="X469" s="26">
        <v>80</v>
      </c>
      <c r="Y469" s="26" t="s">
        <v>1536</v>
      </c>
      <c r="AB469" s="26">
        <v>1</v>
      </c>
      <c r="AC469" s="26">
        <v>0</v>
      </c>
      <c r="AD469" s="26">
        <v>0</v>
      </c>
      <c r="AE469" s="26">
        <v>0</v>
      </c>
      <c r="AF469" s="26" t="s">
        <v>200</v>
      </c>
      <c r="AG469" s="26">
        <v>0</v>
      </c>
      <c r="AH469" s="26">
        <v>0</v>
      </c>
      <c r="AI469" s="26">
        <v>0</v>
      </c>
      <c r="AJ469" s="26">
        <v>0</v>
      </c>
      <c r="AK469" s="26">
        <v>0</v>
      </c>
      <c r="AL469" s="26">
        <v>0</v>
      </c>
      <c r="AM469" s="26">
        <v>0</v>
      </c>
      <c r="AN469" s="26">
        <v>0</v>
      </c>
      <c r="AO469" s="26">
        <v>0</v>
      </c>
      <c r="AP469" s="26">
        <v>0</v>
      </c>
      <c r="AQ469" s="26">
        <v>0</v>
      </c>
      <c r="AR469" s="26">
        <v>1</v>
      </c>
      <c r="AS469" s="26">
        <v>0</v>
      </c>
      <c r="AT469" s="26">
        <v>0</v>
      </c>
      <c r="AU469" s="26">
        <v>1</v>
      </c>
      <c r="AV469" s="26">
        <v>0</v>
      </c>
      <c r="AW469" s="26">
        <v>0</v>
      </c>
      <c r="AX469" s="26">
        <v>8</v>
      </c>
      <c r="AY469" s="26">
        <v>1</v>
      </c>
      <c r="AZ469" s="26">
        <v>1</v>
      </c>
      <c r="BA469" s="26">
        <v>0</v>
      </c>
      <c r="BB469" s="26">
        <v>0</v>
      </c>
      <c r="BC469" s="26">
        <v>0</v>
      </c>
      <c r="BD469" s="26">
        <v>0</v>
      </c>
      <c r="BE469" s="26">
        <v>40</v>
      </c>
      <c r="BF469" s="26" t="s">
        <v>1573</v>
      </c>
      <c r="BG469" s="26">
        <v>0</v>
      </c>
      <c r="BH469" s="26">
        <f t="shared" si="55"/>
        <v>0</v>
      </c>
      <c r="BI469" s="26">
        <v>1</v>
      </c>
      <c r="BK469" s="30" t="s">
        <v>1654</v>
      </c>
      <c r="BL469" s="30"/>
      <c r="BM469" s="30"/>
      <c r="BN469" s="30"/>
      <c r="BO469" s="30"/>
      <c r="BP469" s="26">
        <v>87</v>
      </c>
      <c r="BQ469" s="28">
        <v>0</v>
      </c>
    </row>
    <row r="470" spans="1:69" ht="17.25">
      <c r="A470" s="31">
        <v>1461502</v>
      </c>
      <c r="B470" s="26" t="str">
        <f t="shared" si="54"/>
        <v>cfg_item_name_1461502</v>
      </c>
      <c r="C470" s="27" t="s">
        <v>1659</v>
      </c>
      <c r="E470" s="26">
        <v>3</v>
      </c>
      <c r="F470" s="26">
        <v>0</v>
      </c>
      <c r="G470" s="26">
        <v>0</v>
      </c>
      <c r="I470" s="26">
        <v>0</v>
      </c>
      <c r="L470" s="26">
        <v>0</v>
      </c>
      <c r="M470" s="26">
        <v>0</v>
      </c>
      <c r="N470" s="26"/>
      <c r="O470" s="26" t="s">
        <v>1576</v>
      </c>
      <c r="P470" s="26">
        <v>0.8</v>
      </c>
      <c r="Q470" s="26">
        <v>1</v>
      </c>
      <c r="R470" s="26">
        <v>32</v>
      </c>
      <c r="S470" s="26">
        <v>3</v>
      </c>
      <c r="T470" s="26">
        <v>5</v>
      </c>
      <c r="U470" s="26">
        <v>406</v>
      </c>
      <c r="V470" s="26">
        <v>0</v>
      </c>
      <c r="W470" s="26">
        <v>3</v>
      </c>
      <c r="X470" s="26">
        <v>120</v>
      </c>
      <c r="Y470" s="26" t="s">
        <v>1536</v>
      </c>
      <c r="AB470" s="26">
        <v>1</v>
      </c>
      <c r="AC470" s="26">
        <v>0</v>
      </c>
      <c r="AD470" s="26">
        <v>0</v>
      </c>
      <c r="AE470" s="26">
        <v>0</v>
      </c>
      <c r="AF470" s="26" t="s">
        <v>200</v>
      </c>
      <c r="AG470" s="26">
        <v>0</v>
      </c>
      <c r="AH470" s="26">
        <v>0</v>
      </c>
      <c r="AI470" s="26">
        <v>0</v>
      </c>
      <c r="AJ470" s="26">
        <v>0</v>
      </c>
      <c r="AK470" s="26">
        <v>0</v>
      </c>
      <c r="AL470" s="26">
        <v>0</v>
      </c>
      <c r="AM470" s="26">
        <v>0</v>
      </c>
      <c r="AN470" s="26">
        <v>0</v>
      </c>
      <c r="AO470" s="26">
        <v>0</v>
      </c>
      <c r="AP470" s="26">
        <v>0</v>
      </c>
      <c r="AQ470" s="26">
        <v>0</v>
      </c>
      <c r="AR470" s="26">
        <v>1</v>
      </c>
      <c r="AS470" s="26">
        <v>0</v>
      </c>
      <c r="AT470" s="26">
        <v>0</v>
      </c>
      <c r="AU470" s="26">
        <v>1</v>
      </c>
      <c r="AV470" s="26">
        <v>0</v>
      </c>
      <c r="AW470" s="26">
        <v>0</v>
      </c>
      <c r="AX470" s="26">
        <v>8</v>
      </c>
      <c r="AY470" s="26">
        <v>1</v>
      </c>
      <c r="AZ470" s="26">
        <v>1</v>
      </c>
      <c r="BA470" s="26">
        <v>0</v>
      </c>
      <c r="BB470" s="26">
        <v>0</v>
      </c>
      <c r="BC470" s="26">
        <v>0</v>
      </c>
      <c r="BD470" s="26">
        <v>0</v>
      </c>
      <c r="BE470" s="26">
        <v>40</v>
      </c>
      <c r="BF470" s="26" t="s">
        <v>1577</v>
      </c>
      <c r="BG470" s="26">
        <v>0</v>
      </c>
      <c r="BH470" s="26">
        <f t="shared" si="55"/>
        <v>0</v>
      </c>
      <c r="BI470" s="26">
        <v>1</v>
      </c>
      <c r="BK470" s="30" t="s">
        <v>1656</v>
      </c>
      <c r="BL470" s="30"/>
      <c r="BM470" s="30"/>
      <c r="BN470" s="30"/>
      <c r="BO470" s="30"/>
      <c r="BP470" s="26">
        <v>87</v>
      </c>
      <c r="BQ470" s="28">
        <v>0</v>
      </c>
    </row>
    <row r="471" spans="1:69" ht="17.25">
      <c r="A471" s="31">
        <v>1461600</v>
      </c>
      <c r="B471" s="26" t="str">
        <f t="shared" ref="B471:B472" si="56">"cfg_item_name_"&amp;A471</f>
        <v>cfg_item_name_1461600</v>
      </c>
      <c r="C471" s="27" t="s">
        <v>1660</v>
      </c>
      <c r="E471" s="26">
        <v>1</v>
      </c>
      <c r="F471" s="26">
        <v>0</v>
      </c>
      <c r="G471" s="26">
        <v>0</v>
      </c>
      <c r="I471" s="26">
        <v>0</v>
      </c>
      <c r="L471" s="26">
        <v>0</v>
      </c>
      <c r="M471" s="26">
        <v>0</v>
      </c>
      <c r="N471" s="26"/>
      <c r="O471" s="26" t="s">
        <v>1568</v>
      </c>
      <c r="P471" s="26">
        <v>0.8</v>
      </c>
      <c r="Q471" s="26">
        <v>1</v>
      </c>
      <c r="R471" s="26">
        <v>32</v>
      </c>
      <c r="S471" s="26">
        <v>3</v>
      </c>
      <c r="T471" s="26">
        <v>5</v>
      </c>
      <c r="U471" s="26">
        <v>406</v>
      </c>
      <c r="V471" s="26">
        <v>0</v>
      </c>
      <c r="W471" s="26">
        <v>1</v>
      </c>
      <c r="X471" s="26">
        <v>50</v>
      </c>
      <c r="Y471" s="26" t="s">
        <v>1536</v>
      </c>
      <c r="AB471" s="26">
        <v>1</v>
      </c>
      <c r="AC471" s="26">
        <v>0</v>
      </c>
      <c r="AD471" s="26">
        <v>0</v>
      </c>
      <c r="AE471" s="26">
        <v>0</v>
      </c>
      <c r="AF471" s="26" t="s">
        <v>200</v>
      </c>
      <c r="AG471" s="26">
        <v>0</v>
      </c>
      <c r="AH471" s="26">
        <v>0</v>
      </c>
      <c r="AI471" s="26">
        <v>0</v>
      </c>
      <c r="AJ471" s="26">
        <v>0</v>
      </c>
      <c r="AK471" s="26">
        <v>0</v>
      </c>
      <c r="AL471" s="26">
        <v>0</v>
      </c>
      <c r="AM471" s="26">
        <v>0</v>
      </c>
      <c r="AN471" s="26">
        <v>0</v>
      </c>
      <c r="AO471" s="26">
        <v>0</v>
      </c>
      <c r="AP471" s="26">
        <v>0</v>
      </c>
      <c r="AQ471" s="26">
        <v>0</v>
      </c>
      <c r="AR471" s="26">
        <v>1</v>
      </c>
      <c r="AS471" s="26">
        <v>0</v>
      </c>
      <c r="AT471" s="26">
        <v>0</v>
      </c>
      <c r="AU471" s="26">
        <v>1</v>
      </c>
      <c r="AV471" s="26">
        <v>0</v>
      </c>
      <c r="AW471" s="26">
        <v>0</v>
      </c>
      <c r="AX471" s="26">
        <v>8</v>
      </c>
      <c r="AY471" s="26">
        <v>1</v>
      </c>
      <c r="AZ471" s="26">
        <v>1</v>
      </c>
      <c r="BA471" s="26">
        <v>0</v>
      </c>
      <c r="BB471" s="26">
        <v>0</v>
      </c>
      <c r="BC471" s="26">
        <v>0</v>
      </c>
      <c r="BD471" s="26">
        <v>0</v>
      </c>
      <c r="BE471" s="26">
        <v>40</v>
      </c>
      <c r="BF471" s="26" t="s">
        <v>1569</v>
      </c>
      <c r="BG471" s="26">
        <v>0</v>
      </c>
      <c r="BH471" s="26">
        <f t="shared" ref="BH471:BH491" si="57">IF(BG471=0,0,BG471*3)</f>
        <v>0</v>
      </c>
      <c r="BI471" s="26">
        <v>1</v>
      </c>
      <c r="BK471" s="30" t="s">
        <v>1661</v>
      </c>
      <c r="BL471" s="30"/>
      <c r="BM471" s="30"/>
      <c r="BN471" s="30"/>
      <c r="BO471" s="30"/>
      <c r="BP471" s="26">
        <v>87</v>
      </c>
      <c r="BQ471" s="28">
        <v>0</v>
      </c>
    </row>
    <row r="472" spans="1:69" ht="17.25">
      <c r="A472" s="31">
        <v>1461601</v>
      </c>
      <c r="B472" s="26" t="str">
        <f t="shared" si="56"/>
        <v>cfg_item_name_1461601</v>
      </c>
      <c r="C472" s="27" t="s">
        <v>1662</v>
      </c>
      <c r="E472" s="26">
        <v>2</v>
      </c>
      <c r="F472" s="26">
        <v>0</v>
      </c>
      <c r="G472" s="26">
        <v>0</v>
      </c>
      <c r="I472" s="26">
        <v>0</v>
      </c>
      <c r="L472" s="26">
        <v>0</v>
      </c>
      <c r="M472" s="26">
        <v>0</v>
      </c>
      <c r="N472" s="26"/>
      <c r="O472" s="26" t="s">
        <v>1572</v>
      </c>
      <c r="P472" s="26">
        <v>0.8</v>
      </c>
      <c r="Q472" s="26">
        <v>1</v>
      </c>
      <c r="R472" s="26">
        <v>32</v>
      </c>
      <c r="S472" s="26">
        <v>3</v>
      </c>
      <c r="T472" s="26">
        <v>5</v>
      </c>
      <c r="U472" s="26">
        <v>406</v>
      </c>
      <c r="V472" s="26">
        <v>0</v>
      </c>
      <c r="W472" s="26">
        <v>2</v>
      </c>
      <c r="X472" s="26">
        <v>80</v>
      </c>
      <c r="Y472" s="26" t="s">
        <v>1536</v>
      </c>
      <c r="AB472" s="26">
        <v>1</v>
      </c>
      <c r="AC472" s="26">
        <v>0</v>
      </c>
      <c r="AD472" s="26">
        <v>0</v>
      </c>
      <c r="AE472" s="26">
        <v>0</v>
      </c>
      <c r="AF472" s="26" t="s">
        <v>200</v>
      </c>
      <c r="AG472" s="26">
        <v>0</v>
      </c>
      <c r="AH472" s="26">
        <v>0</v>
      </c>
      <c r="AI472" s="26">
        <v>0</v>
      </c>
      <c r="AJ472" s="26">
        <v>0</v>
      </c>
      <c r="AK472" s="26">
        <v>0</v>
      </c>
      <c r="AL472" s="26">
        <v>0</v>
      </c>
      <c r="AM472" s="26">
        <v>0</v>
      </c>
      <c r="AN472" s="26">
        <v>0</v>
      </c>
      <c r="AO472" s="26">
        <v>0</v>
      </c>
      <c r="AP472" s="26">
        <v>0</v>
      </c>
      <c r="AQ472" s="26">
        <v>0</v>
      </c>
      <c r="AR472" s="26">
        <v>1</v>
      </c>
      <c r="AS472" s="26">
        <v>0</v>
      </c>
      <c r="AT472" s="26">
        <v>0</v>
      </c>
      <c r="AU472" s="26">
        <v>1</v>
      </c>
      <c r="AV472" s="26">
        <v>0</v>
      </c>
      <c r="AW472" s="26">
        <v>0</v>
      </c>
      <c r="AX472" s="26">
        <v>8</v>
      </c>
      <c r="AY472" s="26">
        <v>1</v>
      </c>
      <c r="AZ472" s="26">
        <v>1</v>
      </c>
      <c r="BA472" s="26">
        <v>0</v>
      </c>
      <c r="BB472" s="26">
        <v>0</v>
      </c>
      <c r="BC472" s="26">
        <v>0</v>
      </c>
      <c r="BD472" s="26">
        <v>0</v>
      </c>
      <c r="BE472" s="26">
        <v>40</v>
      </c>
      <c r="BF472" s="26" t="s">
        <v>1573</v>
      </c>
      <c r="BG472" s="26">
        <v>0</v>
      </c>
      <c r="BH472" s="26">
        <f t="shared" si="57"/>
        <v>0</v>
      </c>
      <c r="BI472" s="26">
        <v>1</v>
      </c>
      <c r="BK472" s="30" t="s">
        <v>1663</v>
      </c>
      <c r="BL472" s="30"/>
      <c r="BM472" s="30"/>
      <c r="BN472" s="30"/>
      <c r="BO472" s="30"/>
      <c r="BP472" s="26">
        <v>87</v>
      </c>
      <c r="BQ472" s="28">
        <v>0</v>
      </c>
    </row>
    <row r="473" spans="1:69" ht="17.25">
      <c r="A473" s="31">
        <v>1461602</v>
      </c>
      <c r="B473" s="26" t="str">
        <f t="shared" ref="B473:B491" si="58">"cfg_item_name_"&amp;A473</f>
        <v>cfg_item_name_1461602</v>
      </c>
      <c r="C473" s="27" t="s">
        <v>1664</v>
      </c>
      <c r="E473" s="26">
        <v>3</v>
      </c>
      <c r="F473" s="26">
        <v>0</v>
      </c>
      <c r="G473" s="26">
        <v>0</v>
      </c>
      <c r="I473" s="26">
        <v>0</v>
      </c>
      <c r="L473" s="26">
        <v>0</v>
      </c>
      <c r="M473" s="26">
        <v>0</v>
      </c>
      <c r="N473" s="26"/>
      <c r="O473" s="26" t="s">
        <v>1576</v>
      </c>
      <c r="P473" s="26">
        <v>0.8</v>
      </c>
      <c r="Q473" s="26">
        <v>1</v>
      </c>
      <c r="R473" s="26">
        <v>32</v>
      </c>
      <c r="S473" s="26">
        <v>3</v>
      </c>
      <c r="T473" s="26">
        <v>5</v>
      </c>
      <c r="U473" s="26">
        <v>406</v>
      </c>
      <c r="V473" s="26">
        <v>0</v>
      </c>
      <c r="W473" s="26">
        <v>3</v>
      </c>
      <c r="X473" s="26">
        <v>120</v>
      </c>
      <c r="Y473" s="26" t="s">
        <v>1536</v>
      </c>
      <c r="AB473" s="26">
        <v>1</v>
      </c>
      <c r="AC473" s="26">
        <v>0</v>
      </c>
      <c r="AD473" s="26">
        <v>0</v>
      </c>
      <c r="AE473" s="26">
        <v>0</v>
      </c>
      <c r="AF473" s="26" t="s">
        <v>200</v>
      </c>
      <c r="AG473" s="26">
        <v>0</v>
      </c>
      <c r="AH473" s="26">
        <v>0</v>
      </c>
      <c r="AI473" s="26">
        <v>0</v>
      </c>
      <c r="AJ473" s="26">
        <v>0</v>
      </c>
      <c r="AK473" s="26">
        <v>0</v>
      </c>
      <c r="AL473" s="26">
        <v>0</v>
      </c>
      <c r="AM473" s="26">
        <v>0</v>
      </c>
      <c r="AN473" s="26">
        <v>0</v>
      </c>
      <c r="AO473" s="26">
        <v>0</v>
      </c>
      <c r="AP473" s="26">
        <v>0</v>
      </c>
      <c r="AQ473" s="26">
        <v>0</v>
      </c>
      <c r="AR473" s="26">
        <v>1</v>
      </c>
      <c r="AS473" s="26">
        <v>0</v>
      </c>
      <c r="AT473" s="26">
        <v>0</v>
      </c>
      <c r="AU473" s="26">
        <v>1</v>
      </c>
      <c r="AV473" s="26">
        <v>0</v>
      </c>
      <c r="AW473" s="26">
        <v>0</v>
      </c>
      <c r="AX473" s="26">
        <v>8</v>
      </c>
      <c r="AY473" s="26">
        <v>1</v>
      </c>
      <c r="AZ473" s="26">
        <v>1</v>
      </c>
      <c r="BA473" s="26">
        <v>0</v>
      </c>
      <c r="BB473" s="26">
        <v>0</v>
      </c>
      <c r="BC473" s="26">
        <v>0</v>
      </c>
      <c r="BD473" s="26">
        <v>0</v>
      </c>
      <c r="BE473" s="26">
        <v>40</v>
      </c>
      <c r="BF473" s="26" t="s">
        <v>1577</v>
      </c>
      <c r="BG473" s="26">
        <v>0</v>
      </c>
      <c r="BH473" s="26">
        <f t="shared" si="57"/>
        <v>0</v>
      </c>
      <c r="BI473" s="26">
        <v>1</v>
      </c>
      <c r="BK473" s="30" t="s">
        <v>1665</v>
      </c>
      <c r="BL473" s="30"/>
      <c r="BM473" s="30"/>
      <c r="BN473" s="30"/>
      <c r="BO473" s="30"/>
      <c r="BP473" s="26">
        <v>87</v>
      </c>
      <c r="BQ473" s="28">
        <v>0</v>
      </c>
    </row>
    <row r="474" spans="1:69" ht="16.5">
      <c r="A474" s="26">
        <v>1461700</v>
      </c>
      <c r="B474" s="26" t="str">
        <f t="shared" si="58"/>
        <v>cfg_item_name_1461700</v>
      </c>
      <c r="C474" s="27" t="s">
        <v>1666</v>
      </c>
      <c r="E474" s="26">
        <v>1</v>
      </c>
      <c r="F474" s="26">
        <v>0</v>
      </c>
      <c r="G474" s="26">
        <v>0</v>
      </c>
      <c r="I474" s="26">
        <v>0</v>
      </c>
      <c r="L474" s="26">
        <v>0</v>
      </c>
      <c r="M474" s="26">
        <v>0</v>
      </c>
      <c r="N474" s="26"/>
      <c r="O474" s="26" t="s">
        <v>1535</v>
      </c>
      <c r="P474" s="26">
        <v>0.8</v>
      </c>
      <c r="Q474" s="26">
        <v>1</v>
      </c>
      <c r="R474" s="26">
        <v>32</v>
      </c>
      <c r="S474" s="26">
        <v>3</v>
      </c>
      <c r="T474" s="26">
        <v>5</v>
      </c>
      <c r="U474" s="26">
        <v>406</v>
      </c>
      <c r="V474" s="26">
        <v>0</v>
      </c>
      <c r="W474" s="26">
        <v>1</v>
      </c>
      <c r="X474" s="26">
        <v>50</v>
      </c>
      <c r="Y474" s="26" t="s">
        <v>1536</v>
      </c>
      <c r="AB474" s="26">
        <v>1</v>
      </c>
      <c r="AC474" s="26">
        <v>0</v>
      </c>
      <c r="AD474" s="26">
        <v>0</v>
      </c>
      <c r="AE474" s="26">
        <v>0</v>
      </c>
      <c r="AF474" s="26" t="s">
        <v>200</v>
      </c>
      <c r="AG474" s="26">
        <v>0</v>
      </c>
      <c r="AH474" s="26">
        <v>0</v>
      </c>
      <c r="AI474" s="26">
        <v>0</v>
      </c>
      <c r="AJ474" s="26">
        <v>0</v>
      </c>
      <c r="AK474" s="26">
        <v>0</v>
      </c>
      <c r="AL474" s="26">
        <v>0</v>
      </c>
      <c r="AM474" s="26">
        <v>0</v>
      </c>
      <c r="AN474" s="26">
        <v>0</v>
      </c>
      <c r="AO474" s="26">
        <v>0</v>
      </c>
      <c r="AP474" s="26">
        <v>0</v>
      </c>
      <c r="AQ474" s="26">
        <v>0</v>
      </c>
      <c r="AR474" s="26">
        <v>1</v>
      </c>
      <c r="AS474" s="26">
        <v>0</v>
      </c>
      <c r="AT474" s="26">
        <v>0</v>
      </c>
      <c r="AU474" s="26">
        <v>1</v>
      </c>
      <c r="AV474" s="26">
        <v>0</v>
      </c>
      <c r="AW474" s="26">
        <v>0</v>
      </c>
      <c r="AX474" s="26">
        <v>8</v>
      </c>
      <c r="AY474" s="26">
        <v>1</v>
      </c>
      <c r="AZ474" s="26">
        <v>1</v>
      </c>
      <c r="BA474" s="26">
        <v>0</v>
      </c>
      <c r="BB474" s="26">
        <v>0</v>
      </c>
      <c r="BC474" s="26">
        <v>0</v>
      </c>
      <c r="BD474" s="26">
        <v>0</v>
      </c>
      <c r="BE474" s="26">
        <v>40</v>
      </c>
      <c r="BF474" s="26" t="s">
        <v>1537</v>
      </c>
      <c r="BG474" s="26">
        <v>0</v>
      </c>
      <c r="BH474" s="26">
        <f t="shared" si="57"/>
        <v>0</v>
      </c>
      <c r="BI474" s="26">
        <v>1</v>
      </c>
      <c r="BK474" s="26" t="s">
        <v>1538</v>
      </c>
      <c r="BL474" s="26"/>
      <c r="BM474" s="26"/>
      <c r="BN474" s="26"/>
      <c r="BO474" s="26"/>
      <c r="BP474" s="26">
        <v>87</v>
      </c>
      <c r="BQ474" s="28">
        <v>0</v>
      </c>
    </row>
    <row r="475" spans="1:69" ht="16.5">
      <c r="A475" s="26">
        <v>1461701</v>
      </c>
      <c r="B475" s="26" t="str">
        <f t="shared" si="58"/>
        <v>cfg_item_name_1461701</v>
      </c>
      <c r="C475" s="27" t="s">
        <v>1667</v>
      </c>
      <c r="E475" s="26">
        <v>2</v>
      </c>
      <c r="F475" s="26">
        <v>0</v>
      </c>
      <c r="G475" s="26">
        <v>0</v>
      </c>
      <c r="I475" s="26">
        <v>0</v>
      </c>
      <c r="L475" s="26">
        <v>0</v>
      </c>
      <c r="M475" s="26">
        <v>0</v>
      </c>
      <c r="N475" s="26"/>
      <c r="O475" s="26" t="s">
        <v>1540</v>
      </c>
      <c r="P475" s="26">
        <v>0.8</v>
      </c>
      <c r="Q475" s="26">
        <v>1</v>
      </c>
      <c r="R475" s="26">
        <v>32</v>
      </c>
      <c r="S475" s="26">
        <v>3</v>
      </c>
      <c r="T475" s="26">
        <v>5</v>
      </c>
      <c r="U475" s="26">
        <v>406</v>
      </c>
      <c r="V475" s="26">
        <v>0</v>
      </c>
      <c r="W475" s="26">
        <v>2</v>
      </c>
      <c r="X475" s="26">
        <v>80</v>
      </c>
      <c r="Y475" s="26" t="s">
        <v>1536</v>
      </c>
      <c r="AB475" s="26">
        <v>1</v>
      </c>
      <c r="AC475" s="26">
        <v>0</v>
      </c>
      <c r="AD475" s="26">
        <v>0</v>
      </c>
      <c r="AE475" s="26">
        <v>0</v>
      </c>
      <c r="AF475" s="26" t="s">
        <v>200</v>
      </c>
      <c r="AG475" s="26">
        <v>0</v>
      </c>
      <c r="AH475" s="26">
        <v>0</v>
      </c>
      <c r="AI475" s="26">
        <v>0</v>
      </c>
      <c r="AJ475" s="26">
        <v>0</v>
      </c>
      <c r="AK475" s="26">
        <v>0</v>
      </c>
      <c r="AL475" s="26">
        <v>0</v>
      </c>
      <c r="AM475" s="26">
        <v>0</v>
      </c>
      <c r="AN475" s="26">
        <v>0</v>
      </c>
      <c r="AO475" s="26">
        <v>0</v>
      </c>
      <c r="AP475" s="26">
        <v>0</v>
      </c>
      <c r="AQ475" s="26">
        <v>0</v>
      </c>
      <c r="AR475" s="26">
        <v>1</v>
      </c>
      <c r="AS475" s="26">
        <v>0</v>
      </c>
      <c r="AT475" s="26">
        <v>0</v>
      </c>
      <c r="AU475" s="26">
        <v>1</v>
      </c>
      <c r="AV475" s="26">
        <v>0</v>
      </c>
      <c r="AW475" s="26">
        <v>0</v>
      </c>
      <c r="AX475" s="26">
        <v>8</v>
      </c>
      <c r="AY475" s="26">
        <v>1</v>
      </c>
      <c r="AZ475" s="26">
        <v>1</v>
      </c>
      <c r="BA475" s="26">
        <v>0</v>
      </c>
      <c r="BB475" s="26">
        <v>0</v>
      </c>
      <c r="BC475" s="26">
        <v>0</v>
      </c>
      <c r="BD475" s="26">
        <v>0</v>
      </c>
      <c r="BE475" s="26">
        <v>40</v>
      </c>
      <c r="BF475" s="26" t="s">
        <v>1541</v>
      </c>
      <c r="BG475" s="26">
        <v>0</v>
      </c>
      <c r="BH475" s="26">
        <f t="shared" si="57"/>
        <v>0</v>
      </c>
      <c r="BI475" s="26">
        <v>1</v>
      </c>
      <c r="BK475" s="26" t="s">
        <v>1542</v>
      </c>
      <c r="BL475" s="26"/>
      <c r="BM475" s="26"/>
      <c r="BN475" s="26"/>
      <c r="BO475" s="26"/>
      <c r="BP475" s="26">
        <v>87</v>
      </c>
      <c r="BQ475" s="28">
        <v>0</v>
      </c>
    </row>
    <row r="476" spans="1:69" ht="16.5">
      <c r="A476" s="26">
        <v>1461702</v>
      </c>
      <c r="B476" s="26" t="str">
        <f t="shared" si="58"/>
        <v>cfg_item_name_1461702</v>
      </c>
      <c r="C476" s="27" t="s">
        <v>1668</v>
      </c>
      <c r="E476" s="26">
        <v>3</v>
      </c>
      <c r="F476" s="26">
        <v>0</v>
      </c>
      <c r="G476" s="26">
        <v>0</v>
      </c>
      <c r="I476" s="26">
        <v>0</v>
      </c>
      <c r="L476" s="26">
        <v>0</v>
      </c>
      <c r="M476" s="26">
        <v>0</v>
      </c>
      <c r="N476" s="26"/>
      <c r="O476" s="26" t="s">
        <v>1544</v>
      </c>
      <c r="P476" s="26">
        <v>0.8</v>
      </c>
      <c r="Q476" s="26">
        <v>1</v>
      </c>
      <c r="R476" s="26">
        <v>32</v>
      </c>
      <c r="S476" s="26">
        <v>3</v>
      </c>
      <c r="T476" s="26">
        <v>5</v>
      </c>
      <c r="U476" s="26">
        <v>406</v>
      </c>
      <c r="V476" s="26">
        <v>0</v>
      </c>
      <c r="W476" s="26">
        <v>3</v>
      </c>
      <c r="X476" s="26">
        <v>120</v>
      </c>
      <c r="Y476" s="26" t="s">
        <v>1536</v>
      </c>
      <c r="AB476" s="26">
        <v>1</v>
      </c>
      <c r="AC476" s="26">
        <v>0</v>
      </c>
      <c r="AD476" s="26">
        <v>0</v>
      </c>
      <c r="AE476" s="26">
        <v>0</v>
      </c>
      <c r="AF476" s="26" t="s">
        <v>200</v>
      </c>
      <c r="AG476" s="26">
        <v>0</v>
      </c>
      <c r="AH476" s="26">
        <v>0</v>
      </c>
      <c r="AI476" s="26">
        <v>0</v>
      </c>
      <c r="AJ476" s="26">
        <v>0</v>
      </c>
      <c r="AK476" s="26">
        <v>0</v>
      </c>
      <c r="AL476" s="26">
        <v>0</v>
      </c>
      <c r="AM476" s="26">
        <v>0</v>
      </c>
      <c r="AN476" s="26">
        <v>0</v>
      </c>
      <c r="AO476" s="26">
        <v>0</v>
      </c>
      <c r="AP476" s="26">
        <v>0</v>
      </c>
      <c r="AQ476" s="26">
        <v>0</v>
      </c>
      <c r="AR476" s="26">
        <v>1</v>
      </c>
      <c r="AS476" s="26">
        <v>0</v>
      </c>
      <c r="AT476" s="26">
        <v>0</v>
      </c>
      <c r="AU476" s="26">
        <v>1</v>
      </c>
      <c r="AV476" s="26">
        <v>0</v>
      </c>
      <c r="AW476" s="26">
        <v>0</v>
      </c>
      <c r="AX476" s="26">
        <v>8</v>
      </c>
      <c r="AY476" s="26">
        <v>1</v>
      </c>
      <c r="AZ476" s="26">
        <v>1</v>
      </c>
      <c r="BA476" s="26">
        <v>0</v>
      </c>
      <c r="BB476" s="26">
        <v>0</v>
      </c>
      <c r="BC476" s="26">
        <v>0</v>
      </c>
      <c r="BD476" s="26">
        <v>0</v>
      </c>
      <c r="BE476" s="26">
        <v>40</v>
      </c>
      <c r="BF476" s="26" t="s">
        <v>1545</v>
      </c>
      <c r="BG476" s="26">
        <v>0</v>
      </c>
      <c r="BH476" s="26">
        <f t="shared" si="57"/>
        <v>0</v>
      </c>
      <c r="BI476" s="26">
        <v>1</v>
      </c>
      <c r="BK476" s="26" t="s">
        <v>1546</v>
      </c>
      <c r="BL476" s="26"/>
      <c r="BM476" s="26"/>
      <c r="BN476" s="26"/>
      <c r="BO476" s="26"/>
      <c r="BP476" s="26">
        <v>87</v>
      </c>
      <c r="BQ476" s="28">
        <v>0</v>
      </c>
    </row>
    <row r="477" spans="1:69" ht="16.5">
      <c r="A477" s="26">
        <v>1461800</v>
      </c>
      <c r="B477" s="26" t="str">
        <f t="shared" si="58"/>
        <v>cfg_item_name_1461800</v>
      </c>
      <c r="C477" s="27" t="s">
        <v>1534</v>
      </c>
      <c r="E477" s="26">
        <v>1</v>
      </c>
      <c r="F477" s="26">
        <v>0</v>
      </c>
      <c r="G477" s="26">
        <v>0</v>
      </c>
      <c r="I477" s="26">
        <v>0</v>
      </c>
      <c r="L477" s="26">
        <v>0</v>
      </c>
      <c r="M477" s="26">
        <v>0</v>
      </c>
      <c r="N477" s="26"/>
      <c r="O477" s="26" t="s">
        <v>1548</v>
      </c>
      <c r="P477" s="26">
        <v>0.8</v>
      </c>
      <c r="Q477" s="26">
        <v>1</v>
      </c>
      <c r="R477" s="26">
        <v>32</v>
      </c>
      <c r="S477" s="26">
        <v>3</v>
      </c>
      <c r="T477" s="26">
        <v>5</v>
      </c>
      <c r="U477" s="26">
        <v>406</v>
      </c>
      <c r="V477" s="26">
        <v>0</v>
      </c>
      <c r="W477" s="26">
        <v>1</v>
      </c>
      <c r="X477" s="26">
        <v>50</v>
      </c>
      <c r="Y477" s="26" t="s">
        <v>1536</v>
      </c>
      <c r="AB477" s="26">
        <v>1</v>
      </c>
      <c r="AC477" s="26">
        <v>0</v>
      </c>
      <c r="AD477" s="26">
        <v>0</v>
      </c>
      <c r="AE477" s="26">
        <v>0</v>
      </c>
      <c r="AF477" s="26" t="s">
        <v>200</v>
      </c>
      <c r="AG477" s="26">
        <v>0</v>
      </c>
      <c r="AH477" s="26">
        <v>0</v>
      </c>
      <c r="AI477" s="26">
        <v>0</v>
      </c>
      <c r="AJ477" s="26">
        <v>0</v>
      </c>
      <c r="AK477" s="26">
        <v>0</v>
      </c>
      <c r="AL477" s="26">
        <v>0</v>
      </c>
      <c r="AM477" s="26">
        <v>0</v>
      </c>
      <c r="AN477" s="26">
        <v>0</v>
      </c>
      <c r="AO477" s="26">
        <v>0</v>
      </c>
      <c r="AP477" s="26">
        <v>0</v>
      </c>
      <c r="AQ477" s="26">
        <v>0</v>
      </c>
      <c r="AR477" s="26">
        <v>1</v>
      </c>
      <c r="AS477" s="26">
        <v>0</v>
      </c>
      <c r="AT477" s="26">
        <v>0</v>
      </c>
      <c r="AU477" s="26">
        <v>1</v>
      </c>
      <c r="AV477" s="26">
        <v>0</v>
      </c>
      <c r="AW477" s="26">
        <v>0</v>
      </c>
      <c r="AX477" s="26">
        <v>8</v>
      </c>
      <c r="AY477" s="26">
        <v>1</v>
      </c>
      <c r="AZ477" s="26">
        <v>1</v>
      </c>
      <c r="BA477" s="26">
        <v>0</v>
      </c>
      <c r="BB477" s="26">
        <v>0</v>
      </c>
      <c r="BC477" s="26">
        <v>0</v>
      </c>
      <c r="BD477" s="26">
        <v>0</v>
      </c>
      <c r="BE477" s="26">
        <v>40</v>
      </c>
      <c r="BF477" s="26" t="s">
        <v>1549</v>
      </c>
      <c r="BG477" s="26">
        <v>0</v>
      </c>
      <c r="BH477" s="26">
        <f t="shared" si="57"/>
        <v>0</v>
      </c>
      <c r="BI477" s="26">
        <v>1</v>
      </c>
      <c r="BK477" s="26" t="s">
        <v>1550</v>
      </c>
      <c r="BL477" s="26"/>
      <c r="BM477" s="26"/>
      <c r="BN477" s="26"/>
      <c r="BO477" s="26"/>
      <c r="BP477" s="26">
        <v>87</v>
      </c>
      <c r="BQ477" s="28">
        <v>0</v>
      </c>
    </row>
    <row r="478" spans="1:69" ht="16.5">
      <c r="A478" s="26">
        <v>1461801</v>
      </c>
      <c r="B478" s="26" t="str">
        <f t="shared" si="58"/>
        <v>cfg_item_name_1461801</v>
      </c>
      <c r="C478" s="27" t="s">
        <v>1669</v>
      </c>
      <c r="E478" s="26">
        <v>2</v>
      </c>
      <c r="F478" s="26">
        <v>0</v>
      </c>
      <c r="G478" s="26">
        <v>0</v>
      </c>
      <c r="I478" s="26">
        <v>0</v>
      </c>
      <c r="L478" s="26">
        <v>0</v>
      </c>
      <c r="M478" s="26">
        <v>0</v>
      </c>
      <c r="N478" s="26"/>
      <c r="O478" s="26" t="s">
        <v>1552</v>
      </c>
      <c r="P478" s="26">
        <v>0.8</v>
      </c>
      <c r="Q478" s="26">
        <v>1</v>
      </c>
      <c r="R478" s="26">
        <v>32</v>
      </c>
      <c r="S478" s="26">
        <v>3</v>
      </c>
      <c r="T478" s="26">
        <v>5</v>
      </c>
      <c r="U478" s="26">
        <v>406</v>
      </c>
      <c r="V478" s="26">
        <v>0</v>
      </c>
      <c r="W478" s="26">
        <v>2</v>
      </c>
      <c r="X478" s="26">
        <v>80</v>
      </c>
      <c r="Y478" s="26" t="s">
        <v>1536</v>
      </c>
      <c r="AB478" s="26">
        <v>1</v>
      </c>
      <c r="AC478" s="26">
        <v>0</v>
      </c>
      <c r="AD478" s="26">
        <v>0</v>
      </c>
      <c r="AE478" s="26">
        <v>0</v>
      </c>
      <c r="AF478" s="26" t="s">
        <v>200</v>
      </c>
      <c r="AG478" s="26">
        <v>0</v>
      </c>
      <c r="AH478" s="26">
        <v>0</v>
      </c>
      <c r="AI478" s="26">
        <v>0</v>
      </c>
      <c r="AJ478" s="26">
        <v>0</v>
      </c>
      <c r="AK478" s="26">
        <v>0</v>
      </c>
      <c r="AL478" s="26">
        <v>0</v>
      </c>
      <c r="AM478" s="26">
        <v>0</v>
      </c>
      <c r="AN478" s="26">
        <v>0</v>
      </c>
      <c r="AO478" s="26">
        <v>0</v>
      </c>
      <c r="AP478" s="26">
        <v>0</v>
      </c>
      <c r="AQ478" s="26">
        <v>0</v>
      </c>
      <c r="AR478" s="26">
        <v>1</v>
      </c>
      <c r="AS478" s="26">
        <v>0</v>
      </c>
      <c r="AT478" s="26">
        <v>0</v>
      </c>
      <c r="AU478" s="26">
        <v>1</v>
      </c>
      <c r="AV478" s="26">
        <v>0</v>
      </c>
      <c r="AW478" s="26">
        <v>0</v>
      </c>
      <c r="AX478" s="26">
        <v>8</v>
      </c>
      <c r="AY478" s="26">
        <v>1</v>
      </c>
      <c r="AZ478" s="26">
        <v>1</v>
      </c>
      <c r="BA478" s="26">
        <v>0</v>
      </c>
      <c r="BB478" s="26">
        <v>0</v>
      </c>
      <c r="BC478" s="26">
        <v>0</v>
      </c>
      <c r="BD478" s="26">
        <v>0</v>
      </c>
      <c r="BE478" s="26">
        <v>40</v>
      </c>
      <c r="BF478" s="26" t="s">
        <v>1553</v>
      </c>
      <c r="BG478" s="26">
        <v>0</v>
      </c>
      <c r="BH478" s="26">
        <f t="shared" si="57"/>
        <v>0</v>
      </c>
      <c r="BI478" s="26">
        <v>1</v>
      </c>
      <c r="BK478" s="26" t="s">
        <v>1554</v>
      </c>
      <c r="BL478" s="26"/>
      <c r="BM478" s="26"/>
      <c r="BN478" s="26"/>
      <c r="BO478" s="26"/>
      <c r="BP478" s="26">
        <v>87</v>
      </c>
      <c r="BQ478" s="28">
        <v>0</v>
      </c>
    </row>
    <row r="479" spans="1:69" ht="16.5">
      <c r="A479" s="26">
        <v>1461802</v>
      </c>
      <c r="B479" s="26" t="str">
        <f t="shared" si="58"/>
        <v>cfg_item_name_1461802</v>
      </c>
      <c r="C479" s="27" t="s">
        <v>1670</v>
      </c>
      <c r="E479" s="26">
        <v>3</v>
      </c>
      <c r="F479" s="26">
        <v>0</v>
      </c>
      <c r="G479" s="26">
        <v>0</v>
      </c>
      <c r="I479" s="26">
        <v>0</v>
      </c>
      <c r="L479" s="26">
        <v>0</v>
      </c>
      <c r="M479" s="26">
        <v>0</v>
      </c>
      <c r="N479" s="26"/>
      <c r="O479" s="26" t="s">
        <v>1556</v>
      </c>
      <c r="P479" s="26">
        <v>0.8</v>
      </c>
      <c r="Q479" s="26">
        <v>1</v>
      </c>
      <c r="R479" s="26">
        <v>32</v>
      </c>
      <c r="S479" s="26">
        <v>3</v>
      </c>
      <c r="T479" s="26">
        <v>5</v>
      </c>
      <c r="U479" s="26">
        <v>406</v>
      </c>
      <c r="V479" s="26">
        <v>0</v>
      </c>
      <c r="W479" s="26">
        <v>3</v>
      </c>
      <c r="X479" s="26">
        <v>120</v>
      </c>
      <c r="Y479" s="26" t="s">
        <v>1536</v>
      </c>
      <c r="AB479" s="26">
        <v>1</v>
      </c>
      <c r="AC479" s="26">
        <v>0</v>
      </c>
      <c r="AD479" s="26">
        <v>0</v>
      </c>
      <c r="AE479" s="26">
        <v>0</v>
      </c>
      <c r="AF479" s="26" t="s">
        <v>200</v>
      </c>
      <c r="AG479" s="26">
        <v>0</v>
      </c>
      <c r="AH479" s="26">
        <v>0</v>
      </c>
      <c r="AI479" s="26">
        <v>0</v>
      </c>
      <c r="AJ479" s="26">
        <v>0</v>
      </c>
      <c r="AK479" s="26">
        <v>0</v>
      </c>
      <c r="AL479" s="26">
        <v>0</v>
      </c>
      <c r="AM479" s="26">
        <v>0</v>
      </c>
      <c r="AN479" s="26">
        <v>0</v>
      </c>
      <c r="AO479" s="26">
        <v>0</v>
      </c>
      <c r="AP479" s="26">
        <v>0</v>
      </c>
      <c r="AQ479" s="26">
        <v>0</v>
      </c>
      <c r="AR479" s="26">
        <v>1</v>
      </c>
      <c r="AS479" s="26">
        <v>0</v>
      </c>
      <c r="AT479" s="26">
        <v>0</v>
      </c>
      <c r="AU479" s="26">
        <v>1</v>
      </c>
      <c r="AV479" s="26">
        <v>0</v>
      </c>
      <c r="AW479" s="26">
        <v>0</v>
      </c>
      <c r="AX479" s="26">
        <v>8</v>
      </c>
      <c r="AY479" s="26">
        <v>1</v>
      </c>
      <c r="AZ479" s="26">
        <v>1</v>
      </c>
      <c r="BA479" s="26">
        <v>0</v>
      </c>
      <c r="BB479" s="26">
        <v>0</v>
      </c>
      <c r="BC479" s="26">
        <v>0</v>
      </c>
      <c r="BD479" s="26">
        <v>0</v>
      </c>
      <c r="BE479" s="26">
        <v>40</v>
      </c>
      <c r="BF479" s="26" t="s">
        <v>1557</v>
      </c>
      <c r="BG479" s="26">
        <v>0</v>
      </c>
      <c r="BH479" s="26">
        <f t="shared" si="57"/>
        <v>0</v>
      </c>
      <c r="BI479" s="26">
        <v>1</v>
      </c>
      <c r="BK479" s="26" t="s">
        <v>1558</v>
      </c>
      <c r="BL479" s="26"/>
      <c r="BM479" s="26"/>
      <c r="BN479" s="26"/>
      <c r="BO479" s="26"/>
      <c r="BP479" s="26">
        <v>87</v>
      </c>
      <c r="BQ479" s="28">
        <v>0</v>
      </c>
    </row>
    <row r="480" spans="1:69" ht="16.5">
      <c r="A480" s="26">
        <v>1461900</v>
      </c>
      <c r="B480" s="26" t="str">
        <f t="shared" si="58"/>
        <v>cfg_item_name_1461900</v>
      </c>
      <c r="C480" s="27" t="s">
        <v>1583</v>
      </c>
      <c r="E480" s="26">
        <v>1</v>
      </c>
      <c r="F480" s="26">
        <v>0</v>
      </c>
      <c r="G480" s="26">
        <v>0</v>
      </c>
      <c r="I480" s="26">
        <v>0</v>
      </c>
      <c r="L480" s="26">
        <v>0</v>
      </c>
      <c r="M480" s="26">
        <v>0</v>
      </c>
      <c r="N480" s="26"/>
      <c r="O480" s="26" t="s">
        <v>1560</v>
      </c>
      <c r="P480" s="26">
        <v>0.8</v>
      </c>
      <c r="Q480" s="26">
        <v>1</v>
      </c>
      <c r="R480" s="26">
        <v>32</v>
      </c>
      <c r="S480" s="26">
        <v>3</v>
      </c>
      <c r="T480" s="26">
        <v>5</v>
      </c>
      <c r="U480" s="26">
        <v>406</v>
      </c>
      <c r="V480" s="26">
        <v>0</v>
      </c>
      <c r="W480" s="26">
        <v>1</v>
      </c>
      <c r="X480" s="26">
        <v>50</v>
      </c>
      <c r="Y480" s="26" t="s">
        <v>1536</v>
      </c>
      <c r="AB480" s="26">
        <v>1</v>
      </c>
      <c r="AC480" s="26">
        <v>0</v>
      </c>
      <c r="AD480" s="26">
        <v>0</v>
      </c>
      <c r="AE480" s="26">
        <v>0</v>
      </c>
      <c r="AF480" s="26" t="s">
        <v>200</v>
      </c>
      <c r="AG480" s="26">
        <v>0</v>
      </c>
      <c r="AH480" s="26">
        <v>0</v>
      </c>
      <c r="AI480" s="26">
        <v>0</v>
      </c>
      <c r="AJ480" s="26">
        <v>0</v>
      </c>
      <c r="AK480" s="26">
        <v>0</v>
      </c>
      <c r="AL480" s="26">
        <v>0</v>
      </c>
      <c r="AM480" s="26">
        <v>0</v>
      </c>
      <c r="AN480" s="26">
        <v>0</v>
      </c>
      <c r="AO480" s="26">
        <v>0</v>
      </c>
      <c r="AP480" s="26">
        <v>0</v>
      </c>
      <c r="AQ480" s="26">
        <v>0</v>
      </c>
      <c r="AR480" s="26">
        <v>1</v>
      </c>
      <c r="AS480" s="26">
        <v>0</v>
      </c>
      <c r="AT480" s="26">
        <v>0</v>
      </c>
      <c r="AU480" s="26">
        <v>1</v>
      </c>
      <c r="AV480" s="26">
        <v>0</v>
      </c>
      <c r="AW480" s="26">
        <v>0</v>
      </c>
      <c r="AX480" s="26">
        <v>8</v>
      </c>
      <c r="AY480" s="26">
        <v>1</v>
      </c>
      <c r="AZ480" s="26">
        <v>1</v>
      </c>
      <c r="BA480" s="26">
        <v>0</v>
      </c>
      <c r="BB480" s="26">
        <v>0</v>
      </c>
      <c r="BC480" s="26">
        <v>0</v>
      </c>
      <c r="BD480" s="26">
        <v>0</v>
      </c>
      <c r="BE480" s="26">
        <v>40</v>
      </c>
      <c r="BF480" s="26" t="s">
        <v>1561</v>
      </c>
      <c r="BG480" s="26">
        <v>0</v>
      </c>
      <c r="BH480" s="26">
        <f t="shared" si="57"/>
        <v>0</v>
      </c>
      <c r="BI480" s="26">
        <v>1</v>
      </c>
      <c r="BK480" s="26" t="s">
        <v>1562</v>
      </c>
      <c r="BL480" s="26"/>
      <c r="BM480" s="26"/>
      <c r="BN480" s="26"/>
      <c r="BO480" s="26"/>
      <c r="BP480" s="26">
        <v>87</v>
      </c>
      <c r="BQ480" s="28">
        <v>0</v>
      </c>
    </row>
    <row r="481" spans="1:69" ht="16.5">
      <c r="A481" s="26">
        <v>1461901</v>
      </c>
      <c r="B481" s="26" t="str">
        <f t="shared" si="58"/>
        <v>cfg_item_name_1461901</v>
      </c>
      <c r="C481" s="27" t="s">
        <v>1587</v>
      </c>
      <c r="E481" s="26">
        <v>2</v>
      </c>
      <c r="F481" s="26">
        <v>0</v>
      </c>
      <c r="G481" s="26">
        <v>0</v>
      </c>
      <c r="I481" s="26">
        <v>0</v>
      </c>
      <c r="L481" s="26">
        <v>0</v>
      </c>
      <c r="M481" s="26">
        <v>0</v>
      </c>
      <c r="N481" s="26"/>
      <c r="O481" s="26" t="s">
        <v>1564</v>
      </c>
      <c r="P481" s="26">
        <v>0.8</v>
      </c>
      <c r="Q481" s="26">
        <v>1</v>
      </c>
      <c r="R481" s="26">
        <v>32</v>
      </c>
      <c r="S481" s="26">
        <v>3</v>
      </c>
      <c r="T481" s="26">
        <v>5</v>
      </c>
      <c r="U481" s="26">
        <v>406</v>
      </c>
      <c r="V481" s="26">
        <v>0</v>
      </c>
      <c r="W481" s="26">
        <v>2</v>
      </c>
      <c r="X481" s="26">
        <v>80</v>
      </c>
      <c r="Y481" s="26" t="s">
        <v>1536</v>
      </c>
      <c r="AB481" s="26">
        <v>1</v>
      </c>
      <c r="AC481" s="26">
        <v>0</v>
      </c>
      <c r="AD481" s="26">
        <v>0</v>
      </c>
      <c r="AE481" s="26">
        <v>0</v>
      </c>
      <c r="AF481" s="26" t="s">
        <v>200</v>
      </c>
      <c r="AG481" s="26">
        <v>0</v>
      </c>
      <c r="AH481" s="26">
        <v>0</v>
      </c>
      <c r="AI481" s="26">
        <v>0</v>
      </c>
      <c r="AJ481" s="26">
        <v>0</v>
      </c>
      <c r="AK481" s="26">
        <v>0</v>
      </c>
      <c r="AL481" s="26">
        <v>0</v>
      </c>
      <c r="AM481" s="26">
        <v>0</v>
      </c>
      <c r="AN481" s="26">
        <v>0</v>
      </c>
      <c r="AO481" s="26">
        <v>0</v>
      </c>
      <c r="AP481" s="26">
        <v>0</v>
      </c>
      <c r="AQ481" s="26">
        <v>0</v>
      </c>
      <c r="AR481" s="26">
        <v>1</v>
      </c>
      <c r="AS481" s="26">
        <v>0</v>
      </c>
      <c r="AT481" s="26">
        <v>0</v>
      </c>
      <c r="AU481" s="26">
        <v>1</v>
      </c>
      <c r="AV481" s="26">
        <v>0</v>
      </c>
      <c r="AW481" s="26">
        <v>0</v>
      </c>
      <c r="AX481" s="26">
        <v>8</v>
      </c>
      <c r="AY481" s="26">
        <v>1</v>
      </c>
      <c r="AZ481" s="26">
        <v>1</v>
      </c>
      <c r="BA481" s="26">
        <v>0</v>
      </c>
      <c r="BB481" s="26">
        <v>0</v>
      </c>
      <c r="BC481" s="26">
        <v>0</v>
      </c>
      <c r="BD481" s="26">
        <v>0</v>
      </c>
      <c r="BE481" s="26">
        <v>40</v>
      </c>
      <c r="BF481" s="26" t="s">
        <v>1565</v>
      </c>
      <c r="BG481" s="26">
        <v>0</v>
      </c>
      <c r="BH481" s="26">
        <f t="shared" si="57"/>
        <v>0</v>
      </c>
      <c r="BI481" s="26">
        <v>1</v>
      </c>
      <c r="BK481" s="26" t="s">
        <v>1566</v>
      </c>
      <c r="BL481" s="26"/>
      <c r="BM481" s="26"/>
      <c r="BN481" s="26"/>
      <c r="BO481" s="26"/>
      <c r="BP481" s="26">
        <v>87</v>
      </c>
      <c r="BQ481" s="28">
        <v>0</v>
      </c>
    </row>
    <row r="482" spans="1:69" ht="16.5">
      <c r="A482" s="26">
        <v>1461902</v>
      </c>
      <c r="B482" s="26" t="str">
        <f t="shared" si="58"/>
        <v>cfg_item_name_1461902</v>
      </c>
      <c r="C482" s="27" t="s">
        <v>1555</v>
      </c>
      <c r="E482" s="26">
        <v>3</v>
      </c>
      <c r="F482" s="26">
        <v>0</v>
      </c>
      <c r="G482" s="26">
        <v>0</v>
      </c>
      <c r="I482" s="26">
        <v>0</v>
      </c>
      <c r="L482" s="26">
        <v>0</v>
      </c>
      <c r="M482" s="26">
        <v>0</v>
      </c>
      <c r="N482" s="26"/>
      <c r="O482" s="26" t="s">
        <v>1568</v>
      </c>
      <c r="P482" s="26">
        <v>0.8</v>
      </c>
      <c r="Q482" s="26">
        <v>1</v>
      </c>
      <c r="R482" s="26">
        <v>32</v>
      </c>
      <c r="S482" s="26">
        <v>3</v>
      </c>
      <c r="T482" s="26">
        <v>5</v>
      </c>
      <c r="U482" s="26">
        <v>406</v>
      </c>
      <c r="V482" s="26">
        <v>0</v>
      </c>
      <c r="W482" s="26">
        <v>3</v>
      </c>
      <c r="X482" s="26">
        <v>120</v>
      </c>
      <c r="Y482" s="26" t="s">
        <v>1536</v>
      </c>
      <c r="AB482" s="26">
        <v>1</v>
      </c>
      <c r="AC482" s="26">
        <v>0</v>
      </c>
      <c r="AD482" s="26">
        <v>0</v>
      </c>
      <c r="AE482" s="26">
        <v>0</v>
      </c>
      <c r="AF482" s="26" t="s">
        <v>200</v>
      </c>
      <c r="AG482" s="26">
        <v>0</v>
      </c>
      <c r="AH482" s="26">
        <v>0</v>
      </c>
      <c r="AI482" s="26">
        <v>0</v>
      </c>
      <c r="AJ482" s="26">
        <v>0</v>
      </c>
      <c r="AK482" s="26">
        <v>0</v>
      </c>
      <c r="AL482" s="26">
        <v>0</v>
      </c>
      <c r="AM482" s="26">
        <v>0</v>
      </c>
      <c r="AN482" s="26">
        <v>0</v>
      </c>
      <c r="AO482" s="26">
        <v>0</v>
      </c>
      <c r="AP482" s="26">
        <v>0</v>
      </c>
      <c r="AQ482" s="26">
        <v>0</v>
      </c>
      <c r="AR482" s="26">
        <v>1</v>
      </c>
      <c r="AS482" s="26">
        <v>0</v>
      </c>
      <c r="AT482" s="26">
        <v>0</v>
      </c>
      <c r="AU482" s="26">
        <v>1</v>
      </c>
      <c r="AV482" s="26">
        <v>0</v>
      </c>
      <c r="AW482" s="26">
        <v>0</v>
      </c>
      <c r="AX482" s="26">
        <v>8</v>
      </c>
      <c r="AY482" s="26">
        <v>1</v>
      </c>
      <c r="AZ482" s="26">
        <v>1</v>
      </c>
      <c r="BA482" s="26">
        <v>0</v>
      </c>
      <c r="BB482" s="26">
        <v>0</v>
      </c>
      <c r="BC482" s="26">
        <v>0</v>
      </c>
      <c r="BD482" s="26">
        <v>0</v>
      </c>
      <c r="BE482" s="26">
        <v>40</v>
      </c>
      <c r="BF482" s="26" t="s">
        <v>1569</v>
      </c>
      <c r="BG482" s="26">
        <v>0</v>
      </c>
      <c r="BH482" s="26">
        <f t="shared" si="57"/>
        <v>0</v>
      </c>
      <c r="BI482" s="26">
        <v>1</v>
      </c>
      <c r="BK482" s="26" t="s">
        <v>1570</v>
      </c>
      <c r="BL482" s="26"/>
      <c r="BM482" s="26"/>
      <c r="BN482" s="26"/>
      <c r="BO482" s="26"/>
      <c r="BP482" s="26">
        <v>87</v>
      </c>
      <c r="BQ482" s="28">
        <v>0</v>
      </c>
    </row>
    <row r="483" spans="1:69" ht="16.5">
      <c r="A483" s="26">
        <v>1462000</v>
      </c>
      <c r="B483" s="26" t="str">
        <f t="shared" si="58"/>
        <v>cfg_item_name_1462000</v>
      </c>
      <c r="C483" s="27" t="s">
        <v>1671</v>
      </c>
      <c r="E483" s="26">
        <v>1</v>
      </c>
      <c r="F483" s="26">
        <v>0</v>
      </c>
      <c r="G483" s="26">
        <v>0</v>
      </c>
      <c r="I483" s="26">
        <v>0</v>
      </c>
      <c r="L483" s="26">
        <v>0</v>
      </c>
      <c r="M483" s="26">
        <v>0</v>
      </c>
      <c r="N483" s="26"/>
      <c r="O483" s="26" t="s">
        <v>1572</v>
      </c>
      <c r="P483" s="26">
        <v>0.8</v>
      </c>
      <c r="Q483" s="26">
        <v>1</v>
      </c>
      <c r="R483" s="26">
        <v>32</v>
      </c>
      <c r="S483" s="26">
        <v>3</v>
      </c>
      <c r="T483" s="26">
        <v>5</v>
      </c>
      <c r="U483" s="26">
        <v>406</v>
      </c>
      <c r="V483" s="26">
        <v>0</v>
      </c>
      <c r="W483" s="26">
        <v>1</v>
      </c>
      <c r="X483" s="26">
        <v>50</v>
      </c>
      <c r="Y483" s="26" t="s">
        <v>1536</v>
      </c>
      <c r="AB483" s="26">
        <v>1</v>
      </c>
      <c r="AC483" s="26">
        <v>0</v>
      </c>
      <c r="AD483" s="26">
        <v>0</v>
      </c>
      <c r="AE483" s="26">
        <v>0</v>
      </c>
      <c r="AF483" s="26" t="s">
        <v>200</v>
      </c>
      <c r="AG483" s="26">
        <v>0</v>
      </c>
      <c r="AH483" s="26">
        <v>0</v>
      </c>
      <c r="AI483" s="26">
        <v>0</v>
      </c>
      <c r="AJ483" s="26">
        <v>0</v>
      </c>
      <c r="AK483" s="26">
        <v>0</v>
      </c>
      <c r="AL483" s="26">
        <v>0</v>
      </c>
      <c r="AM483" s="26">
        <v>0</v>
      </c>
      <c r="AN483" s="26">
        <v>0</v>
      </c>
      <c r="AO483" s="26">
        <v>0</v>
      </c>
      <c r="AP483" s="26">
        <v>0</v>
      </c>
      <c r="AQ483" s="26">
        <v>0</v>
      </c>
      <c r="AR483" s="26">
        <v>1</v>
      </c>
      <c r="AS483" s="26">
        <v>0</v>
      </c>
      <c r="AT483" s="26">
        <v>0</v>
      </c>
      <c r="AU483" s="26">
        <v>1</v>
      </c>
      <c r="AV483" s="26">
        <v>0</v>
      </c>
      <c r="AW483" s="26">
        <v>0</v>
      </c>
      <c r="AX483" s="26">
        <v>8</v>
      </c>
      <c r="AY483" s="26">
        <v>1</v>
      </c>
      <c r="AZ483" s="26">
        <v>1</v>
      </c>
      <c r="BA483" s="26">
        <v>0</v>
      </c>
      <c r="BB483" s="26">
        <v>0</v>
      </c>
      <c r="BC483" s="26">
        <v>0</v>
      </c>
      <c r="BD483" s="26">
        <v>0</v>
      </c>
      <c r="BE483" s="26">
        <v>40</v>
      </c>
      <c r="BF483" s="26" t="s">
        <v>1573</v>
      </c>
      <c r="BG483" s="26">
        <v>0</v>
      </c>
      <c r="BH483" s="26">
        <f t="shared" si="57"/>
        <v>0</v>
      </c>
      <c r="BI483" s="26">
        <v>1</v>
      </c>
      <c r="BK483" s="26" t="s">
        <v>1574</v>
      </c>
      <c r="BL483" s="26"/>
      <c r="BM483" s="26"/>
      <c r="BN483" s="26"/>
      <c r="BO483" s="26"/>
      <c r="BP483" s="26">
        <v>87</v>
      </c>
      <c r="BQ483" s="28">
        <v>0</v>
      </c>
    </row>
    <row r="484" spans="1:69" ht="16.5">
      <c r="A484" s="26">
        <v>1462001</v>
      </c>
      <c r="B484" s="26" t="str">
        <f t="shared" si="58"/>
        <v>cfg_item_name_1462001</v>
      </c>
      <c r="C484" s="27" t="s">
        <v>1672</v>
      </c>
      <c r="E484" s="26">
        <v>2</v>
      </c>
      <c r="F484" s="26">
        <v>0</v>
      </c>
      <c r="G484" s="26">
        <v>0</v>
      </c>
      <c r="I484" s="26">
        <v>0</v>
      </c>
      <c r="L484" s="26">
        <v>0</v>
      </c>
      <c r="M484" s="26">
        <v>0</v>
      </c>
      <c r="N484" s="26"/>
      <c r="O484" s="26" t="s">
        <v>1576</v>
      </c>
      <c r="P484" s="26">
        <v>0.8</v>
      </c>
      <c r="Q484" s="26">
        <v>1</v>
      </c>
      <c r="R484" s="26">
        <v>32</v>
      </c>
      <c r="S484" s="26">
        <v>3</v>
      </c>
      <c r="T484" s="26">
        <v>5</v>
      </c>
      <c r="U484" s="26">
        <v>406</v>
      </c>
      <c r="V484" s="26">
        <v>0</v>
      </c>
      <c r="W484" s="26">
        <v>2</v>
      </c>
      <c r="X484" s="26">
        <v>80</v>
      </c>
      <c r="Y484" s="26" t="s">
        <v>1536</v>
      </c>
      <c r="AB484" s="26">
        <v>1</v>
      </c>
      <c r="AC484" s="26">
        <v>0</v>
      </c>
      <c r="AD484" s="26">
        <v>0</v>
      </c>
      <c r="AE484" s="26">
        <v>0</v>
      </c>
      <c r="AF484" s="26" t="s">
        <v>200</v>
      </c>
      <c r="AG484" s="26">
        <v>0</v>
      </c>
      <c r="AH484" s="26">
        <v>0</v>
      </c>
      <c r="AI484" s="26">
        <v>0</v>
      </c>
      <c r="AJ484" s="26">
        <v>0</v>
      </c>
      <c r="AK484" s="26">
        <v>0</v>
      </c>
      <c r="AL484" s="26">
        <v>0</v>
      </c>
      <c r="AM484" s="26">
        <v>0</v>
      </c>
      <c r="AN484" s="26">
        <v>0</v>
      </c>
      <c r="AO484" s="26">
        <v>0</v>
      </c>
      <c r="AP484" s="26">
        <v>0</v>
      </c>
      <c r="AQ484" s="26">
        <v>0</v>
      </c>
      <c r="AR484" s="26">
        <v>1</v>
      </c>
      <c r="AS484" s="26">
        <v>0</v>
      </c>
      <c r="AT484" s="26">
        <v>0</v>
      </c>
      <c r="AU484" s="26">
        <v>1</v>
      </c>
      <c r="AV484" s="26">
        <v>0</v>
      </c>
      <c r="AW484" s="26">
        <v>0</v>
      </c>
      <c r="AX484" s="26">
        <v>8</v>
      </c>
      <c r="AY484" s="26">
        <v>1</v>
      </c>
      <c r="AZ484" s="26">
        <v>1</v>
      </c>
      <c r="BA484" s="26">
        <v>0</v>
      </c>
      <c r="BB484" s="26">
        <v>0</v>
      </c>
      <c r="BC484" s="26">
        <v>0</v>
      </c>
      <c r="BD484" s="26">
        <v>0</v>
      </c>
      <c r="BE484" s="26">
        <v>40</v>
      </c>
      <c r="BF484" s="26" t="s">
        <v>1577</v>
      </c>
      <c r="BG484" s="26">
        <v>0</v>
      </c>
      <c r="BH484" s="26">
        <f t="shared" si="57"/>
        <v>0</v>
      </c>
      <c r="BI484" s="26">
        <v>1</v>
      </c>
      <c r="BK484" s="26" t="s">
        <v>1578</v>
      </c>
      <c r="BL484" s="26"/>
      <c r="BM484" s="26"/>
      <c r="BN484" s="26"/>
      <c r="BO484" s="26"/>
      <c r="BP484" s="26">
        <v>87</v>
      </c>
      <c r="BQ484" s="28">
        <v>0</v>
      </c>
    </row>
    <row r="485" spans="1:69" ht="16.5">
      <c r="A485" s="26">
        <v>1462002</v>
      </c>
      <c r="B485" s="26" t="str">
        <f t="shared" si="58"/>
        <v>cfg_item_name_1462002</v>
      </c>
      <c r="C485" s="27" t="s">
        <v>1543</v>
      </c>
      <c r="E485" s="26">
        <v>3</v>
      </c>
      <c r="F485" s="26">
        <v>0</v>
      </c>
      <c r="G485" s="26">
        <v>0</v>
      </c>
      <c r="I485" s="26">
        <v>0</v>
      </c>
      <c r="L485" s="26">
        <v>0</v>
      </c>
      <c r="M485" s="26">
        <v>0</v>
      </c>
      <c r="N485" s="26"/>
      <c r="O485" s="26" t="s">
        <v>1580</v>
      </c>
      <c r="P485" s="26">
        <v>0.8</v>
      </c>
      <c r="Q485" s="26">
        <v>1</v>
      </c>
      <c r="R485" s="26">
        <v>32</v>
      </c>
      <c r="S485" s="26">
        <v>3</v>
      </c>
      <c r="T485" s="26">
        <v>5</v>
      </c>
      <c r="U485" s="26">
        <v>406</v>
      </c>
      <c r="V485" s="26">
        <v>0</v>
      </c>
      <c r="W485" s="26">
        <v>3</v>
      </c>
      <c r="X485" s="26">
        <v>120</v>
      </c>
      <c r="Y485" s="26" t="s">
        <v>1536</v>
      </c>
      <c r="AB485" s="26">
        <v>1</v>
      </c>
      <c r="AC485" s="26">
        <v>0</v>
      </c>
      <c r="AD485" s="26">
        <v>0</v>
      </c>
      <c r="AE485" s="26">
        <v>0</v>
      </c>
      <c r="AF485" s="26" t="s">
        <v>200</v>
      </c>
      <c r="AG485" s="26">
        <v>0</v>
      </c>
      <c r="AH485" s="26">
        <v>0</v>
      </c>
      <c r="AI485" s="26">
        <v>0</v>
      </c>
      <c r="AJ485" s="26">
        <v>0</v>
      </c>
      <c r="AK485" s="26">
        <v>0</v>
      </c>
      <c r="AL485" s="26">
        <v>0</v>
      </c>
      <c r="AM485" s="26">
        <v>0</v>
      </c>
      <c r="AN485" s="26">
        <v>0</v>
      </c>
      <c r="AO485" s="26">
        <v>0</v>
      </c>
      <c r="AP485" s="26">
        <v>0</v>
      </c>
      <c r="AQ485" s="26">
        <v>0</v>
      </c>
      <c r="AR485" s="26">
        <v>1</v>
      </c>
      <c r="AS485" s="26">
        <v>0</v>
      </c>
      <c r="AT485" s="26">
        <v>0</v>
      </c>
      <c r="AU485" s="26">
        <v>1</v>
      </c>
      <c r="AV485" s="26">
        <v>0</v>
      </c>
      <c r="AW485" s="26">
        <v>0</v>
      </c>
      <c r="AX485" s="26">
        <v>8</v>
      </c>
      <c r="AY485" s="26">
        <v>1</v>
      </c>
      <c r="AZ485" s="26">
        <v>1</v>
      </c>
      <c r="BA485" s="26">
        <v>0</v>
      </c>
      <c r="BB485" s="26">
        <v>0</v>
      </c>
      <c r="BC485" s="26">
        <v>0</v>
      </c>
      <c r="BD485" s="26">
        <v>0</v>
      </c>
      <c r="BE485" s="26">
        <v>40</v>
      </c>
      <c r="BF485" s="26" t="s">
        <v>1581</v>
      </c>
      <c r="BG485" s="26">
        <v>0</v>
      </c>
      <c r="BH485" s="26">
        <f t="shared" si="57"/>
        <v>0</v>
      </c>
      <c r="BI485" s="26">
        <v>1</v>
      </c>
      <c r="BK485" s="26" t="s">
        <v>1582</v>
      </c>
      <c r="BL485" s="26"/>
      <c r="BM485" s="26"/>
      <c r="BN485" s="26"/>
      <c r="BO485" s="26"/>
      <c r="BP485" s="26">
        <v>87</v>
      </c>
      <c r="BQ485" s="28">
        <v>0</v>
      </c>
    </row>
    <row r="486" spans="1:69" ht="16.5">
      <c r="A486" s="26">
        <v>1462100</v>
      </c>
      <c r="B486" s="26" t="str">
        <f t="shared" si="58"/>
        <v>cfg_item_name_1462100</v>
      </c>
      <c r="C486" s="27" t="s">
        <v>1606</v>
      </c>
      <c r="E486" s="26">
        <v>1</v>
      </c>
      <c r="F486" s="26">
        <v>0</v>
      </c>
      <c r="G486" s="26">
        <v>0</v>
      </c>
      <c r="I486" s="26">
        <v>0</v>
      </c>
      <c r="L486" s="26">
        <v>0</v>
      </c>
      <c r="M486" s="26">
        <v>0</v>
      </c>
      <c r="N486" s="26"/>
      <c r="O486" s="26" t="s">
        <v>1584</v>
      </c>
      <c r="P486" s="26">
        <v>0.8</v>
      </c>
      <c r="Q486" s="26">
        <v>1</v>
      </c>
      <c r="R486" s="26">
        <v>32</v>
      </c>
      <c r="S486" s="26">
        <v>3</v>
      </c>
      <c r="T486" s="26">
        <v>5</v>
      </c>
      <c r="U486" s="26">
        <v>406</v>
      </c>
      <c r="V486" s="26">
        <v>0</v>
      </c>
      <c r="W486" s="26">
        <v>1</v>
      </c>
      <c r="X486" s="26">
        <v>50</v>
      </c>
      <c r="Y486" s="26" t="s">
        <v>1536</v>
      </c>
      <c r="AB486" s="26">
        <v>1</v>
      </c>
      <c r="AC486" s="26">
        <v>0</v>
      </c>
      <c r="AD486" s="26">
        <v>0</v>
      </c>
      <c r="AE486" s="26">
        <v>0</v>
      </c>
      <c r="AF486" s="26" t="s">
        <v>200</v>
      </c>
      <c r="AG486" s="26">
        <v>0</v>
      </c>
      <c r="AH486" s="26">
        <v>0</v>
      </c>
      <c r="AI486" s="26">
        <v>0</v>
      </c>
      <c r="AJ486" s="26">
        <v>0</v>
      </c>
      <c r="AK486" s="26">
        <v>0</v>
      </c>
      <c r="AL486" s="26">
        <v>0</v>
      </c>
      <c r="AM486" s="26">
        <v>0</v>
      </c>
      <c r="AN486" s="26">
        <v>0</v>
      </c>
      <c r="AO486" s="26">
        <v>0</v>
      </c>
      <c r="AP486" s="26">
        <v>0</v>
      </c>
      <c r="AQ486" s="26">
        <v>0</v>
      </c>
      <c r="AR486" s="26">
        <v>1</v>
      </c>
      <c r="AS486" s="26">
        <v>0</v>
      </c>
      <c r="AT486" s="26">
        <v>0</v>
      </c>
      <c r="AU486" s="26">
        <v>1</v>
      </c>
      <c r="AV486" s="26">
        <v>0</v>
      </c>
      <c r="AW486" s="26">
        <v>0</v>
      </c>
      <c r="AX486" s="26">
        <v>8</v>
      </c>
      <c r="AY486" s="26">
        <v>1</v>
      </c>
      <c r="AZ486" s="26">
        <v>1</v>
      </c>
      <c r="BA486" s="26">
        <v>0</v>
      </c>
      <c r="BB486" s="26">
        <v>0</v>
      </c>
      <c r="BC486" s="26">
        <v>0</v>
      </c>
      <c r="BD486" s="26">
        <v>0</v>
      </c>
      <c r="BE486" s="26">
        <v>40</v>
      </c>
      <c r="BF486" s="26" t="s">
        <v>1585</v>
      </c>
      <c r="BG486" s="26">
        <v>0</v>
      </c>
      <c r="BH486" s="26">
        <f t="shared" si="57"/>
        <v>0</v>
      </c>
      <c r="BI486" s="26">
        <v>1</v>
      </c>
      <c r="BK486" s="26" t="s">
        <v>1586</v>
      </c>
      <c r="BL486" s="26"/>
      <c r="BM486" s="26"/>
      <c r="BN486" s="26"/>
      <c r="BO486" s="26"/>
      <c r="BP486" s="26">
        <v>87</v>
      </c>
      <c r="BQ486" s="28">
        <v>0</v>
      </c>
    </row>
    <row r="487" spans="1:69" ht="16.5">
      <c r="A487" s="26">
        <v>1462101</v>
      </c>
      <c r="B487" s="26" t="str">
        <f t="shared" si="58"/>
        <v>cfg_item_name_1462101</v>
      </c>
      <c r="C487" s="27" t="s">
        <v>1608</v>
      </c>
      <c r="E487" s="26">
        <v>2</v>
      </c>
      <c r="F487" s="26">
        <v>0</v>
      </c>
      <c r="G487" s="26">
        <v>0</v>
      </c>
      <c r="I487" s="26">
        <v>0</v>
      </c>
      <c r="L487" s="26">
        <v>0</v>
      </c>
      <c r="M487" s="26">
        <v>0</v>
      </c>
      <c r="N487" s="26"/>
      <c r="O487" s="26" t="s">
        <v>1588</v>
      </c>
      <c r="P487" s="26">
        <v>0.8</v>
      </c>
      <c r="Q487" s="26">
        <v>1</v>
      </c>
      <c r="R487" s="26">
        <v>32</v>
      </c>
      <c r="S487" s="26">
        <v>3</v>
      </c>
      <c r="T487" s="26">
        <v>5</v>
      </c>
      <c r="U487" s="26">
        <v>406</v>
      </c>
      <c r="V487" s="26">
        <v>0</v>
      </c>
      <c r="W487" s="26">
        <v>2</v>
      </c>
      <c r="X487" s="26">
        <v>80</v>
      </c>
      <c r="Y487" s="26" t="s">
        <v>1536</v>
      </c>
      <c r="AB487" s="26">
        <v>1</v>
      </c>
      <c r="AC487" s="26">
        <v>0</v>
      </c>
      <c r="AD487" s="26">
        <v>0</v>
      </c>
      <c r="AE487" s="26">
        <v>0</v>
      </c>
      <c r="AF487" s="26" t="s">
        <v>200</v>
      </c>
      <c r="AG487" s="26">
        <v>0</v>
      </c>
      <c r="AH487" s="26">
        <v>0</v>
      </c>
      <c r="AI487" s="26">
        <v>0</v>
      </c>
      <c r="AJ487" s="26">
        <v>0</v>
      </c>
      <c r="AK487" s="26">
        <v>0</v>
      </c>
      <c r="AL487" s="26">
        <v>0</v>
      </c>
      <c r="AM487" s="26">
        <v>0</v>
      </c>
      <c r="AN487" s="26">
        <v>0</v>
      </c>
      <c r="AO487" s="26">
        <v>0</v>
      </c>
      <c r="AP487" s="26">
        <v>0</v>
      </c>
      <c r="AQ487" s="26">
        <v>0</v>
      </c>
      <c r="AR487" s="26">
        <v>1</v>
      </c>
      <c r="AS487" s="26">
        <v>0</v>
      </c>
      <c r="AT487" s="26">
        <v>0</v>
      </c>
      <c r="AU487" s="26">
        <v>1</v>
      </c>
      <c r="AV487" s="26">
        <v>0</v>
      </c>
      <c r="AW487" s="26">
        <v>0</v>
      </c>
      <c r="AX487" s="26">
        <v>8</v>
      </c>
      <c r="AY487" s="26">
        <v>1</v>
      </c>
      <c r="AZ487" s="26">
        <v>1</v>
      </c>
      <c r="BA487" s="26">
        <v>0</v>
      </c>
      <c r="BB487" s="26">
        <v>0</v>
      </c>
      <c r="BC487" s="26">
        <v>0</v>
      </c>
      <c r="BD487" s="26">
        <v>0</v>
      </c>
      <c r="BE487" s="26">
        <v>40</v>
      </c>
      <c r="BF487" s="26" t="s">
        <v>1589</v>
      </c>
      <c r="BG487" s="26">
        <v>0</v>
      </c>
      <c r="BH487" s="26">
        <f t="shared" si="57"/>
        <v>0</v>
      </c>
      <c r="BI487" s="26">
        <v>1</v>
      </c>
      <c r="BK487" s="26" t="s">
        <v>1590</v>
      </c>
      <c r="BL487" s="26"/>
      <c r="BM487" s="26"/>
      <c r="BN487" s="26"/>
      <c r="BO487" s="26"/>
      <c r="BP487" s="26">
        <v>87</v>
      </c>
      <c r="BQ487" s="28">
        <v>0</v>
      </c>
    </row>
    <row r="488" spans="1:69" ht="16.5">
      <c r="A488" s="26">
        <v>1462102</v>
      </c>
      <c r="B488" s="26" t="str">
        <f t="shared" si="58"/>
        <v>cfg_item_name_1462102</v>
      </c>
      <c r="C488" s="27" t="s">
        <v>1610</v>
      </c>
      <c r="E488" s="26">
        <v>3</v>
      </c>
      <c r="F488" s="26">
        <v>0</v>
      </c>
      <c r="G488" s="26">
        <v>0</v>
      </c>
      <c r="I488" s="26">
        <v>0</v>
      </c>
      <c r="L488" s="26">
        <v>0</v>
      </c>
      <c r="M488" s="26">
        <v>0</v>
      </c>
      <c r="N488" s="26"/>
      <c r="O488" s="26" t="s">
        <v>1591</v>
      </c>
      <c r="P488" s="26">
        <v>0.8</v>
      </c>
      <c r="Q488" s="26">
        <v>1</v>
      </c>
      <c r="R488" s="26">
        <v>32</v>
      </c>
      <c r="S488" s="26">
        <v>3</v>
      </c>
      <c r="T488" s="26">
        <v>5</v>
      </c>
      <c r="U488" s="26">
        <v>406</v>
      </c>
      <c r="V488" s="26">
        <v>0</v>
      </c>
      <c r="W488" s="26">
        <v>3</v>
      </c>
      <c r="X488" s="26">
        <v>120</v>
      </c>
      <c r="Y488" s="26" t="s">
        <v>1536</v>
      </c>
      <c r="AB488" s="26">
        <v>1</v>
      </c>
      <c r="AC488" s="26">
        <v>0</v>
      </c>
      <c r="AD488" s="26">
        <v>0</v>
      </c>
      <c r="AE488" s="26">
        <v>0</v>
      </c>
      <c r="AF488" s="26" t="s">
        <v>200</v>
      </c>
      <c r="AG488" s="26">
        <v>0</v>
      </c>
      <c r="AH488" s="26">
        <v>0</v>
      </c>
      <c r="AI488" s="26">
        <v>0</v>
      </c>
      <c r="AJ488" s="26">
        <v>0</v>
      </c>
      <c r="AK488" s="26">
        <v>0</v>
      </c>
      <c r="AL488" s="26">
        <v>0</v>
      </c>
      <c r="AM488" s="26">
        <v>0</v>
      </c>
      <c r="AN488" s="26">
        <v>0</v>
      </c>
      <c r="AO488" s="26">
        <v>0</v>
      </c>
      <c r="AP488" s="26">
        <v>0</v>
      </c>
      <c r="AQ488" s="26">
        <v>0</v>
      </c>
      <c r="AR488" s="26">
        <v>1</v>
      </c>
      <c r="AS488" s="26">
        <v>0</v>
      </c>
      <c r="AT488" s="26">
        <v>0</v>
      </c>
      <c r="AU488" s="26">
        <v>1</v>
      </c>
      <c r="AV488" s="26">
        <v>0</v>
      </c>
      <c r="AW488" s="26">
        <v>0</v>
      </c>
      <c r="AX488" s="26">
        <v>8</v>
      </c>
      <c r="AY488" s="26">
        <v>1</v>
      </c>
      <c r="AZ488" s="26">
        <v>1</v>
      </c>
      <c r="BA488" s="26">
        <v>0</v>
      </c>
      <c r="BB488" s="26">
        <v>0</v>
      </c>
      <c r="BC488" s="26">
        <v>0</v>
      </c>
      <c r="BD488" s="26">
        <v>0</v>
      </c>
      <c r="BE488" s="26">
        <v>40</v>
      </c>
      <c r="BF488" s="26" t="s">
        <v>1592</v>
      </c>
      <c r="BG488" s="26">
        <v>0</v>
      </c>
      <c r="BH488" s="26">
        <f t="shared" si="57"/>
        <v>0</v>
      </c>
      <c r="BI488" s="26">
        <v>1</v>
      </c>
      <c r="BK488" s="26" t="s">
        <v>1593</v>
      </c>
      <c r="BL488" s="26"/>
      <c r="BM488" s="26"/>
      <c r="BN488" s="26"/>
      <c r="BO488" s="26"/>
      <c r="BP488" s="26">
        <v>87</v>
      </c>
      <c r="BQ488" s="28">
        <v>0</v>
      </c>
    </row>
    <row r="489" spans="1:69" ht="16.5">
      <c r="A489" s="26">
        <v>1462200</v>
      </c>
      <c r="B489" s="26" t="str">
        <f t="shared" si="58"/>
        <v>cfg_item_name_1462200</v>
      </c>
      <c r="C489" s="27" t="s">
        <v>1673</v>
      </c>
      <c r="E489" s="26">
        <v>1</v>
      </c>
      <c r="F489" s="26">
        <v>0</v>
      </c>
      <c r="G489" s="26">
        <v>0</v>
      </c>
      <c r="I489" s="26">
        <v>0</v>
      </c>
      <c r="L489" s="26">
        <v>0</v>
      </c>
      <c r="M489" s="26">
        <v>0</v>
      </c>
      <c r="N489" s="26"/>
      <c r="O489" s="26" t="s">
        <v>1595</v>
      </c>
      <c r="P489" s="26">
        <v>0.8</v>
      </c>
      <c r="Q489" s="26">
        <v>1</v>
      </c>
      <c r="R489" s="26">
        <v>32</v>
      </c>
      <c r="S489" s="26">
        <v>3</v>
      </c>
      <c r="T489" s="26">
        <v>5</v>
      </c>
      <c r="U489" s="26">
        <v>406</v>
      </c>
      <c r="V489" s="26">
        <v>0</v>
      </c>
      <c r="W489" s="26">
        <v>1</v>
      </c>
      <c r="X489" s="26">
        <v>50</v>
      </c>
      <c r="Y489" s="26" t="s">
        <v>1536</v>
      </c>
      <c r="AB489" s="26">
        <v>1</v>
      </c>
      <c r="AC489" s="26">
        <v>0</v>
      </c>
      <c r="AD489" s="26">
        <v>0</v>
      </c>
      <c r="AE489" s="26">
        <v>0</v>
      </c>
      <c r="AF489" s="26" t="s">
        <v>200</v>
      </c>
      <c r="AG489" s="26">
        <v>0</v>
      </c>
      <c r="AH489" s="26">
        <v>0</v>
      </c>
      <c r="AI489" s="26">
        <v>0</v>
      </c>
      <c r="AJ489" s="26">
        <v>0</v>
      </c>
      <c r="AK489" s="26">
        <v>0</v>
      </c>
      <c r="AL489" s="26">
        <v>0</v>
      </c>
      <c r="AM489" s="26">
        <v>0</v>
      </c>
      <c r="AN489" s="26">
        <v>0</v>
      </c>
      <c r="AO489" s="26">
        <v>0</v>
      </c>
      <c r="AP489" s="26">
        <v>0</v>
      </c>
      <c r="AQ489" s="26">
        <v>0</v>
      </c>
      <c r="AR489" s="26">
        <v>1</v>
      </c>
      <c r="AS489" s="26">
        <v>0</v>
      </c>
      <c r="AT489" s="26">
        <v>0</v>
      </c>
      <c r="AU489" s="26">
        <v>1</v>
      </c>
      <c r="AV489" s="26">
        <v>0</v>
      </c>
      <c r="AW489" s="26">
        <v>0</v>
      </c>
      <c r="AX489" s="26">
        <v>8</v>
      </c>
      <c r="AY489" s="26">
        <v>1</v>
      </c>
      <c r="AZ489" s="26">
        <v>1</v>
      </c>
      <c r="BA489" s="26">
        <v>0</v>
      </c>
      <c r="BB489" s="26">
        <v>0</v>
      </c>
      <c r="BC489" s="26">
        <v>0</v>
      </c>
      <c r="BD489" s="26">
        <v>0</v>
      </c>
      <c r="BE489" s="26">
        <v>40</v>
      </c>
      <c r="BF489" s="26" t="s">
        <v>1596</v>
      </c>
      <c r="BG489" s="26">
        <v>0</v>
      </c>
      <c r="BH489" s="26">
        <f t="shared" si="57"/>
        <v>0</v>
      </c>
      <c r="BI489" s="26">
        <v>1</v>
      </c>
      <c r="BK489" s="26" t="s">
        <v>1597</v>
      </c>
      <c r="BL489" s="26"/>
      <c r="BM489" s="26"/>
      <c r="BN489" s="26"/>
      <c r="BO489" s="26"/>
      <c r="BP489" s="26">
        <v>87</v>
      </c>
      <c r="BQ489" s="28">
        <v>0</v>
      </c>
    </row>
    <row r="490" spans="1:69" ht="16.5">
      <c r="A490" s="26">
        <v>1462201</v>
      </c>
      <c r="B490" s="26" t="str">
        <f t="shared" si="58"/>
        <v>cfg_item_name_1462201</v>
      </c>
      <c r="C490" s="27" t="s">
        <v>1674</v>
      </c>
      <c r="E490" s="26">
        <v>2</v>
      </c>
      <c r="F490" s="26">
        <v>0</v>
      </c>
      <c r="G490" s="26">
        <v>0</v>
      </c>
      <c r="I490" s="26">
        <v>0</v>
      </c>
      <c r="L490" s="26">
        <v>0</v>
      </c>
      <c r="M490" s="26">
        <v>0</v>
      </c>
      <c r="N490" s="26"/>
      <c r="O490" s="26" t="s">
        <v>1599</v>
      </c>
      <c r="P490" s="26">
        <v>0.8</v>
      </c>
      <c r="Q490" s="26">
        <v>1</v>
      </c>
      <c r="R490" s="26">
        <v>32</v>
      </c>
      <c r="S490" s="26">
        <v>3</v>
      </c>
      <c r="T490" s="26">
        <v>5</v>
      </c>
      <c r="U490" s="26">
        <v>406</v>
      </c>
      <c r="V490" s="26">
        <v>0</v>
      </c>
      <c r="W490" s="26">
        <v>2</v>
      </c>
      <c r="X490" s="26">
        <v>80</v>
      </c>
      <c r="Y490" s="26" t="s">
        <v>1536</v>
      </c>
      <c r="AB490" s="26">
        <v>1</v>
      </c>
      <c r="AC490" s="26">
        <v>0</v>
      </c>
      <c r="AD490" s="26">
        <v>0</v>
      </c>
      <c r="AE490" s="26">
        <v>0</v>
      </c>
      <c r="AF490" s="26" t="s">
        <v>200</v>
      </c>
      <c r="AG490" s="26">
        <v>0</v>
      </c>
      <c r="AH490" s="26">
        <v>0</v>
      </c>
      <c r="AI490" s="26">
        <v>0</v>
      </c>
      <c r="AJ490" s="26">
        <v>0</v>
      </c>
      <c r="AK490" s="26">
        <v>0</v>
      </c>
      <c r="AL490" s="26">
        <v>0</v>
      </c>
      <c r="AM490" s="26">
        <v>0</v>
      </c>
      <c r="AN490" s="26">
        <v>0</v>
      </c>
      <c r="AO490" s="26">
        <v>0</v>
      </c>
      <c r="AP490" s="26">
        <v>0</v>
      </c>
      <c r="AQ490" s="26">
        <v>0</v>
      </c>
      <c r="AR490" s="26">
        <v>1</v>
      </c>
      <c r="AS490" s="26">
        <v>0</v>
      </c>
      <c r="AT490" s="26">
        <v>0</v>
      </c>
      <c r="AU490" s="26">
        <v>1</v>
      </c>
      <c r="AV490" s="26">
        <v>0</v>
      </c>
      <c r="AW490" s="26">
        <v>0</v>
      </c>
      <c r="AX490" s="26">
        <v>8</v>
      </c>
      <c r="AY490" s="26">
        <v>1</v>
      </c>
      <c r="AZ490" s="26">
        <v>1</v>
      </c>
      <c r="BA490" s="26">
        <v>0</v>
      </c>
      <c r="BB490" s="26">
        <v>0</v>
      </c>
      <c r="BC490" s="26">
        <v>0</v>
      </c>
      <c r="BD490" s="26">
        <v>0</v>
      </c>
      <c r="BE490" s="26">
        <v>40</v>
      </c>
      <c r="BF490" s="26" t="s">
        <v>1600</v>
      </c>
      <c r="BG490" s="26">
        <v>0</v>
      </c>
      <c r="BH490" s="26">
        <f t="shared" si="57"/>
        <v>0</v>
      </c>
      <c r="BI490" s="26">
        <v>1</v>
      </c>
      <c r="BK490" s="26" t="s">
        <v>1601</v>
      </c>
      <c r="BL490" s="26"/>
      <c r="BM490" s="26"/>
      <c r="BN490" s="26"/>
      <c r="BO490" s="26"/>
      <c r="BP490" s="26">
        <v>87</v>
      </c>
      <c r="BQ490" s="28">
        <v>0</v>
      </c>
    </row>
    <row r="491" spans="1:69" ht="17.25">
      <c r="A491" s="26">
        <v>1462202</v>
      </c>
      <c r="B491" s="26" t="str">
        <f t="shared" si="58"/>
        <v>cfg_item_name_1462202</v>
      </c>
      <c r="C491" s="27" t="s">
        <v>1675</v>
      </c>
      <c r="E491" s="26">
        <v>3</v>
      </c>
      <c r="F491" s="26">
        <v>0</v>
      </c>
      <c r="G491" s="26">
        <v>0</v>
      </c>
      <c r="I491" s="26">
        <v>0</v>
      </c>
      <c r="L491" s="26">
        <v>0</v>
      </c>
      <c r="M491" s="26">
        <v>0</v>
      </c>
      <c r="N491" s="26"/>
      <c r="O491" s="26" t="s">
        <v>1603</v>
      </c>
      <c r="P491" s="26">
        <v>0.8</v>
      </c>
      <c r="Q491" s="26">
        <v>1</v>
      </c>
      <c r="R491" s="26">
        <v>32</v>
      </c>
      <c r="S491" s="26">
        <v>3</v>
      </c>
      <c r="T491" s="26">
        <v>5</v>
      </c>
      <c r="U491" s="26">
        <v>406</v>
      </c>
      <c r="V491" s="26">
        <v>0</v>
      </c>
      <c r="W491" s="26">
        <v>3</v>
      </c>
      <c r="X491" s="26">
        <v>120</v>
      </c>
      <c r="Y491" s="26" t="s">
        <v>1536</v>
      </c>
      <c r="AB491" s="26">
        <v>1</v>
      </c>
      <c r="AC491" s="26">
        <v>0</v>
      </c>
      <c r="AD491" s="26">
        <v>0</v>
      </c>
      <c r="AE491" s="26">
        <v>0</v>
      </c>
      <c r="AF491" s="26" t="s">
        <v>200</v>
      </c>
      <c r="AG491" s="26">
        <v>0</v>
      </c>
      <c r="AH491" s="26">
        <v>0</v>
      </c>
      <c r="AI491" s="26">
        <v>0</v>
      </c>
      <c r="AJ491" s="26">
        <v>0</v>
      </c>
      <c r="AK491" s="26">
        <v>0</v>
      </c>
      <c r="AL491" s="26">
        <v>0</v>
      </c>
      <c r="AM491" s="26">
        <v>0</v>
      </c>
      <c r="AN491" s="26">
        <v>0</v>
      </c>
      <c r="AO491" s="26">
        <v>0</v>
      </c>
      <c r="AP491" s="26">
        <v>0</v>
      </c>
      <c r="AQ491" s="26">
        <v>0</v>
      </c>
      <c r="AR491" s="26">
        <v>1</v>
      </c>
      <c r="AS491" s="26">
        <v>0</v>
      </c>
      <c r="AT491" s="26">
        <v>0</v>
      </c>
      <c r="AU491" s="26">
        <v>1</v>
      </c>
      <c r="AV491" s="26">
        <v>0</v>
      </c>
      <c r="AW491" s="26">
        <v>0</v>
      </c>
      <c r="AX491" s="26">
        <v>8</v>
      </c>
      <c r="AY491" s="26">
        <v>1</v>
      </c>
      <c r="AZ491" s="26">
        <v>1</v>
      </c>
      <c r="BA491" s="26">
        <v>0</v>
      </c>
      <c r="BB491" s="26">
        <v>0</v>
      </c>
      <c r="BC491" s="26">
        <v>0</v>
      </c>
      <c r="BD491" s="26">
        <v>0</v>
      </c>
      <c r="BE491" s="26">
        <v>40</v>
      </c>
      <c r="BF491" s="26" t="s">
        <v>1604</v>
      </c>
      <c r="BG491" s="26">
        <v>0</v>
      </c>
      <c r="BH491" s="26">
        <f t="shared" si="57"/>
        <v>0</v>
      </c>
      <c r="BI491" s="26">
        <v>1</v>
      </c>
      <c r="BK491" s="30" t="s">
        <v>1605</v>
      </c>
      <c r="BL491" s="30"/>
      <c r="BM491" s="30"/>
      <c r="BN491" s="30"/>
      <c r="BO491" s="30"/>
      <c r="BP491" s="26">
        <v>87</v>
      </c>
      <c r="BQ491" s="28">
        <v>0</v>
      </c>
    </row>
    <row r="492" spans="1:69" ht="16.5">
      <c r="A492" s="26">
        <v>1462300</v>
      </c>
      <c r="B492" s="26" t="str">
        <f t="shared" ref="B492:B494" si="59">"cfg_item_name_"&amp;A492</f>
        <v>cfg_item_name_1462300</v>
      </c>
      <c r="C492" s="27" t="s">
        <v>1594</v>
      </c>
      <c r="E492" s="26">
        <v>1</v>
      </c>
      <c r="F492" s="26">
        <v>0</v>
      </c>
      <c r="G492" s="26">
        <v>0</v>
      </c>
      <c r="I492" s="26">
        <v>0</v>
      </c>
      <c r="L492" s="26">
        <v>0</v>
      </c>
      <c r="M492" s="26">
        <v>0</v>
      </c>
      <c r="N492" s="26"/>
      <c r="O492" s="26" t="s">
        <v>1595</v>
      </c>
      <c r="P492" s="26">
        <v>0.8</v>
      </c>
      <c r="Q492" s="26">
        <v>1</v>
      </c>
      <c r="R492" s="26">
        <v>32</v>
      </c>
      <c r="S492" s="26">
        <v>3</v>
      </c>
      <c r="T492" s="26">
        <v>5</v>
      </c>
      <c r="U492" s="26">
        <v>406</v>
      </c>
      <c r="V492" s="26">
        <v>0</v>
      </c>
      <c r="W492" s="26">
        <v>1</v>
      </c>
      <c r="X492" s="26">
        <v>50</v>
      </c>
      <c r="Y492" s="26" t="s">
        <v>1536</v>
      </c>
      <c r="AB492" s="26">
        <v>1</v>
      </c>
      <c r="AC492" s="26">
        <v>0</v>
      </c>
      <c r="AD492" s="26">
        <v>0</v>
      </c>
      <c r="AE492" s="26">
        <v>0</v>
      </c>
      <c r="AF492" s="26" t="s">
        <v>200</v>
      </c>
      <c r="AG492" s="26">
        <v>0</v>
      </c>
      <c r="AH492" s="26">
        <v>0</v>
      </c>
      <c r="AI492" s="26">
        <v>0</v>
      </c>
      <c r="AJ492" s="26">
        <v>0</v>
      </c>
      <c r="AK492" s="26">
        <v>0</v>
      </c>
      <c r="AL492" s="26">
        <v>0</v>
      </c>
      <c r="AM492" s="26">
        <v>0</v>
      </c>
      <c r="AN492" s="26">
        <v>0</v>
      </c>
      <c r="AO492" s="26">
        <v>0</v>
      </c>
      <c r="AP492" s="26">
        <v>0</v>
      </c>
      <c r="AQ492" s="26">
        <v>0</v>
      </c>
      <c r="AR492" s="26">
        <v>1</v>
      </c>
      <c r="AS492" s="26">
        <v>0</v>
      </c>
      <c r="AT492" s="26">
        <v>0</v>
      </c>
      <c r="AU492" s="26">
        <v>1</v>
      </c>
      <c r="AV492" s="26">
        <v>0</v>
      </c>
      <c r="AW492" s="26">
        <v>0</v>
      </c>
      <c r="AX492" s="26">
        <v>8</v>
      </c>
      <c r="AY492" s="26">
        <v>1</v>
      </c>
      <c r="AZ492" s="26">
        <v>1</v>
      </c>
      <c r="BA492" s="26">
        <v>0</v>
      </c>
      <c r="BB492" s="26">
        <v>0</v>
      </c>
      <c r="BC492" s="26">
        <v>0</v>
      </c>
      <c r="BD492" s="26">
        <v>0</v>
      </c>
      <c r="BE492" s="26">
        <v>40</v>
      </c>
      <c r="BF492" s="26" t="s">
        <v>1596</v>
      </c>
      <c r="BG492" s="26">
        <v>0</v>
      </c>
      <c r="BH492" s="26">
        <f t="shared" ref="BH492:BH494" si="60">IF(BG492=0,0,BG492*3)</f>
        <v>0</v>
      </c>
      <c r="BI492" s="26">
        <v>1</v>
      </c>
      <c r="BK492" s="26" t="s">
        <v>1597</v>
      </c>
      <c r="BL492" s="26"/>
      <c r="BM492" s="26"/>
      <c r="BN492" s="26"/>
      <c r="BO492" s="26"/>
      <c r="BP492" s="26">
        <v>87</v>
      </c>
      <c r="BQ492" s="28">
        <v>0</v>
      </c>
    </row>
    <row r="493" spans="1:69" ht="16.5">
      <c r="A493" s="26">
        <v>1462301</v>
      </c>
      <c r="B493" s="26" t="str">
        <f t="shared" si="59"/>
        <v>cfg_item_name_1462301</v>
      </c>
      <c r="C493" s="27" t="s">
        <v>1598</v>
      </c>
      <c r="E493" s="26">
        <v>2</v>
      </c>
      <c r="F493" s="26">
        <v>0</v>
      </c>
      <c r="G493" s="26">
        <v>0</v>
      </c>
      <c r="I493" s="26">
        <v>0</v>
      </c>
      <c r="L493" s="26">
        <v>0</v>
      </c>
      <c r="M493" s="26">
        <v>0</v>
      </c>
      <c r="N493" s="26"/>
      <c r="O493" s="26" t="s">
        <v>1599</v>
      </c>
      <c r="P493" s="26">
        <v>0.8</v>
      </c>
      <c r="Q493" s="26">
        <v>1</v>
      </c>
      <c r="R493" s="26">
        <v>32</v>
      </c>
      <c r="S493" s="26">
        <v>3</v>
      </c>
      <c r="T493" s="26">
        <v>5</v>
      </c>
      <c r="U493" s="26">
        <v>406</v>
      </c>
      <c r="V493" s="26">
        <v>0</v>
      </c>
      <c r="W493" s="26">
        <v>2</v>
      </c>
      <c r="X493" s="26">
        <v>80</v>
      </c>
      <c r="Y493" s="26" t="s">
        <v>1536</v>
      </c>
      <c r="AB493" s="26">
        <v>1</v>
      </c>
      <c r="AC493" s="26">
        <v>0</v>
      </c>
      <c r="AD493" s="26">
        <v>0</v>
      </c>
      <c r="AE493" s="26">
        <v>0</v>
      </c>
      <c r="AF493" s="26" t="s">
        <v>200</v>
      </c>
      <c r="AG493" s="26">
        <v>0</v>
      </c>
      <c r="AH493" s="26">
        <v>0</v>
      </c>
      <c r="AI493" s="26">
        <v>0</v>
      </c>
      <c r="AJ493" s="26">
        <v>0</v>
      </c>
      <c r="AK493" s="26">
        <v>0</v>
      </c>
      <c r="AL493" s="26">
        <v>0</v>
      </c>
      <c r="AM493" s="26">
        <v>0</v>
      </c>
      <c r="AN493" s="26">
        <v>0</v>
      </c>
      <c r="AO493" s="26">
        <v>0</v>
      </c>
      <c r="AP493" s="26">
        <v>0</v>
      </c>
      <c r="AQ493" s="26">
        <v>0</v>
      </c>
      <c r="AR493" s="26">
        <v>1</v>
      </c>
      <c r="AS493" s="26">
        <v>0</v>
      </c>
      <c r="AT493" s="26">
        <v>0</v>
      </c>
      <c r="AU493" s="26">
        <v>1</v>
      </c>
      <c r="AV493" s="26">
        <v>0</v>
      </c>
      <c r="AW493" s="26">
        <v>0</v>
      </c>
      <c r="AX493" s="26">
        <v>8</v>
      </c>
      <c r="AY493" s="26">
        <v>1</v>
      </c>
      <c r="AZ493" s="26">
        <v>1</v>
      </c>
      <c r="BA493" s="26">
        <v>0</v>
      </c>
      <c r="BB493" s="26">
        <v>0</v>
      </c>
      <c r="BC493" s="26">
        <v>0</v>
      </c>
      <c r="BD493" s="26">
        <v>0</v>
      </c>
      <c r="BE493" s="26">
        <v>40</v>
      </c>
      <c r="BF493" s="26" t="s">
        <v>1600</v>
      </c>
      <c r="BG493" s="26">
        <v>0</v>
      </c>
      <c r="BH493" s="26">
        <f t="shared" si="60"/>
        <v>0</v>
      </c>
      <c r="BI493" s="26">
        <v>1</v>
      </c>
      <c r="BK493" s="26" t="s">
        <v>1601</v>
      </c>
      <c r="BL493" s="26"/>
      <c r="BM493" s="26"/>
      <c r="BN493" s="26"/>
      <c r="BO493" s="26"/>
      <c r="BP493" s="26">
        <v>87</v>
      </c>
      <c r="BQ493" s="28">
        <v>0</v>
      </c>
    </row>
    <row r="494" spans="1:69" ht="17.25">
      <c r="A494" s="26">
        <v>1462302</v>
      </c>
      <c r="B494" s="26" t="str">
        <f t="shared" si="59"/>
        <v>cfg_item_name_1462302</v>
      </c>
      <c r="C494" s="27" t="s">
        <v>1602</v>
      </c>
      <c r="E494" s="26">
        <v>3</v>
      </c>
      <c r="F494" s="26">
        <v>0</v>
      </c>
      <c r="G494" s="26">
        <v>0</v>
      </c>
      <c r="I494" s="26">
        <v>0</v>
      </c>
      <c r="L494" s="26">
        <v>0</v>
      </c>
      <c r="M494" s="26">
        <v>0</v>
      </c>
      <c r="N494" s="26"/>
      <c r="O494" s="26" t="s">
        <v>1603</v>
      </c>
      <c r="P494" s="26">
        <v>0.8</v>
      </c>
      <c r="Q494" s="26">
        <v>1</v>
      </c>
      <c r="R494" s="26">
        <v>32</v>
      </c>
      <c r="S494" s="26">
        <v>3</v>
      </c>
      <c r="T494" s="26">
        <v>5</v>
      </c>
      <c r="U494" s="26">
        <v>406</v>
      </c>
      <c r="V494" s="26">
        <v>0</v>
      </c>
      <c r="W494" s="26">
        <v>3</v>
      </c>
      <c r="X494" s="26">
        <v>120</v>
      </c>
      <c r="Y494" s="26" t="s">
        <v>1536</v>
      </c>
      <c r="AB494" s="26">
        <v>1</v>
      </c>
      <c r="AC494" s="26">
        <v>0</v>
      </c>
      <c r="AD494" s="26">
        <v>0</v>
      </c>
      <c r="AE494" s="26">
        <v>0</v>
      </c>
      <c r="AF494" s="26" t="s">
        <v>200</v>
      </c>
      <c r="AG494" s="26">
        <v>0</v>
      </c>
      <c r="AH494" s="26">
        <v>0</v>
      </c>
      <c r="AI494" s="26">
        <v>0</v>
      </c>
      <c r="AJ494" s="26">
        <v>0</v>
      </c>
      <c r="AK494" s="26">
        <v>0</v>
      </c>
      <c r="AL494" s="26">
        <v>0</v>
      </c>
      <c r="AM494" s="26">
        <v>0</v>
      </c>
      <c r="AN494" s="26">
        <v>0</v>
      </c>
      <c r="AO494" s="26">
        <v>0</v>
      </c>
      <c r="AP494" s="26">
        <v>0</v>
      </c>
      <c r="AQ494" s="26">
        <v>0</v>
      </c>
      <c r="AR494" s="26">
        <v>1</v>
      </c>
      <c r="AS494" s="26">
        <v>0</v>
      </c>
      <c r="AT494" s="26">
        <v>0</v>
      </c>
      <c r="AU494" s="26">
        <v>1</v>
      </c>
      <c r="AV494" s="26">
        <v>0</v>
      </c>
      <c r="AW494" s="26">
        <v>0</v>
      </c>
      <c r="AX494" s="26">
        <v>8</v>
      </c>
      <c r="AY494" s="26">
        <v>1</v>
      </c>
      <c r="AZ494" s="26">
        <v>1</v>
      </c>
      <c r="BA494" s="26">
        <v>0</v>
      </c>
      <c r="BB494" s="26">
        <v>0</v>
      </c>
      <c r="BC494" s="26">
        <v>0</v>
      </c>
      <c r="BD494" s="26">
        <v>0</v>
      </c>
      <c r="BE494" s="26">
        <v>40</v>
      </c>
      <c r="BF494" s="26" t="s">
        <v>1604</v>
      </c>
      <c r="BG494" s="26">
        <v>0</v>
      </c>
      <c r="BH494" s="26">
        <f t="shared" si="60"/>
        <v>0</v>
      </c>
      <c r="BI494" s="26">
        <v>1</v>
      </c>
      <c r="BK494" s="30" t="s">
        <v>1605</v>
      </c>
      <c r="BL494" s="30"/>
      <c r="BM494" s="30"/>
      <c r="BN494" s="30"/>
      <c r="BO494" s="30"/>
      <c r="BP494" s="26">
        <v>87</v>
      </c>
      <c r="BQ494" s="28">
        <v>0</v>
      </c>
    </row>
    <row r="495" spans="1:69" ht="17.25">
      <c r="A495" s="31">
        <v>1471001</v>
      </c>
      <c r="B495" s="26" t="str">
        <f t="shared" si="50"/>
        <v>cfg_item_name_1471001</v>
      </c>
      <c r="C495" s="26" t="s">
        <v>1676</v>
      </c>
      <c r="E495" s="26">
        <v>1</v>
      </c>
      <c r="F495" s="26">
        <v>0</v>
      </c>
      <c r="G495" s="26">
        <v>0</v>
      </c>
      <c r="I495" s="26">
        <v>0</v>
      </c>
      <c r="L495" s="26">
        <v>0</v>
      </c>
      <c r="M495" s="26">
        <v>0</v>
      </c>
      <c r="N495" s="26"/>
      <c r="O495" s="26" t="s">
        <v>1580</v>
      </c>
      <c r="P495" s="26">
        <v>0.8</v>
      </c>
      <c r="Q495" s="26">
        <v>1</v>
      </c>
      <c r="R495" s="26">
        <v>32</v>
      </c>
      <c r="S495" s="26">
        <v>3</v>
      </c>
      <c r="T495" s="26">
        <v>5</v>
      </c>
      <c r="U495" s="26">
        <v>406</v>
      </c>
      <c r="V495" s="26">
        <v>0</v>
      </c>
      <c r="W495" s="26">
        <v>1</v>
      </c>
      <c r="X495" s="26">
        <v>500</v>
      </c>
      <c r="Y495" s="26" t="s">
        <v>1536</v>
      </c>
      <c r="AB495" s="26">
        <v>1</v>
      </c>
      <c r="AC495" s="26">
        <v>0</v>
      </c>
      <c r="AD495" s="26">
        <v>0</v>
      </c>
      <c r="AE495" s="26">
        <v>0</v>
      </c>
      <c r="AF495" s="26" t="s">
        <v>200</v>
      </c>
      <c r="AG495" s="26">
        <v>0</v>
      </c>
      <c r="AH495" s="26">
        <v>0</v>
      </c>
      <c r="AI495" s="26">
        <v>0</v>
      </c>
      <c r="AJ495" s="26">
        <v>0</v>
      </c>
      <c r="AK495" s="26">
        <v>0</v>
      </c>
      <c r="AL495" s="26">
        <v>0</v>
      </c>
      <c r="AM495" s="26">
        <v>0</v>
      </c>
      <c r="AN495" s="26">
        <v>0</v>
      </c>
      <c r="AO495" s="26">
        <v>0</v>
      </c>
      <c r="AP495" s="26">
        <v>0</v>
      </c>
      <c r="AQ495" s="26">
        <v>0</v>
      </c>
      <c r="AR495" s="26">
        <v>1</v>
      </c>
      <c r="AS495" s="26">
        <v>0</v>
      </c>
      <c r="AT495" s="26">
        <v>0</v>
      </c>
      <c r="AU495" s="26">
        <v>1</v>
      </c>
      <c r="AV495" s="26">
        <v>0</v>
      </c>
      <c r="AW495" s="26">
        <v>0</v>
      </c>
      <c r="AX495" s="26">
        <v>8</v>
      </c>
      <c r="AY495" s="26">
        <v>1</v>
      </c>
      <c r="AZ495" s="26">
        <v>1</v>
      </c>
      <c r="BA495" s="26">
        <v>0</v>
      </c>
      <c r="BB495" s="26">
        <v>0</v>
      </c>
      <c r="BC495" s="26">
        <v>0</v>
      </c>
      <c r="BD495" s="26">
        <v>0</v>
      </c>
      <c r="BE495" s="26">
        <v>40</v>
      </c>
      <c r="BF495" s="26" t="s">
        <v>1581</v>
      </c>
      <c r="BG495" s="26">
        <v>0</v>
      </c>
      <c r="BH495" s="26">
        <f t="shared" si="53"/>
        <v>0</v>
      </c>
      <c r="BI495" s="26">
        <v>1</v>
      </c>
      <c r="BK495" s="30" t="s">
        <v>1677</v>
      </c>
      <c r="BL495" s="30"/>
      <c r="BM495" s="30"/>
      <c r="BN495" s="30"/>
      <c r="BO495" s="30"/>
      <c r="BP495" s="26">
        <v>87</v>
      </c>
      <c r="BQ495" s="28">
        <v>0</v>
      </c>
    </row>
    <row r="496" spans="1:69" ht="17.25">
      <c r="A496" s="31">
        <v>1471101</v>
      </c>
      <c r="B496" s="26" t="str">
        <f t="shared" si="50"/>
        <v>cfg_item_name_1471101</v>
      </c>
      <c r="C496" s="26" t="s">
        <v>1678</v>
      </c>
      <c r="E496" s="26">
        <v>1</v>
      </c>
      <c r="F496" s="26">
        <v>0</v>
      </c>
      <c r="G496" s="26">
        <v>0</v>
      </c>
      <c r="I496" s="26">
        <v>0</v>
      </c>
      <c r="L496" s="26">
        <v>0</v>
      </c>
      <c r="M496" s="26">
        <v>0</v>
      </c>
      <c r="N496" s="26"/>
      <c r="O496" s="26" t="s">
        <v>1584</v>
      </c>
      <c r="P496" s="26">
        <v>0.8</v>
      </c>
      <c r="Q496" s="26">
        <v>1</v>
      </c>
      <c r="R496" s="26">
        <v>32</v>
      </c>
      <c r="S496" s="26">
        <v>3</v>
      </c>
      <c r="T496" s="26">
        <v>5</v>
      </c>
      <c r="U496" s="26">
        <v>406</v>
      </c>
      <c r="V496" s="26">
        <v>0</v>
      </c>
      <c r="W496" s="26">
        <v>1</v>
      </c>
      <c r="X496" s="26">
        <v>500</v>
      </c>
      <c r="Y496" s="26" t="s">
        <v>1536</v>
      </c>
      <c r="AB496" s="26">
        <v>1</v>
      </c>
      <c r="AC496" s="26">
        <v>0</v>
      </c>
      <c r="AD496" s="26">
        <v>0</v>
      </c>
      <c r="AE496" s="26">
        <v>0</v>
      </c>
      <c r="AF496" s="26" t="s">
        <v>200</v>
      </c>
      <c r="AG496" s="26">
        <v>0</v>
      </c>
      <c r="AH496" s="26">
        <v>0</v>
      </c>
      <c r="AI496" s="26">
        <v>0</v>
      </c>
      <c r="AJ496" s="26">
        <v>0</v>
      </c>
      <c r="AK496" s="26">
        <v>0</v>
      </c>
      <c r="AL496" s="26">
        <v>0</v>
      </c>
      <c r="AM496" s="26">
        <v>0</v>
      </c>
      <c r="AN496" s="26">
        <v>0</v>
      </c>
      <c r="AO496" s="26">
        <v>0</v>
      </c>
      <c r="AP496" s="26">
        <v>0</v>
      </c>
      <c r="AQ496" s="26">
        <v>0</v>
      </c>
      <c r="AR496" s="26">
        <v>1</v>
      </c>
      <c r="AS496" s="26">
        <v>0</v>
      </c>
      <c r="AT496" s="26">
        <v>0</v>
      </c>
      <c r="AU496" s="26">
        <v>1</v>
      </c>
      <c r="AV496" s="26">
        <v>0</v>
      </c>
      <c r="AW496" s="26">
        <v>0</v>
      </c>
      <c r="AX496" s="26">
        <v>8</v>
      </c>
      <c r="AY496" s="26">
        <v>1</v>
      </c>
      <c r="AZ496" s="26">
        <v>1</v>
      </c>
      <c r="BA496" s="26">
        <v>0</v>
      </c>
      <c r="BB496" s="26">
        <v>0</v>
      </c>
      <c r="BC496" s="26">
        <v>0</v>
      </c>
      <c r="BD496" s="26">
        <v>0</v>
      </c>
      <c r="BE496" s="26">
        <v>40</v>
      </c>
      <c r="BF496" s="26" t="s">
        <v>1585</v>
      </c>
      <c r="BG496" s="26">
        <v>0</v>
      </c>
      <c r="BH496" s="26">
        <f t="shared" si="53"/>
        <v>0</v>
      </c>
      <c r="BI496" s="26">
        <v>1</v>
      </c>
      <c r="BK496" s="30" t="s">
        <v>1679</v>
      </c>
      <c r="BL496" s="30"/>
      <c r="BM496" s="30"/>
      <c r="BN496" s="30"/>
      <c r="BO496" s="30"/>
      <c r="BP496" s="26">
        <v>87</v>
      </c>
      <c r="BQ496" s="28">
        <v>0</v>
      </c>
    </row>
    <row r="497" spans="1:69" ht="17.25">
      <c r="A497" s="31">
        <v>1471201</v>
      </c>
      <c r="B497" s="26" t="str">
        <f t="shared" si="50"/>
        <v>cfg_item_name_1471201</v>
      </c>
      <c r="C497" s="26" t="s">
        <v>1680</v>
      </c>
      <c r="E497" s="26">
        <v>1</v>
      </c>
      <c r="F497" s="26">
        <v>0</v>
      </c>
      <c r="G497" s="26">
        <v>0</v>
      </c>
      <c r="I497" s="26">
        <v>0</v>
      </c>
      <c r="L497" s="26">
        <v>0</v>
      </c>
      <c r="M497" s="26">
        <v>0</v>
      </c>
      <c r="N497" s="26"/>
      <c r="O497" s="26" t="s">
        <v>1588</v>
      </c>
      <c r="P497" s="26">
        <v>0.8</v>
      </c>
      <c r="Q497" s="26">
        <v>1</v>
      </c>
      <c r="R497" s="26">
        <v>32</v>
      </c>
      <c r="S497" s="26">
        <v>3</v>
      </c>
      <c r="T497" s="26">
        <v>5</v>
      </c>
      <c r="U497" s="26">
        <v>406</v>
      </c>
      <c r="V497" s="26">
        <v>0</v>
      </c>
      <c r="W497" s="26">
        <v>1</v>
      </c>
      <c r="X497" s="26">
        <v>500</v>
      </c>
      <c r="Y497" s="26" t="s">
        <v>1536</v>
      </c>
      <c r="AB497" s="26">
        <v>1</v>
      </c>
      <c r="AC497" s="26">
        <v>0</v>
      </c>
      <c r="AD497" s="26">
        <v>0</v>
      </c>
      <c r="AE497" s="26">
        <v>0</v>
      </c>
      <c r="AF497" s="26" t="s">
        <v>200</v>
      </c>
      <c r="AG497" s="26">
        <v>0</v>
      </c>
      <c r="AH497" s="26">
        <v>0</v>
      </c>
      <c r="AI497" s="26">
        <v>0</v>
      </c>
      <c r="AJ497" s="26">
        <v>0</v>
      </c>
      <c r="AK497" s="26">
        <v>0</v>
      </c>
      <c r="AL497" s="26">
        <v>0</v>
      </c>
      <c r="AM497" s="26">
        <v>0</v>
      </c>
      <c r="AN497" s="26">
        <v>0</v>
      </c>
      <c r="AO497" s="26">
        <v>0</v>
      </c>
      <c r="AP497" s="26">
        <v>0</v>
      </c>
      <c r="AQ497" s="26">
        <v>0</v>
      </c>
      <c r="AR497" s="26">
        <v>1</v>
      </c>
      <c r="AS497" s="26">
        <v>0</v>
      </c>
      <c r="AT497" s="26">
        <v>0</v>
      </c>
      <c r="AU497" s="26">
        <v>1</v>
      </c>
      <c r="AV497" s="26">
        <v>0</v>
      </c>
      <c r="AW497" s="26">
        <v>0</v>
      </c>
      <c r="AX497" s="26">
        <v>8</v>
      </c>
      <c r="AY497" s="26">
        <v>1</v>
      </c>
      <c r="AZ497" s="26">
        <v>1</v>
      </c>
      <c r="BA497" s="26">
        <v>0</v>
      </c>
      <c r="BB497" s="26">
        <v>0</v>
      </c>
      <c r="BC497" s="26">
        <v>0</v>
      </c>
      <c r="BD497" s="26">
        <v>0</v>
      </c>
      <c r="BE497" s="26">
        <v>40</v>
      </c>
      <c r="BF497" s="26" t="s">
        <v>1589</v>
      </c>
      <c r="BG497" s="26">
        <v>0</v>
      </c>
      <c r="BH497" s="26">
        <f t="shared" si="53"/>
        <v>0</v>
      </c>
      <c r="BI497" s="26">
        <v>1</v>
      </c>
      <c r="BK497" s="30" t="s">
        <v>1681</v>
      </c>
      <c r="BL497" s="30"/>
      <c r="BM497" s="30"/>
      <c r="BN497" s="30"/>
      <c r="BO497" s="30"/>
      <c r="BP497" s="26">
        <v>87</v>
      </c>
      <c r="BQ497" s="28">
        <v>0</v>
      </c>
    </row>
    <row r="498" spans="1:69" ht="17.25">
      <c r="A498" s="31">
        <v>1471301</v>
      </c>
      <c r="B498" s="26" t="str">
        <f t="shared" si="50"/>
        <v>cfg_item_name_1471301</v>
      </c>
      <c r="C498" s="26" t="s">
        <v>1682</v>
      </c>
      <c r="E498" s="26">
        <v>2</v>
      </c>
      <c r="F498" s="26">
        <v>0</v>
      </c>
      <c r="G498" s="26">
        <v>0</v>
      </c>
      <c r="I498" s="26">
        <v>0</v>
      </c>
      <c r="L498" s="26">
        <v>0</v>
      </c>
      <c r="M498" s="26">
        <v>0</v>
      </c>
      <c r="N498" s="26"/>
      <c r="O498" s="26" t="s">
        <v>1580</v>
      </c>
      <c r="P498" s="26">
        <v>0.8</v>
      </c>
      <c r="Q498" s="26">
        <v>1</v>
      </c>
      <c r="R498" s="26">
        <v>32</v>
      </c>
      <c r="S498" s="26">
        <v>3</v>
      </c>
      <c r="T498" s="26">
        <v>5</v>
      </c>
      <c r="U498" s="26">
        <v>406</v>
      </c>
      <c r="V498" s="26">
        <v>0</v>
      </c>
      <c r="W498" s="26">
        <v>2</v>
      </c>
      <c r="X498" s="26">
        <v>1000</v>
      </c>
      <c r="Y498" s="26" t="s">
        <v>1536</v>
      </c>
      <c r="AB498" s="26">
        <v>1</v>
      </c>
      <c r="AC498" s="26">
        <v>0</v>
      </c>
      <c r="AD498" s="26">
        <v>0</v>
      </c>
      <c r="AE498" s="26">
        <v>0</v>
      </c>
      <c r="AF498" s="26" t="s">
        <v>200</v>
      </c>
      <c r="AG498" s="26">
        <v>0</v>
      </c>
      <c r="AH498" s="26">
        <v>0</v>
      </c>
      <c r="AI498" s="26">
        <v>0</v>
      </c>
      <c r="AJ498" s="26">
        <v>0</v>
      </c>
      <c r="AK498" s="26">
        <v>0</v>
      </c>
      <c r="AL498" s="26">
        <v>0</v>
      </c>
      <c r="AM498" s="26">
        <v>0</v>
      </c>
      <c r="AN498" s="26">
        <v>0</v>
      </c>
      <c r="AO498" s="26">
        <v>0</v>
      </c>
      <c r="AP498" s="26">
        <v>0</v>
      </c>
      <c r="AQ498" s="26">
        <v>0</v>
      </c>
      <c r="AR498" s="26">
        <v>1</v>
      </c>
      <c r="AS498" s="26">
        <v>0</v>
      </c>
      <c r="AT498" s="26">
        <v>0</v>
      </c>
      <c r="AU498" s="26">
        <v>1</v>
      </c>
      <c r="AV498" s="26">
        <v>0</v>
      </c>
      <c r="AW498" s="26">
        <v>0</v>
      </c>
      <c r="AX498" s="26">
        <v>8</v>
      </c>
      <c r="AY498" s="26">
        <v>1</v>
      </c>
      <c r="AZ498" s="26">
        <v>1</v>
      </c>
      <c r="BA498" s="26">
        <v>0</v>
      </c>
      <c r="BB498" s="26">
        <v>0</v>
      </c>
      <c r="BC498" s="26">
        <v>0</v>
      </c>
      <c r="BD498" s="26">
        <v>0</v>
      </c>
      <c r="BE498" s="26">
        <v>40</v>
      </c>
      <c r="BF498" s="26" t="s">
        <v>1581</v>
      </c>
      <c r="BG498" s="26">
        <v>0</v>
      </c>
      <c r="BH498" s="26">
        <f t="shared" si="53"/>
        <v>0</v>
      </c>
      <c r="BI498" s="26">
        <v>1</v>
      </c>
      <c r="BK498" s="30" t="s">
        <v>1677</v>
      </c>
      <c r="BL498" s="30"/>
      <c r="BM498" s="30"/>
      <c r="BN498" s="30"/>
      <c r="BO498" s="30"/>
      <c r="BP498" s="26">
        <v>87</v>
      </c>
      <c r="BQ498" s="28">
        <v>0</v>
      </c>
    </row>
    <row r="499" spans="1:69" ht="17.25">
      <c r="A499" s="31">
        <v>1471401</v>
      </c>
      <c r="B499" s="26" t="str">
        <f t="shared" si="50"/>
        <v>cfg_item_name_1471401</v>
      </c>
      <c r="C499" s="26" t="s">
        <v>1683</v>
      </c>
      <c r="E499" s="26">
        <v>2</v>
      </c>
      <c r="F499" s="26">
        <v>0</v>
      </c>
      <c r="G499" s="26">
        <v>0</v>
      </c>
      <c r="I499" s="26">
        <v>0</v>
      </c>
      <c r="L499" s="26">
        <v>0</v>
      </c>
      <c r="M499" s="26">
        <v>0</v>
      </c>
      <c r="N499" s="26"/>
      <c r="O499" s="26" t="s">
        <v>1580</v>
      </c>
      <c r="P499" s="26">
        <v>0.8</v>
      </c>
      <c r="Q499" s="26">
        <v>1</v>
      </c>
      <c r="R499" s="26">
        <v>32</v>
      </c>
      <c r="S499" s="26">
        <v>3</v>
      </c>
      <c r="T499" s="26">
        <v>5</v>
      </c>
      <c r="U499" s="26">
        <v>406</v>
      </c>
      <c r="V499" s="26">
        <v>0</v>
      </c>
      <c r="W499" s="26">
        <v>2</v>
      </c>
      <c r="X499" s="26">
        <v>1000</v>
      </c>
      <c r="Y499" s="26" t="s">
        <v>1536</v>
      </c>
      <c r="AB499" s="26">
        <v>1</v>
      </c>
      <c r="AC499" s="26">
        <v>0</v>
      </c>
      <c r="AD499" s="26">
        <v>0</v>
      </c>
      <c r="AE499" s="26">
        <v>0</v>
      </c>
      <c r="AF499" s="26" t="s">
        <v>200</v>
      </c>
      <c r="AG499" s="26">
        <v>0</v>
      </c>
      <c r="AH499" s="26">
        <v>0</v>
      </c>
      <c r="AI499" s="26">
        <v>0</v>
      </c>
      <c r="AJ499" s="26">
        <v>0</v>
      </c>
      <c r="AK499" s="26">
        <v>0</v>
      </c>
      <c r="AL499" s="26">
        <v>0</v>
      </c>
      <c r="AM499" s="26">
        <v>0</v>
      </c>
      <c r="AN499" s="26">
        <v>0</v>
      </c>
      <c r="AO499" s="26">
        <v>0</v>
      </c>
      <c r="AP499" s="26">
        <v>0</v>
      </c>
      <c r="AQ499" s="26">
        <v>0</v>
      </c>
      <c r="AR499" s="26">
        <v>1</v>
      </c>
      <c r="AS499" s="26">
        <v>0</v>
      </c>
      <c r="AT499" s="26">
        <v>0</v>
      </c>
      <c r="AU499" s="26">
        <v>1</v>
      </c>
      <c r="AV499" s="26">
        <v>0</v>
      </c>
      <c r="AW499" s="26">
        <v>0</v>
      </c>
      <c r="AX499" s="26">
        <v>8</v>
      </c>
      <c r="AY499" s="26">
        <v>1</v>
      </c>
      <c r="AZ499" s="26">
        <v>1</v>
      </c>
      <c r="BA499" s="26">
        <v>0</v>
      </c>
      <c r="BB499" s="26">
        <v>0</v>
      </c>
      <c r="BC499" s="26">
        <v>0</v>
      </c>
      <c r="BD499" s="26">
        <v>0</v>
      </c>
      <c r="BE499" s="26">
        <v>40</v>
      </c>
      <c r="BF499" s="26" t="s">
        <v>1581</v>
      </c>
      <c r="BG499" s="26">
        <v>0</v>
      </c>
      <c r="BH499" s="26">
        <f t="shared" si="53"/>
        <v>0</v>
      </c>
      <c r="BI499" s="26">
        <v>1</v>
      </c>
      <c r="BK499" s="30" t="s">
        <v>1677</v>
      </c>
      <c r="BL499" s="30"/>
      <c r="BM499" s="30"/>
      <c r="BN499" s="30"/>
      <c r="BO499" s="30"/>
      <c r="BP499" s="26">
        <v>87</v>
      </c>
      <c r="BQ499" s="28">
        <v>0</v>
      </c>
    </row>
    <row r="500" spans="1:69" ht="17.25">
      <c r="A500" s="31">
        <v>1471501</v>
      </c>
      <c r="B500" s="26" t="str">
        <f t="shared" si="50"/>
        <v>cfg_item_name_1471501</v>
      </c>
      <c r="C500" s="26" t="s">
        <v>1684</v>
      </c>
      <c r="E500" s="26">
        <v>3</v>
      </c>
      <c r="F500" s="26">
        <v>0</v>
      </c>
      <c r="G500" s="26">
        <v>0</v>
      </c>
      <c r="I500" s="26">
        <v>0</v>
      </c>
      <c r="L500" s="26">
        <v>0</v>
      </c>
      <c r="M500" s="26">
        <v>0</v>
      </c>
      <c r="N500" s="26"/>
      <c r="O500" s="26" t="s">
        <v>1580</v>
      </c>
      <c r="P500" s="26">
        <v>0.8</v>
      </c>
      <c r="Q500" s="26">
        <v>1</v>
      </c>
      <c r="R500" s="26">
        <v>32</v>
      </c>
      <c r="S500" s="26">
        <v>3</v>
      </c>
      <c r="T500" s="26">
        <v>5</v>
      </c>
      <c r="U500" s="26">
        <v>406</v>
      </c>
      <c r="V500" s="26">
        <v>0</v>
      </c>
      <c r="W500" s="26">
        <v>3</v>
      </c>
      <c r="X500" s="26">
        <v>2000</v>
      </c>
      <c r="Y500" s="26" t="s">
        <v>1536</v>
      </c>
      <c r="AB500" s="26">
        <v>1</v>
      </c>
      <c r="AC500" s="26">
        <v>0</v>
      </c>
      <c r="AD500" s="26">
        <v>0</v>
      </c>
      <c r="AE500" s="26">
        <v>0</v>
      </c>
      <c r="AF500" s="26" t="s">
        <v>200</v>
      </c>
      <c r="AG500" s="26">
        <v>0</v>
      </c>
      <c r="AH500" s="26">
        <v>0</v>
      </c>
      <c r="AI500" s="26">
        <v>0</v>
      </c>
      <c r="AJ500" s="26">
        <v>0</v>
      </c>
      <c r="AK500" s="26">
        <v>0</v>
      </c>
      <c r="AL500" s="26">
        <v>0</v>
      </c>
      <c r="AM500" s="26">
        <v>0</v>
      </c>
      <c r="AN500" s="26">
        <v>0</v>
      </c>
      <c r="AO500" s="26">
        <v>0</v>
      </c>
      <c r="AP500" s="26">
        <v>0</v>
      </c>
      <c r="AQ500" s="26">
        <v>0</v>
      </c>
      <c r="AR500" s="26">
        <v>1</v>
      </c>
      <c r="AS500" s="26">
        <v>0</v>
      </c>
      <c r="AT500" s="26">
        <v>0</v>
      </c>
      <c r="AU500" s="26">
        <v>1</v>
      </c>
      <c r="AV500" s="26">
        <v>0</v>
      </c>
      <c r="AW500" s="26">
        <v>0</v>
      </c>
      <c r="AX500" s="26">
        <v>8</v>
      </c>
      <c r="AY500" s="26">
        <v>1</v>
      </c>
      <c r="AZ500" s="26">
        <v>1</v>
      </c>
      <c r="BA500" s="26">
        <v>0</v>
      </c>
      <c r="BB500" s="26">
        <v>0</v>
      </c>
      <c r="BC500" s="26">
        <v>0</v>
      </c>
      <c r="BD500" s="26">
        <v>0</v>
      </c>
      <c r="BE500" s="26">
        <v>40</v>
      </c>
      <c r="BF500" s="26" t="s">
        <v>1581</v>
      </c>
      <c r="BG500" s="26">
        <v>0</v>
      </c>
      <c r="BH500" s="26">
        <f t="shared" si="53"/>
        <v>0</v>
      </c>
      <c r="BI500" s="26">
        <v>1</v>
      </c>
      <c r="BK500" s="30" t="s">
        <v>1677</v>
      </c>
      <c r="BL500" s="30"/>
      <c r="BM500" s="30"/>
      <c r="BN500" s="30"/>
      <c r="BO500" s="30"/>
      <c r="BP500" s="26">
        <v>87</v>
      </c>
      <c r="BQ500" s="28">
        <v>0</v>
      </c>
    </row>
    <row r="501" spans="1:69" ht="17.25">
      <c r="A501" s="31">
        <v>1473001</v>
      </c>
      <c r="B501" s="26" t="str">
        <f t="shared" si="50"/>
        <v>cfg_item_name_1473001</v>
      </c>
      <c r="C501" s="26" t="s">
        <v>1685</v>
      </c>
      <c r="E501" s="26">
        <v>1</v>
      </c>
      <c r="F501" s="26">
        <v>0</v>
      </c>
      <c r="G501" s="26">
        <v>0</v>
      </c>
      <c r="I501" s="26">
        <v>0</v>
      </c>
      <c r="L501" s="26">
        <v>0</v>
      </c>
      <c r="M501" s="26">
        <v>0</v>
      </c>
      <c r="N501" s="26"/>
      <c r="O501" s="26" t="s">
        <v>1591</v>
      </c>
      <c r="P501" s="26">
        <v>0.8</v>
      </c>
      <c r="Q501" s="26">
        <v>1</v>
      </c>
      <c r="R501" s="26">
        <v>32</v>
      </c>
      <c r="S501" s="26">
        <v>3</v>
      </c>
      <c r="T501" s="26">
        <v>5</v>
      </c>
      <c r="U501" s="26">
        <v>406</v>
      </c>
      <c r="V501" s="26">
        <v>0</v>
      </c>
      <c r="W501" s="26">
        <v>1</v>
      </c>
      <c r="X501" s="26">
        <v>500</v>
      </c>
      <c r="Y501" s="26" t="s">
        <v>1536</v>
      </c>
      <c r="AB501" s="26">
        <v>1</v>
      </c>
      <c r="AC501" s="26">
        <v>0</v>
      </c>
      <c r="AD501" s="26">
        <v>0</v>
      </c>
      <c r="AE501" s="26">
        <v>0</v>
      </c>
      <c r="AF501" s="26" t="s">
        <v>200</v>
      </c>
      <c r="AG501" s="26">
        <v>0</v>
      </c>
      <c r="AH501" s="26">
        <v>0</v>
      </c>
      <c r="AI501" s="26">
        <v>0</v>
      </c>
      <c r="AJ501" s="26">
        <v>0</v>
      </c>
      <c r="AK501" s="26">
        <v>0</v>
      </c>
      <c r="AL501" s="26">
        <v>0</v>
      </c>
      <c r="AM501" s="26">
        <v>0</v>
      </c>
      <c r="AN501" s="26">
        <v>0</v>
      </c>
      <c r="AO501" s="26">
        <v>0</v>
      </c>
      <c r="AP501" s="26">
        <v>0</v>
      </c>
      <c r="AQ501" s="26">
        <v>0</v>
      </c>
      <c r="AR501" s="26">
        <v>1</v>
      </c>
      <c r="AS501" s="26">
        <v>0</v>
      </c>
      <c r="AT501" s="26">
        <v>0</v>
      </c>
      <c r="AU501" s="26">
        <v>1</v>
      </c>
      <c r="AV501" s="26">
        <v>0</v>
      </c>
      <c r="AW501" s="26">
        <v>0</v>
      </c>
      <c r="AX501" s="26">
        <v>8</v>
      </c>
      <c r="AY501" s="26">
        <v>1</v>
      </c>
      <c r="AZ501" s="26">
        <v>1</v>
      </c>
      <c r="BA501" s="26">
        <v>0</v>
      </c>
      <c r="BB501" s="26">
        <v>0</v>
      </c>
      <c r="BC501" s="26">
        <v>0</v>
      </c>
      <c r="BD501" s="26">
        <v>0</v>
      </c>
      <c r="BE501" s="26">
        <v>40</v>
      </c>
      <c r="BF501" s="26" t="s">
        <v>1592</v>
      </c>
      <c r="BG501" s="26">
        <v>0</v>
      </c>
      <c r="BH501" s="26">
        <f t="shared" si="53"/>
        <v>0</v>
      </c>
      <c r="BI501" s="26">
        <v>1</v>
      </c>
      <c r="BK501" s="30" t="s">
        <v>1686</v>
      </c>
      <c r="BL501" s="30"/>
      <c r="BM501" s="30"/>
      <c r="BN501" s="30"/>
      <c r="BO501" s="30"/>
      <c r="BP501" s="26">
        <v>87</v>
      </c>
      <c r="BQ501" s="28">
        <v>0</v>
      </c>
    </row>
    <row r="502" spans="1:69" ht="17.25">
      <c r="A502" s="31">
        <v>1473101</v>
      </c>
      <c r="B502" s="26" t="str">
        <f t="shared" si="50"/>
        <v>cfg_item_name_1473101</v>
      </c>
      <c r="C502" s="26" t="s">
        <v>1687</v>
      </c>
      <c r="E502" s="26">
        <v>1</v>
      </c>
      <c r="F502" s="26">
        <v>0</v>
      </c>
      <c r="G502" s="26">
        <v>0</v>
      </c>
      <c r="I502" s="26">
        <v>0</v>
      </c>
      <c r="L502" s="26">
        <v>0</v>
      </c>
      <c r="M502" s="26">
        <v>0</v>
      </c>
      <c r="N502" s="26"/>
      <c r="O502" s="26" t="s">
        <v>1591</v>
      </c>
      <c r="P502" s="26">
        <v>0.8</v>
      </c>
      <c r="Q502" s="26">
        <v>1</v>
      </c>
      <c r="R502" s="26">
        <v>32</v>
      </c>
      <c r="S502" s="26">
        <v>3</v>
      </c>
      <c r="T502" s="26">
        <v>5</v>
      </c>
      <c r="U502" s="26">
        <v>406</v>
      </c>
      <c r="V502" s="26">
        <v>0</v>
      </c>
      <c r="W502" s="26">
        <v>1</v>
      </c>
      <c r="X502" s="26">
        <v>500</v>
      </c>
      <c r="Y502" s="26" t="s">
        <v>1536</v>
      </c>
      <c r="AB502" s="26">
        <v>1</v>
      </c>
      <c r="AC502" s="26">
        <v>0</v>
      </c>
      <c r="AD502" s="26">
        <v>0</v>
      </c>
      <c r="AE502" s="26">
        <v>0</v>
      </c>
      <c r="AF502" s="26" t="s">
        <v>200</v>
      </c>
      <c r="AG502" s="26">
        <v>0</v>
      </c>
      <c r="AH502" s="26">
        <v>0</v>
      </c>
      <c r="AI502" s="26">
        <v>0</v>
      </c>
      <c r="AJ502" s="26">
        <v>0</v>
      </c>
      <c r="AK502" s="26">
        <v>0</v>
      </c>
      <c r="AL502" s="26">
        <v>0</v>
      </c>
      <c r="AM502" s="26">
        <v>0</v>
      </c>
      <c r="AN502" s="26">
        <v>0</v>
      </c>
      <c r="AO502" s="26">
        <v>0</v>
      </c>
      <c r="AP502" s="26">
        <v>0</v>
      </c>
      <c r="AQ502" s="26">
        <v>0</v>
      </c>
      <c r="AR502" s="26">
        <v>1</v>
      </c>
      <c r="AS502" s="26">
        <v>0</v>
      </c>
      <c r="AT502" s="26">
        <v>0</v>
      </c>
      <c r="AU502" s="26">
        <v>1</v>
      </c>
      <c r="AV502" s="26">
        <v>0</v>
      </c>
      <c r="AW502" s="26">
        <v>0</v>
      </c>
      <c r="AX502" s="26">
        <v>8</v>
      </c>
      <c r="AY502" s="26">
        <v>1</v>
      </c>
      <c r="AZ502" s="26">
        <v>1</v>
      </c>
      <c r="BA502" s="26">
        <v>0</v>
      </c>
      <c r="BB502" s="26">
        <v>0</v>
      </c>
      <c r="BC502" s="26">
        <v>0</v>
      </c>
      <c r="BD502" s="26">
        <v>0</v>
      </c>
      <c r="BE502" s="26">
        <v>40</v>
      </c>
      <c r="BF502" s="26" t="s">
        <v>1592</v>
      </c>
      <c r="BG502" s="26">
        <v>0</v>
      </c>
      <c r="BH502" s="26">
        <f t="shared" si="53"/>
        <v>0</v>
      </c>
      <c r="BI502" s="26">
        <v>1</v>
      </c>
      <c r="BK502" s="30" t="s">
        <v>1686</v>
      </c>
      <c r="BL502" s="30"/>
      <c r="BM502" s="30"/>
      <c r="BN502" s="30"/>
      <c r="BO502" s="30"/>
      <c r="BP502" s="26">
        <v>87</v>
      </c>
      <c r="BQ502" s="28">
        <v>0</v>
      </c>
    </row>
    <row r="503" spans="1:69" ht="17.25">
      <c r="A503" s="31">
        <v>1473201</v>
      </c>
      <c r="B503" s="26" t="str">
        <f t="shared" si="50"/>
        <v>cfg_item_name_1473201</v>
      </c>
      <c r="C503" s="26" t="s">
        <v>1688</v>
      </c>
      <c r="E503" s="26">
        <v>1</v>
      </c>
      <c r="F503" s="26">
        <v>0</v>
      </c>
      <c r="G503" s="26">
        <v>0</v>
      </c>
      <c r="I503" s="26">
        <v>0</v>
      </c>
      <c r="L503" s="26">
        <v>0</v>
      </c>
      <c r="M503" s="26">
        <v>0</v>
      </c>
      <c r="N503" s="26"/>
      <c r="O503" s="26" t="s">
        <v>1591</v>
      </c>
      <c r="P503" s="26">
        <v>0.8</v>
      </c>
      <c r="Q503" s="26">
        <v>1</v>
      </c>
      <c r="R503" s="26">
        <v>32</v>
      </c>
      <c r="S503" s="26">
        <v>3</v>
      </c>
      <c r="T503" s="26">
        <v>5</v>
      </c>
      <c r="U503" s="26">
        <v>406</v>
      </c>
      <c r="V503" s="26">
        <v>0</v>
      </c>
      <c r="W503" s="26">
        <v>1</v>
      </c>
      <c r="X503" s="26">
        <v>500</v>
      </c>
      <c r="Y503" s="26" t="s">
        <v>1536</v>
      </c>
      <c r="AB503" s="26">
        <v>1</v>
      </c>
      <c r="AC503" s="26">
        <v>0</v>
      </c>
      <c r="AD503" s="26">
        <v>0</v>
      </c>
      <c r="AE503" s="26">
        <v>0</v>
      </c>
      <c r="AF503" s="26" t="s">
        <v>200</v>
      </c>
      <c r="AG503" s="26">
        <v>0</v>
      </c>
      <c r="AH503" s="26">
        <v>0</v>
      </c>
      <c r="AI503" s="26">
        <v>0</v>
      </c>
      <c r="AJ503" s="26">
        <v>0</v>
      </c>
      <c r="AK503" s="26">
        <v>0</v>
      </c>
      <c r="AL503" s="26">
        <v>0</v>
      </c>
      <c r="AM503" s="26">
        <v>0</v>
      </c>
      <c r="AN503" s="26">
        <v>0</v>
      </c>
      <c r="AO503" s="26">
        <v>0</v>
      </c>
      <c r="AP503" s="26">
        <v>0</v>
      </c>
      <c r="AQ503" s="26">
        <v>0</v>
      </c>
      <c r="AR503" s="26">
        <v>1</v>
      </c>
      <c r="AS503" s="26">
        <v>0</v>
      </c>
      <c r="AT503" s="26">
        <v>0</v>
      </c>
      <c r="AU503" s="26">
        <v>1</v>
      </c>
      <c r="AV503" s="26">
        <v>0</v>
      </c>
      <c r="AW503" s="26">
        <v>0</v>
      </c>
      <c r="AX503" s="26">
        <v>8</v>
      </c>
      <c r="AY503" s="26">
        <v>1</v>
      </c>
      <c r="AZ503" s="26">
        <v>1</v>
      </c>
      <c r="BA503" s="26">
        <v>0</v>
      </c>
      <c r="BB503" s="26">
        <v>0</v>
      </c>
      <c r="BC503" s="26">
        <v>0</v>
      </c>
      <c r="BD503" s="26">
        <v>0</v>
      </c>
      <c r="BE503" s="26">
        <v>40</v>
      </c>
      <c r="BF503" s="26" t="s">
        <v>1592</v>
      </c>
      <c r="BG503" s="26">
        <v>0</v>
      </c>
      <c r="BH503" s="26">
        <f t="shared" si="53"/>
        <v>0</v>
      </c>
      <c r="BI503" s="26">
        <v>1</v>
      </c>
      <c r="BK503" s="30" t="s">
        <v>1686</v>
      </c>
      <c r="BL503" s="30"/>
      <c r="BM503" s="30"/>
      <c r="BN503" s="30"/>
      <c r="BO503" s="30"/>
      <c r="BP503" s="26">
        <v>87</v>
      </c>
      <c r="BQ503" s="28">
        <v>0</v>
      </c>
    </row>
    <row r="504" spans="1:69" ht="17.25">
      <c r="A504" s="31">
        <v>1473301</v>
      </c>
      <c r="B504" s="26" t="str">
        <f t="shared" si="50"/>
        <v>cfg_item_name_1473301</v>
      </c>
      <c r="C504" s="26" t="s">
        <v>1689</v>
      </c>
      <c r="E504" s="26">
        <v>2</v>
      </c>
      <c r="F504" s="26">
        <v>0</v>
      </c>
      <c r="G504" s="26">
        <v>0</v>
      </c>
      <c r="I504" s="26">
        <v>0</v>
      </c>
      <c r="L504" s="26">
        <v>0</v>
      </c>
      <c r="M504" s="26">
        <v>0</v>
      </c>
      <c r="N504" s="26"/>
      <c r="O504" s="26" t="s">
        <v>1595</v>
      </c>
      <c r="P504" s="26">
        <v>0.8</v>
      </c>
      <c r="Q504" s="26">
        <v>1</v>
      </c>
      <c r="R504" s="26">
        <v>32</v>
      </c>
      <c r="S504" s="26">
        <v>3</v>
      </c>
      <c r="T504" s="26">
        <v>5</v>
      </c>
      <c r="U504" s="26">
        <v>406</v>
      </c>
      <c r="V504" s="26">
        <v>0</v>
      </c>
      <c r="W504" s="26">
        <v>2</v>
      </c>
      <c r="X504" s="26">
        <v>1000</v>
      </c>
      <c r="Y504" s="26" t="s">
        <v>1536</v>
      </c>
      <c r="AB504" s="26">
        <v>1</v>
      </c>
      <c r="AC504" s="26">
        <v>0</v>
      </c>
      <c r="AD504" s="26">
        <v>0</v>
      </c>
      <c r="AE504" s="26">
        <v>0</v>
      </c>
      <c r="AF504" s="26" t="s">
        <v>200</v>
      </c>
      <c r="AG504" s="26">
        <v>0</v>
      </c>
      <c r="AH504" s="26">
        <v>0</v>
      </c>
      <c r="AI504" s="26">
        <v>0</v>
      </c>
      <c r="AJ504" s="26">
        <v>0</v>
      </c>
      <c r="AK504" s="26">
        <v>0</v>
      </c>
      <c r="AL504" s="26">
        <v>0</v>
      </c>
      <c r="AM504" s="26">
        <v>0</v>
      </c>
      <c r="AN504" s="26">
        <v>0</v>
      </c>
      <c r="AO504" s="26">
        <v>0</v>
      </c>
      <c r="AP504" s="26">
        <v>0</v>
      </c>
      <c r="AQ504" s="26">
        <v>0</v>
      </c>
      <c r="AR504" s="26">
        <v>1</v>
      </c>
      <c r="AS504" s="26">
        <v>0</v>
      </c>
      <c r="AT504" s="26">
        <v>0</v>
      </c>
      <c r="AU504" s="26">
        <v>1</v>
      </c>
      <c r="AV504" s="26">
        <v>0</v>
      </c>
      <c r="AW504" s="26">
        <v>0</v>
      </c>
      <c r="AX504" s="26">
        <v>8</v>
      </c>
      <c r="AY504" s="26">
        <v>1</v>
      </c>
      <c r="AZ504" s="26">
        <v>1</v>
      </c>
      <c r="BA504" s="26">
        <v>0</v>
      </c>
      <c r="BB504" s="26">
        <v>0</v>
      </c>
      <c r="BC504" s="26">
        <v>0</v>
      </c>
      <c r="BD504" s="26">
        <v>0</v>
      </c>
      <c r="BE504" s="26">
        <v>40</v>
      </c>
      <c r="BF504" s="26" t="s">
        <v>1596</v>
      </c>
      <c r="BG504" s="26">
        <v>0</v>
      </c>
      <c r="BH504" s="26">
        <f t="shared" si="53"/>
        <v>0</v>
      </c>
      <c r="BI504" s="26">
        <v>1</v>
      </c>
      <c r="BK504" s="30" t="s">
        <v>1690</v>
      </c>
      <c r="BL504" s="30"/>
      <c r="BM504" s="30"/>
      <c r="BN504" s="30"/>
      <c r="BO504" s="30"/>
      <c r="BP504" s="26">
        <v>87</v>
      </c>
      <c r="BQ504" s="28">
        <v>0</v>
      </c>
    </row>
    <row r="505" spans="1:69" ht="17.25">
      <c r="A505" s="31">
        <v>1473401</v>
      </c>
      <c r="B505" s="26" t="str">
        <f t="shared" si="50"/>
        <v>cfg_item_name_1473401</v>
      </c>
      <c r="C505" s="26" t="s">
        <v>1691</v>
      </c>
      <c r="E505" s="26">
        <v>2</v>
      </c>
      <c r="F505" s="26">
        <v>0</v>
      </c>
      <c r="G505" s="26">
        <v>0</v>
      </c>
      <c r="I505" s="26">
        <v>0</v>
      </c>
      <c r="L505" s="26">
        <v>0</v>
      </c>
      <c r="M505" s="26">
        <v>0</v>
      </c>
      <c r="N505" s="26"/>
      <c r="O505" s="26" t="s">
        <v>1595</v>
      </c>
      <c r="P505" s="26">
        <v>0.8</v>
      </c>
      <c r="Q505" s="26">
        <v>1</v>
      </c>
      <c r="R505" s="26">
        <v>32</v>
      </c>
      <c r="S505" s="26">
        <v>3</v>
      </c>
      <c r="T505" s="26">
        <v>5</v>
      </c>
      <c r="U505" s="26">
        <v>406</v>
      </c>
      <c r="V505" s="26">
        <v>0</v>
      </c>
      <c r="W505" s="26">
        <v>2</v>
      </c>
      <c r="X505" s="26">
        <v>1000</v>
      </c>
      <c r="Y505" s="26" t="s">
        <v>1536</v>
      </c>
      <c r="AB505" s="26">
        <v>1</v>
      </c>
      <c r="AC505" s="26">
        <v>0</v>
      </c>
      <c r="AD505" s="26">
        <v>0</v>
      </c>
      <c r="AE505" s="26">
        <v>0</v>
      </c>
      <c r="AF505" s="26" t="s">
        <v>200</v>
      </c>
      <c r="AG505" s="26">
        <v>0</v>
      </c>
      <c r="AH505" s="26">
        <v>0</v>
      </c>
      <c r="AI505" s="26">
        <v>0</v>
      </c>
      <c r="AJ505" s="26">
        <v>0</v>
      </c>
      <c r="AK505" s="26">
        <v>0</v>
      </c>
      <c r="AL505" s="26">
        <v>0</v>
      </c>
      <c r="AM505" s="26">
        <v>0</v>
      </c>
      <c r="AN505" s="26">
        <v>0</v>
      </c>
      <c r="AO505" s="26">
        <v>0</v>
      </c>
      <c r="AP505" s="26">
        <v>0</v>
      </c>
      <c r="AQ505" s="26">
        <v>0</v>
      </c>
      <c r="AR505" s="26">
        <v>1</v>
      </c>
      <c r="AS505" s="26">
        <v>0</v>
      </c>
      <c r="AT505" s="26">
        <v>0</v>
      </c>
      <c r="AU505" s="26">
        <v>1</v>
      </c>
      <c r="AV505" s="26">
        <v>0</v>
      </c>
      <c r="AW505" s="26">
        <v>0</v>
      </c>
      <c r="AX505" s="26">
        <v>8</v>
      </c>
      <c r="AY505" s="26">
        <v>1</v>
      </c>
      <c r="AZ505" s="26">
        <v>1</v>
      </c>
      <c r="BA505" s="26">
        <v>0</v>
      </c>
      <c r="BB505" s="26">
        <v>0</v>
      </c>
      <c r="BC505" s="26">
        <v>0</v>
      </c>
      <c r="BD505" s="26">
        <v>0</v>
      </c>
      <c r="BE505" s="26">
        <v>40</v>
      </c>
      <c r="BF505" s="26" t="s">
        <v>1596</v>
      </c>
      <c r="BG505" s="26">
        <v>0</v>
      </c>
      <c r="BH505" s="26">
        <f t="shared" si="53"/>
        <v>0</v>
      </c>
      <c r="BI505" s="26">
        <v>1</v>
      </c>
      <c r="BK505" s="30" t="s">
        <v>1690</v>
      </c>
      <c r="BL505" s="30"/>
      <c r="BM505" s="30"/>
      <c r="BN505" s="30"/>
      <c r="BO505" s="30"/>
      <c r="BP505" s="26">
        <v>87</v>
      </c>
      <c r="BQ505" s="28">
        <v>0</v>
      </c>
    </row>
    <row r="506" spans="1:69" ht="17.25">
      <c r="A506" s="31">
        <v>1473501</v>
      </c>
      <c r="B506" s="26" t="str">
        <f t="shared" si="50"/>
        <v>cfg_item_name_1473501</v>
      </c>
      <c r="C506" s="26" t="s">
        <v>1692</v>
      </c>
      <c r="E506" s="26">
        <v>3</v>
      </c>
      <c r="F506" s="26">
        <v>0</v>
      </c>
      <c r="G506" s="26">
        <v>0</v>
      </c>
      <c r="I506" s="26">
        <v>0</v>
      </c>
      <c r="L506" s="26">
        <v>0</v>
      </c>
      <c r="M506" s="26">
        <v>0</v>
      </c>
      <c r="N506" s="26"/>
      <c r="O506" s="26" t="s">
        <v>1595</v>
      </c>
      <c r="P506" s="26">
        <v>0.8</v>
      </c>
      <c r="Q506" s="26">
        <v>1</v>
      </c>
      <c r="R506" s="26">
        <v>32</v>
      </c>
      <c r="S506" s="26">
        <v>3</v>
      </c>
      <c r="T506" s="26">
        <v>5</v>
      </c>
      <c r="U506" s="26">
        <v>406</v>
      </c>
      <c r="V506" s="26">
        <v>0</v>
      </c>
      <c r="W506" s="26">
        <v>3</v>
      </c>
      <c r="X506" s="26">
        <v>2000</v>
      </c>
      <c r="Y506" s="26" t="s">
        <v>1536</v>
      </c>
      <c r="AB506" s="26">
        <v>1</v>
      </c>
      <c r="AC506" s="26">
        <v>0</v>
      </c>
      <c r="AD506" s="26">
        <v>0</v>
      </c>
      <c r="AE506" s="26">
        <v>0</v>
      </c>
      <c r="AF506" s="26" t="s">
        <v>200</v>
      </c>
      <c r="AG506" s="26">
        <v>0</v>
      </c>
      <c r="AH506" s="26">
        <v>0</v>
      </c>
      <c r="AI506" s="26">
        <v>0</v>
      </c>
      <c r="AJ506" s="26">
        <v>0</v>
      </c>
      <c r="AK506" s="26">
        <v>0</v>
      </c>
      <c r="AL506" s="26">
        <v>0</v>
      </c>
      <c r="AM506" s="26">
        <v>0</v>
      </c>
      <c r="AN506" s="26">
        <v>0</v>
      </c>
      <c r="AO506" s="26">
        <v>0</v>
      </c>
      <c r="AP506" s="26">
        <v>0</v>
      </c>
      <c r="AQ506" s="26">
        <v>0</v>
      </c>
      <c r="AR506" s="26">
        <v>1</v>
      </c>
      <c r="AS506" s="26">
        <v>0</v>
      </c>
      <c r="AT506" s="26">
        <v>0</v>
      </c>
      <c r="AU506" s="26">
        <v>1</v>
      </c>
      <c r="AV506" s="26">
        <v>0</v>
      </c>
      <c r="AW506" s="26">
        <v>0</v>
      </c>
      <c r="AX506" s="26">
        <v>8</v>
      </c>
      <c r="AY506" s="26">
        <v>1</v>
      </c>
      <c r="AZ506" s="26">
        <v>1</v>
      </c>
      <c r="BA506" s="26">
        <v>0</v>
      </c>
      <c r="BB506" s="26">
        <v>0</v>
      </c>
      <c r="BC506" s="26">
        <v>0</v>
      </c>
      <c r="BD506" s="26">
        <v>0</v>
      </c>
      <c r="BE506" s="26">
        <v>40</v>
      </c>
      <c r="BF506" s="26" t="s">
        <v>1596</v>
      </c>
      <c r="BG506" s="26">
        <v>0</v>
      </c>
      <c r="BH506" s="26">
        <f t="shared" si="53"/>
        <v>0</v>
      </c>
      <c r="BI506" s="26">
        <v>1</v>
      </c>
      <c r="BK506" s="30" t="s">
        <v>1690</v>
      </c>
      <c r="BL506" s="30"/>
      <c r="BM506" s="30"/>
      <c r="BN506" s="30"/>
      <c r="BO506" s="30"/>
      <c r="BP506" s="26">
        <v>87</v>
      </c>
      <c r="BQ506" s="28">
        <v>0</v>
      </c>
    </row>
    <row r="507" spans="1:69" ht="17.25">
      <c r="A507" s="31">
        <v>1476001</v>
      </c>
      <c r="B507" s="26" t="str">
        <f t="shared" si="50"/>
        <v>cfg_item_name_1476001</v>
      </c>
      <c r="C507" s="26" t="s">
        <v>1693</v>
      </c>
      <c r="E507" s="26">
        <v>1</v>
      </c>
      <c r="F507" s="26">
        <v>0</v>
      </c>
      <c r="G507" s="26">
        <v>0</v>
      </c>
      <c r="I507" s="26">
        <v>0</v>
      </c>
      <c r="L507" s="26">
        <v>0</v>
      </c>
      <c r="M507" s="26">
        <v>0</v>
      </c>
      <c r="N507" s="26"/>
      <c r="O507" s="26" t="s">
        <v>1595</v>
      </c>
      <c r="P507" s="26">
        <v>0.8</v>
      </c>
      <c r="Q507" s="26">
        <v>1</v>
      </c>
      <c r="R507" s="26">
        <v>32</v>
      </c>
      <c r="S507" s="26">
        <v>3</v>
      </c>
      <c r="T507" s="26">
        <v>5</v>
      </c>
      <c r="U507" s="26">
        <v>406</v>
      </c>
      <c r="V507" s="26">
        <v>0</v>
      </c>
      <c r="W507" s="26">
        <v>1</v>
      </c>
      <c r="X507" s="26">
        <v>500</v>
      </c>
      <c r="Y507" s="26" t="s">
        <v>1536</v>
      </c>
      <c r="AB507" s="26">
        <v>1</v>
      </c>
      <c r="AC507" s="26">
        <v>0</v>
      </c>
      <c r="AD507" s="26">
        <v>0</v>
      </c>
      <c r="AE507" s="26">
        <v>0</v>
      </c>
      <c r="AF507" s="26" t="s">
        <v>200</v>
      </c>
      <c r="AG507" s="26">
        <v>0</v>
      </c>
      <c r="AH507" s="26">
        <v>0</v>
      </c>
      <c r="AI507" s="26">
        <v>0</v>
      </c>
      <c r="AJ507" s="26">
        <v>0</v>
      </c>
      <c r="AK507" s="26">
        <v>0</v>
      </c>
      <c r="AL507" s="26">
        <v>0</v>
      </c>
      <c r="AM507" s="26">
        <v>0</v>
      </c>
      <c r="AN507" s="26">
        <v>0</v>
      </c>
      <c r="AO507" s="26">
        <v>0</v>
      </c>
      <c r="AP507" s="26">
        <v>0</v>
      </c>
      <c r="AQ507" s="26">
        <v>0</v>
      </c>
      <c r="AR507" s="26">
        <v>1</v>
      </c>
      <c r="AS507" s="26">
        <v>0</v>
      </c>
      <c r="AT507" s="26">
        <v>0</v>
      </c>
      <c r="AU507" s="26">
        <v>1</v>
      </c>
      <c r="AV507" s="26">
        <v>0</v>
      </c>
      <c r="AW507" s="26">
        <v>0</v>
      </c>
      <c r="AX507" s="26">
        <v>8</v>
      </c>
      <c r="AY507" s="26">
        <v>1</v>
      </c>
      <c r="AZ507" s="26">
        <v>1</v>
      </c>
      <c r="BA507" s="26">
        <v>0</v>
      </c>
      <c r="BB507" s="26">
        <v>0</v>
      </c>
      <c r="BC507" s="26">
        <v>0</v>
      </c>
      <c r="BD507" s="26">
        <v>0</v>
      </c>
      <c r="BE507" s="26">
        <v>40</v>
      </c>
      <c r="BF507" s="26" t="s">
        <v>1596</v>
      </c>
      <c r="BG507" s="26">
        <v>0</v>
      </c>
      <c r="BH507" s="26">
        <f t="shared" si="53"/>
        <v>0</v>
      </c>
      <c r="BI507" s="26">
        <v>1</v>
      </c>
      <c r="BK507" s="30" t="s">
        <v>1690</v>
      </c>
      <c r="BL507" s="30"/>
      <c r="BM507" s="30"/>
      <c r="BN507" s="30"/>
      <c r="BO507" s="30"/>
      <c r="BP507" s="26">
        <v>87</v>
      </c>
      <c r="BQ507" s="28">
        <v>0</v>
      </c>
    </row>
    <row r="508" spans="1:69" ht="17.25">
      <c r="A508" s="31">
        <v>1476101</v>
      </c>
      <c r="B508" s="26" t="str">
        <f t="shared" si="50"/>
        <v>cfg_item_name_1476101</v>
      </c>
      <c r="C508" s="26" t="s">
        <v>1694</v>
      </c>
      <c r="E508" s="26">
        <v>1</v>
      </c>
      <c r="F508" s="26">
        <v>0</v>
      </c>
      <c r="G508" s="26">
        <v>0</v>
      </c>
      <c r="I508" s="26">
        <v>0</v>
      </c>
      <c r="L508" s="26">
        <v>0</v>
      </c>
      <c r="M508" s="26">
        <v>0</v>
      </c>
      <c r="N508" s="26"/>
      <c r="O508" s="26" t="s">
        <v>1595</v>
      </c>
      <c r="P508" s="26">
        <v>0.8</v>
      </c>
      <c r="Q508" s="26">
        <v>1</v>
      </c>
      <c r="R508" s="26">
        <v>32</v>
      </c>
      <c r="S508" s="26">
        <v>3</v>
      </c>
      <c r="T508" s="26">
        <v>5</v>
      </c>
      <c r="U508" s="26">
        <v>406</v>
      </c>
      <c r="V508" s="26">
        <v>0</v>
      </c>
      <c r="W508" s="26">
        <v>1</v>
      </c>
      <c r="X508" s="26">
        <v>500</v>
      </c>
      <c r="Y508" s="26" t="s">
        <v>1536</v>
      </c>
      <c r="AB508" s="26">
        <v>1</v>
      </c>
      <c r="AC508" s="26">
        <v>0</v>
      </c>
      <c r="AD508" s="26">
        <v>0</v>
      </c>
      <c r="AE508" s="26">
        <v>0</v>
      </c>
      <c r="AF508" s="26" t="s">
        <v>200</v>
      </c>
      <c r="AG508" s="26">
        <v>0</v>
      </c>
      <c r="AH508" s="26">
        <v>0</v>
      </c>
      <c r="AI508" s="26">
        <v>0</v>
      </c>
      <c r="AJ508" s="26">
        <v>0</v>
      </c>
      <c r="AK508" s="26">
        <v>0</v>
      </c>
      <c r="AL508" s="26">
        <v>0</v>
      </c>
      <c r="AM508" s="26">
        <v>0</v>
      </c>
      <c r="AN508" s="26">
        <v>0</v>
      </c>
      <c r="AO508" s="26">
        <v>0</v>
      </c>
      <c r="AP508" s="26">
        <v>0</v>
      </c>
      <c r="AQ508" s="26">
        <v>0</v>
      </c>
      <c r="AR508" s="26">
        <v>1</v>
      </c>
      <c r="AS508" s="26">
        <v>0</v>
      </c>
      <c r="AT508" s="26">
        <v>0</v>
      </c>
      <c r="AU508" s="26">
        <v>1</v>
      </c>
      <c r="AV508" s="26">
        <v>0</v>
      </c>
      <c r="AW508" s="26">
        <v>0</v>
      </c>
      <c r="AX508" s="26">
        <v>8</v>
      </c>
      <c r="AY508" s="26">
        <v>1</v>
      </c>
      <c r="AZ508" s="26">
        <v>1</v>
      </c>
      <c r="BA508" s="26">
        <v>0</v>
      </c>
      <c r="BB508" s="26">
        <v>0</v>
      </c>
      <c r="BC508" s="26">
        <v>0</v>
      </c>
      <c r="BD508" s="26">
        <v>0</v>
      </c>
      <c r="BE508" s="26">
        <v>40</v>
      </c>
      <c r="BF508" s="26" t="s">
        <v>1596</v>
      </c>
      <c r="BG508" s="26">
        <v>0</v>
      </c>
      <c r="BH508" s="26">
        <f t="shared" si="53"/>
        <v>0</v>
      </c>
      <c r="BI508" s="26">
        <v>1</v>
      </c>
      <c r="BK508" s="30" t="s">
        <v>1690</v>
      </c>
      <c r="BL508" s="30"/>
      <c r="BM508" s="30"/>
      <c r="BN508" s="30"/>
      <c r="BO508" s="30"/>
      <c r="BP508" s="26">
        <v>87</v>
      </c>
      <c r="BQ508" s="28">
        <v>0</v>
      </c>
    </row>
    <row r="509" spans="1:69" ht="17.25">
      <c r="A509" s="31">
        <v>1476201</v>
      </c>
      <c r="B509" s="26" t="str">
        <f t="shared" si="50"/>
        <v>cfg_item_name_1476201</v>
      </c>
      <c r="C509" s="26" t="s">
        <v>1695</v>
      </c>
      <c r="E509" s="26">
        <v>1</v>
      </c>
      <c r="F509" s="26">
        <v>0</v>
      </c>
      <c r="G509" s="26">
        <v>0</v>
      </c>
      <c r="I509" s="26">
        <v>0</v>
      </c>
      <c r="L509" s="26">
        <v>0</v>
      </c>
      <c r="M509" s="26">
        <v>0</v>
      </c>
      <c r="N509" s="26"/>
      <c r="O509" s="26" t="s">
        <v>1595</v>
      </c>
      <c r="P509" s="26">
        <v>0.8</v>
      </c>
      <c r="Q509" s="26">
        <v>1</v>
      </c>
      <c r="R509" s="26">
        <v>32</v>
      </c>
      <c r="S509" s="26">
        <v>3</v>
      </c>
      <c r="T509" s="26">
        <v>5</v>
      </c>
      <c r="U509" s="26">
        <v>406</v>
      </c>
      <c r="V509" s="26">
        <v>0</v>
      </c>
      <c r="W509" s="26">
        <v>1</v>
      </c>
      <c r="X509" s="26">
        <v>500</v>
      </c>
      <c r="Y509" s="26" t="s">
        <v>1536</v>
      </c>
      <c r="AB509" s="26">
        <v>1</v>
      </c>
      <c r="AC509" s="26">
        <v>0</v>
      </c>
      <c r="AD509" s="26">
        <v>0</v>
      </c>
      <c r="AE509" s="26">
        <v>0</v>
      </c>
      <c r="AF509" s="26" t="s">
        <v>200</v>
      </c>
      <c r="AG509" s="26">
        <v>0</v>
      </c>
      <c r="AH509" s="26">
        <v>0</v>
      </c>
      <c r="AI509" s="26">
        <v>0</v>
      </c>
      <c r="AJ509" s="26">
        <v>0</v>
      </c>
      <c r="AK509" s="26">
        <v>0</v>
      </c>
      <c r="AL509" s="26">
        <v>0</v>
      </c>
      <c r="AM509" s="26">
        <v>0</v>
      </c>
      <c r="AN509" s="26">
        <v>0</v>
      </c>
      <c r="AO509" s="26">
        <v>0</v>
      </c>
      <c r="AP509" s="26">
        <v>0</v>
      </c>
      <c r="AQ509" s="26">
        <v>0</v>
      </c>
      <c r="AR509" s="26">
        <v>1</v>
      </c>
      <c r="AS509" s="26">
        <v>0</v>
      </c>
      <c r="AT509" s="26">
        <v>0</v>
      </c>
      <c r="AU509" s="26">
        <v>1</v>
      </c>
      <c r="AV509" s="26">
        <v>0</v>
      </c>
      <c r="AW509" s="26">
        <v>0</v>
      </c>
      <c r="AX509" s="26">
        <v>8</v>
      </c>
      <c r="AY509" s="26">
        <v>1</v>
      </c>
      <c r="AZ509" s="26">
        <v>1</v>
      </c>
      <c r="BA509" s="26">
        <v>0</v>
      </c>
      <c r="BB509" s="26">
        <v>0</v>
      </c>
      <c r="BC509" s="26">
        <v>0</v>
      </c>
      <c r="BD509" s="26">
        <v>0</v>
      </c>
      <c r="BE509" s="26">
        <v>40</v>
      </c>
      <c r="BF509" s="26" t="s">
        <v>1596</v>
      </c>
      <c r="BG509" s="26">
        <v>0</v>
      </c>
      <c r="BH509" s="26">
        <f t="shared" si="53"/>
        <v>0</v>
      </c>
      <c r="BI509" s="26">
        <v>1</v>
      </c>
      <c r="BK509" s="30" t="s">
        <v>1690</v>
      </c>
      <c r="BL509" s="30"/>
      <c r="BM509" s="30"/>
      <c r="BN509" s="30"/>
      <c r="BO509" s="30"/>
      <c r="BP509" s="26">
        <v>87</v>
      </c>
      <c r="BQ509" s="28">
        <v>0</v>
      </c>
    </row>
    <row r="510" spans="1:69" ht="17.25">
      <c r="A510" s="31">
        <v>1476301</v>
      </c>
      <c r="B510" s="26" t="str">
        <f t="shared" si="50"/>
        <v>cfg_item_name_1476301</v>
      </c>
      <c r="C510" s="26" t="s">
        <v>1696</v>
      </c>
      <c r="E510" s="26">
        <v>2</v>
      </c>
      <c r="F510" s="26">
        <v>0</v>
      </c>
      <c r="G510" s="26">
        <v>0</v>
      </c>
      <c r="I510" s="26">
        <v>0</v>
      </c>
      <c r="L510" s="26">
        <v>0</v>
      </c>
      <c r="M510" s="26">
        <v>0</v>
      </c>
      <c r="N510" s="26"/>
      <c r="O510" s="26" t="s">
        <v>1599</v>
      </c>
      <c r="P510" s="26">
        <v>0.8</v>
      </c>
      <c r="Q510" s="26">
        <v>1</v>
      </c>
      <c r="R510" s="26">
        <v>32</v>
      </c>
      <c r="S510" s="26">
        <v>3</v>
      </c>
      <c r="T510" s="26">
        <v>5</v>
      </c>
      <c r="U510" s="26">
        <v>406</v>
      </c>
      <c r="V510" s="26">
        <v>0</v>
      </c>
      <c r="W510" s="26">
        <v>2</v>
      </c>
      <c r="X510" s="26">
        <v>1000</v>
      </c>
      <c r="Y510" s="26" t="s">
        <v>1536</v>
      </c>
      <c r="AB510" s="26">
        <v>1</v>
      </c>
      <c r="AC510" s="26">
        <v>0</v>
      </c>
      <c r="AD510" s="26">
        <v>0</v>
      </c>
      <c r="AE510" s="26">
        <v>0</v>
      </c>
      <c r="AF510" s="26" t="s">
        <v>200</v>
      </c>
      <c r="AG510" s="26">
        <v>0</v>
      </c>
      <c r="AH510" s="26">
        <v>0</v>
      </c>
      <c r="AI510" s="26">
        <v>0</v>
      </c>
      <c r="AJ510" s="26">
        <v>0</v>
      </c>
      <c r="AK510" s="26">
        <v>0</v>
      </c>
      <c r="AL510" s="26">
        <v>0</v>
      </c>
      <c r="AM510" s="26">
        <v>0</v>
      </c>
      <c r="AN510" s="26">
        <v>0</v>
      </c>
      <c r="AO510" s="26">
        <v>0</v>
      </c>
      <c r="AP510" s="26">
        <v>0</v>
      </c>
      <c r="AQ510" s="26">
        <v>0</v>
      </c>
      <c r="AR510" s="26">
        <v>1</v>
      </c>
      <c r="AS510" s="26">
        <v>0</v>
      </c>
      <c r="AT510" s="26">
        <v>0</v>
      </c>
      <c r="AU510" s="26">
        <v>1</v>
      </c>
      <c r="AV510" s="26">
        <v>0</v>
      </c>
      <c r="AW510" s="26">
        <v>0</v>
      </c>
      <c r="AX510" s="26">
        <v>8</v>
      </c>
      <c r="AY510" s="26">
        <v>1</v>
      </c>
      <c r="AZ510" s="26">
        <v>1</v>
      </c>
      <c r="BA510" s="26">
        <v>0</v>
      </c>
      <c r="BB510" s="26">
        <v>0</v>
      </c>
      <c r="BC510" s="26">
        <v>0</v>
      </c>
      <c r="BD510" s="26">
        <v>0</v>
      </c>
      <c r="BE510" s="26">
        <v>40</v>
      </c>
      <c r="BF510" s="26" t="s">
        <v>1600</v>
      </c>
      <c r="BG510" s="26">
        <v>0</v>
      </c>
      <c r="BH510" s="26">
        <f t="shared" si="53"/>
        <v>0</v>
      </c>
      <c r="BI510" s="26">
        <v>1</v>
      </c>
      <c r="BK510" s="30" t="s">
        <v>1697</v>
      </c>
      <c r="BL510" s="30"/>
      <c r="BM510" s="30"/>
      <c r="BN510" s="30"/>
      <c r="BO510" s="30"/>
      <c r="BP510" s="26">
        <v>87</v>
      </c>
      <c r="BQ510" s="28">
        <v>0</v>
      </c>
    </row>
    <row r="511" spans="1:69" ht="17.25">
      <c r="A511" s="31">
        <v>1476401</v>
      </c>
      <c r="B511" s="26" t="str">
        <f t="shared" si="50"/>
        <v>cfg_item_name_1476401</v>
      </c>
      <c r="C511" s="26" t="s">
        <v>1698</v>
      </c>
      <c r="E511" s="26">
        <v>2</v>
      </c>
      <c r="F511" s="26">
        <v>0</v>
      </c>
      <c r="G511" s="26">
        <v>0</v>
      </c>
      <c r="I511" s="26">
        <v>0</v>
      </c>
      <c r="L511" s="26">
        <v>0</v>
      </c>
      <c r="M511" s="26">
        <v>0</v>
      </c>
      <c r="N511" s="26"/>
      <c r="O511" s="26" t="s">
        <v>1603</v>
      </c>
      <c r="P511" s="26">
        <v>0.8</v>
      </c>
      <c r="Q511" s="26">
        <v>1</v>
      </c>
      <c r="R511" s="26">
        <v>32</v>
      </c>
      <c r="S511" s="26">
        <v>3</v>
      </c>
      <c r="T511" s="26">
        <v>5</v>
      </c>
      <c r="U511" s="26">
        <v>406</v>
      </c>
      <c r="V511" s="26">
        <v>0</v>
      </c>
      <c r="W511" s="26">
        <v>2</v>
      </c>
      <c r="X511" s="26">
        <v>1000</v>
      </c>
      <c r="Y511" s="26" t="s">
        <v>1536</v>
      </c>
      <c r="AB511" s="26">
        <v>1</v>
      </c>
      <c r="AC511" s="26">
        <v>0</v>
      </c>
      <c r="AD511" s="26">
        <v>0</v>
      </c>
      <c r="AE511" s="26">
        <v>0</v>
      </c>
      <c r="AF511" s="26" t="s">
        <v>200</v>
      </c>
      <c r="AG511" s="26">
        <v>0</v>
      </c>
      <c r="AH511" s="26">
        <v>0</v>
      </c>
      <c r="AI511" s="26">
        <v>0</v>
      </c>
      <c r="AJ511" s="26">
        <v>0</v>
      </c>
      <c r="AK511" s="26">
        <v>0</v>
      </c>
      <c r="AL511" s="26">
        <v>0</v>
      </c>
      <c r="AM511" s="26">
        <v>0</v>
      </c>
      <c r="AN511" s="26">
        <v>0</v>
      </c>
      <c r="AO511" s="26">
        <v>0</v>
      </c>
      <c r="AP511" s="26">
        <v>0</v>
      </c>
      <c r="AQ511" s="26">
        <v>0</v>
      </c>
      <c r="AR511" s="26">
        <v>1</v>
      </c>
      <c r="AS511" s="26">
        <v>0</v>
      </c>
      <c r="AT511" s="26">
        <v>0</v>
      </c>
      <c r="AU511" s="26">
        <v>1</v>
      </c>
      <c r="AV511" s="26">
        <v>0</v>
      </c>
      <c r="AW511" s="26">
        <v>0</v>
      </c>
      <c r="AX511" s="26">
        <v>8</v>
      </c>
      <c r="AY511" s="26">
        <v>1</v>
      </c>
      <c r="AZ511" s="26">
        <v>1</v>
      </c>
      <c r="BA511" s="26">
        <v>0</v>
      </c>
      <c r="BB511" s="26">
        <v>0</v>
      </c>
      <c r="BC511" s="26">
        <v>0</v>
      </c>
      <c r="BD511" s="26">
        <v>0</v>
      </c>
      <c r="BE511" s="26">
        <v>40</v>
      </c>
      <c r="BF511" s="26" t="s">
        <v>1604</v>
      </c>
      <c r="BG511" s="26">
        <v>0</v>
      </c>
      <c r="BH511" s="26">
        <f t="shared" si="53"/>
        <v>0</v>
      </c>
      <c r="BI511" s="26">
        <v>1</v>
      </c>
      <c r="BK511" s="30" t="s">
        <v>1699</v>
      </c>
      <c r="BL511" s="30"/>
      <c r="BM511" s="30"/>
      <c r="BN511" s="30"/>
      <c r="BO511" s="30"/>
      <c r="BP511" s="26">
        <v>87</v>
      </c>
      <c r="BQ511" s="28">
        <v>0</v>
      </c>
    </row>
    <row r="512" spans="1:69" ht="17.25">
      <c r="A512" s="31">
        <v>1476501</v>
      </c>
      <c r="B512" s="26" t="str">
        <f t="shared" si="50"/>
        <v>cfg_item_name_1476501</v>
      </c>
      <c r="C512" s="26" t="s">
        <v>1700</v>
      </c>
      <c r="E512" s="26">
        <v>3</v>
      </c>
      <c r="F512" s="26">
        <v>0</v>
      </c>
      <c r="G512" s="26">
        <v>0</v>
      </c>
      <c r="I512" s="26">
        <v>0</v>
      </c>
      <c r="L512" s="26">
        <v>0</v>
      </c>
      <c r="M512" s="26">
        <v>0</v>
      </c>
      <c r="N512" s="26"/>
      <c r="O512" s="26" t="s">
        <v>1535</v>
      </c>
      <c r="P512" s="26">
        <v>0.8</v>
      </c>
      <c r="Q512" s="26">
        <v>1</v>
      </c>
      <c r="R512" s="26">
        <v>32</v>
      </c>
      <c r="S512" s="26">
        <v>3</v>
      </c>
      <c r="T512" s="26">
        <v>5</v>
      </c>
      <c r="U512" s="26">
        <v>406</v>
      </c>
      <c r="V512" s="26">
        <v>0</v>
      </c>
      <c r="W512" s="26">
        <v>3</v>
      </c>
      <c r="X512" s="26">
        <v>2000</v>
      </c>
      <c r="Y512" s="26" t="s">
        <v>1536</v>
      </c>
      <c r="AB512" s="26">
        <v>1</v>
      </c>
      <c r="AC512" s="26">
        <v>0</v>
      </c>
      <c r="AD512" s="26">
        <v>0</v>
      </c>
      <c r="AE512" s="26">
        <v>0</v>
      </c>
      <c r="AF512" s="26" t="s">
        <v>200</v>
      </c>
      <c r="AG512" s="26">
        <v>0</v>
      </c>
      <c r="AH512" s="26">
        <v>0</v>
      </c>
      <c r="AI512" s="26">
        <v>0</v>
      </c>
      <c r="AJ512" s="26">
        <v>0</v>
      </c>
      <c r="AK512" s="26">
        <v>0</v>
      </c>
      <c r="AL512" s="26">
        <v>0</v>
      </c>
      <c r="AM512" s="26">
        <v>0</v>
      </c>
      <c r="AN512" s="26">
        <v>0</v>
      </c>
      <c r="AO512" s="26">
        <v>0</v>
      </c>
      <c r="AP512" s="26">
        <v>0</v>
      </c>
      <c r="AQ512" s="26">
        <v>0</v>
      </c>
      <c r="AR512" s="26">
        <v>1</v>
      </c>
      <c r="AS512" s="26">
        <v>0</v>
      </c>
      <c r="AT512" s="26">
        <v>0</v>
      </c>
      <c r="AU512" s="26">
        <v>1</v>
      </c>
      <c r="AV512" s="26">
        <v>0</v>
      </c>
      <c r="AW512" s="26">
        <v>0</v>
      </c>
      <c r="AX512" s="26">
        <v>8</v>
      </c>
      <c r="AY512" s="26">
        <v>1</v>
      </c>
      <c r="AZ512" s="26">
        <v>1</v>
      </c>
      <c r="BA512" s="26">
        <v>0</v>
      </c>
      <c r="BB512" s="26">
        <v>0</v>
      </c>
      <c r="BC512" s="26">
        <v>0</v>
      </c>
      <c r="BD512" s="26">
        <v>0</v>
      </c>
      <c r="BE512" s="26">
        <v>40</v>
      </c>
      <c r="BF512" s="26" t="s">
        <v>1537</v>
      </c>
      <c r="BG512" s="26">
        <v>0</v>
      </c>
      <c r="BH512" s="26">
        <f t="shared" si="53"/>
        <v>0</v>
      </c>
      <c r="BI512" s="26">
        <v>1</v>
      </c>
      <c r="BK512" s="30" t="s">
        <v>1701</v>
      </c>
      <c r="BL512" s="30"/>
      <c r="BM512" s="30"/>
      <c r="BN512" s="30"/>
      <c r="BO512" s="30"/>
      <c r="BP512" s="26">
        <v>87</v>
      </c>
      <c r="BQ512" s="28">
        <v>0</v>
      </c>
    </row>
    <row r="513" spans="1:69" s="25" customFormat="1" ht="17.25">
      <c r="A513" s="31">
        <v>1472001</v>
      </c>
      <c r="B513" s="26" t="str">
        <f t="shared" ref="B513:B525" si="61">"cfg_item_name_"&amp;A513</f>
        <v>cfg_item_name_1472001</v>
      </c>
      <c r="C513" s="30" t="s">
        <v>1702</v>
      </c>
      <c r="E513" s="26">
        <v>1</v>
      </c>
      <c r="F513" s="26">
        <v>0</v>
      </c>
      <c r="G513" s="26">
        <v>0</v>
      </c>
      <c r="I513" s="26">
        <v>0</v>
      </c>
      <c r="L513" s="26">
        <v>0</v>
      </c>
      <c r="M513" s="26">
        <v>0</v>
      </c>
      <c r="N513" s="26"/>
      <c r="O513" s="26" t="s">
        <v>1591</v>
      </c>
      <c r="P513" s="26">
        <v>0.8</v>
      </c>
      <c r="Q513" s="26">
        <v>1</v>
      </c>
      <c r="R513" s="26">
        <v>32</v>
      </c>
      <c r="S513" s="26">
        <v>3</v>
      </c>
      <c r="T513" s="26">
        <v>5</v>
      </c>
      <c r="U513" s="26">
        <v>406</v>
      </c>
      <c r="V513" s="26">
        <v>0</v>
      </c>
      <c r="W513" s="26">
        <v>1</v>
      </c>
      <c r="X513" s="26">
        <v>500</v>
      </c>
      <c r="Y513" s="26" t="s">
        <v>1536</v>
      </c>
      <c r="AB513" s="26">
        <v>1</v>
      </c>
      <c r="AC513" s="26">
        <v>0</v>
      </c>
      <c r="AD513" s="26">
        <v>0</v>
      </c>
      <c r="AE513" s="26">
        <v>0</v>
      </c>
      <c r="AF513" s="26" t="s">
        <v>200</v>
      </c>
      <c r="AG513" s="26">
        <v>0</v>
      </c>
      <c r="AH513" s="26">
        <v>0</v>
      </c>
      <c r="AI513" s="26">
        <v>0</v>
      </c>
      <c r="AJ513" s="26">
        <v>0</v>
      </c>
      <c r="AK513" s="26">
        <v>0</v>
      </c>
      <c r="AL513" s="26">
        <v>0</v>
      </c>
      <c r="AM513" s="26">
        <v>0</v>
      </c>
      <c r="AN513" s="26">
        <v>0</v>
      </c>
      <c r="AO513" s="26">
        <v>0</v>
      </c>
      <c r="AP513" s="26">
        <v>0</v>
      </c>
      <c r="AQ513" s="26">
        <v>0</v>
      </c>
      <c r="AR513" s="26">
        <v>1</v>
      </c>
      <c r="AS513" s="26">
        <v>0</v>
      </c>
      <c r="AT513" s="26">
        <v>0</v>
      </c>
      <c r="AU513" s="26">
        <v>1</v>
      </c>
      <c r="AV513" s="26">
        <v>0</v>
      </c>
      <c r="AW513" s="26">
        <v>0</v>
      </c>
      <c r="AX513" s="26">
        <v>8</v>
      </c>
      <c r="AY513" s="26">
        <v>1</v>
      </c>
      <c r="AZ513" s="26">
        <v>1</v>
      </c>
      <c r="BA513" s="26">
        <v>0</v>
      </c>
      <c r="BB513" s="26">
        <v>0</v>
      </c>
      <c r="BC513" s="26">
        <v>0</v>
      </c>
      <c r="BD513" s="26">
        <v>0</v>
      </c>
      <c r="BE513" s="26">
        <v>40</v>
      </c>
      <c r="BF513" s="26" t="s">
        <v>1592</v>
      </c>
      <c r="BG513" s="26">
        <v>0</v>
      </c>
      <c r="BH513" s="26">
        <f t="shared" si="53"/>
        <v>0</v>
      </c>
      <c r="BI513" s="26">
        <v>1</v>
      </c>
      <c r="BK513" s="30" t="s">
        <v>1703</v>
      </c>
      <c r="BL513" s="30"/>
      <c r="BM513" s="30"/>
      <c r="BN513" s="30"/>
      <c r="BO513" s="30"/>
      <c r="BP513" s="26">
        <v>87</v>
      </c>
      <c r="BQ513" s="49">
        <v>0</v>
      </c>
    </row>
    <row r="514" spans="1:69" s="25" customFormat="1" ht="17.25">
      <c r="A514" s="31">
        <v>1472101</v>
      </c>
      <c r="B514" s="26" t="str">
        <f t="shared" si="61"/>
        <v>cfg_item_name_1472101</v>
      </c>
      <c r="C514" s="30" t="s">
        <v>1704</v>
      </c>
      <c r="E514" s="26">
        <v>1</v>
      </c>
      <c r="F514" s="26">
        <v>0</v>
      </c>
      <c r="G514" s="26">
        <v>0</v>
      </c>
      <c r="I514" s="26">
        <v>0</v>
      </c>
      <c r="L514" s="26">
        <v>0</v>
      </c>
      <c r="M514" s="26">
        <v>0</v>
      </c>
      <c r="N514" s="26"/>
      <c r="O514" s="26" t="s">
        <v>1591</v>
      </c>
      <c r="P514" s="26">
        <v>0.8</v>
      </c>
      <c r="Q514" s="26">
        <v>1</v>
      </c>
      <c r="R514" s="26">
        <v>32</v>
      </c>
      <c r="S514" s="26">
        <v>3</v>
      </c>
      <c r="T514" s="26">
        <v>5</v>
      </c>
      <c r="U514" s="26">
        <v>406</v>
      </c>
      <c r="V514" s="26">
        <v>0</v>
      </c>
      <c r="W514" s="26">
        <v>1</v>
      </c>
      <c r="X514" s="26">
        <v>500</v>
      </c>
      <c r="Y514" s="26" t="s">
        <v>1536</v>
      </c>
      <c r="AB514" s="26">
        <v>1</v>
      </c>
      <c r="AC514" s="26">
        <v>0</v>
      </c>
      <c r="AD514" s="26">
        <v>0</v>
      </c>
      <c r="AE514" s="26">
        <v>0</v>
      </c>
      <c r="AF514" s="26" t="s">
        <v>200</v>
      </c>
      <c r="AG514" s="26">
        <v>0</v>
      </c>
      <c r="AH514" s="26">
        <v>0</v>
      </c>
      <c r="AI514" s="26">
        <v>0</v>
      </c>
      <c r="AJ514" s="26">
        <v>0</v>
      </c>
      <c r="AK514" s="26">
        <v>0</v>
      </c>
      <c r="AL514" s="26">
        <v>0</v>
      </c>
      <c r="AM514" s="26">
        <v>0</v>
      </c>
      <c r="AN514" s="26">
        <v>0</v>
      </c>
      <c r="AO514" s="26">
        <v>0</v>
      </c>
      <c r="AP514" s="26">
        <v>0</v>
      </c>
      <c r="AQ514" s="26">
        <v>0</v>
      </c>
      <c r="AR514" s="26">
        <v>1</v>
      </c>
      <c r="AS514" s="26">
        <v>0</v>
      </c>
      <c r="AT514" s="26">
        <v>0</v>
      </c>
      <c r="AU514" s="26">
        <v>1</v>
      </c>
      <c r="AV514" s="26">
        <v>0</v>
      </c>
      <c r="AW514" s="26">
        <v>0</v>
      </c>
      <c r="AX514" s="26">
        <v>8</v>
      </c>
      <c r="AY514" s="26">
        <v>1</v>
      </c>
      <c r="AZ514" s="26">
        <v>1</v>
      </c>
      <c r="BA514" s="26">
        <v>0</v>
      </c>
      <c r="BB514" s="26">
        <v>0</v>
      </c>
      <c r="BC514" s="26">
        <v>0</v>
      </c>
      <c r="BD514" s="26">
        <v>0</v>
      </c>
      <c r="BE514" s="26">
        <v>40</v>
      </c>
      <c r="BF514" s="26" t="s">
        <v>1592</v>
      </c>
      <c r="BG514" s="26">
        <v>0</v>
      </c>
      <c r="BH514" s="26">
        <f t="shared" si="53"/>
        <v>0</v>
      </c>
      <c r="BI514" s="26">
        <v>1</v>
      </c>
      <c r="BK514" s="30" t="s">
        <v>1703</v>
      </c>
      <c r="BL514" s="30"/>
      <c r="BM514" s="30"/>
      <c r="BN514" s="30"/>
      <c r="BO514" s="30"/>
      <c r="BP514" s="26">
        <v>87</v>
      </c>
      <c r="BQ514" s="49">
        <v>0</v>
      </c>
    </row>
    <row r="515" spans="1:69" s="25" customFormat="1" ht="17.25">
      <c r="A515" s="31">
        <v>1472201</v>
      </c>
      <c r="B515" s="26" t="str">
        <f t="shared" si="61"/>
        <v>cfg_item_name_1472201</v>
      </c>
      <c r="C515" s="30" t="s">
        <v>1705</v>
      </c>
      <c r="E515" s="26">
        <v>1</v>
      </c>
      <c r="F515" s="26">
        <v>0</v>
      </c>
      <c r="G515" s="26">
        <v>0</v>
      </c>
      <c r="I515" s="26">
        <v>0</v>
      </c>
      <c r="L515" s="26">
        <v>0</v>
      </c>
      <c r="M515" s="26">
        <v>0</v>
      </c>
      <c r="N515" s="26"/>
      <c r="O515" s="26" t="s">
        <v>1591</v>
      </c>
      <c r="P515" s="26">
        <v>0.8</v>
      </c>
      <c r="Q515" s="26">
        <v>1</v>
      </c>
      <c r="R515" s="26">
        <v>32</v>
      </c>
      <c r="S515" s="26">
        <v>3</v>
      </c>
      <c r="T515" s="26">
        <v>5</v>
      </c>
      <c r="U515" s="26">
        <v>406</v>
      </c>
      <c r="V515" s="26">
        <v>0</v>
      </c>
      <c r="W515" s="26">
        <v>1</v>
      </c>
      <c r="X515" s="26">
        <v>500</v>
      </c>
      <c r="Y515" s="26" t="s">
        <v>1536</v>
      </c>
      <c r="AB515" s="26">
        <v>1</v>
      </c>
      <c r="AC515" s="26">
        <v>0</v>
      </c>
      <c r="AD515" s="26">
        <v>0</v>
      </c>
      <c r="AE515" s="26">
        <v>0</v>
      </c>
      <c r="AF515" s="26" t="s">
        <v>200</v>
      </c>
      <c r="AG515" s="26">
        <v>0</v>
      </c>
      <c r="AH515" s="26">
        <v>0</v>
      </c>
      <c r="AI515" s="26">
        <v>0</v>
      </c>
      <c r="AJ515" s="26">
        <v>0</v>
      </c>
      <c r="AK515" s="26">
        <v>0</v>
      </c>
      <c r="AL515" s="26">
        <v>0</v>
      </c>
      <c r="AM515" s="26">
        <v>0</v>
      </c>
      <c r="AN515" s="26">
        <v>0</v>
      </c>
      <c r="AO515" s="26">
        <v>0</v>
      </c>
      <c r="AP515" s="26">
        <v>0</v>
      </c>
      <c r="AQ515" s="26">
        <v>0</v>
      </c>
      <c r="AR515" s="26">
        <v>1</v>
      </c>
      <c r="AS515" s="26">
        <v>0</v>
      </c>
      <c r="AT515" s="26">
        <v>0</v>
      </c>
      <c r="AU515" s="26">
        <v>1</v>
      </c>
      <c r="AV515" s="26">
        <v>0</v>
      </c>
      <c r="AW515" s="26">
        <v>0</v>
      </c>
      <c r="AX515" s="26">
        <v>8</v>
      </c>
      <c r="AY515" s="26">
        <v>1</v>
      </c>
      <c r="AZ515" s="26">
        <v>1</v>
      </c>
      <c r="BA515" s="26">
        <v>0</v>
      </c>
      <c r="BB515" s="26">
        <v>0</v>
      </c>
      <c r="BC515" s="26">
        <v>0</v>
      </c>
      <c r="BD515" s="26">
        <v>0</v>
      </c>
      <c r="BE515" s="26">
        <v>40</v>
      </c>
      <c r="BF515" s="26" t="s">
        <v>1592</v>
      </c>
      <c r="BG515" s="26">
        <v>0</v>
      </c>
      <c r="BH515" s="26">
        <f t="shared" si="53"/>
        <v>0</v>
      </c>
      <c r="BI515" s="26">
        <v>1</v>
      </c>
      <c r="BK515" s="30" t="s">
        <v>1703</v>
      </c>
      <c r="BL515" s="30"/>
      <c r="BM515" s="30"/>
      <c r="BN515" s="30"/>
      <c r="BO515" s="30"/>
      <c r="BP515" s="26">
        <v>87</v>
      </c>
      <c r="BQ515" s="49">
        <v>0</v>
      </c>
    </row>
    <row r="516" spans="1:69" s="25" customFormat="1" ht="17.25">
      <c r="A516" s="31">
        <v>1472301</v>
      </c>
      <c r="B516" s="26" t="str">
        <f t="shared" si="61"/>
        <v>cfg_item_name_1472301</v>
      </c>
      <c r="C516" s="30" t="s">
        <v>1706</v>
      </c>
      <c r="E516" s="26">
        <v>2</v>
      </c>
      <c r="F516" s="26">
        <v>0</v>
      </c>
      <c r="G516" s="26">
        <v>0</v>
      </c>
      <c r="I516" s="26">
        <v>0</v>
      </c>
      <c r="L516" s="26">
        <v>0</v>
      </c>
      <c r="M516" s="26">
        <v>0</v>
      </c>
      <c r="N516" s="26"/>
      <c r="O516" s="26" t="s">
        <v>1595</v>
      </c>
      <c r="P516" s="26">
        <v>0.8</v>
      </c>
      <c r="Q516" s="26">
        <v>1</v>
      </c>
      <c r="R516" s="26">
        <v>32</v>
      </c>
      <c r="S516" s="26">
        <v>3</v>
      </c>
      <c r="T516" s="26">
        <v>5</v>
      </c>
      <c r="U516" s="26">
        <v>406</v>
      </c>
      <c r="V516" s="26">
        <v>0</v>
      </c>
      <c r="W516" s="26">
        <v>2</v>
      </c>
      <c r="X516" s="26">
        <v>1000</v>
      </c>
      <c r="Y516" s="26" t="s">
        <v>1536</v>
      </c>
      <c r="AB516" s="26">
        <v>1</v>
      </c>
      <c r="AC516" s="26">
        <v>0</v>
      </c>
      <c r="AD516" s="26">
        <v>0</v>
      </c>
      <c r="AE516" s="26">
        <v>0</v>
      </c>
      <c r="AF516" s="26" t="s">
        <v>200</v>
      </c>
      <c r="AG516" s="26">
        <v>0</v>
      </c>
      <c r="AH516" s="26">
        <v>0</v>
      </c>
      <c r="AI516" s="26">
        <v>0</v>
      </c>
      <c r="AJ516" s="26">
        <v>0</v>
      </c>
      <c r="AK516" s="26">
        <v>0</v>
      </c>
      <c r="AL516" s="26">
        <v>0</v>
      </c>
      <c r="AM516" s="26">
        <v>0</v>
      </c>
      <c r="AN516" s="26">
        <v>0</v>
      </c>
      <c r="AO516" s="26">
        <v>0</v>
      </c>
      <c r="AP516" s="26">
        <v>0</v>
      </c>
      <c r="AQ516" s="26">
        <v>0</v>
      </c>
      <c r="AR516" s="26">
        <v>1</v>
      </c>
      <c r="AS516" s="26">
        <v>0</v>
      </c>
      <c r="AT516" s="26">
        <v>0</v>
      </c>
      <c r="AU516" s="26">
        <v>1</v>
      </c>
      <c r="AV516" s="26">
        <v>0</v>
      </c>
      <c r="AW516" s="26">
        <v>0</v>
      </c>
      <c r="AX516" s="26">
        <v>8</v>
      </c>
      <c r="AY516" s="26">
        <v>1</v>
      </c>
      <c r="AZ516" s="26">
        <v>1</v>
      </c>
      <c r="BA516" s="26">
        <v>0</v>
      </c>
      <c r="BB516" s="26">
        <v>0</v>
      </c>
      <c r="BC516" s="26">
        <v>0</v>
      </c>
      <c r="BD516" s="26">
        <v>0</v>
      </c>
      <c r="BE516" s="26">
        <v>40</v>
      </c>
      <c r="BF516" s="26" t="s">
        <v>1596</v>
      </c>
      <c r="BG516" s="26">
        <v>0</v>
      </c>
      <c r="BH516" s="26">
        <f t="shared" si="53"/>
        <v>0</v>
      </c>
      <c r="BI516" s="26">
        <v>1</v>
      </c>
      <c r="BK516" s="30" t="s">
        <v>1707</v>
      </c>
      <c r="BL516" s="30"/>
      <c r="BM516" s="30"/>
      <c r="BN516" s="30"/>
      <c r="BO516" s="30"/>
      <c r="BP516" s="26">
        <v>87</v>
      </c>
      <c r="BQ516" s="49">
        <v>0</v>
      </c>
    </row>
    <row r="517" spans="1:69" s="25" customFormat="1" ht="17.25">
      <c r="A517" s="31">
        <v>1472401</v>
      </c>
      <c r="B517" s="26" t="str">
        <f t="shared" si="61"/>
        <v>cfg_item_name_1472401</v>
      </c>
      <c r="C517" s="30" t="s">
        <v>1708</v>
      </c>
      <c r="E517" s="26">
        <v>2</v>
      </c>
      <c r="F517" s="26">
        <v>0</v>
      </c>
      <c r="G517" s="26">
        <v>0</v>
      </c>
      <c r="I517" s="26">
        <v>0</v>
      </c>
      <c r="L517" s="26">
        <v>0</v>
      </c>
      <c r="M517" s="26">
        <v>0</v>
      </c>
      <c r="N517" s="26"/>
      <c r="O517" s="26" t="s">
        <v>1595</v>
      </c>
      <c r="P517" s="26">
        <v>0.8</v>
      </c>
      <c r="Q517" s="26">
        <v>1</v>
      </c>
      <c r="R517" s="26">
        <v>32</v>
      </c>
      <c r="S517" s="26">
        <v>3</v>
      </c>
      <c r="T517" s="26">
        <v>5</v>
      </c>
      <c r="U517" s="26">
        <v>406</v>
      </c>
      <c r="V517" s="26">
        <v>0</v>
      </c>
      <c r="W517" s="26">
        <v>2</v>
      </c>
      <c r="X517" s="26">
        <v>1000</v>
      </c>
      <c r="Y517" s="26" t="s">
        <v>1536</v>
      </c>
      <c r="AB517" s="26">
        <v>1</v>
      </c>
      <c r="AC517" s="26">
        <v>0</v>
      </c>
      <c r="AD517" s="26">
        <v>0</v>
      </c>
      <c r="AE517" s="26">
        <v>0</v>
      </c>
      <c r="AF517" s="26" t="s">
        <v>200</v>
      </c>
      <c r="AG517" s="26">
        <v>0</v>
      </c>
      <c r="AH517" s="26">
        <v>0</v>
      </c>
      <c r="AI517" s="26">
        <v>0</v>
      </c>
      <c r="AJ517" s="26">
        <v>0</v>
      </c>
      <c r="AK517" s="26">
        <v>0</v>
      </c>
      <c r="AL517" s="26">
        <v>0</v>
      </c>
      <c r="AM517" s="26">
        <v>0</v>
      </c>
      <c r="AN517" s="26">
        <v>0</v>
      </c>
      <c r="AO517" s="26">
        <v>0</v>
      </c>
      <c r="AP517" s="26">
        <v>0</v>
      </c>
      <c r="AQ517" s="26">
        <v>0</v>
      </c>
      <c r="AR517" s="26">
        <v>1</v>
      </c>
      <c r="AS517" s="26">
        <v>0</v>
      </c>
      <c r="AT517" s="26">
        <v>0</v>
      </c>
      <c r="AU517" s="26">
        <v>1</v>
      </c>
      <c r="AV517" s="26">
        <v>0</v>
      </c>
      <c r="AW517" s="26">
        <v>0</v>
      </c>
      <c r="AX517" s="26">
        <v>8</v>
      </c>
      <c r="AY517" s="26">
        <v>1</v>
      </c>
      <c r="AZ517" s="26">
        <v>1</v>
      </c>
      <c r="BA517" s="26">
        <v>0</v>
      </c>
      <c r="BB517" s="26">
        <v>0</v>
      </c>
      <c r="BC517" s="26">
        <v>0</v>
      </c>
      <c r="BD517" s="26">
        <v>0</v>
      </c>
      <c r="BE517" s="26">
        <v>40</v>
      </c>
      <c r="BF517" s="26" t="s">
        <v>1596</v>
      </c>
      <c r="BG517" s="26">
        <v>0</v>
      </c>
      <c r="BH517" s="26">
        <f t="shared" si="53"/>
        <v>0</v>
      </c>
      <c r="BI517" s="26">
        <v>1</v>
      </c>
      <c r="BK517" s="30" t="s">
        <v>1707</v>
      </c>
      <c r="BL517" s="30"/>
      <c r="BM517" s="30"/>
      <c r="BN517" s="30"/>
      <c r="BO517" s="30"/>
      <c r="BP517" s="26">
        <v>87</v>
      </c>
      <c r="BQ517" s="49">
        <v>0</v>
      </c>
    </row>
    <row r="518" spans="1:69" s="25" customFormat="1" ht="17.25">
      <c r="A518" s="31">
        <v>1472501</v>
      </c>
      <c r="B518" s="26" t="str">
        <f t="shared" si="61"/>
        <v>cfg_item_name_1472501</v>
      </c>
      <c r="C518" s="30" t="s">
        <v>1709</v>
      </c>
      <c r="E518" s="26">
        <v>3</v>
      </c>
      <c r="F518" s="26">
        <v>0</v>
      </c>
      <c r="G518" s="26">
        <v>0</v>
      </c>
      <c r="I518" s="26">
        <v>0</v>
      </c>
      <c r="L518" s="26">
        <v>0</v>
      </c>
      <c r="M518" s="26">
        <v>0</v>
      </c>
      <c r="N518" s="26"/>
      <c r="O518" s="26" t="s">
        <v>1595</v>
      </c>
      <c r="P518" s="26">
        <v>0.8</v>
      </c>
      <c r="Q518" s="26">
        <v>1</v>
      </c>
      <c r="R518" s="26">
        <v>32</v>
      </c>
      <c r="S518" s="26">
        <v>3</v>
      </c>
      <c r="T518" s="26">
        <v>5</v>
      </c>
      <c r="U518" s="26">
        <v>406</v>
      </c>
      <c r="V518" s="26">
        <v>0</v>
      </c>
      <c r="W518" s="26">
        <v>3</v>
      </c>
      <c r="X518" s="26">
        <v>2000</v>
      </c>
      <c r="Y518" s="26" t="s">
        <v>1536</v>
      </c>
      <c r="AB518" s="26">
        <v>1</v>
      </c>
      <c r="AC518" s="26">
        <v>0</v>
      </c>
      <c r="AD518" s="26">
        <v>0</v>
      </c>
      <c r="AE518" s="26">
        <v>0</v>
      </c>
      <c r="AF518" s="26" t="s">
        <v>200</v>
      </c>
      <c r="AG518" s="26">
        <v>0</v>
      </c>
      <c r="AH518" s="26">
        <v>0</v>
      </c>
      <c r="AI518" s="26">
        <v>0</v>
      </c>
      <c r="AJ518" s="26">
        <v>0</v>
      </c>
      <c r="AK518" s="26">
        <v>0</v>
      </c>
      <c r="AL518" s="26">
        <v>0</v>
      </c>
      <c r="AM518" s="26">
        <v>0</v>
      </c>
      <c r="AN518" s="26">
        <v>0</v>
      </c>
      <c r="AO518" s="26">
        <v>0</v>
      </c>
      <c r="AP518" s="26">
        <v>0</v>
      </c>
      <c r="AQ518" s="26">
        <v>0</v>
      </c>
      <c r="AR518" s="26">
        <v>1</v>
      </c>
      <c r="AS518" s="26">
        <v>0</v>
      </c>
      <c r="AT518" s="26">
        <v>0</v>
      </c>
      <c r="AU518" s="26">
        <v>1</v>
      </c>
      <c r="AV518" s="26">
        <v>0</v>
      </c>
      <c r="AW518" s="26">
        <v>0</v>
      </c>
      <c r="AX518" s="26">
        <v>8</v>
      </c>
      <c r="AY518" s="26">
        <v>1</v>
      </c>
      <c r="AZ518" s="26">
        <v>1</v>
      </c>
      <c r="BA518" s="26">
        <v>0</v>
      </c>
      <c r="BB518" s="26">
        <v>0</v>
      </c>
      <c r="BC518" s="26">
        <v>0</v>
      </c>
      <c r="BD518" s="26">
        <v>0</v>
      </c>
      <c r="BE518" s="26">
        <v>40</v>
      </c>
      <c r="BF518" s="26" t="s">
        <v>1596</v>
      </c>
      <c r="BG518" s="26">
        <v>0</v>
      </c>
      <c r="BH518" s="26">
        <f t="shared" si="53"/>
        <v>0</v>
      </c>
      <c r="BI518" s="26">
        <v>1</v>
      </c>
      <c r="BK518" s="30" t="s">
        <v>1710</v>
      </c>
      <c r="BL518" s="30"/>
      <c r="BM518" s="30"/>
      <c r="BN518" s="30"/>
      <c r="BO518" s="30"/>
      <c r="BP518" s="26">
        <v>87</v>
      </c>
      <c r="BQ518" s="49">
        <v>0</v>
      </c>
    </row>
    <row r="519" spans="1:69" s="25" customFormat="1" ht="17.25">
      <c r="A519" s="31">
        <v>1474001</v>
      </c>
      <c r="B519" s="26" t="str">
        <f t="shared" si="61"/>
        <v>cfg_item_name_1474001</v>
      </c>
      <c r="C519" s="30" t="s">
        <v>1711</v>
      </c>
      <c r="E519" s="26">
        <v>1</v>
      </c>
      <c r="F519" s="26">
        <v>0</v>
      </c>
      <c r="G519" s="26">
        <v>0</v>
      </c>
      <c r="I519" s="26">
        <v>0</v>
      </c>
      <c r="L519" s="26">
        <v>0</v>
      </c>
      <c r="M519" s="26">
        <v>0</v>
      </c>
      <c r="N519" s="26"/>
      <c r="O519" s="26" t="s">
        <v>1595</v>
      </c>
      <c r="P519" s="26">
        <v>0.8</v>
      </c>
      <c r="Q519" s="26">
        <v>1</v>
      </c>
      <c r="R519" s="26">
        <v>32</v>
      </c>
      <c r="S519" s="26">
        <v>3</v>
      </c>
      <c r="T519" s="26">
        <v>5</v>
      </c>
      <c r="U519" s="26">
        <v>406</v>
      </c>
      <c r="V519" s="26">
        <v>0</v>
      </c>
      <c r="W519" s="26">
        <v>1</v>
      </c>
      <c r="X519" s="26">
        <v>500</v>
      </c>
      <c r="Y519" s="26" t="s">
        <v>1536</v>
      </c>
      <c r="AB519" s="26">
        <v>1</v>
      </c>
      <c r="AC519" s="26">
        <v>0</v>
      </c>
      <c r="AD519" s="26">
        <v>0</v>
      </c>
      <c r="AE519" s="26">
        <v>0</v>
      </c>
      <c r="AF519" s="26" t="s">
        <v>200</v>
      </c>
      <c r="AG519" s="26">
        <v>0</v>
      </c>
      <c r="AH519" s="26">
        <v>0</v>
      </c>
      <c r="AI519" s="26">
        <v>0</v>
      </c>
      <c r="AJ519" s="26">
        <v>0</v>
      </c>
      <c r="AK519" s="26">
        <v>0</v>
      </c>
      <c r="AL519" s="26">
        <v>0</v>
      </c>
      <c r="AM519" s="26">
        <v>0</v>
      </c>
      <c r="AN519" s="26">
        <v>0</v>
      </c>
      <c r="AO519" s="26">
        <v>0</v>
      </c>
      <c r="AP519" s="26">
        <v>0</v>
      </c>
      <c r="AQ519" s="26">
        <v>0</v>
      </c>
      <c r="AR519" s="26">
        <v>1</v>
      </c>
      <c r="AS519" s="26">
        <v>0</v>
      </c>
      <c r="AT519" s="26">
        <v>0</v>
      </c>
      <c r="AU519" s="26">
        <v>1</v>
      </c>
      <c r="AV519" s="26">
        <v>0</v>
      </c>
      <c r="AW519" s="26">
        <v>0</v>
      </c>
      <c r="AX519" s="26">
        <v>8</v>
      </c>
      <c r="AY519" s="26">
        <v>1</v>
      </c>
      <c r="AZ519" s="26">
        <v>1</v>
      </c>
      <c r="BA519" s="26">
        <v>0</v>
      </c>
      <c r="BB519" s="26">
        <v>0</v>
      </c>
      <c r="BC519" s="26">
        <v>0</v>
      </c>
      <c r="BD519" s="26">
        <v>0</v>
      </c>
      <c r="BE519" s="26">
        <v>40</v>
      </c>
      <c r="BF519" s="26" t="s">
        <v>1596</v>
      </c>
      <c r="BG519" s="26">
        <v>0</v>
      </c>
      <c r="BH519" s="26">
        <f t="shared" si="53"/>
        <v>0</v>
      </c>
      <c r="BI519" s="26">
        <v>1</v>
      </c>
      <c r="BK519" s="30" t="s">
        <v>1712</v>
      </c>
      <c r="BL519" s="30"/>
      <c r="BM519" s="30"/>
      <c r="BN519" s="30"/>
      <c r="BO519" s="30"/>
      <c r="BP519" s="26">
        <v>87</v>
      </c>
      <c r="BQ519" s="49">
        <v>0</v>
      </c>
    </row>
    <row r="520" spans="1:69" s="25" customFormat="1" ht="17.25">
      <c r="A520" s="31">
        <v>1474101</v>
      </c>
      <c r="B520" s="26" t="str">
        <f t="shared" si="61"/>
        <v>cfg_item_name_1474101</v>
      </c>
      <c r="C520" s="30" t="s">
        <v>1713</v>
      </c>
      <c r="E520" s="26">
        <v>1</v>
      </c>
      <c r="F520" s="26">
        <v>0</v>
      </c>
      <c r="G520" s="26">
        <v>0</v>
      </c>
      <c r="I520" s="26">
        <v>0</v>
      </c>
      <c r="L520" s="26">
        <v>0</v>
      </c>
      <c r="M520" s="26">
        <v>0</v>
      </c>
      <c r="N520" s="26"/>
      <c r="O520" s="26" t="s">
        <v>1595</v>
      </c>
      <c r="P520" s="26">
        <v>0.8</v>
      </c>
      <c r="Q520" s="26">
        <v>1</v>
      </c>
      <c r="R520" s="26">
        <v>32</v>
      </c>
      <c r="S520" s="26">
        <v>3</v>
      </c>
      <c r="T520" s="26">
        <v>5</v>
      </c>
      <c r="U520" s="26">
        <v>406</v>
      </c>
      <c r="V520" s="26">
        <v>0</v>
      </c>
      <c r="W520" s="26">
        <v>1</v>
      </c>
      <c r="X520" s="26">
        <v>500</v>
      </c>
      <c r="Y520" s="26" t="s">
        <v>1536</v>
      </c>
      <c r="AB520" s="26">
        <v>1</v>
      </c>
      <c r="AC520" s="26">
        <v>0</v>
      </c>
      <c r="AD520" s="26">
        <v>0</v>
      </c>
      <c r="AE520" s="26">
        <v>0</v>
      </c>
      <c r="AF520" s="26" t="s">
        <v>200</v>
      </c>
      <c r="AG520" s="26">
        <v>0</v>
      </c>
      <c r="AH520" s="26">
        <v>0</v>
      </c>
      <c r="AI520" s="26">
        <v>0</v>
      </c>
      <c r="AJ520" s="26">
        <v>0</v>
      </c>
      <c r="AK520" s="26">
        <v>0</v>
      </c>
      <c r="AL520" s="26">
        <v>0</v>
      </c>
      <c r="AM520" s="26">
        <v>0</v>
      </c>
      <c r="AN520" s="26">
        <v>0</v>
      </c>
      <c r="AO520" s="26">
        <v>0</v>
      </c>
      <c r="AP520" s="26">
        <v>0</v>
      </c>
      <c r="AQ520" s="26">
        <v>0</v>
      </c>
      <c r="AR520" s="26">
        <v>1</v>
      </c>
      <c r="AS520" s="26">
        <v>0</v>
      </c>
      <c r="AT520" s="26">
        <v>0</v>
      </c>
      <c r="AU520" s="26">
        <v>1</v>
      </c>
      <c r="AV520" s="26">
        <v>0</v>
      </c>
      <c r="AW520" s="26">
        <v>0</v>
      </c>
      <c r="AX520" s="26">
        <v>8</v>
      </c>
      <c r="AY520" s="26">
        <v>1</v>
      </c>
      <c r="AZ520" s="26">
        <v>1</v>
      </c>
      <c r="BA520" s="26">
        <v>0</v>
      </c>
      <c r="BB520" s="26">
        <v>0</v>
      </c>
      <c r="BC520" s="26">
        <v>0</v>
      </c>
      <c r="BD520" s="26">
        <v>0</v>
      </c>
      <c r="BE520" s="26">
        <v>40</v>
      </c>
      <c r="BF520" s="26" t="s">
        <v>1596</v>
      </c>
      <c r="BG520" s="26">
        <v>0</v>
      </c>
      <c r="BH520" s="26">
        <f t="shared" si="53"/>
        <v>0</v>
      </c>
      <c r="BI520" s="26">
        <v>1</v>
      </c>
      <c r="BK520" s="30" t="s">
        <v>1712</v>
      </c>
      <c r="BL520" s="30"/>
      <c r="BM520" s="30"/>
      <c r="BN520" s="30"/>
      <c r="BO520" s="30"/>
      <c r="BP520" s="26">
        <v>87</v>
      </c>
      <c r="BQ520" s="49">
        <v>0</v>
      </c>
    </row>
    <row r="521" spans="1:69" s="25" customFormat="1" ht="17.25">
      <c r="A521" s="31">
        <v>1474201</v>
      </c>
      <c r="B521" s="26" t="str">
        <f t="shared" si="61"/>
        <v>cfg_item_name_1474201</v>
      </c>
      <c r="C521" s="30" t="s">
        <v>1714</v>
      </c>
      <c r="E521" s="26">
        <v>1</v>
      </c>
      <c r="F521" s="26">
        <v>0</v>
      </c>
      <c r="G521" s="26">
        <v>0</v>
      </c>
      <c r="I521" s="26">
        <v>0</v>
      </c>
      <c r="L521" s="26">
        <v>0</v>
      </c>
      <c r="M521" s="26">
        <v>0</v>
      </c>
      <c r="N521" s="26"/>
      <c r="O521" s="26" t="s">
        <v>1595</v>
      </c>
      <c r="P521" s="26">
        <v>0.8</v>
      </c>
      <c r="Q521" s="26">
        <v>1</v>
      </c>
      <c r="R521" s="26">
        <v>32</v>
      </c>
      <c r="S521" s="26">
        <v>3</v>
      </c>
      <c r="T521" s="26">
        <v>5</v>
      </c>
      <c r="U521" s="26">
        <v>406</v>
      </c>
      <c r="V521" s="26">
        <v>0</v>
      </c>
      <c r="W521" s="26">
        <v>1</v>
      </c>
      <c r="X521" s="26">
        <v>500</v>
      </c>
      <c r="Y521" s="26" t="s">
        <v>1536</v>
      </c>
      <c r="AB521" s="26">
        <v>1</v>
      </c>
      <c r="AC521" s="26">
        <v>0</v>
      </c>
      <c r="AD521" s="26">
        <v>0</v>
      </c>
      <c r="AE521" s="26">
        <v>0</v>
      </c>
      <c r="AF521" s="26" t="s">
        <v>200</v>
      </c>
      <c r="AG521" s="26">
        <v>0</v>
      </c>
      <c r="AH521" s="26">
        <v>0</v>
      </c>
      <c r="AI521" s="26">
        <v>0</v>
      </c>
      <c r="AJ521" s="26">
        <v>0</v>
      </c>
      <c r="AK521" s="26">
        <v>0</v>
      </c>
      <c r="AL521" s="26">
        <v>0</v>
      </c>
      <c r="AM521" s="26">
        <v>0</v>
      </c>
      <c r="AN521" s="26">
        <v>0</v>
      </c>
      <c r="AO521" s="26">
        <v>0</v>
      </c>
      <c r="AP521" s="26">
        <v>0</v>
      </c>
      <c r="AQ521" s="26">
        <v>0</v>
      </c>
      <c r="AR521" s="26">
        <v>1</v>
      </c>
      <c r="AS521" s="26">
        <v>0</v>
      </c>
      <c r="AT521" s="26">
        <v>0</v>
      </c>
      <c r="AU521" s="26">
        <v>1</v>
      </c>
      <c r="AV521" s="26">
        <v>0</v>
      </c>
      <c r="AW521" s="26">
        <v>0</v>
      </c>
      <c r="AX521" s="26">
        <v>8</v>
      </c>
      <c r="AY521" s="26">
        <v>1</v>
      </c>
      <c r="AZ521" s="26">
        <v>1</v>
      </c>
      <c r="BA521" s="26">
        <v>0</v>
      </c>
      <c r="BB521" s="26">
        <v>0</v>
      </c>
      <c r="BC521" s="26">
        <v>0</v>
      </c>
      <c r="BD521" s="26">
        <v>0</v>
      </c>
      <c r="BE521" s="26">
        <v>40</v>
      </c>
      <c r="BF521" s="26" t="s">
        <v>1596</v>
      </c>
      <c r="BG521" s="26">
        <v>0</v>
      </c>
      <c r="BH521" s="26">
        <f t="shared" si="53"/>
        <v>0</v>
      </c>
      <c r="BI521" s="26">
        <v>1</v>
      </c>
      <c r="BK521" s="30" t="s">
        <v>1712</v>
      </c>
      <c r="BL521" s="30"/>
      <c r="BM521" s="30"/>
      <c r="BN521" s="30"/>
      <c r="BO521" s="30"/>
      <c r="BP521" s="26">
        <v>87</v>
      </c>
      <c r="BQ521" s="49">
        <v>0</v>
      </c>
    </row>
    <row r="522" spans="1:69" s="25" customFormat="1" ht="17.25">
      <c r="A522" s="31">
        <v>1474301</v>
      </c>
      <c r="B522" s="26" t="str">
        <f t="shared" si="61"/>
        <v>cfg_item_name_1474301</v>
      </c>
      <c r="C522" s="30" t="s">
        <v>1715</v>
      </c>
      <c r="E522" s="26">
        <v>2</v>
      </c>
      <c r="F522" s="26">
        <v>0</v>
      </c>
      <c r="G522" s="26">
        <v>0</v>
      </c>
      <c r="I522" s="26">
        <v>0</v>
      </c>
      <c r="L522" s="26">
        <v>0</v>
      </c>
      <c r="M522" s="26">
        <v>0</v>
      </c>
      <c r="N522" s="26"/>
      <c r="O522" s="26" t="s">
        <v>1599</v>
      </c>
      <c r="P522" s="26">
        <v>0.8</v>
      </c>
      <c r="Q522" s="26">
        <v>1</v>
      </c>
      <c r="R522" s="26">
        <v>32</v>
      </c>
      <c r="S522" s="26">
        <v>3</v>
      </c>
      <c r="T522" s="26">
        <v>5</v>
      </c>
      <c r="U522" s="26">
        <v>406</v>
      </c>
      <c r="V522" s="26">
        <v>0</v>
      </c>
      <c r="W522" s="26">
        <v>2</v>
      </c>
      <c r="X522" s="26">
        <v>1000</v>
      </c>
      <c r="Y522" s="26" t="s">
        <v>1536</v>
      </c>
      <c r="AB522" s="26">
        <v>1</v>
      </c>
      <c r="AC522" s="26">
        <v>0</v>
      </c>
      <c r="AD522" s="26">
        <v>0</v>
      </c>
      <c r="AE522" s="26">
        <v>0</v>
      </c>
      <c r="AF522" s="26" t="s">
        <v>200</v>
      </c>
      <c r="AG522" s="26">
        <v>0</v>
      </c>
      <c r="AH522" s="26">
        <v>0</v>
      </c>
      <c r="AI522" s="26">
        <v>0</v>
      </c>
      <c r="AJ522" s="26">
        <v>0</v>
      </c>
      <c r="AK522" s="26">
        <v>0</v>
      </c>
      <c r="AL522" s="26">
        <v>0</v>
      </c>
      <c r="AM522" s="26">
        <v>0</v>
      </c>
      <c r="AN522" s="26">
        <v>0</v>
      </c>
      <c r="AO522" s="26">
        <v>0</v>
      </c>
      <c r="AP522" s="26">
        <v>0</v>
      </c>
      <c r="AQ522" s="26">
        <v>0</v>
      </c>
      <c r="AR522" s="26">
        <v>1</v>
      </c>
      <c r="AS522" s="26">
        <v>0</v>
      </c>
      <c r="AT522" s="26">
        <v>0</v>
      </c>
      <c r="AU522" s="26">
        <v>1</v>
      </c>
      <c r="AV522" s="26">
        <v>0</v>
      </c>
      <c r="AW522" s="26">
        <v>0</v>
      </c>
      <c r="AX522" s="26">
        <v>8</v>
      </c>
      <c r="AY522" s="26">
        <v>1</v>
      </c>
      <c r="AZ522" s="26">
        <v>1</v>
      </c>
      <c r="BA522" s="26">
        <v>0</v>
      </c>
      <c r="BB522" s="26">
        <v>0</v>
      </c>
      <c r="BC522" s="26">
        <v>0</v>
      </c>
      <c r="BD522" s="26">
        <v>0</v>
      </c>
      <c r="BE522" s="26">
        <v>40</v>
      </c>
      <c r="BF522" s="26" t="s">
        <v>1600</v>
      </c>
      <c r="BG522" s="26">
        <v>0</v>
      </c>
      <c r="BH522" s="26">
        <f t="shared" si="53"/>
        <v>0</v>
      </c>
      <c r="BI522" s="26">
        <v>1</v>
      </c>
      <c r="BK522" s="30" t="s">
        <v>1716</v>
      </c>
      <c r="BL522" s="30"/>
      <c r="BM522" s="30"/>
      <c r="BN522" s="30"/>
      <c r="BO522" s="30"/>
      <c r="BP522" s="26">
        <v>87</v>
      </c>
      <c r="BQ522" s="49">
        <v>0</v>
      </c>
    </row>
    <row r="523" spans="1:69" s="25" customFormat="1" ht="17.25">
      <c r="A523" s="31">
        <v>1474401</v>
      </c>
      <c r="B523" s="26" t="str">
        <f t="shared" si="61"/>
        <v>cfg_item_name_1474401</v>
      </c>
      <c r="C523" s="30" t="s">
        <v>1717</v>
      </c>
      <c r="E523" s="26">
        <v>2</v>
      </c>
      <c r="F523" s="26">
        <v>0</v>
      </c>
      <c r="G523" s="26">
        <v>0</v>
      </c>
      <c r="I523" s="26">
        <v>0</v>
      </c>
      <c r="L523" s="26">
        <v>0</v>
      </c>
      <c r="M523" s="26">
        <v>0</v>
      </c>
      <c r="N523" s="26"/>
      <c r="O523" s="26" t="s">
        <v>1603</v>
      </c>
      <c r="P523" s="26">
        <v>0.8</v>
      </c>
      <c r="Q523" s="26">
        <v>1</v>
      </c>
      <c r="R523" s="26">
        <v>32</v>
      </c>
      <c r="S523" s="26">
        <v>3</v>
      </c>
      <c r="T523" s="26">
        <v>5</v>
      </c>
      <c r="U523" s="26">
        <v>406</v>
      </c>
      <c r="V523" s="26">
        <v>0</v>
      </c>
      <c r="W523" s="26">
        <v>2</v>
      </c>
      <c r="X523" s="26">
        <v>1000</v>
      </c>
      <c r="Y523" s="26" t="s">
        <v>1536</v>
      </c>
      <c r="AB523" s="26">
        <v>1</v>
      </c>
      <c r="AC523" s="26">
        <v>0</v>
      </c>
      <c r="AD523" s="26">
        <v>0</v>
      </c>
      <c r="AE523" s="26">
        <v>0</v>
      </c>
      <c r="AF523" s="26" t="s">
        <v>200</v>
      </c>
      <c r="AG523" s="26">
        <v>0</v>
      </c>
      <c r="AH523" s="26">
        <v>0</v>
      </c>
      <c r="AI523" s="26">
        <v>0</v>
      </c>
      <c r="AJ523" s="26">
        <v>0</v>
      </c>
      <c r="AK523" s="26">
        <v>0</v>
      </c>
      <c r="AL523" s="26">
        <v>0</v>
      </c>
      <c r="AM523" s="26">
        <v>0</v>
      </c>
      <c r="AN523" s="26">
        <v>0</v>
      </c>
      <c r="AO523" s="26">
        <v>0</v>
      </c>
      <c r="AP523" s="26">
        <v>0</v>
      </c>
      <c r="AQ523" s="26">
        <v>0</v>
      </c>
      <c r="AR523" s="26">
        <v>1</v>
      </c>
      <c r="AS523" s="26">
        <v>0</v>
      </c>
      <c r="AT523" s="26">
        <v>0</v>
      </c>
      <c r="AU523" s="26">
        <v>1</v>
      </c>
      <c r="AV523" s="26">
        <v>0</v>
      </c>
      <c r="AW523" s="26">
        <v>0</v>
      </c>
      <c r="AX523" s="26">
        <v>8</v>
      </c>
      <c r="AY523" s="26">
        <v>1</v>
      </c>
      <c r="AZ523" s="26">
        <v>1</v>
      </c>
      <c r="BA523" s="26">
        <v>0</v>
      </c>
      <c r="BB523" s="26">
        <v>0</v>
      </c>
      <c r="BC523" s="26">
        <v>0</v>
      </c>
      <c r="BD523" s="26">
        <v>0</v>
      </c>
      <c r="BE523" s="26">
        <v>40</v>
      </c>
      <c r="BF523" s="26" t="s">
        <v>1604</v>
      </c>
      <c r="BG523" s="26">
        <v>0</v>
      </c>
      <c r="BH523" s="26">
        <f t="shared" si="53"/>
        <v>0</v>
      </c>
      <c r="BI523" s="26">
        <v>1</v>
      </c>
      <c r="BK523" s="30" t="s">
        <v>1716</v>
      </c>
      <c r="BL523" s="30"/>
      <c r="BM523" s="30"/>
      <c r="BN523" s="30"/>
      <c r="BO523" s="30"/>
      <c r="BP523" s="26">
        <v>87</v>
      </c>
      <c r="BQ523" s="49">
        <v>0</v>
      </c>
    </row>
    <row r="524" spans="1:69" s="25" customFormat="1" ht="17.25">
      <c r="A524" s="31">
        <v>1474501</v>
      </c>
      <c r="B524" s="26" t="str">
        <f t="shared" si="61"/>
        <v>cfg_item_name_1474501</v>
      </c>
      <c r="C524" s="30" t="s">
        <v>1718</v>
      </c>
      <c r="E524" s="26">
        <v>3</v>
      </c>
      <c r="F524" s="26">
        <v>0</v>
      </c>
      <c r="G524" s="26">
        <v>0</v>
      </c>
      <c r="I524" s="26">
        <v>0</v>
      </c>
      <c r="L524" s="26">
        <v>0</v>
      </c>
      <c r="M524" s="26">
        <v>0</v>
      </c>
      <c r="N524" s="26"/>
      <c r="O524" s="26" t="s">
        <v>1535</v>
      </c>
      <c r="P524" s="26">
        <v>0.8</v>
      </c>
      <c r="Q524" s="26">
        <v>1</v>
      </c>
      <c r="R524" s="26">
        <v>32</v>
      </c>
      <c r="S524" s="26">
        <v>3</v>
      </c>
      <c r="T524" s="26">
        <v>5</v>
      </c>
      <c r="U524" s="26">
        <v>406</v>
      </c>
      <c r="V524" s="26">
        <v>0</v>
      </c>
      <c r="W524" s="26">
        <v>3</v>
      </c>
      <c r="X524" s="26">
        <v>2000</v>
      </c>
      <c r="Y524" s="26" t="s">
        <v>1536</v>
      </c>
      <c r="AB524" s="26">
        <v>1</v>
      </c>
      <c r="AC524" s="26">
        <v>0</v>
      </c>
      <c r="AD524" s="26">
        <v>0</v>
      </c>
      <c r="AE524" s="26">
        <v>0</v>
      </c>
      <c r="AF524" s="26" t="s">
        <v>200</v>
      </c>
      <c r="AG524" s="26">
        <v>0</v>
      </c>
      <c r="AH524" s="26">
        <v>0</v>
      </c>
      <c r="AI524" s="26">
        <v>0</v>
      </c>
      <c r="AJ524" s="26">
        <v>0</v>
      </c>
      <c r="AK524" s="26">
        <v>0</v>
      </c>
      <c r="AL524" s="26">
        <v>0</v>
      </c>
      <c r="AM524" s="26">
        <v>0</v>
      </c>
      <c r="AN524" s="26">
        <v>0</v>
      </c>
      <c r="AO524" s="26">
        <v>0</v>
      </c>
      <c r="AP524" s="26">
        <v>0</v>
      </c>
      <c r="AQ524" s="26">
        <v>0</v>
      </c>
      <c r="AR524" s="26">
        <v>1</v>
      </c>
      <c r="AS524" s="26">
        <v>0</v>
      </c>
      <c r="AT524" s="26">
        <v>0</v>
      </c>
      <c r="AU524" s="26">
        <v>1</v>
      </c>
      <c r="AV524" s="26">
        <v>0</v>
      </c>
      <c r="AW524" s="26">
        <v>0</v>
      </c>
      <c r="AX524" s="26">
        <v>8</v>
      </c>
      <c r="AY524" s="26">
        <v>1</v>
      </c>
      <c r="AZ524" s="26">
        <v>1</v>
      </c>
      <c r="BA524" s="26">
        <v>0</v>
      </c>
      <c r="BB524" s="26">
        <v>0</v>
      </c>
      <c r="BC524" s="26">
        <v>0</v>
      </c>
      <c r="BD524" s="26">
        <v>0</v>
      </c>
      <c r="BE524" s="26">
        <v>40</v>
      </c>
      <c r="BF524" s="26" t="s">
        <v>1537</v>
      </c>
      <c r="BG524" s="26">
        <v>0</v>
      </c>
      <c r="BH524" s="26">
        <f t="shared" si="53"/>
        <v>0</v>
      </c>
      <c r="BI524" s="26">
        <v>1</v>
      </c>
      <c r="BK524" s="30" t="s">
        <v>1719</v>
      </c>
      <c r="BL524" s="30"/>
      <c r="BM524" s="30"/>
      <c r="BN524" s="30"/>
      <c r="BO524" s="30"/>
      <c r="BP524" s="26">
        <v>87</v>
      </c>
      <c r="BQ524" s="49">
        <v>0</v>
      </c>
    </row>
    <row r="525" spans="1:69" ht="16.5">
      <c r="A525" s="31">
        <v>1480001</v>
      </c>
      <c r="B525" s="26" t="str">
        <f t="shared" si="61"/>
        <v>cfg_item_name_1480001</v>
      </c>
      <c r="C525" s="27" t="s">
        <v>1720</v>
      </c>
      <c r="E525" s="26">
        <v>1</v>
      </c>
      <c r="F525" s="26">
        <v>0</v>
      </c>
      <c r="G525" s="26">
        <v>0</v>
      </c>
      <c r="I525" s="26">
        <v>0</v>
      </c>
      <c r="L525" s="26">
        <v>0</v>
      </c>
      <c r="M525" s="26">
        <v>0</v>
      </c>
      <c r="N525" s="26"/>
      <c r="P525" s="26">
        <v>0.4</v>
      </c>
      <c r="Q525" s="26">
        <v>1</v>
      </c>
      <c r="R525" s="26">
        <v>1</v>
      </c>
      <c r="S525" s="26">
        <v>3</v>
      </c>
      <c r="T525" s="26">
        <v>6</v>
      </c>
      <c r="U525" s="26">
        <v>404</v>
      </c>
      <c r="V525" s="26">
        <v>0</v>
      </c>
      <c r="W525" s="26">
        <v>100</v>
      </c>
      <c r="X525" s="26">
        <v>0</v>
      </c>
      <c r="Y525" s="26" t="str">
        <f t="shared" ref="Y525:Y556" si="62">"cfg_itemdes_"&amp;A525</f>
        <v>cfg_itemdes_1480001</v>
      </c>
      <c r="AB525" s="26">
        <v>1</v>
      </c>
      <c r="AC525" s="26">
        <v>0</v>
      </c>
      <c r="AD525" s="26">
        <v>0</v>
      </c>
      <c r="AE525" s="26">
        <v>0</v>
      </c>
      <c r="AF525" s="26" t="s">
        <v>200</v>
      </c>
      <c r="AG525" s="26">
        <v>0</v>
      </c>
      <c r="AH525" s="26">
        <v>0</v>
      </c>
      <c r="AI525" s="26">
        <v>0</v>
      </c>
      <c r="AJ525" s="26">
        <v>0</v>
      </c>
      <c r="AK525" s="26">
        <v>0</v>
      </c>
      <c r="AL525" s="26">
        <v>0</v>
      </c>
      <c r="AM525" s="26">
        <v>0</v>
      </c>
      <c r="AN525" s="26">
        <v>0</v>
      </c>
      <c r="AO525" s="26">
        <v>0</v>
      </c>
      <c r="AP525" s="26">
        <v>0</v>
      </c>
      <c r="AQ525" s="26">
        <v>0</v>
      </c>
      <c r="AR525" s="26">
        <v>1</v>
      </c>
      <c r="AS525" s="26">
        <v>0</v>
      </c>
      <c r="AT525" s="26">
        <v>0</v>
      </c>
      <c r="AU525" s="26">
        <v>0</v>
      </c>
      <c r="AV525" s="26">
        <v>0</v>
      </c>
      <c r="AW525" s="26">
        <v>0</v>
      </c>
      <c r="AX525" s="26">
        <v>8</v>
      </c>
      <c r="AY525" s="26">
        <v>1</v>
      </c>
      <c r="AZ525" s="26">
        <v>1</v>
      </c>
      <c r="BA525" s="26">
        <v>0</v>
      </c>
      <c r="BB525" s="26">
        <v>0</v>
      </c>
      <c r="BC525" s="26">
        <v>0</v>
      </c>
      <c r="BD525" s="26">
        <v>0</v>
      </c>
      <c r="BE525" s="26">
        <v>50</v>
      </c>
      <c r="BF525" s="26"/>
      <c r="BG525" s="26">
        <v>0</v>
      </c>
      <c r="BH525" s="26">
        <f t="shared" si="53"/>
        <v>0</v>
      </c>
      <c r="BI525" s="26">
        <v>1</v>
      </c>
      <c r="BK525" s="26" t="s">
        <v>1721</v>
      </c>
      <c r="BL525" s="26"/>
      <c r="BM525" s="26"/>
      <c r="BN525" s="26"/>
      <c r="BO525" s="26"/>
      <c r="BP525" s="26">
        <v>117</v>
      </c>
      <c r="BQ525" s="28">
        <v>0</v>
      </c>
    </row>
    <row r="526" spans="1:69" ht="16.5">
      <c r="A526" s="31">
        <v>1481001</v>
      </c>
      <c r="B526" s="26" t="str">
        <f t="shared" ref="B526:B534" si="63">"cfg_item_name_"&amp;A526</f>
        <v>cfg_item_name_1481001</v>
      </c>
      <c r="C526" s="27" t="s">
        <v>1722</v>
      </c>
      <c r="E526" s="26">
        <v>1</v>
      </c>
      <c r="F526" s="26">
        <v>0</v>
      </c>
      <c r="G526" s="26">
        <v>0</v>
      </c>
      <c r="I526" s="26">
        <v>0</v>
      </c>
      <c r="L526" s="26">
        <v>0</v>
      </c>
      <c r="M526" s="26">
        <v>0</v>
      </c>
      <c r="N526" s="26"/>
      <c r="P526" s="26">
        <v>0.4</v>
      </c>
      <c r="Q526" s="26">
        <v>1</v>
      </c>
      <c r="R526" s="26">
        <v>1</v>
      </c>
      <c r="S526" s="26">
        <v>3</v>
      </c>
      <c r="T526" s="26">
        <v>6</v>
      </c>
      <c r="U526" s="26">
        <v>404</v>
      </c>
      <c r="V526" s="26">
        <v>0</v>
      </c>
      <c r="W526" s="26">
        <v>100</v>
      </c>
      <c r="X526" s="26">
        <v>0</v>
      </c>
      <c r="Y526" s="26" t="str">
        <f t="shared" si="62"/>
        <v>cfg_itemdes_1481001</v>
      </c>
      <c r="AB526" s="26">
        <v>1</v>
      </c>
      <c r="AC526" s="26">
        <v>0</v>
      </c>
      <c r="AD526" s="26">
        <v>0</v>
      </c>
      <c r="AE526" s="26">
        <v>0</v>
      </c>
      <c r="AF526" s="26" t="s">
        <v>200</v>
      </c>
      <c r="AG526" s="26">
        <v>0</v>
      </c>
      <c r="AH526" s="26">
        <v>0</v>
      </c>
      <c r="AI526" s="26">
        <v>0</v>
      </c>
      <c r="AJ526" s="26">
        <v>0</v>
      </c>
      <c r="AK526" s="26">
        <v>0</v>
      </c>
      <c r="AL526" s="26">
        <v>0</v>
      </c>
      <c r="AM526" s="26">
        <v>0</v>
      </c>
      <c r="AN526" s="26">
        <v>0</v>
      </c>
      <c r="AO526" s="26">
        <v>0</v>
      </c>
      <c r="AP526" s="26">
        <v>0</v>
      </c>
      <c r="AQ526" s="26">
        <v>0</v>
      </c>
      <c r="AR526" s="26">
        <v>1</v>
      </c>
      <c r="AS526" s="26">
        <v>0</v>
      </c>
      <c r="AT526" s="26">
        <v>0</v>
      </c>
      <c r="AU526" s="26">
        <v>0</v>
      </c>
      <c r="AV526" s="26">
        <v>0</v>
      </c>
      <c r="AW526" s="26">
        <v>0</v>
      </c>
      <c r="AX526" s="26">
        <v>8</v>
      </c>
      <c r="AY526" s="26">
        <v>1</v>
      </c>
      <c r="AZ526" s="26">
        <v>1</v>
      </c>
      <c r="BA526" s="26">
        <v>0</v>
      </c>
      <c r="BB526" s="26">
        <v>0</v>
      </c>
      <c r="BC526" s="26">
        <v>0</v>
      </c>
      <c r="BD526" s="26">
        <v>0</v>
      </c>
      <c r="BE526" s="26">
        <v>50</v>
      </c>
      <c r="BF526" s="26"/>
      <c r="BG526" s="26">
        <v>0</v>
      </c>
      <c r="BH526" s="26">
        <f t="shared" ref="BH526:BH533" si="64">IF(BG526=0,0,BG526*3)</f>
        <v>0</v>
      </c>
      <c r="BI526" s="26">
        <v>1</v>
      </c>
      <c r="BK526" s="26" t="s">
        <v>1723</v>
      </c>
      <c r="BL526" s="26"/>
      <c r="BM526" s="26"/>
      <c r="BN526" s="26"/>
      <c r="BO526" s="26"/>
      <c r="BP526" s="26">
        <v>117</v>
      </c>
      <c r="BQ526" s="28">
        <v>0</v>
      </c>
    </row>
    <row r="527" spans="1:69" ht="16.5">
      <c r="A527" s="31">
        <v>1482001</v>
      </c>
      <c r="B527" s="26" t="str">
        <f t="shared" si="63"/>
        <v>cfg_item_name_1482001</v>
      </c>
      <c r="C527" s="27" t="s">
        <v>1724</v>
      </c>
      <c r="E527" s="26">
        <v>2</v>
      </c>
      <c r="F527" s="26">
        <v>0</v>
      </c>
      <c r="G527" s="26">
        <v>0</v>
      </c>
      <c r="I527" s="26">
        <v>0</v>
      </c>
      <c r="L527" s="26">
        <v>0</v>
      </c>
      <c r="M527" s="26">
        <v>0</v>
      </c>
      <c r="N527" s="26"/>
      <c r="O527" s="26" t="s">
        <v>1725</v>
      </c>
      <c r="P527" s="26">
        <v>0.4</v>
      </c>
      <c r="Q527" s="26">
        <v>1</v>
      </c>
      <c r="R527" s="26">
        <v>1</v>
      </c>
      <c r="S527" s="26">
        <v>3</v>
      </c>
      <c r="T527" s="26">
        <v>6</v>
      </c>
      <c r="U527" s="26">
        <v>404</v>
      </c>
      <c r="V527" s="26">
        <v>0</v>
      </c>
      <c r="W527" s="26">
        <v>100</v>
      </c>
      <c r="X527" s="26">
        <v>0</v>
      </c>
      <c r="Y527" s="26" t="str">
        <f t="shared" si="62"/>
        <v>cfg_itemdes_1482001</v>
      </c>
      <c r="AB527" s="26">
        <v>1</v>
      </c>
      <c r="AC527" s="26">
        <v>0</v>
      </c>
      <c r="AD527" s="26">
        <v>0</v>
      </c>
      <c r="AE527" s="26">
        <v>0</v>
      </c>
      <c r="AF527" s="26" t="s">
        <v>200</v>
      </c>
      <c r="AG527" s="26">
        <v>0</v>
      </c>
      <c r="AH527" s="26">
        <v>0</v>
      </c>
      <c r="AI527" s="26">
        <v>0</v>
      </c>
      <c r="AJ527" s="26">
        <v>0</v>
      </c>
      <c r="AK527" s="26">
        <v>0</v>
      </c>
      <c r="AL527" s="26">
        <v>0</v>
      </c>
      <c r="AM527" s="26">
        <v>0</v>
      </c>
      <c r="AN527" s="26">
        <v>0</v>
      </c>
      <c r="AO527" s="26">
        <v>0</v>
      </c>
      <c r="AP527" s="26">
        <v>0</v>
      </c>
      <c r="AQ527" s="26">
        <v>0</v>
      </c>
      <c r="AR527" s="26">
        <v>1</v>
      </c>
      <c r="AS527" s="26">
        <v>0</v>
      </c>
      <c r="AT527" s="26">
        <v>0</v>
      </c>
      <c r="AU527" s="26">
        <v>0</v>
      </c>
      <c r="AV527" s="26">
        <v>0</v>
      </c>
      <c r="AW527" s="26">
        <v>0</v>
      </c>
      <c r="AX527" s="26">
        <v>8</v>
      </c>
      <c r="AY527" s="26">
        <v>1</v>
      </c>
      <c r="AZ527" s="26">
        <v>1</v>
      </c>
      <c r="BA527" s="26">
        <v>0</v>
      </c>
      <c r="BB527" s="26">
        <v>0</v>
      </c>
      <c r="BC527" s="26">
        <v>0</v>
      </c>
      <c r="BD527" s="26">
        <v>0</v>
      </c>
      <c r="BE527" s="26">
        <v>50</v>
      </c>
      <c r="BF527" s="26" t="s">
        <v>1726</v>
      </c>
      <c r="BG527" s="26">
        <v>0</v>
      </c>
      <c r="BH527" s="26">
        <f t="shared" si="64"/>
        <v>0</v>
      </c>
      <c r="BI527" s="26">
        <v>1</v>
      </c>
      <c r="BK527" s="26" t="s">
        <v>528</v>
      </c>
      <c r="BL527" s="26"/>
      <c r="BM527" s="26"/>
      <c r="BN527" s="26"/>
      <c r="BO527" s="26"/>
      <c r="BP527" s="26">
        <v>117</v>
      </c>
      <c r="BQ527" s="28">
        <v>0</v>
      </c>
    </row>
    <row r="528" spans="1:69" ht="17.25">
      <c r="A528" s="31">
        <v>1483001</v>
      </c>
      <c r="B528" s="26" t="str">
        <f t="shared" si="63"/>
        <v>cfg_item_name_1483001</v>
      </c>
      <c r="C528" s="27" t="s">
        <v>1727</v>
      </c>
      <c r="E528" s="26">
        <v>3</v>
      </c>
      <c r="F528" s="26">
        <v>0</v>
      </c>
      <c r="G528" s="26">
        <v>0</v>
      </c>
      <c r="I528" s="26">
        <v>0</v>
      </c>
      <c r="L528" s="26">
        <v>0</v>
      </c>
      <c r="M528" s="26">
        <v>0</v>
      </c>
      <c r="N528" s="26"/>
      <c r="O528" s="26" t="s">
        <v>1728</v>
      </c>
      <c r="P528" s="26">
        <v>0.4</v>
      </c>
      <c r="Q528" s="26">
        <v>1</v>
      </c>
      <c r="R528" s="26">
        <v>1</v>
      </c>
      <c r="S528" s="26">
        <v>3</v>
      </c>
      <c r="T528" s="26">
        <v>6</v>
      </c>
      <c r="U528" s="26">
        <v>404</v>
      </c>
      <c r="V528" s="26">
        <v>0</v>
      </c>
      <c r="W528" s="26">
        <v>100</v>
      </c>
      <c r="X528" s="26">
        <v>0</v>
      </c>
      <c r="Y528" s="26" t="str">
        <f t="shared" si="62"/>
        <v>cfg_itemdes_1483001</v>
      </c>
      <c r="AB528" s="26">
        <v>1</v>
      </c>
      <c r="AC528" s="26">
        <v>0</v>
      </c>
      <c r="AD528" s="26">
        <v>0</v>
      </c>
      <c r="AE528" s="26">
        <v>0</v>
      </c>
      <c r="AF528" s="26" t="s">
        <v>200</v>
      </c>
      <c r="AG528" s="26">
        <v>0</v>
      </c>
      <c r="AH528" s="26">
        <v>0</v>
      </c>
      <c r="AI528" s="26">
        <v>0</v>
      </c>
      <c r="AJ528" s="26">
        <v>0</v>
      </c>
      <c r="AK528" s="26">
        <v>0</v>
      </c>
      <c r="AL528" s="26">
        <v>0</v>
      </c>
      <c r="AM528" s="26">
        <v>0</v>
      </c>
      <c r="AN528" s="26">
        <v>0</v>
      </c>
      <c r="AO528" s="26">
        <v>0</v>
      </c>
      <c r="AP528" s="26">
        <v>0</v>
      </c>
      <c r="AQ528" s="26">
        <v>0</v>
      </c>
      <c r="AR528" s="26">
        <v>1</v>
      </c>
      <c r="AS528" s="26">
        <v>0</v>
      </c>
      <c r="AT528" s="26">
        <v>0</v>
      </c>
      <c r="AU528" s="26">
        <v>0</v>
      </c>
      <c r="AV528" s="26">
        <v>0</v>
      </c>
      <c r="AW528" s="26">
        <v>0</v>
      </c>
      <c r="AX528" s="26">
        <v>8</v>
      </c>
      <c r="AY528" s="26">
        <v>1</v>
      </c>
      <c r="AZ528" s="26">
        <v>1</v>
      </c>
      <c r="BA528" s="26">
        <v>0</v>
      </c>
      <c r="BB528" s="26">
        <v>0</v>
      </c>
      <c r="BC528" s="26">
        <v>0</v>
      </c>
      <c r="BD528" s="26">
        <v>0</v>
      </c>
      <c r="BE528" s="26">
        <v>40</v>
      </c>
      <c r="BF528" s="26" t="s">
        <v>1729</v>
      </c>
      <c r="BG528" s="26">
        <v>0</v>
      </c>
      <c r="BH528" s="26">
        <f t="shared" si="64"/>
        <v>0</v>
      </c>
      <c r="BI528" s="26">
        <v>1</v>
      </c>
      <c r="BK528" s="30" t="s">
        <v>1730</v>
      </c>
      <c r="BL528" s="30"/>
      <c r="BM528" s="30"/>
      <c r="BN528" s="30"/>
      <c r="BO528" s="30"/>
      <c r="BP528" s="26">
        <v>117</v>
      </c>
      <c r="BQ528" s="28">
        <v>0</v>
      </c>
    </row>
    <row r="529" spans="1:69" ht="17.25">
      <c r="A529" s="31">
        <v>1484001</v>
      </c>
      <c r="B529" s="26" t="str">
        <f t="shared" si="63"/>
        <v>cfg_item_name_1484001</v>
      </c>
      <c r="C529" s="27" t="s">
        <v>1731</v>
      </c>
      <c r="E529" s="26">
        <v>3</v>
      </c>
      <c r="F529" s="26">
        <v>0</v>
      </c>
      <c r="G529" s="26">
        <v>0</v>
      </c>
      <c r="I529" s="26">
        <v>0</v>
      </c>
      <c r="L529" s="26">
        <v>0</v>
      </c>
      <c r="M529" s="26">
        <v>0</v>
      </c>
      <c r="N529" s="26"/>
      <c r="O529" s="26" t="s">
        <v>1732</v>
      </c>
      <c r="P529" s="26">
        <v>0.4</v>
      </c>
      <c r="Q529" s="26">
        <v>1</v>
      </c>
      <c r="R529" s="26">
        <v>1</v>
      </c>
      <c r="S529" s="26">
        <v>3</v>
      </c>
      <c r="T529" s="26">
        <v>6</v>
      </c>
      <c r="U529" s="26">
        <v>404</v>
      </c>
      <c r="V529" s="26">
        <v>0</v>
      </c>
      <c r="W529" s="26">
        <v>100</v>
      </c>
      <c r="X529" s="26">
        <v>0</v>
      </c>
      <c r="Y529" s="26" t="str">
        <f t="shared" si="62"/>
        <v>cfg_itemdes_1484001</v>
      </c>
      <c r="AB529" s="26">
        <v>1</v>
      </c>
      <c r="AC529" s="26">
        <v>0</v>
      </c>
      <c r="AD529" s="26">
        <v>0</v>
      </c>
      <c r="AE529" s="26">
        <v>0</v>
      </c>
      <c r="AF529" s="26" t="s">
        <v>200</v>
      </c>
      <c r="AG529" s="26">
        <v>0</v>
      </c>
      <c r="AH529" s="26">
        <v>0</v>
      </c>
      <c r="AI529" s="26">
        <v>0</v>
      </c>
      <c r="AJ529" s="26">
        <v>0</v>
      </c>
      <c r="AK529" s="26">
        <v>0</v>
      </c>
      <c r="AL529" s="26">
        <v>0</v>
      </c>
      <c r="AM529" s="26">
        <v>0</v>
      </c>
      <c r="AN529" s="26">
        <v>0</v>
      </c>
      <c r="AO529" s="26">
        <v>0</v>
      </c>
      <c r="AP529" s="26">
        <v>0</v>
      </c>
      <c r="AQ529" s="26">
        <v>0</v>
      </c>
      <c r="AR529" s="26">
        <v>1</v>
      </c>
      <c r="AS529" s="26">
        <v>0</v>
      </c>
      <c r="AT529" s="26">
        <v>0</v>
      </c>
      <c r="AU529" s="26">
        <v>0</v>
      </c>
      <c r="AV529" s="26">
        <v>0</v>
      </c>
      <c r="AW529" s="26">
        <v>0</v>
      </c>
      <c r="AX529" s="26">
        <v>8</v>
      </c>
      <c r="AY529" s="26">
        <v>1</v>
      </c>
      <c r="AZ529" s="26">
        <v>1</v>
      </c>
      <c r="BA529" s="26">
        <v>0</v>
      </c>
      <c r="BB529" s="26">
        <v>0</v>
      </c>
      <c r="BC529" s="26">
        <v>0</v>
      </c>
      <c r="BD529" s="26">
        <v>0</v>
      </c>
      <c r="BE529" s="26">
        <v>40</v>
      </c>
      <c r="BF529" s="26" t="s">
        <v>1733</v>
      </c>
      <c r="BG529" s="26">
        <v>0</v>
      </c>
      <c r="BH529" s="26">
        <f t="shared" si="64"/>
        <v>0</v>
      </c>
      <c r="BI529" s="26">
        <v>1</v>
      </c>
      <c r="BK529" s="30" t="s">
        <v>1734</v>
      </c>
      <c r="BL529" s="30"/>
      <c r="BM529" s="30"/>
      <c r="BN529" s="30"/>
      <c r="BO529" s="30"/>
      <c r="BP529" s="26">
        <v>117</v>
      </c>
      <c r="BQ529" s="28">
        <v>0</v>
      </c>
    </row>
    <row r="530" spans="1:69" ht="17.25">
      <c r="A530" s="31">
        <v>1485001</v>
      </c>
      <c r="B530" s="26" t="str">
        <f t="shared" si="63"/>
        <v>cfg_item_name_1485001</v>
      </c>
      <c r="C530" s="27" t="s">
        <v>1735</v>
      </c>
      <c r="E530" s="26">
        <v>4</v>
      </c>
      <c r="F530" s="26">
        <v>0</v>
      </c>
      <c r="G530" s="26">
        <v>0</v>
      </c>
      <c r="I530" s="26">
        <v>0</v>
      </c>
      <c r="L530" s="26">
        <v>0</v>
      </c>
      <c r="M530" s="26">
        <v>0</v>
      </c>
      <c r="N530" s="26"/>
      <c r="P530" s="26">
        <v>0.4</v>
      </c>
      <c r="Q530" s="26">
        <v>1</v>
      </c>
      <c r="R530" s="26">
        <v>1</v>
      </c>
      <c r="S530" s="26">
        <v>3</v>
      </c>
      <c r="T530" s="26">
        <v>6</v>
      </c>
      <c r="U530" s="26">
        <v>404</v>
      </c>
      <c r="V530" s="26">
        <v>0</v>
      </c>
      <c r="W530" s="26">
        <v>100</v>
      </c>
      <c r="X530" s="26">
        <v>0</v>
      </c>
      <c r="Y530" s="26" t="str">
        <f t="shared" si="62"/>
        <v>cfg_itemdes_1485001</v>
      </c>
      <c r="AB530" s="26">
        <v>1</v>
      </c>
      <c r="AC530" s="26">
        <v>0</v>
      </c>
      <c r="AD530" s="26">
        <v>0</v>
      </c>
      <c r="AE530" s="26">
        <v>0</v>
      </c>
      <c r="AF530" s="26" t="s">
        <v>200</v>
      </c>
      <c r="AG530" s="26">
        <v>0</v>
      </c>
      <c r="AH530" s="26">
        <v>0</v>
      </c>
      <c r="AI530" s="26">
        <v>0</v>
      </c>
      <c r="AJ530" s="26">
        <v>0</v>
      </c>
      <c r="AK530" s="26">
        <v>0</v>
      </c>
      <c r="AL530" s="26">
        <v>0</v>
      </c>
      <c r="AM530" s="26">
        <v>0</v>
      </c>
      <c r="AN530" s="26">
        <v>0</v>
      </c>
      <c r="AO530" s="26">
        <v>0</v>
      </c>
      <c r="AP530" s="26">
        <v>0</v>
      </c>
      <c r="AQ530" s="26">
        <v>0</v>
      </c>
      <c r="AR530" s="26">
        <v>1</v>
      </c>
      <c r="AS530" s="26">
        <v>0</v>
      </c>
      <c r="AT530" s="26">
        <v>0</v>
      </c>
      <c r="AU530" s="26">
        <v>0</v>
      </c>
      <c r="AV530" s="26">
        <v>0</v>
      </c>
      <c r="AW530" s="26">
        <v>0</v>
      </c>
      <c r="AX530" s="26">
        <v>8</v>
      </c>
      <c r="AY530" s="26">
        <v>1</v>
      </c>
      <c r="AZ530" s="26">
        <v>1</v>
      </c>
      <c r="BA530" s="26">
        <v>0</v>
      </c>
      <c r="BB530" s="26">
        <v>0</v>
      </c>
      <c r="BC530" s="26">
        <v>0</v>
      </c>
      <c r="BD530" s="26">
        <v>0</v>
      </c>
      <c r="BE530" s="26">
        <v>40</v>
      </c>
      <c r="BF530" s="26"/>
      <c r="BG530" s="26">
        <v>0</v>
      </c>
      <c r="BH530" s="26">
        <f t="shared" si="64"/>
        <v>0</v>
      </c>
      <c r="BI530" s="26">
        <v>1</v>
      </c>
      <c r="BK530" s="30" t="s">
        <v>1736</v>
      </c>
      <c r="BL530" s="30"/>
      <c r="BM530" s="30"/>
      <c r="BN530" s="30"/>
      <c r="BO530" s="30"/>
      <c r="BP530" s="26">
        <v>117</v>
      </c>
      <c r="BQ530" s="28">
        <v>0</v>
      </c>
    </row>
    <row r="531" spans="1:69" ht="17.25">
      <c r="A531" s="31">
        <v>1486001</v>
      </c>
      <c r="B531" s="26" t="str">
        <f t="shared" si="63"/>
        <v>cfg_item_name_1486001</v>
      </c>
      <c r="C531" s="27" t="s">
        <v>1737</v>
      </c>
      <c r="E531" s="26">
        <v>4</v>
      </c>
      <c r="F531" s="26">
        <v>0</v>
      </c>
      <c r="G531" s="26">
        <v>0</v>
      </c>
      <c r="I531" s="26">
        <v>0</v>
      </c>
      <c r="L531" s="26">
        <v>0</v>
      </c>
      <c r="M531" s="26">
        <v>0</v>
      </c>
      <c r="N531" s="26"/>
      <c r="O531" s="26" t="s">
        <v>1738</v>
      </c>
      <c r="P531" s="26">
        <v>0.4</v>
      </c>
      <c r="Q531" s="26">
        <v>1</v>
      </c>
      <c r="R531" s="26">
        <v>1</v>
      </c>
      <c r="S531" s="26">
        <v>3</v>
      </c>
      <c r="T531" s="26">
        <v>6</v>
      </c>
      <c r="U531" s="26">
        <v>404</v>
      </c>
      <c r="V531" s="26">
        <v>0</v>
      </c>
      <c r="W531" s="26">
        <v>100</v>
      </c>
      <c r="X531" s="26">
        <v>0</v>
      </c>
      <c r="Y531" s="26" t="str">
        <f t="shared" si="62"/>
        <v>cfg_itemdes_1486001</v>
      </c>
      <c r="AB531" s="26">
        <v>1</v>
      </c>
      <c r="AC531" s="26">
        <v>0</v>
      </c>
      <c r="AD531" s="26">
        <v>0</v>
      </c>
      <c r="AE531" s="26">
        <v>0</v>
      </c>
      <c r="AF531" s="26" t="s">
        <v>200</v>
      </c>
      <c r="AG531" s="26">
        <v>0</v>
      </c>
      <c r="AH531" s="26">
        <v>0</v>
      </c>
      <c r="AI531" s="26">
        <v>0</v>
      </c>
      <c r="AJ531" s="26">
        <v>0</v>
      </c>
      <c r="AK531" s="26">
        <v>0</v>
      </c>
      <c r="AL531" s="26">
        <v>0</v>
      </c>
      <c r="AM531" s="26">
        <v>0</v>
      </c>
      <c r="AN531" s="26">
        <v>0</v>
      </c>
      <c r="AO531" s="26">
        <v>0</v>
      </c>
      <c r="AP531" s="26">
        <v>0</v>
      </c>
      <c r="AQ531" s="26">
        <v>0</v>
      </c>
      <c r="AR531" s="26">
        <v>1</v>
      </c>
      <c r="AS531" s="26">
        <v>0</v>
      </c>
      <c r="AT531" s="26">
        <v>0</v>
      </c>
      <c r="AU531" s="26">
        <v>0</v>
      </c>
      <c r="AV531" s="26">
        <v>0</v>
      </c>
      <c r="AW531" s="26">
        <v>0</v>
      </c>
      <c r="AX531" s="26">
        <v>8</v>
      </c>
      <c r="AY531" s="26">
        <v>1</v>
      </c>
      <c r="AZ531" s="26">
        <v>1</v>
      </c>
      <c r="BA531" s="26">
        <v>0</v>
      </c>
      <c r="BB531" s="26">
        <v>0</v>
      </c>
      <c r="BC531" s="26">
        <v>0</v>
      </c>
      <c r="BD531" s="26">
        <v>0</v>
      </c>
      <c r="BE531" s="26">
        <v>40</v>
      </c>
      <c r="BF531" s="26"/>
      <c r="BG531" s="26">
        <v>0</v>
      </c>
      <c r="BH531" s="26">
        <f t="shared" si="64"/>
        <v>0</v>
      </c>
      <c r="BI531" s="26">
        <v>1</v>
      </c>
      <c r="BK531" s="30" t="s">
        <v>1739</v>
      </c>
      <c r="BL531" s="30"/>
      <c r="BM531" s="30"/>
      <c r="BN531" s="30"/>
      <c r="BO531" s="30"/>
      <c r="BP531" s="26">
        <v>117</v>
      </c>
      <c r="BQ531" s="28">
        <v>0</v>
      </c>
    </row>
    <row r="532" spans="1:69" ht="17.25">
      <c r="A532" s="31">
        <v>1487001</v>
      </c>
      <c r="B532" s="26" t="str">
        <f t="shared" si="63"/>
        <v>cfg_item_name_1487001</v>
      </c>
      <c r="C532" s="27" t="s">
        <v>1740</v>
      </c>
      <c r="E532" s="26">
        <v>4</v>
      </c>
      <c r="F532" s="26">
        <v>0</v>
      </c>
      <c r="G532" s="26">
        <v>0</v>
      </c>
      <c r="I532" s="26">
        <v>0</v>
      </c>
      <c r="L532" s="26">
        <v>0</v>
      </c>
      <c r="M532" s="26">
        <v>0</v>
      </c>
      <c r="N532" s="26"/>
      <c r="O532" s="26" t="s">
        <v>1741</v>
      </c>
      <c r="P532" s="26">
        <v>0.4</v>
      </c>
      <c r="Q532" s="26">
        <v>1</v>
      </c>
      <c r="R532" s="26">
        <v>1</v>
      </c>
      <c r="S532" s="26">
        <v>3</v>
      </c>
      <c r="T532" s="26">
        <v>6</v>
      </c>
      <c r="U532" s="26">
        <v>404</v>
      </c>
      <c r="V532" s="26">
        <v>0</v>
      </c>
      <c r="W532" s="26">
        <v>100</v>
      </c>
      <c r="X532" s="26">
        <v>0</v>
      </c>
      <c r="Y532" s="26" t="str">
        <f t="shared" si="62"/>
        <v>cfg_itemdes_1487001</v>
      </c>
      <c r="AB532" s="26">
        <v>1</v>
      </c>
      <c r="AC532" s="26">
        <v>0</v>
      </c>
      <c r="AD532" s="26">
        <v>0</v>
      </c>
      <c r="AE532" s="26">
        <v>0</v>
      </c>
      <c r="AF532" s="26" t="s">
        <v>200</v>
      </c>
      <c r="AG532" s="26">
        <v>0</v>
      </c>
      <c r="AH532" s="26">
        <v>0</v>
      </c>
      <c r="AI532" s="26">
        <v>0</v>
      </c>
      <c r="AJ532" s="26">
        <v>0</v>
      </c>
      <c r="AK532" s="26">
        <v>0</v>
      </c>
      <c r="AL532" s="26">
        <v>0</v>
      </c>
      <c r="AM532" s="26">
        <v>0</v>
      </c>
      <c r="AN532" s="26">
        <v>0</v>
      </c>
      <c r="AO532" s="26">
        <v>0</v>
      </c>
      <c r="AP532" s="26">
        <v>0</v>
      </c>
      <c r="AQ532" s="26">
        <v>0</v>
      </c>
      <c r="AR532" s="26">
        <v>1</v>
      </c>
      <c r="AS532" s="26">
        <v>0</v>
      </c>
      <c r="AT532" s="26">
        <v>0</v>
      </c>
      <c r="AU532" s="26">
        <v>0</v>
      </c>
      <c r="AV532" s="26">
        <v>0</v>
      </c>
      <c r="AW532" s="26">
        <v>0</v>
      </c>
      <c r="AX532" s="26">
        <v>8</v>
      </c>
      <c r="AY532" s="26">
        <v>1</v>
      </c>
      <c r="AZ532" s="26">
        <v>1</v>
      </c>
      <c r="BA532" s="26">
        <v>0</v>
      </c>
      <c r="BB532" s="26">
        <v>0</v>
      </c>
      <c r="BC532" s="26">
        <v>0</v>
      </c>
      <c r="BD532" s="26">
        <v>0</v>
      </c>
      <c r="BE532" s="26">
        <v>40</v>
      </c>
      <c r="BF532" s="26"/>
      <c r="BG532" s="26">
        <v>0</v>
      </c>
      <c r="BH532" s="26">
        <f t="shared" si="64"/>
        <v>0</v>
      </c>
      <c r="BI532" s="26">
        <v>1</v>
      </c>
      <c r="BK532" s="30" t="s">
        <v>1742</v>
      </c>
      <c r="BL532" s="30"/>
      <c r="BM532" s="30"/>
      <c r="BN532" s="30"/>
      <c r="BO532" s="30"/>
      <c r="BP532" s="26">
        <v>117</v>
      </c>
      <c r="BQ532" s="28">
        <v>0</v>
      </c>
    </row>
    <row r="533" spans="1:69" ht="17.25">
      <c r="A533" s="31">
        <v>1488001</v>
      </c>
      <c r="B533" s="26" t="str">
        <f t="shared" si="63"/>
        <v>cfg_item_name_1488001</v>
      </c>
      <c r="C533" s="27" t="s">
        <v>1743</v>
      </c>
      <c r="E533" s="26">
        <v>4</v>
      </c>
      <c r="F533" s="26">
        <v>0</v>
      </c>
      <c r="G533" s="26">
        <v>0</v>
      </c>
      <c r="I533" s="26">
        <v>0</v>
      </c>
      <c r="L533" s="26">
        <v>0</v>
      </c>
      <c r="M533" s="26">
        <v>0</v>
      </c>
      <c r="N533" s="26"/>
      <c r="O533" s="26" t="str">
        <f>B533&amp;".xml"</f>
        <v>cfg_item_name_1488001.xml</v>
      </c>
      <c r="P533" s="26">
        <v>0.4</v>
      </c>
      <c r="Q533" s="26">
        <v>1</v>
      </c>
      <c r="R533" s="26">
        <v>1</v>
      </c>
      <c r="S533" s="26">
        <v>3</v>
      </c>
      <c r="T533" s="26">
        <v>6</v>
      </c>
      <c r="U533" s="26">
        <v>404</v>
      </c>
      <c r="V533" s="26">
        <v>0</v>
      </c>
      <c r="W533" s="26">
        <v>100</v>
      </c>
      <c r="X533" s="26">
        <v>0</v>
      </c>
      <c r="Y533" s="26" t="str">
        <f t="shared" si="62"/>
        <v>cfg_itemdes_1488001</v>
      </c>
      <c r="AB533" s="26">
        <v>1</v>
      </c>
      <c r="AC533" s="26">
        <v>0</v>
      </c>
      <c r="AD533" s="26">
        <v>0</v>
      </c>
      <c r="AE533" s="26">
        <v>0</v>
      </c>
      <c r="AF533" s="26" t="s">
        <v>200</v>
      </c>
      <c r="AG533" s="26">
        <v>0</v>
      </c>
      <c r="AH533" s="26">
        <v>0</v>
      </c>
      <c r="AI533" s="26">
        <v>0</v>
      </c>
      <c r="AJ533" s="26">
        <v>0</v>
      </c>
      <c r="AK533" s="26">
        <v>0</v>
      </c>
      <c r="AL533" s="26">
        <v>0</v>
      </c>
      <c r="AM533" s="26">
        <v>0</v>
      </c>
      <c r="AN533" s="26">
        <v>0</v>
      </c>
      <c r="AO533" s="26">
        <v>0</v>
      </c>
      <c r="AP533" s="26">
        <v>0</v>
      </c>
      <c r="AQ533" s="26">
        <v>0</v>
      </c>
      <c r="AR533" s="26">
        <v>1</v>
      </c>
      <c r="AS533" s="26">
        <v>0</v>
      </c>
      <c r="AT533" s="26">
        <v>0</v>
      </c>
      <c r="AU533" s="26">
        <v>0</v>
      </c>
      <c r="AV533" s="26">
        <v>0</v>
      </c>
      <c r="AW533" s="26">
        <v>0</v>
      </c>
      <c r="AX533" s="26">
        <v>8</v>
      </c>
      <c r="AY533" s="26">
        <v>1</v>
      </c>
      <c r="AZ533" s="26">
        <v>1</v>
      </c>
      <c r="BA533" s="26">
        <v>0</v>
      </c>
      <c r="BB533" s="26">
        <v>0</v>
      </c>
      <c r="BC533" s="26">
        <v>0</v>
      </c>
      <c r="BD533" s="26">
        <v>0</v>
      </c>
      <c r="BE533" s="26">
        <v>40</v>
      </c>
      <c r="BF533" s="26"/>
      <c r="BG533" s="26">
        <v>0</v>
      </c>
      <c r="BH533" s="26">
        <f t="shared" si="64"/>
        <v>0</v>
      </c>
      <c r="BI533" s="26">
        <v>1</v>
      </c>
      <c r="BK533" s="30" t="s">
        <v>1744</v>
      </c>
      <c r="BL533" s="30"/>
      <c r="BM533" s="30"/>
      <c r="BN533" s="30"/>
      <c r="BO533" s="30"/>
      <c r="BP533" s="26">
        <v>117</v>
      </c>
      <c r="BQ533" s="28">
        <v>0</v>
      </c>
    </row>
    <row r="534" spans="1:69" ht="17.25">
      <c r="A534" s="31">
        <v>1489001</v>
      </c>
      <c r="B534" s="26" t="str">
        <f t="shared" si="63"/>
        <v>cfg_item_name_1489001</v>
      </c>
      <c r="C534" s="27" t="s">
        <v>1745</v>
      </c>
      <c r="E534" s="26">
        <v>4</v>
      </c>
      <c r="F534" s="26">
        <v>0</v>
      </c>
      <c r="G534" s="26">
        <v>0</v>
      </c>
      <c r="I534" s="26">
        <v>0</v>
      </c>
      <c r="L534" s="26">
        <v>0</v>
      </c>
      <c r="M534" s="26">
        <v>0</v>
      </c>
      <c r="N534" s="26"/>
      <c r="O534" s="26" t="str">
        <f>B534&amp;".xml"</f>
        <v>cfg_item_name_1489001.xml</v>
      </c>
      <c r="P534" s="26">
        <v>0.4</v>
      </c>
      <c r="Q534" s="26">
        <v>1</v>
      </c>
      <c r="R534" s="26">
        <v>1</v>
      </c>
      <c r="S534" s="26">
        <v>3</v>
      </c>
      <c r="T534" s="26">
        <v>6</v>
      </c>
      <c r="U534" s="26">
        <v>404</v>
      </c>
      <c r="V534" s="26">
        <v>0</v>
      </c>
      <c r="W534" s="26">
        <v>100</v>
      </c>
      <c r="X534" s="26">
        <v>0</v>
      </c>
      <c r="Y534" s="26" t="str">
        <f t="shared" si="62"/>
        <v>cfg_itemdes_1489001</v>
      </c>
      <c r="AB534" s="26">
        <v>1</v>
      </c>
      <c r="AC534" s="26">
        <v>0</v>
      </c>
      <c r="AD534" s="26">
        <v>0</v>
      </c>
      <c r="AE534" s="26">
        <v>0</v>
      </c>
      <c r="AF534" s="26" t="s">
        <v>200</v>
      </c>
      <c r="AG534" s="26">
        <v>0</v>
      </c>
      <c r="AH534" s="26">
        <v>0</v>
      </c>
      <c r="AI534" s="26">
        <v>0</v>
      </c>
      <c r="AJ534" s="26">
        <v>0</v>
      </c>
      <c r="AK534" s="26">
        <v>0</v>
      </c>
      <c r="AL534" s="26">
        <v>0</v>
      </c>
      <c r="AM534" s="26">
        <v>0</v>
      </c>
      <c r="AN534" s="26">
        <v>0</v>
      </c>
      <c r="AO534" s="26">
        <v>0</v>
      </c>
      <c r="AP534" s="26">
        <v>0</v>
      </c>
      <c r="AQ534" s="26">
        <v>0</v>
      </c>
      <c r="AR534" s="26">
        <v>1</v>
      </c>
      <c r="AS534" s="26">
        <v>0</v>
      </c>
      <c r="AT534" s="26">
        <v>0</v>
      </c>
      <c r="AU534" s="26">
        <v>0</v>
      </c>
      <c r="AV534" s="26">
        <v>0</v>
      </c>
      <c r="AW534" s="26">
        <v>0</v>
      </c>
      <c r="AX534" s="26">
        <v>8</v>
      </c>
      <c r="AY534" s="26">
        <v>1</v>
      </c>
      <c r="AZ534" s="26">
        <v>1</v>
      </c>
      <c r="BA534" s="26">
        <v>0</v>
      </c>
      <c r="BB534" s="26">
        <v>0</v>
      </c>
      <c r="BC534" s="26">
        <v>0</v>
      </c>
      <c r="BD534" s="26">
        <v>0</v>
      </c>
      <c r="BE534" s="26">
        <v>40</v>
      </c>
      <c r="BF534" s="26"/>
      <c r="BG534" s="26">
        <v>0</v>
      </c>
      <c r="BH534" s="26">
        <f t="shared" ref="BH534" si="65">IF(BG534=0,0,BG534*3)</f>
        <v>0</v>
      </c>
      <c r="BI534" s="26">
        <v>1</v>
      </c>
      <c r="BK534" s="30" t="s">
        <v>1746</v>
      </c>
      <c r="BL534" s="30"/>
      <c r="BM534" s="30"/>
      <c r="BN534" s="30"/>
      <c r="BO534" s="30"/>
      <c r="BP534" s="26">
        <v>117</v>
      </c>
      <c r="BQ534" s="28">
        <v>0</v>
      </c>
    </row>
    <row r="535" spans="1:69" ht="16.5">
      <c r="A535" s="26">
        <v>1700010</v>
      </c>
      <c r="B535" s="26" t="str">
        <f t="shared" ref="B535:B594" si="66">"cfg_item_name_"&amp;A535</f>
        <v>cfg_item_name_1700010</v>
      </c>
      <c r="C535" s="27" t="s">
        <v>1747</v>
      </c>
      <c r="E535" s="26">
        <v>3</v>
      </c>
      <c r="F535" s="26">
        <v>0</v>
      </c>
      <c r="G535" s="26">
        <v>0</v>
      </c>
      <c r="I535" s="26">
        <v>0</v>
      </c>
      <c r="L535" s="26">
        <v>0</v>
      </c>
      <c r="M535" s="26">
        <v>0</v>
      </c>
      <c r="N535" s="26"/>
      <c r="O535" s="26" t="s">
        <v>1748</v>
      </c>
      <c r="P535" s="26">
        <v>1</v>
      </c>
      <c r="Q535" s="26">
        <v>1</v>
      </c>
      <c r="R535" s="26">
        <v>3</v>
      </c>
      <c r="S535" s="26">
        <v>3</v>
      </c>
      <c r="T535" s="26">
        <v>7</v>
      </c>
      <c r="U535" s="26">
        <v>406</v>
      </c>
      <c r="V535" s="26">
        <v>0</v>
      </c>
      <c r="W535" s="26">
        <v>1</v>
      </c>
      <c r="X535" s="26">
        <v>0</v>
      </c>
      <c r="Y535" s="26" t="str">
        <f t="shared" si="62"/>
        <v>cfg_itemdes_1700010</v>
      </c>
      <c r="AB535" s="26">
        <v>999999</v>
      </c>
      <c r="AC535" s="26">
        <v>0</v>
      </c>
      <c r="AD535" s="26">
        <v>0</v>
      </c>
      <c r="AE535" s="26">
        <v>0</v>
      </c>
      <c r="AF535" s="26" t="s">
        <v>200</v>
      </c>
      <c r="AG535" s="26">
        <v>0</v>
      </c>
      <c r="AH535" s="26">
        <v>0</v>
      </c>
      <c r="AI535" s="26">
        <v>0</v>
      </c>
      <c r="AJ535" s="26">
        <v>0</v>
      </c>
      <c r="AK535" s="26">
        <v>0</v>
      </c>
      <c r="AL535" s="26">
        <v>0</v>
      </c>
      <c r="AM535" s="26">
        <v>0</v>
      </c>
      <c r="AN535" s="26">
        <v>0</v>
      </c>
      <c r="AO535" s="26">
        <v>0</v>
      </c>
      <c r="AP535" s="26">
        <v>0</v>
      </c>
      <c r="AQ535" s="26">
        <v>0</v>
      </c>
      <c r="AR535" s="26">
        <v>1</v>
      </c>
      <c r="AS535" s="26">
        <v>0</v>
      </c>
      <c r="AT535" s="26">
        <v>0</v>
      </c>
      <c r="AU535" s="26">
        <v>0</v>
      </c>
      <c r="AV535" s="26">
        <v>0</v>
      </c>
      <c r="AW535" s="26">
        <v>0</v>
      </c>
      <c r="AX535" s="26">
        <v>9</v>
      </c>
      <c r="AY535" s="26">
        <v>1</v>
      </c>
      <c r="AZ535" s="26">
        <v>1</v>
      </c>
      <c r="BA535" s="26">
        <v>0</v>
      </c>
      <c r="BB535" s="26">
        <v>1</v>
      </c>
      <c r="BC535" s="26">
        <v>0</v>
      </c>
      <c r="BD535" s="26">
        <v>0</v>
      </c>
      <c r="BE535" s="26">
        <v>30</v>
      </c>
      <c r="BF535" s="26" t="s">
        <v>1749</v>
      </c>
      <c r="BG535" s="26">
        <v>0</v>
      </c>
      <c r="BH535" s="26">
        <f t="shared" ref="BH535:BH579" si="67">IF(BG535=0,0,BG535*3)</f>
        <v>0</v>
      </c>
      <c r="BI535" s="26">
        <v>1</v>
      </c>
      <c r="BK535" s="26" t="s">
        <v>1750</v>
      </c>
      <c r="BL535" s="26"/>
      <c r="BM535" s="26"/>
      <c r="BN535" s="26"/>
      <c r="BO535" s="26"/>
      <c r="BP535" s="26">
        <v>77</v>
      </c>
      <c r="BQ535" s="28">
        <v>0</v>
      </c>
    </row>
    <row r="536" spans="1:69" ht="16.5">
      <c r="A536" s="26">
        <v>1700020</v>
      </c>
      <c r="B536" s="26" t="str">
        <f t="shared" si="66"/>
        <v>cfg_item_name_1700020</v>
      </c>
      <c r="C536" s="27" t="s">
        <v>1751</v>
      </c>
      <c r="E536" s="26">
        <v>3</v>
      </c>
      <c r="F536" s="26">
        <v>0</v>
      </c>
      <c r="G536" s="26">
        <v>0</v>
      </c>
      <c r="I536" s="26">
        <v>0</v>
      </c>
      <c r="L536" s="26">
        <v>0</v>
      </c>
      <c r="M536" s="26">
        <v>0</v>
      </c>
      <c r="N536" s="26"/>
      <c r="O536" s="26" t="s">
        <v>1752</v>
      </c>
      <c r="P536" s="26">
        <v>1</v>
      </c>
      <c r="Q536" s="26">
        <v>1</v>
      </c>
      <c r="R536" s="26">
        <v>3</v>
      </c>
      <c r="S536" s="26">
        <v>3</v>
      </c>
      <c r="T536" s="26">
        <v>7</v>
      </c>
      <c r="U536" s="26">
        <v>406</v>
      </c>
      <c r="V536" s="26">
        <v>0</v>
      </c>
      <c r="W536" s="26">
        <v>1</v>
      </c>
      <c r="X536" s="26">
        <v>0</v>
      </c>
      <c r="Y536" s="26" t="str">
        <f t="shared" si="62"/>
        <v>cfg_itemdes_1700020</v>
      </c>
      <c r="AB536" s="26">
        <v>999999</v>
      </c>
      <c r="AC536" s="26">
        <v>0</v>
      </c>
      <c r="AD536" s="26">
        <v>0</v>
      </c>
      <c r="AE536" s="26">
        <v>0</v>
      </c>
      <c r="AF536" s="26" t="s">
        <v>200</v>
      </c>
      <c r="AG536" s="26">
        <v>0</v>
      </c>
      <c r="AH536" s="26">
        <v>0</v>
      </c>
      <c r="AI536" s="26">
        <v>0</v>
      </c>
      <c r="AJ536" s="26">
        <v>0</v>
      </c>
      <c r="AK536" s="26">
        <v>0</v>
      </c>
      <c r="AL536" s="26">
        <v>0</v>
      </c>
      <c r="AM536" s="26">
        <v>0</v>
      </c>
      <c r="AN536" s="26">
        <v>0</v>
      </c>
      <c r="AO536" s="26">
        <v>0</v>
      </c>
      <c r="AP536" s="26">
        <v>0</v>
      </c>
      <c r="AQ536" s="26">
        <v>0</v>
      </c>
      <c r="AR536" s="26">
        <v>1</v>
      </c>
      <c r="AS536" s="26">
        <v>0</v>
      </c>
      <c r="AT536" s="26">
        <v>0</v>
      </c>
      <c r="AU536" s="26">
        <v>0</v>
      </c>
      <c r="AV536" s="26">
        <v>0</v>
      </c>
      <c r="AW536" s="26">
        <v>0</v>
      </c>
      <c r="AX536" s="26">
        <v>9</v>
      </c>
      <c r="AY536" s="26">
        <v>1</v>
      </c>
      <c r="AZ536" s="26">
        <v>1</v>
      </c>
      <c r="BA536" s="26">
        <v>0</v>
      </c>
      <c r="BB536" s="26">
        <v>1</v>
      </c>
      <c r="BC536" s="26">
        <v>0</v>
      </c>
      <c r="BD536" s="26">
        <v>0</v>
      </c>
      <c r="BE536" s="26">
        <v>30</v>
      </c>
      <c r="BF536" s="26" t="s">
        <v>1753</v>
      </c>
      <c r="BG536" s="26">
        <v>0</v>
      </c>
      <c r="BH536" s="26">
        <f t="shared" si="67"/>
        <v>0</v>
      </c>
      <c r="BI536" s="26">
        <v>1</v>
      </c>
      <c r="BK536" s="26" t="s">
        <v>1754</v>
      </c>
      <c r="BL536" s="26"/>
      <c r="BM536" s="26"/>
      <c r="BN536" s="26"/>
      <c r="BO536" s="26"/>
      <c r="BP536" s="26">
        <v>77</v>
      </c>
      <c r="BQ536" s="28">
        <v>0</v>
      </c>
    </row>
    <row r="537" spans="1:69" ht="16.5">
      <c r="A537" s="26">
        <v>1700030</v>
      </c>
      <c r="B537" s="26" t="str">
        <f t="shared" si="66"/>
        <v>cfg_item_name_1700030</v>
      </c>
      <c r="C537" s="27" t="s">
        <v>1755</v>
      </c>
      <c r="E537" s="26">
        <v>1</v>
      </c>
      <c r="F537" s="26">
        <v>0</v>
      </c>
      <c r="G537" s="26">
        <v>0</v>
      </c>
      <c r="I537" s="26">
        <v>0</v>
      </c>
      <c r="L537" s="26">
        <v>0</v>
      </c>
      <c r="M537" s="26">
        <v>0</v>
      </c>
      <c r="N537" s="26"/>
      <c r="O537" s="26" t="s">
        <v>1756</v>
      </c>
      <c r="P537" s="26">
        <v>1</v>
      </c>
      <c r="Q537" s="26">
        <v>1</v>
      </c>
      <c r="R537" s="26">
        <v>3</v>
      </c>
      <c r="S537" s="26">
        <v>3</v>
      </c>
      <c r="T537" s="26">
        <v>7</v>
      </c>
      <c r="U537" s="26">
        <v>406</v>
      </c>
      <c r="V537" s="26">
        <v>0</v>
      </c>
      <c r="W537" s="26">
        <v>1</v>
      </c>
      <c r="X537" s="26">
        <v>0</v>
      </c>
      <c r="Y537" s="26" t="str">
        <f t="shared" si="62"/>
        <v>cfg_itemdes_1700030</v>
      </c>
      <c r="AB537" s="26">
        <v>999999</v>
      </c>
      <c r="AC537" s="26">
        <v>0</v>
      </c>
      <c r="AD537" s="26">
        <v>0</v>
      </c>
      <c r="AE537" s="26">
        <v>0</v>
      </c>
      <c r="AF537" s="26" t="s">
        <v>200</v>
      </c>
      <c r="AG537" s="26">
        <v>0</v>
      </c>
      <c r="AH537" s="26">
        <v>0</v>
      </c>
      <c r="AI537" s="26">
        <v>0</v>
      </c>
      <c r="AJ537" s="26">
        <v>0</v>
      </c>
      <c r="AK537" s="26">
        <v>0</v>
      </c>
      <c r="AL537" s="26">
        <v>0</v>
      </c>
      <c r="AM537" s="26">
        <v>0</v>
      </c>
      <c r="AN537" s="26">
        <v>0</v>
      </c>
      <c r="AO537" s="26">
        <v>0</v>
      </c>
      <c r="AP537" s="26">
        <v>0</v>
      </c>
      <c r="AQ537" s="26">
        <v>0</v>
      </c>
      <c r="AR537" s="26">
        <v>1</v>
      </c>
      <c r="AS537" s="26">
        <v>0</v>
      </c>
      <c r="AT537" s="26">
        <v>0</v>
      </c>
      <c r="AU537" s="26">
        <v>0</v>
      </c>
      <c r="AV537" s="26">
        <v>0</v>
      </c>
      <c r="AW537" s="26">
        <v>0</v>
      </c>
      <c r="AX537" s="26">
        <v>9</v>
      </c>
      <c r="AY537" s="26">
        <v>1</v>
      </c>
      <c r="AZ537" s="26">
        <v>1</v>
      </c>
      <c r="BA537" s="26">
        <v>0</v>
      </c>
      <c r="BB537" s="26">
        <v>1</v>
      </c>
      <c r="BC537" s="26">
        <v>0</v>
      </c>
      <c r="BD537" s="26">
        <v>0</v>
      </c>
      <c r="BE537" s="26">
        <v>30</v>
      </c>
      <c r="BF537" s="26" t="s">
        <v>1757</v>
      </c>
      <c r="BG537" s="26">
        <v>0</v>
      </c>
      <c r="BH537" s="26">
        <f t="shared" si="67"/>
        <v>0</v>
      </c>
      <c r="BI537" s="26">
        <v>1</v>
      </c>
      <c r="BK537" s="26" t="s">
        <v>1758</v>
      </c>
      <c r="BL537" s="26"/>
      <c r="BM537" s="26"/>
      <c r="BN537" s="26"/>
      <c r="BO537" s="26"/>
      <c r="BP537" s="26">
        <v>77</v>
      </c>
      <c r="BQ537" s="28">
        <v>0</v>
      </c>
    </row>
    <row r="538" spans="1:69" ht="16.5">
      <c r="A538" s="26">
        <v>1700040</v>
      </c>
      <c r="B538" s="26" t="str">
        <f t="shared" si="66"/>
        <v>cfg_item_name_1700040</v>
      </c>
      <c r="C538" s="27" t="s">
        <v>1759</v>
      </c>
      <c r="E538" s="26">
        <v>2</v>
      </c>
      <c r="F538" s="26">
        <v>0</v>
      </c>
      <c r="G538" s="26">
        <v>0</v>
      </c>
      <c r="I538" s="26">
        <v>0</v>
      </c>
      <c r="L538" s="26">
        <v>0</v>
      </c>
      <c r="M538" s="26">
        <v>0</v>
      </c>
      <c r="N538" s="26"/>
      <c r="O538" s="26" t="s">
        <v>1760</v>
      </c>
      <c r="P538" s="26">
        <v>1</v>
      </c>
      <c r="Q538" s="26">
        <v>1</v>
      </c>
      <c r="R538" s="26">
        <v>3</v>
      </c>
      <c r="S538" s="26">
        <v>3</v>
      </c>
      <c r="T538" s="26">
        <v>7</v>
      </c>
      <c r="U538" s="26">
        <v>406</v>
      </c>
      <c r="V538" s="26">
        <v>0</v>
      </c>
      <c r="W538" s="26">
        <v>1</v>
      </c>
      <c r="X538" s="26">
        <v>0</v>
      </c>
      <c r="Y538" s="26" t="str">
        <f t="shared" si="62"/>
        <v>cfg_itemdes_1700040</v>
      </c>
      <c r="AB538" s="26">
        <v>999999</v>
      </c>
      <c r="AC538" s="26">
        <v>0</v>
      </c>
      <c r="AD538" s="26">
        <v>0</v>
      </c>
      <c r="AE538" s="26">
        <v>0</v>
      </c>
      <c r="AF538" s="26" t="s">
        <v>200</v>
      </c>
      <c r="AG538" s="26">
        <v>0</v>
      </c>
      <c r="AH538" s="26">
        <v>0</v>
      </c>
      <c r="AI538" s="26">
        <v>0</v>
      </c>
      <c r="AJ538" s="26">
        <v>0</v>
      </c>
      <c r="AK538" s="26">
        <v>0</v>
      </c>
      <c r="AL538" s="26">
        <v>0</v>
      </c>
      <c r="AM538" s="26">
        <v>0</v>
      </c>
      <c r="AN538" s="26">
        <v>0</v>
      </c>
      <c r="AO538" s="26">
        <v>0</v>
      </c>
      <c r="AP538" s="26">
        <v>0</v>
      </c>
      <c r="AQ538" s="26">
        <v>0</v>
      </c>
      <c r="AR538" s="26">
        <v>1</v>
      </c>
      <c r="AS538" s="26">
        <v>0</v>
      </c>
      <c r="AT538" s="26">
        <v>0</v>
      </c>
      <c r="AU538" s="26">
        <v>0</v>
      </c>
      <c r="AV538" s="26">
        <v>0</v>
      </c>
      <c r="AW538" s="26">
        <v>0</v>
      </c>
      <c r="AX538" s="26">
        <v>9</v>
      </c>
      <c r="AY538" s="26">
        <v>1</v>
      </c>
      <c r="AZ538" s="26">
        <v>1</v>
      </c>
      <c r="BA538" s="26">
        <v>0</v>
      </c>
      <c r="BB538" s="26">
        <v>1</v>
      </c>
      <c r="BC538" s="26">
        <v>0</v>
      </c>
      <c r="BD538" s="26">
        <v>0</v>
      </c>
      <c r="BE538" s="26">
        <v>30</v>
      </c>
      <c r="BF538" s="26" t="s">
        <v>1761</v>
      </c>
      <c r="BG538" s="26">
        <v>0</v>
      </c>
      <c r="BH538" s="26">
        <f t="shared" si="67"/>
        <v>0</v>
      </c>
      <c r="BI538" s="26">
        <v>1</v>
      </c>
      <c r="BK538" s="26" t="s">
        <v>1762</v>
      </c>
      <c r="BL538" s="26"/>
      <c r="BM538" s="26"/>
      <c r="BN538" s="26"/>
      <c r="BO538" s="26"/>
      <c r="BP538" s="26">
        <v>77</v>
      </c>
      <c r="BQ538" s="28">
        <v>0</v>
      </c>
    </row>
    <row r="539" spans="1:69" ht="16.5">
      <c r="A539" s="26">
        <v>1700050</v>
      </c>
      <c r="B539" s="26" t="str">
        <f t="shared" si="66"/>
        <v>cfg_item_name_1700050</v>
      </c>
      <c r="C539" s="27" t="s">
        <v>1763</v>
      </c>
      <c r="E539" s="26">
        <v>3</v>
      </c>
      <c r="F539" s="26">
        <v>0</v>
      </c>
      <c r="G539" s="26">
        <v>0</v>
      </c>
      <c r="I539" s="26">
        <v>0</v>
      </c>
      <c r="L539" s="26">
        <v>0</v>
      </c>
      <c r="M539" s="26">
        <v>0</v>
      </c>
      <c r="N539" s="26"/>
      <c r="O539" s="26" t="s">
        <v>1764</v>
      </c>
      <c r="P539" s="26">
        <v>1</v>
      </c>
      <c r="Q539" s="26">
        <v>1</v>
      </c>
      <c r="R539" s="26">
        <v>3</v>
      </c>
      <c r="S539" s="26">
        <v>3</v>
      </c>
      <c r="T539" s="26">
        <v>7</v>
      </c>
      <c r="U539" s="26">
        <v>406</v>
      </c>
      <c r="V539" s="26">
        <v>0</v>
      </c>
      <c r="W539" s="26">
        <v>1</v>
      </c>
      <c r="X539" s="26">
        <v>0</v>
      </c>
      <c r="Y539" s="26" t="str">
        <f t="shared" si="62"/>
        <v>cfg_itemdes_1700050</v>
      </c>
      <c r="AB539" s="26">
        <v>999999</v>
      </c>
      <c r="AC539" s="26">
        <v>0</v>
      </c>
      <c r="AD539" s="26">
        <v>0</v>
      </c>
      <c r="AE539" s="26">
        <v>0</v>
      </c>
      <c r="AF539" s="26" t="s">
        <v>200</v>
      </c>
      <c r="AG539" s="26">
        <v>0</v>
      </c>
      <c r="AH539" s="26">
        <v>0</v>
      </c>
      <c r="AI539" s="26">
        <v>0</v>
      </c>
      <c r="AJ539" s="26">
        <v>0</v>
      </c>
      <c r="AK539" s="26">
        <v>0</v>
      </c>
      <c r="AL539" s="26">
        <v>0</v>
      </c>
      <c r="AM539" s="26">
        <v>0</v>
      </c>
      <c r="AN539" s="26">
        <v>0</v>
      </c>
      <c r="AO539" s="26">
        <v>0</v>
      </c>
      <c r="AP539" s="26">
        <v>0</v>
      </c>
      <c r="AQ539" s="26">
        <v>0</v>
      </c>
      <c r="AR539" s="26">
        <v>1</v>
      </c>
      <c r="AS539" s="26">
        <v>0</v>
      </c>
      <c r="AT539" s="26">
        <v>0</v>
      </c>
      <c r="AU539" s="26">
        <v>0</v>
      </c>
      <c r="AV539" s="26">
        <v>0</v>
      </c>
      <c r="AW539" s="26">
        <v>0</v>
      </c>
      <c r="AX539" s="26">
        <v>9</v>
      </c>
      <c r="AY539" s="26">
        <v>1</v>
      </c>
      <c r="AZ539" s="26">
        <v>1</v>
      </c>
      <c r="BA539" s="26">
        <v>0</v>
      </c>
      <c r="BB539" s="26">
        <v>1</v>
      </c>
      <c r="BC539" s="26">
        <v>0</v>
      </c>
      <c r="BD539" s="26">
        <v>0</v>
      </c>
      <c r="BE539" s="26">
        <v>30</v>
      </c>
      <c r="BF539" s="26" t="s">
        <v>1765</v>
      </c>
      <c r="BG539" s="26">
        <v>0</v>
      </c>
      <c r="BH539" s="26">
        <f t="shared" si="67"/>
        <v>0</v>
      </c>
      <c r="BI539" s="26">
        <v>1</v>
      </c>
      <c r="BK539" s="26" t="s">
        <v>1766</v>
      </c>
      <c r="BL539" s="26"/>
      <c r="BM539" s="26"/>
      <c r="BN539" s="26"/>
      <c r="BO539" s="26"/>
      <c r="BP539" s="26">
        <v>77</v>
      </c>
      <c r="BQ539" s="28">
        <v>0</v>
      </c>
    </row>
    <row r="540" spans="1:69" ht="16.5">
      <c r="A540" s="26">
        <v>1700060</v>
      </c>
      <c r="B540" s="26" t="str">
        <f t="shared" si="66"/>
        <v>cfg_item_name_1700060</v>
      </c>
      <c r="C540" s="27" t="s">
        <v>1767</v>
      </c>
      <c r="E540" s="26">
        <v>4</v>
      </c>
      <c r="F540" s="26">
        <v>0</v>
      </c>
      <c r="G540" s="26">
        <v>0</v>
      </c>
      <c r="I540" s="26">
        <v>0</v>
      </c>
      <c r="L540" s="26">
        <v>0</v>
      </c>
      <c r="M540" s="26">
        <v>0</v>
      </c>
      <c r="N540" s="26"/>
      <c r="O540" s="26"/>
      <c r="P540" s="26">
        <v>1</v>
      </c>
      <c r="Q540" s="26">
        <v>1</v>
      </c>
      <c r="R540" s="26">
        <v>3</v>
      </c>
      <c r="S540" s="26">
        <v>3</v>
      </c>
      <c r="T540" s="26">
        <v>7</v>
      </c>
      <c r="U540" s="26">
        <v>406</v>
      </c>
      <c r="V540" s="26">
        <v>0</v>
      </c>
      <c r="W540" s="26">
        <v>1</v>
      </c>
      <c r="X540" s="26">
        <v>0</v>
      </c>
      <c r="Y540" s="26" t="str">
        <f t="shared" si="62"/>
        <v>cfg_itemdes_1700060</v>
      </c>
      <c r="AB540" s="26">
        <v>999999</v>
      </c>
      <c r="AC540" s="26">
        <v>0</v>
      </c>
      <c r="AD540" s="26">
        <v>0</v>
      </c>
      <c r="AE540" s="26">
        <v>0</v>
      </c>
      <c r="AF540" s="26" t="s">
        <v>200</v>
      </c>
      <c r="AG540" s="26">
        <v>0</v>
      </c>
      <c r="AH540" s="26">
        <v>0</v>
      </c>
      <c r="AI540" s="26">
        <v>0</v>
      </c>
      <c r="AJ540" s="26">
        <v>0</v>
      </c>
      <c r="AK540" s="26">
        <v>0</v>
      </c>
      <c r="AL540" s="26">
        <v>0</v>
      </c>
      <c r="AM540" s="26">
        <v>0</v>
      </c>
      <c r="AN540" s="26">
        <v>0</v>
      </c>
      <c r="AO540" s="26">
        <v>0</v>
      </c>
      <c r="AP540" s="26">
        <v>0</v>
      </c>
      <c r="AQ540" s="26">
        <v>0</v>
      </c>
      <c r="AR540" s="26">
        <v>1</v>
      </c>
      <c r="AS540" s="26">
        <v>0</v>
      </c>
      <c r="AT540" s="26">
        <v>0</v>
      </c>
      <c r="AU540" s="26">
        <v>0</v>
      </c>
      <c r="AV540" s="26">
        <v>0</v>
      </c>
      <c r="AW540" s="26">
        <v>0</v>
      </c>
      <c r="AX540" s="26">
        <v>9</v>
      </c>
      <c r="AY540" s="26">
        <v>1</v>
      </c>
      <c r="AZ540" s="26">
        <v>1</v>
      </c>
      <c r="BA540" s="26">
        <v>0</v>
      </c>
      <c r="BB540" s="26">
        <v>1</v>
      </c>
      <c r="BC540" s="26">
        <v>0</v>
      </c>
      <c r="BD540" s="26">
        <v>0</v>
      </c>
      <c r="BE540" s="26">
        <v>80</v>
      </c>
      <c r="BF540" s="26"/>
      <c r="BG540" s="26">
        <v>80</v>
      </c>
      <c r="BH540" s="26">
        <f t="shared" si="67"/>
        <v>240</v>
      </c>
      <c r="BI540" s="26">
        <v>1</v>
      </c>
      <c r="BK540" s="26" t="s">
        <v>1768</v>
      </c>
      <c r="BL540" s="26"/>
      <c r="BM540" s="26"/>
      <c r="BN540" s="26"/>
      <c r="BO540" s="26"/>
      <c r="BP540" s="26">
        <v>77</v>
      </c>
      <c r="BQ540" s="28">
        <v>0</v>
      </c>
    </row>
    <row r="541" spans="1:69" ht="16.5">
      <c r="A541" s="26">
        <v>1700070</v>
      </c>
      <c r="B541" s="26" t="str">
        <f t="shared" si="66"/>
        <v>cfg_item_name_1700070</v>
      </c>
      <c r="C541" s="27" t="s">
        <v>1769</v>
      </c>
      <c r="E541" s="26">
        <v>1</v>
      </c>
      <c r="F541" s="26">
        <v>0</v>
      </c>
      <c r="G541" s="26">
        <v>0</v>
      </c>
      <c r="I541" s="26">
        <v>0</v>
      </c>
      <c r="L541" s="26">
        <v>0</v>
      </c>
      <c r="M541" s="26">
        <v>0</v>
      </c>
      <c r="N541" s="26"/>
      <c r="O541" s="26"/>
      <c r="P541" s="26">
        <v>1</v>
      </c>
      <c r="Q541" s="26">
        <v>1</v>
      </c>
      <c r="R541" s="26">
        <v>3</v>
      </c>
      <c r="S541" s="26">
        <v>3</v>
      </c>
      <c r="T541" s="26">
        <v>7</v>
      </c>
      <c r="U541" s="26">
        <v>406</v>
      </c>
      <c r="V541" s="26">
        <v>0</v>
      </c>
      <c r="W541" s="26">
        <v>1</v>
      </c>
      <c r="X541" s="26">
        <v>0</v>
      </c>
      <c r="Y541" s="26" t="str">
        <f t="shared" si="62"/>
        <v>cfg_itemdes_1700070</v>
      </c>
      <c r="AB541" s="26">
        <v>999999</v>
      </c>
      <c r="AC541" s="26">
        <v>0</v>
      </c>
      <c r="AD541" s="26">
        <v>0</v>
      </c>
      <c r="AE541" s="26">
        <v>0</v>
      </c>
      <c r="AF541" s="26" t="s">
        <v>200</v>
      </c>
      <c r="AG541" s="26">
        <v>0</v>
      </c>
      <c r="AH541" s="26">
        <v>0</v>
      </c>
      <c r="AI541" s="26">
        <v>0</v>
      </c>
      <c r="AJ541" s="26">
        <v>0</v>
      </c>
      <c r="AK541" s="26">
        <v>0</v>
      </c>
      <c r="AL541" s="26">
        <v>0</v>
      </c>
      <c r="AM541" s="26">
        <v>0</v>
      </c>
      <c r="AN541" s="26">
        <v>0</v>
      </c>
      <c r="AO541" s="26">
        <v>0</v>
      </c>
      <c r="AP541" s="26">
        <v>0</v>
      </c>
      <c r="AQ541" s="26">
        <v>0</v>
      </c>
      <c r="AR541" s="26">
        <v>1</v>
      </c>
      <c r="AS541" s="26">
        <v>0</v>
      </c>
      <c r="AT541" s="26">
        <v>0</v>
      </c>
      <c r="AU541" s="26">
        <v>0</v>
      </c>
      <c r="AV541" s="26">
        <v>0</v>
      </c>
      <c r="AW541" s="26">
        <v>0</v>
      </c>
      <c r="AX541" s="26">
        <v>9</v>
      </c>
      <c r="AY541" s="26">
        <v>1</v>
      </c>
      <c r="AZ541" s="26">
        <v>1</v>
      </c>
      <c r="BA541" s="26">
        <v>0</v>
      </c>
      <c r="BB541" s="26">
        <v>1</v>
      </c>
      <c r="BC541" s="26">
        <v>0</v>
      </c>
      <c r="BD541" s="26">
        <v>0</v>
      </c>
      <c r="BE541" s="26">
        <v>30</v>
      </c>
      <c r="BF541" s="26" t="s">
        <v>1770</v>
      </c>
      <c r="BG541" s="26">
        <v>0</v>
      </c>
      <c r="BH541" s="26">
        <f t="shared" si="67"/>
        <v>0</v>
      </c>
      <c r="BI541" s="26">
        <v>1</v>
      </c>
      <c r="BK541" s="26" t="s">
        <v>1771</v>
      </c>
      <c r="BL541" s="26"/>
      <c r="BM541" s="26"/>
      <c r="BN541" s="26"/>
      <c r="BO541" s="26"/>
      <c r="BP541" s="26">
        <v>77</v>
      </c>
      <c r="BQ541" s="28">
        <v>0</v>
      </c>
    </row>
    <row r="542" spans="1:69" ht="16.5">
      <c r="A542" s="26">
        <v>1700080</v>
      </c>
      <c r="B542" s="26" t="str">
        <f t="shared" si="66"/>
        <v>cfg_item_name_1700080</v>
      </c>
      <c r="C542" s="27" t="s">
        <v>1772</v>
      </c>
      <c r="E542" s="26">
        <v>2</v>
      </c>
      <c r="F542" s="26">
        <v>0</v>
      </c>
      <c r="G542" s="26">
        <v>0</v>
      </c>
      <c r="I542" s="26">
        <v>0</v>
      </c>
      <c r="L542" s="26">
        <v>0</v>
      </c>
      <c r="M542" s="26">
        <v>0</v>
      </c>
      <c r="N542" s="26"/>
      <c r="O542" s="26" t="s">
        <v>1773</v>
      </c>
      <c r="P542" s="26">
        <v>0.4</v>
      </c>
      <c r="Q542" s="26">
        <v>1</v>
      </c>
      <c r="R542" s="26">
        <v>3</v>
      </c>
      <c r="S542" s="26">
        <v>3</v>
      </c>
      <c r="T542" s="26">
        <v>7</v>
      </c>
      <c r="U542" s="26">
        <v>406</v>
      </c>
      <c r="V542" s="26">
        <v>0</v>
      </c>
      <c r="W542" s="26">
        <v>1</v>
      </c>
      <c r="X542" s="26">
        <v>0</v>
      </c>
      <c r="Y542" s="26" t="str">
        <f t="shared" si="62"/>
        <v>cfg_itemdes_1700080</v>
      </c>
      <c r="AB542" s="26">
        <v>999999</v>
      </c>
      <c r="AC542" s="26">
        <v>0</v>
      </c>
      <c r="AD542" s="26">
        <v>0</v>
      </c>
      <c r="AE542" s="26">
        <v>0</v>
      </c>
      <c r="AF542" s="26" t="s">
        <v>200</v>
      </c>
      <c r="AG542" s="26">
        <v>0</v>
      </c>
      <c r="AH542" s="26">
        <v>0</v>
      </c>
      <c r="AI542" s="26">
        <v>0</v>
      </c>
      <c r="AJ542" s="26">
        <v>0</v>
      </c>
      <c r="AK542" s="26">
        <v>0</v>
      </c>
      <c r="AL542" s="26">
        <v>0</v>
      </c>
      <c r="AM542" s="26">
        <v>0</v>
      </c>
      <c r="AN542" s="26">
        <v>0</v>
      </c>
      <c r="AO542" s="26">
        <v>0</v>
      </c>
      <c r="AP542" s="26">
        <v>0</v>
      </c>
      <c r="AQ542" s="26">
        <v>0</v>
      </c>
      <c r="AR542" s="26">
        <v>1</v>
      </c>
      <c r="AS542" s="26">
        <v>0</v>
      </c>
      <c r="AT542" s="26">
        <v>0</v>
      </c>
      <c r="AU542" s="26">
        <v>0</v>
      </c>
      <c r="AV542" s="26">
        <v>0</v>
      </c>
      <c r="AW542" s="26">
        <v>0</v>
      </c>
      <c r="AX542" s="26">
        <v>9</v>
      </c>
      <c r="AY542" s="26">
        <v>1</v>
      </c>
      <c r="AZ542" s="26">
        <v>1</v>
      </c>
      <c r="BA542" s="26">
        <v>0</v>
      </c>
      <c r="BB542" s="26">
        <v>1</v>
      </c>
      <c r="BC542" s="26">
        <v>0</v>
      </c>
      <c r="BD542" s="26">
        <v>0</v>
      </c>
      <c r="BE542" s="26">
        <v>30</v>
      </c>
      <c r="BF542" s="26" t="s">
        <v>1774</v>
      </c>
      <c r="BG542" s="26">
        <v>0</v>
      </c>
      <c r="BH542" s="26">
        <f t="shared" si="67"/>
        <v>0</v>
      </c>
      <c r="BI542" s="26">
        <v>1</v>
      </c>
      <c r="BK542" s="26" t="s">
        <v>1775</v>
      </c>
      <c r="BL542" s="26"/>
      <c r="BM542" s="26"/>
      <c r="BN542" s="26"/>
      <c r="BO542" s="26"/>
      <c r="BP542" s="26">
        <v>77</v>
      </c>
      <c r="BQ542" s="28">
        <v>0</v>
      </c>
    </row>
    <row r="543" spans="1:69" ht="16.5">
      <c r="A543" s="26">
        <v>1700090</v>
      </c>
      <c r="B543" s="26" t="str">
        <f t="shared" si="66"/>
        <v>cfg_item_name_1700090</v>
      </c>
      <c r="C543" s="27" t="s">
        <v>1776</v>
      </c>
      <c r="E543" s="26">
        <v>2</v>
      </c>
      <c r="F543" s="26">
        <v>0</v>
      </c>
      <c r="G543" s="26">
        <v>0</v>
      </c>
      <c r="I543" s="26">
        <v>0</v>
      </c>
      <c r="L543" s="26">
        <v>0</v>
      </c>
      <c r="M543" s="26">
        <v>0</v>
      </c>
      <c r="N543" s="26"/>
      <c r="O543" s="26" t="s">
        <v>1777</v>
      </c>
      <c r="P543" s="26">
        <v>0.4</v>
      </c>
      <c r="Q543" s="26">
        <v>1</v>
      </c>
      <c r="R543" s="26">
        <v>3</v>
      </c>
      <c r="S543" s="26">
        <v>3</v>
      </c>
      <c r="T543" s="26">
        <v>7</v>
      </c>
      <c r="U543" s="26">
        <v>406</v>
      </c>
      <c r="V543" s="26">
        <v>0</v>
      </c>
      <c r="W543" s="26">
        <v>1</v>
      </c>
      <c r="X543" s="26">
        <v>0</v>
      </c>
      <c r="Y543" s="26" t="str">
        <f t="shared" si="62"/>
        <v>cfg_itemdes_1700090</v>
      </c>
      <c r="AB543" s="26">
        <v>999999</v>
      </c>
      <c r="AC543" s="26">
        <v>0</v>
      </c>
      <c r="AD543" s="26">
        <v>0</v>
      </c>
      <c r="AE543" s="26">
        <v>0</v>
      </c>
      <c r="AF543" s="26" t="s">
        <v>200</v>
      </c>
      <c r="AG543" s="26">
        <v>0</v>
      </c>
      <c r="AH543" s="26">
        <v>0</v>
      </c>
      <c r="AI543" s="26">
        <v>0</v>
      </c>
      <c r="AJ543" s="26">
        <v>0</v>
      </c>
      <c r="AK543" s="26">
        <v>0</v>
      </c>
      <c r="AL543" s="26">
        <v>0</v>
      </c>
      <c r="AM543" s="26">
        <v>0</v>
      </c>
      <c r="AN543" s="26">
        <v>0</v>
      </c>
      <c r="AO543" s="26">
        <v>0</v>
      </c>
      <c r="AP543" s="26">
        <v>0</v>
      </c>
      <c r="AQ543" s="26">
        <v>0</v>
      </c>
      <c r="AR543" s="26">
        <v>1</v>
      </c>
      <c r="AS543" s="26">
        <v>0</v>
      </c>
      <c r="AT543" s="26">
        <v>0</v>
      </c>
      <c r="AU543" s="26">
        <v>0</v>
      </c>
      <c r="AV543" s="26">
        <v>0</v>
      </c>
      <c r="AW543" s="26">
        <v>0</v>
      </c>
      <c r="AX543" s="26">
        <v>9</v>
      </c>
      <c r="AY543" s="26">
        <v>1</v>
      </c>
      <c r="AZ543" s="26">
        <v>1</v>
      </c>
      <c r="BA543" s="26">
        <v>0</v>
      </c>
      <c r="BB543" s="26">
        <v>1</v>
      </c>
      <c r="BC543" s="26">
        <v>0</v>
      </c>
      <c r="BD543" s="26">
        <v>0</v>
      </c>
      <c r="BE543" s="26">
        <v>30</v>
      </c>
      <c r="BF543" s="26" t="s">
        <v>1778</v>
      </c>
      <c r="BG543" s="26">
        <v>0</v>
      </c>
      <c r="BH543" s="26">
        <f t="shared" si="67"/>
        <v>0</v>
      </c>
      <c r="BI543" s="26">
        <v>1</v>
      </c>
      <c r="BK543" s="26" t="s">
        <v>1779</v>
      </c>
      <c r="BL543" s="26"/>
      <c r="BM543" s="26"/>
      <c r="BN543" s="26"/>
      <c r="BO543" s="26"/>
      <c r="BP543" s="26">
        <v>77</v>
      </c>
      <c r="BQ543" s="28">
        <v>0</v>
      </c>
    </row>
    <row r="544" spans="1:69" ht="16.5">
      <c r="A544" s="26">
        <v>1700100</v>
      </c>
      <c r="B544" s="26" t="str">
        <f t="shared" si="66"/>
        <v>cfg_item_name_1700100</v>
      </c>
      <c r="C544" s="27" t="s">
        <v>1780</v>
      </c>
      <c r="E544" s="26">
        <v>3</v>
      </c>
      <c r="F544" s="26">
        <v>0</v>
      </c>
      <c r="G544" s="26">
        <v>0</v>
      </c>
      <c r="I544" s="26">
        <v>0</v>
      </c>
      <c r="L544" s="26">
        <v>0</v>
      </c>
      <c r="M544" s="26">
        <v>0</v>
      </c>
      <c r="N544" s="26"/>
      <c r="O544" s="26" t="s">
        <v>1781</v>
      </c>
      <c r="P544" s="26">
        <v>0.4</v>
      </c>
      <c r="Q544" s="26">
        <v>1</v>
      </c>
      <c r="R544" s="26">
        <v>3</v>
      </c>
      <c r="S544" s="26">
        <v>3</v>
      </c>
      <c r="T544" s="26">
        <v>7</v>
      </c>
      <c r="U544" s="26">
        <v>406</v>
      </c>
      <c r="V544" s="26">
        <v>0</v>
      </c>
      <c r="W544" s="26">
        <v>1</v>
      </c>
      <c r="X544" s="26">
        <v>0</v>
      </c>
      <c r="Y544" s="26" t="str">
        <f t="shared" si="62"/>
        <v>cfg_itemdes_1700100</v>
      </c>
      <c r="AB544" s="26">
        <v>999999</v>
      </c>
      <c r="AC544" s="26">
        <v>0</v>
      </c>
      <c r="AD544" s="26">
        <v>0</v>
      </c>
      <c r="AE544" s="26">
        <v>0</v>
      </c>
      <c r="AF544" s="26" t="s">
        <v>200</v>
      </c>
      <c r="AG544" s="26">
        <v>0</v>
      </c>
      <c r="AH544" s="26">
        <v>0</v>
      </c>
      <c r="AI544" s="26">
        <v>0</v>
      </c>
      <c r="AJ544" s="26">
        <v>0</v>
      </c>
      <c r="AK544" s="26">
        <v>0</v>
      </c>
      <c r="AL544" s="26">
        <v>0</v>
      </c>
      <c r="AM544" s="26">
        <v>0</v>
      </c>
      <c r="AN544" s="26">
        <v>0</v>
      </c>
      <c r="AO544" s="26">
        <v>0</v>
      </c>
      <c r="AP544" s="26">
        <v>0</v>
      </c>
      <c r="AQ544" s="26">
        <v>0</v>
      </c>
      <c r="AR544" s="26">
        <v>1</v>
      </c>
      <c r="AS544" s="26">
        <v>0</v>
      </c>
      <c r="AT544" s="26">
        <v>0</v>
      </c>
      <c r="AU544" s="26">
        <v>0</v>
      </c>
      <c r="AV544" s="26">
        <v>0</v>
      </c>
      <c r="AW544" s="26">
        <v>0</v>
      </c>
      <c r="AX544" s="26">
        <v>9</v>
      </c>
      <c r="AY544" s="26">
        <v>1</v>
      </c>
      <c r="AZ544" s="26">
        <v>1</v>
      </c>
      <c r="BA544" s="26">
        <v>0</v>
      </c>
      <c r="BB544" s="26">
        <v>1</v>
      </c>
      <c r="BC544" s="26">
        <v>0</v>
      </c>
      <c r="BD544" s="26">
        <v>0</v>
      </c>
      <c r="BE544" s="26">
        <v>30</v>
      </c>
      <c r="BF544" s="26" t="s">
        <v>1782</v>
      </c>
      <c r="BG544" s="26">
        <v>0</v>
      </c>
      <c r="BH544" s="26">
        <f t="shared" si="67"/>
        <v>0</v>
      </c>
      <c r="BI544" s="26">
        <v>1</v>
      </c>
      <c r="BK544" s="26" t="s">
        <v>1783</v>
      </c>
      <c r="BL544" s="26"/>
      <c r="BM544" s="26"/>
      <c r="BN544" s="26"/>
      <c r="BO544" s="26"/>
      <c r="BP544" s="26">
        <v>77</v>
      </c>
      <c r="BQ544" s="28">
        <v>0</v>
      </c>
    </row>
    <row r="545" spans="1:69" ht="16.5">
      <c r="A545" s="26">
        <v>1700110</v>
      </c>
      <c r="B545" s="26" t="str">
        <f t="shared" si="66"/>
        <v>cfg_item_name_1700110</v>
      </c>
      <c r="C545" s="27" t="s">
        <v>1784</v>
      </c>
      <c r="E545" s="26">
        <v>5</v>
      </c>
      <c r="F545" s="26">
        <v>0</v>
      </c>
      <c r="G545" s="26">
        <v>0</v>
      </c>
      <c r="I545" s="26">
        <v>0</v>
      </c>
      <c r="L545" s="26">
        <v>0</v>
      </c>
      <c r="M545" s="26">
        <v>0</v>
      </c>
      <c r="N545" s="26"/>
      <c r="O545" s="26" t="s">
        <v>1785</v>
      </c>
      <c r="P545" s="26">
        <v>0.4</v>
      </c>
      <c r="Q545" s="26">
        <v>1</v>
      </c>
      <c r="R545" s="26">
        <v>3</v>
      </c>
      <c r="S545" s="26">
        <v>3</v>
      </c>
      <c r="T545" s="26">
        <v>7</v>
      </c>
      <c r="U545" s="26">
        <v>406</v>
      </c>
      <c r="V545" s="26">
        <v>0</v>
      </c>
      <c r="W545" s="26">
        <v>1</v>
      </c>
      <c r="X545" s="26">
        <v>0</v>
      </c>
      <c r="Y545" s="26" t="str">
        <f t="shared" si="62"/>
        <v>cfg_itemdes_1700110</v>
      </c>
      <c r="AB545" s="26">
        <v>999999</v>
      </c>
      <c r="AC545" s="26">
        <v>0</v>
      </c>
      <c r="AD545" s="26">
        <v>0</v>
      </c>
      <c r="AE545" s="26">
        <v>0</v>
      </c>
      <c r="AF545" s="26" t="s">
        <v>200</v>
      </c>
      <c r="AG545" s="26">
        <v>0</v>
      </c>
      <c r="AH545" s="26">
        <v>0</v>
      </c>
      <c r="AI545" s="26">
        <v>0</v>
      </c>
      <c r="AJ545" s="26">
        <v>0</v>
      </c>
      <c r="AK545" s="26">
        <v>0</v>
      </c>
      <c r="AL545" s="26">
        <v>0</v>
      </c>
      <c r="AM545" s="26">
        <v>0</v>
      </c>
      <c r="AN545" s="26">
        <v>0</v>
      </c>
      <c r="AO545" s="26">
        <v>0</v>
      </c>
      <c r="AP545" s="26">
        <v>0</v>
      </c>
      <c r="AQ545" s="26">
        <v>0</v>
      </c>
      <c r="AR545" s="26">
        <v>1</v>
      </c>
      <c r="AS545" s="26">
        <v>0</v>
      </c>
      <c r="AT545" s="26">
        <v>0</v>
      </c>
      <c r="AU545" s="26">
        <v>0</v>
      </c>
      <c r="AV545" s="26">
        <v>0</v>
      </c>
      <c r="AW545" s="26">
        <v>0</v>
      </c>
      <c r="AX545" s="26">
        <v>9</v>
      </c>
      <c r="AY545" s="26">
        <v>1</v>
      </c>
      <c r="AZ545" s="26">
        <v>1</v>
      </c>
      <c r="BA545" s="26">
        <v>0</v>
      </c>
      <c r="BB545" s="26">
        <v>1</v>
      </c>
      <c r="BC545" s="26">
        <v>0</v>
      </c>
      <c r="BD545" s="26">
        <v>0</v>
      </c>
      <c r="BE545" s="26">
        <v>30</v>
      </c>
      <c r="BF545" s="26" t="s">
        <v>1786</v>
      </c>
      <c r="BG545" s="26">
        <v>0</v>
      </c>
      <c r="BH545" s="26">
        <f t="shared" si="67"/>
        <v>0</v>
      </c>
      <c r="BI545" s="26">
        <v>1</v>
      </c>
      <c r="BK545" s="26" t="s">
        <v>1787</v>
      </c>
      <c r="BL545" s="26"/>
      <c r="BM545" s="26"/>
      <c r="BN545" s="26"/>
      <c r="BO545" s="26"/>
      <c r="BP545" s="26">
        <v>77</v>
      </c>
      <c r="BQ545" s="28">
        <v>0</v>
      </c>
    </row>
    <row r="546" spans="1:69" ht="16.5">
      <c r="A546" s="26">
        <v>1700120</v>
      </c>
      <c r="B546" s="26" t="str">
        <f t="shared" si="66"/>
        <v>cfg_item_name_1700120</v>
      </c>
      <c r="C546" s="27" t="s">
        <v>1788</v>
      </c>
      <c r="E546" s="26">
        <v>1</v>
      </c>
      <c r="F546" s="26">
        <v>0</v>
      </c>
      <c r="G546" s="26">
        <v>0</v>
      </c>
      <c r="I546" s="26">
        <v>0</v>
      </c>
      <c r="L546" s="26">
        <v>0</v>
      </c>
      <c r="M546" s="26">
        <v>0</v>
      </c>
      <c r="N546" s="26"/>
      <c r="O546" s="26" t="s">
        <v>1789</v>
      </c>
      <c r="P546" s="26">
        <v>0.4</v>
      </c>
      <c r="Q546" s="26">
        <v>1</v>
      </c>
      <c r="R546" s="26">
        <v>3</v>
      </c>
      <c r="S546" s="26">
        <v>3</v>
      </c>
      <c r="T546" s="26">
        <v>7</v>
      </c>
      <c r="U546" s="26">
        <v>406</v>
      </c>
      <c r="V546" s="26">
        <v>0</v>
      </c>
      <c r="W546" s="26">
        <v>1</v>
      </c>
      <c r="X546" s="26">
        <v>0</v>
      </c>
      <c r="Y546" s="26" t="str">
        <f t="shared" si="62"/>
        <v>cfg_itemdes_1700120</v>
      </c>
      <c r="AB546" s="26">
        <v>999999</v>
      </c>
      <c r="AC546" s="26">
        <v>0</v>
      </c>
      <c r="AD546" s="26">
        <v>0</v>
      </c>
      <c r="AE546" s="26">
        <v>0</v>
      </c>
      <c r="AF546" s="26" t="s">
        <v>200</v>
      </c>
      <c r="AG546" s="26">
        <v>0</v>
      </c>
      <c r="AH546" s="26">
        <v>0</v>
      </c>
      <c r="AI546" s="26">
        <v>0</v>
      </c>
      <c r="AJ546" s="26">
        <v>0</v>
      </c>
      <c r="AK546" s="26">
        <v>0</v>
      </c>
      <c r="AL546" s="26">
        <v>0</v>
      </c>
      <c r="AM546" s="26">
        <v>0</v>
      </c>
      <c r="AN546" s="26">
        <v>0</v>
      </c>
      <c r="AO546" s="26">
        <v>0</v>
      </c>
      <c r="AP546" s="26">
        <v>0</v>
      </c>
      <c r="AQ546" s="26">
        <v>0</v>
      </c>
      <c r="AR546" s="26">
        <v>1</v>
      </c>
      <c r="AS546" s="26">
        <v>0</v>
      </c>
      <c r="AT546" s="26">
        <v>0</v>
      </c>
      <c r="AU546" s="26">
        <v>0</v>
      </c>
      <c r="AV546" s="26">
        <v>0</v>
      </c>
      <c r="AW546" s="26">
        <v>0</v>
      </c>
      <c r="AX546" s="26">
        <v>9</v>
      </c>
      <c r="AY546" s="26">
        <v>1</v>
      </c>
      <c r="AZ546" s="26">
        <v>1</v>
      </c>
      <c r="BA546" s="26">
        <v>0</v>
      </c>
      <c r="BB546" s="26">
        <v>1</v>
      </c>
      <c r="BC546" s="26">
        <v>0</v>
      </c>
      <c r="BD546" s="26">
        <v>0</v>
      </c>
      <c r="BE546" s="26">
        <v>30</v>
      </c>
      <c r="BF546" s="26" t="s">
        <v>1790</v>
      </c>
      <c r="BG546" s="26">
        <v>0</v>
      </c>
      <c r="BH546" s="26">
        <f t="shared" si="67"/>
        <v>0</v>
      </c>
      <c r="BI546" s="26">
        <v>1</v>
      </c>
      <c r="BK546" s="26" t="s">
        <v>1791</v>
      </c>
      <c r="BL546" s="26"/>
      <c r="BM546" s="26"/>
      <c r="BN546" s="26"/>
      <c r="BO546" s="26"/>
      <c r="BP546" s="26">
        <v>77</v>
      </c>
      <c r="BQ546" s="28">
        <v>0</v>
      </c>
    </row>
    <row r="547" spans="1:69" ht="16.5">
      <c r="A547" s="26">
        <v>1700130</v>
      </c>
      <c r="B547" s="26" t="str">
        <f t="shared" si="66"/>
        <v>cfg_item_name_1700130</v>
      </c>
      <c r="C547" s="27" t="s">
        <v>1792</v>
      </c>
      <c r="E547" s="26">
        <v>2</v>
      </c>
      <c r="F547" s="26">
        <v>0</v>
      </c>
      <c r="G547" s="26">
        <v>0</v>
      </c>
      <c r="I547" s="26">
        <v>0</v>
      </c>
      <c r="L547" s="26">
        <v>0</v>
      </c>
      <c r="M547" s="26">
        <v>0</v>
      </c>
      <c r="N547" s="26"/>
      <c r="O547" s="26" t="s">
        <v>1793</v>
      </c>
      <c r="P547" s="26">
        <v>0.4</v>
      </c>
      <c r="Q547" s="26">
        <v>1</v>
      </c>
      <c r="R547" s="26">
        <v>3</v>
      </c>
      <c r="S547" s="26">
        <v>3</v>
      </c>
      <c r="T547" s="26">
        <v>7</v>
      </c>
      <c r="U547" s="26">
        <v>406</v>
      </c>
      <c r="V547" s="26">
        <v>0</v>
      </c>
      <c r="W547" s="26">
        <v>1</v>
      </c>
      <c r="X547" s="26">
        <v>0</v>
      </c>
      <c r="Y547" s="26" t="str">
        <f t="shared" si="62"/>
        <v>cfg_itemdes_1700130</v>
      </c>
      <c r="AB547" s="26">
        <v>999999</v>
      </c>
      <c r="AC547" s="26">
        <v>0</v>
      </c>
      <c r="AD547" s="26">
        <v>0</v>
      </c>
      <c r="AE547" s="26">
        <v>0</v>
      </c>
      <c r="AF547" s="26" t="s">
        <v>200</v>
      </c>
      <c r="AG547" s="26">
        <v>0</v>
      </c>
      <c r="AH547" s="26">
        <v>0</v>
      </c>
      <c r="AI547" s="26">
        <v>0</v>
      </c>
      <c r="AJ547" s="26">
        <v>0</v>
      </c>
      <c r="AK547" s="26">
        <v>0</v>
      </c>
      <c r="AL547" s="26">
        <v>0</v>
      </c>
      <c r="AM547" s="26">
        <v>0</v>
      </c>
      <c r="AN547" s="26">
        <v>0</v>
      </c>
      <c r="AO547" s="26">
        <v>0</v>
      </c>
      <c r="AP547" s="26">
        <v>0</v>
      </c>
      <c r="AQ547" s="26">
        <v>0</v>
      </c>
      <c r="AR547" s="26">
        <v>1</v>
      </c>
      <c r="AS547" s="26">
        <v>0</v>
      </c>
      <c r="AT547" s="26">
        <v>0</v>
      </c>
      <c r="AU547" s="26">
        <v>0</v>
      </c>
      <c r="AV547" s="26">
        <v>0</v>
      </c>
      <c r="AW547" s="26">
        <v>0</v>
      </c>
      <c r="AX547" s="26">
        <v>9</v>
      </c>
      <c r="AY547" s="26">
        <v>1</v>
      </c>
      <c r="AZ547" s="26">
        <v>1</v>
      </c>
      <c r="BA547" s="26">
        <v>0</v>
      </c>
      <c r="BB547" s="26">
        <v>1</v>
      </c>
      <c r="BC547" s="26">
        <v>0</v>
      </c>
      <c r="BD547" s="26">
        <v>0</v>
      </c>
      <c r="BE547" s="26">
        <v>30</v>
      </c>
      <c r="BF547" s="26" t="s">
        <v>1794</v>
      </c>
      <c r="BG547" s="26">
        <v>0</v>
      </c>
      <c r="BH547" s="26">
        <f t="shared" si="67"/>
        <v>0</v>
      </c>
      <c r="BI547" s="26">
        <v>1</v>
      </c>
      <c r="BK547" s="26" t="s">
        <v>1795</v>
      </c>
      <c r="BL547" s="26"/>
      <c r="BM547" s="26"/>
      <c r="BN547" s="26"/>
      <c r="BO547" s="26"/>
      <c r="BP547" s="26">
        <v>77</v>
      </c>
      <c r="BQ547" s="28">
        <v>0</v>
      </c>
    </row>
    <row r="548" spans="1:69" ht="16.5">
      <c r="A548" s="26">
        <v>1700140</v>
      </c>
      <c r="B548" s="26" t="str">
        <f t="shared" si="66"/>
        <v>cfg_item_name_1700140</v>
      </c>
      <c r="C548" s="27" t="s">
        <v>1796</v>
      </c>
      <c r="E548" s="26">
        <v>4</v>
      </c>
      <c r="F548" s="26">
        <v>0</v>
      </c>
      <c r="G548" s="26">
        <v>0</v>
      </c>
      <c r="I548" s="26">
        <v>0</v>
      </c>
      <c r="L548" s="26">
        <v>0</v>
      </c>
      <c r="M548" s="26">
        <v>0</v>
      </c>
      <c r="N548" s="26"/>
      <c r="O548" s="26" t="s">
        <v>1797</v>
      </c>
      <c r="P548" s="26">
        <v>0.4</v>
      </c>
      <c r="Q548" s="26">
        <v>1</v>
      </c>
      <c r="R548" s="26">
        <v>3</v>
      </c>
      <c r="S548" s="26">
        <v>3</v>
      </c>
      <c r="T548" s="26">
        <v>7</v>
      </c>
      <c r="U548" s="26">
        <v>406</v>
      </c>
      <c r="V548" s="26">
        <v>0</v>
      </c>
      <c r="W548" s="26">
        <v>1</v>
      </c>
      <c r="X548" s="26">
        <v>0</v>
      </c>
      <c r="Y548" s="26" t="str">
        <f t="shared" si="62"/>
        <v>cfg_itemdes_1700140</v>
      </c>
      <c r="AB548" s="26">
        <v>999999</v>
      </c>
      <c r="AC548" s="26">
        <v>0</v>
      </c>
      <c r="AD548" s="26">
        <v>0</v>
      </c>
      <c r="AE548" s="26">
        <v>0</v>
      </c>
      <c r="AF548" s="26" t="s">
        <v>200</v>
      </c>
      <c r="AG548" s="26">
        <v>0</v>
      </c>
      <c r="AH548" s="26">
        <v>0</v>
      </c>
      <c r="AI548" s="26">
        <v>0</v>
      </c>
      <c r="AJ548" s="26">
        <v>0</v>
      </c>
      <c r="AK548" s="26">
        <v>0</v>
      </c>
      <c r="AL548" s="26">
        <v>0</v>
      </c>
      <c r="AM548" s="26">
        <v>0</v>
      </c>
      <c r="AN548" s="26">
        <v>0</v>
      </c>
      <c r="AO548" s="26">
        <v>0</v>
      </c>
      <c r="AP548" s="26">
        <v>0</v>
      </c>
      <c r="AQ548" s="26">
        <v>0</v>
      </c>
      <c r="AR548" s="26">
        <v>1</v>
      </c>
      <c r="AS548" s="26">
        <v>0</v>
      </c>
      <c r="AT548" s="26">
        <v>0</v>
      </c>
      <c r="AU548" s="26">
        <v>0</v>
      </c>
      <c r="AV548" s="26">
        <v>0</v>
      </c>
      <c r="AW548" s="26">
        <v>0</v>
      </c>
      <c r="AX548" s="26">
        <v>9</v>
      </c>
      <c r="AY548" s="26">
        <v>1</v>
      </c>
      <c r="AZ548" s="26">
        <v>1</v>
      </c>
      <c r="BA548" s="26">
        <v>0</v>
      </c>
      <c r="BB548" s="26">
        <v>1</v>
      </c>
      <c r="BC548" s="26">
        <v>0</v>
      </c>
      <c r="BD548" s="26">
        <v>0</v>
      </c>
      <c r="BE548" s="26">
        <v>80</v>
      </c>
      <c r="BF548" s="26" t="s">
        <v>1798</v>
      </c>
      <c r="BG548" s="26">
        <v>80</v>
      </c>
      <c r="BH548" s="26">
        <f t="shared" si="67"/>
        <v>240</v>
      </c>
      <c r="BI548" s="26">
        <v>1</v>
      </c>
      <c r="BK548" s="26" t="s">
        <v>1799</v>
      </c>
      <c r="BL548" s="26"/>
      <c r="BM548" s="26"/>
      <c r="BN548" s="26"/>
      <c r="BO548" s="26"/>
      <c r="BP548" s="26">
        <v>77</v>
      </c>
      <c r="BQ548" s="28">
        <v>0</v>
      </c>
    </row>
    <row r="549" spans="1:69" ht="16.5">
      <c r="A549" s="26">
        <v>1700150</v>
      </c>
      <c r="B549" s="26" t="str">
        <f t="shared" si="66"/>
        <v>cfg_item_name_1700150</v>
      </c>
      <c r="C549" s="27" t="s">
        <v>1800</v>
      </c>
      <c r="E549" s="26">
        <v>4</v>
      </c>
      <c r="F549" s="26">
        <v>0</v>
      </c>
      <c r="G549" s="26">
        <v>0</v>
      </c>
      <c r="I549" s="26">
        <v>0</v>
      </c>
      <c r="L549" s="26">
        <v>0</v>
      </c>
      <c r="M549" s="26">
        <v>0</v>
      </c>
      <c r="N549" s="26"/>
      <c r="O549" s="26"/>
      <c r="P549" s="26">
        <v>0.4</v>
      </c>
      <c r="Q549" s="26">
        <v>1</v>
      </c>
      <c r="R549" s="26">
        <v>3</v>
      </c>
      <c r="S549" s="26">
        <v>3</v>
      </c>
      <c r="T549" s="26">
        <v>7</v>
      </c>
      <c r="U549" s="26">
        <v>406</v>
      </c>
      <c r="V549" s="26">
        <v>0</v>
      </c>
      <c r="W549" s="26">
        <v>1</v>
      </c>
      <c r="X549" s="26">
        <v>0</v>
      </c>
      <c r="Y549" s="26" t="str">
        <f t="shared" si="62"/>
        <v>cfg_itemdes_1700150</v>
      </c>
      <c r="AB549" s="26">
        <v>999999</v>
      </c>
      <c r="AC549" s="26">
        <v>0</v>
      </c>
      <c r="AD549" s="26">
        <v>0</v>
      </c>
      <c r="AE549" s="26">
        <v>0</v>
      </c>
      <c r="AF549" s="26" t="s">
        <v>200</v>
      </c>
      <c r="AG549" s="26">
        <v>0</v>
      </c>
      <c r="AH549" s="26">
        <v>0</v>
      </c>
      <c r="AI549" s="26">
        <v>0</v>
      </c>
      <c r="AJ549" s="26">
        <v>0</v>
      </c>
      <c r="AK549" s="26">
        <v>0</v>
      </c>
      <c r="AL549" s="26">
        <v>0</v>
      </c>
      <c r="AM549" s="26">
        <v>0</v>
      </c>
      <c r="AN549" s="26">
        <v>0</v>
      </c>
      <c r="AO549" s="26">
        <v>0</v>
      </c>
      <c r="AP549" s="26">
        <v>0</v>
      </c>
      <c r="AQ549" s="26">
        <v>0</v>
      </c>
      <c r="AR549" s="26">
        <v>1</v>
      </c>
      <c r="AS549" s="26">
        <v>0</v>
      </c>
      <c r="AT549" s="26">
        <v>0</v>
      </c>
      <c r="AU549" s="26">
        <v>0</v>
      </c>
      <c r="AV549" s="26">
        <v>0</v>
      </c>
      <c r="AW549" s="26">
        <v>0</v>
      </c>
      <c r="AX549" s="26">
        <v>9</v>
      </c>
      <c r="AY549" s="26">
        <v>1</v>
      </c>
      <c r="AZ549" s="26">
        <v>1</v>
      </c>
      <c r="BA549" s="26">
        <v>0</v>
      </c>
      <c r="BB549" s="26">
        <v>1</v>
      </c>
      <c r="BC549" s="26">
        <v>0</v>
      </c>
      <c r="BD549" s="26">
        <v>0</v>
      </c>
      <c r="BE549" s="26">
        <v>80</v>
      </c>
      <c r="BF549" s="26"/>
      <c r="BG549" s="26">
        <v>80</v>
      </c>
      <c r="BH549" s="26">
        <f t="shared" si="67"/>
        <v>240</v>
      </c>
      <c r="BI549" s="26">
        <v>1</v>
      </c>
      <c r="BK549" s="26" t="s">
        <v>1801</v>
      </c>
      <c r="BL549" s="26"/>
      <c r="BM549" s="26"/>
      <c r="BN549" s="26"/>
      <c r="BO549" s="26"/>
      <c r="BP549" s="26">
        <v>77</v>
      </c>
      <c r="BQ549" s="28">
        <v>0</v>
      </c>
    </row>
    <row r="550" spans="1:69" ht="16.5">
      <c r="A550" s="26">
        <v>1700160</v>
      </c>
      <c r="B550" s="26" t="str">
        <f t="shared" si="66"/>
        <v>cfg_item_name_1700160</v>
      </c>
      <c r="C550" s="27" t="s">
        <v>1802</v>
      </c>
      <c r="E550" s="26">
        <v>1</v>
      </c>
      <c r="F550" s="26">
        <v>0</v>
      </c>
      <c r="G550" s="26">
        <v>0</v>
      </c>
      <c r="I550" s="26">
        <v>0</v>
      </c>
      <c r="L550" s="26">
        <v>0</v>
      </c>
      <c r="M550" s="26">
        <v>0</v>
      </c>
      <c r="N550" s="26"/>
      <c r="O550" s="26"/>
      <c r="P550" s="26">
        <v>0.4</v>
      </c>
      <c r="Q550" s="26">
        <v>1</v>
      </c>
      <c r="R550" s="26">
        <v>3</v>
      </c>
      <c r="S550" s="26">
        <v>3</v>
      </c>
      <c r="T550" s="26">
        <v>7</v>
      </c>
      <c r="U550" s="26">
        <v>406</v>
      </c>
      <c r="V550" s="26">
        <v>0</v>
      </c>
      <c r="W550" s="26">
        <v>1</v>
      </c>
      <c r="X550" s="26">
        <v>0</v>
      </c>
      <c r="Y550" s="26" t="str">
        <f t="shared" si="62"/>
        <v>cfg_itemdes_1700160</v>
      </c>
      <c r="AB550" s="26">
        <v>999999</v>
      </c>
      <c r="AC550" s="26">
        <v>0</v>
      </c>
      <c r="AD550" s="26">
        <v>0</v>
      </c>
      <c r="AE550" s="26">
        <v>0</v>
      </c>
      <c r="AF550" s="26" t="s">
        <v>200</v>
      </c>
      <c r="AG550" s="26">
        <v>0</v>
      </c>
      <c r="AH550" s="26">
        <v>0</v>
      </c>
      <c r="AI550" s="26">
        <v>0</v>
      </c>
      <c r="AJ550" s="26">
        <v>0</v>
      </c>
      <c r="AK550" s="26">
        <v>0</v>
      </c>
      <c r="AL550" s="26">
        <v>0</v>
      </c>
      <c r="AM550" s="26">
        <v>0</v>
      </c>
      <c r="AN550" s="26">
        <v>0</v>
      </c>
      <c r="AO550" s="26">
        <v>0</v>
      </c>
      <c r="AP550" s="26">
        <v>0</v>
      </c>
      <c r="AQ550" s="26">
        <v>0</v>
      </c>
      <c r="AR550" s="26">
        <v>1</v>
      </c>
      <c r="AS550" s="26">
        <v>0</v>
      </c>
      <c r="AT550" s="26">
        <v>0</v>
      </c>
      <c r="AU550" s="26">
        <v>0</v>
      </c>
      <c r="AV550" s="26">
        <v>0</v>
      </c>
      <c r="AW550" s="26">
        <v>0</v>
      </c>
      <c r="AX550" s="26">
        <v>9</v>
      </c>
      <c r="AY550" s="26">
        <v>1</v>
      </c>
      <c r="AZ550" s="26">
        <v>1</v>
      </c>
      <c r="BA550" s="26">
        <v>0</v>
      </c>
      <c r="BB550" s="26">
        <v>1</v>
      </c>
      <c r="BC550" s="26">
        <v>0</v>
      </c>
      <c r="BD550" s="26">
        <v>0</v>
      </c>
      <c r="BE550" s="26">
        <v>80</v>
      </c>
      <c r="BF550" s="26"/>
      <c r="BG550" s="26">
        <v>80</v>
      </c>
      <c r="BH550" s="26">
        <f t="shared" si="67"/>
        <v>240</v>
      </c>
      <c r="BI550" s="26">
        <v>1</v>
      </c>
      <c r="BK550" s="26" t="s">
        <v>1803</v>
      </c>
      <c r="BL550" s="26"/>
      <c r="BM550" s="26"/>
      <c r="BN550" s="26"/>
      <c r="BO550" s="26"/>
      <c r="BP550" s="26">
        <v>77</v>
      </c>
      <c r="BQ550" s="28">
        <v>0</v>
      </c>
    </row>
    <row r="551" spans="1:69" ht="16.5">
      <c r="A551" s="26">
        <v>1700170</v>
      </c>
      <c r="B551" s="26" t="str">
        <f t="shared" si="66"/>
        <v>cfg_item_name_1700170</v>
      </c>
      <c r="C551" s="27" t="s">
        <v>1804</v>
      </c>
      <c r="E551" s="26">
        <v>2</v>
      </c>
      <c r="F551" s="26">
        <v>0</v>
      </c>
      <c r="G551" s="26">
        <v>0</v>
      </c>
      <c r="I551" s="26">
        <v>0</v>
      </c>
      <c r="L551" s="26">
        <v>0</v>
      </c>
      <c r="M551" s="26">
        <v>0</v>
      </c>
      <c r="N551" s="26"/>
      <c r="O551" s="26" t="s">
        <v>1805</v>
      </c>
      <c r="P551" s="26">
        <v>0.4</v>
      </c>
      <c r="Q551" s="26">
        <v>1</v>
      </c>
      <c r="R551" s="26">
        <v>3</v>
      </c>
      <c r="S551" s="26">
        <v>3</v>
      </c>
      <c r="T551" s="26">
        <v>7</v>
      </c>
      <c r="U551" s="26">
        <v>406</v>
      </c>
      <c r="V551" s="26">
        <v>0</v>
      </c>
      <c r="W551" s="26">
        <v>1</v>
      </c>
      <c r="X551" s="26">
        <v>0</v>
      </c>
      <c r="Y551" s="26" t="str">
        <f t="shared" si="62"/>
        <v>cfg_itemdes_1700170</v>
      </c>
      <c r="AB551" s="26">
        <v>999999</v>
      </c>
      <c r="AC551" s="26">
        <v>0</v>
      </c>
      <c r="AD551" s="26">
        <v>0</v>
      </c>
      <c r="AE551" s="26">
        <v>0</v>
      </c>
      <c r="AF551" s="26" t="s">
        <v>200</v>
      </c>
      <c r="AG551" s="26">
        <v>0</v>
      </c>
      <c r="AH551" s="26">
        <v>0</v>
      </c>
      <c r="AI551" s="26">
        <v>0</v>
      </c>
      <c r="AJ551" s="26">
        <v>0</v>
      </c>
      <c r="AK551" s="26">
        <v>0</v>
      </c>
      <c r="AL551" s="26">
        <v>0</v>
      </c>
      <c r="AM551" s="26">
        <v>0</v>
      </c>
      <c r="AN551" s="26">
        <v>0</v>
      </c>
      <c r="AO551" s="26">
        <v>0</v>
      </c>
      <c r="AP551" s="26">
        <v>0</v>
      </c>
      <c r="AQ551" s="26">
        <v>0</v>
      </c>
      <c r="AR551" s="26">
        <v>1</v>
      </c>
      <c r="AS551" s="26">
        <v>0</v>
      </c>
      <c r="AT551" s="26">
        <v>0</v>
      </c>
      <c r="AU551" s="26">
        <v>0</v>
      </c>
      <c r="AV551" s="26">
        <v>0</v>
      </c>
      <c r="AW551" s="26">
        <v>0</v>
      </c>
      <c r="AX551" s="26">
        <v>9</v>
      </c>
      <c r="AY551" s="26">
        <v>1</v>
      </c>
      <c r="AZ551" s="26">
        <v>1</v>
      </c>
      <c r="BA551" s="26">
        <v>0</v>
      </c>
      <c r="BB551" s="26">
        <v>1</v>
      </c>
      <c r="BC551" s="26">
        <v>0</v>
      </c>
      <c r="BD551" s="26">
        <v>0</v>
      </c>
      <c r="BE551" s="26">
        <v>80</v>
      </c>
      <c r="BF551" s="26" t="s">
        <v>1806</v>
      </c>
      <c r="BG551" s="26">
        <v>80</v>
      </c>
      <c r="BH551" s="26">
        <f t="shared" si="67"/>
        <v>240</v>
      </c>
      <c r="BI551" s="26">
        <v>1</v>
      </c>
      <c r="BK551" s="26" t="s">
        <v>1807</v>
      </c>
      <c r="BL551" s="26"/>
      <c r="BM551" s="26"/>
      <c r="BN551" s="26"/>
      <c r="BO551" s="26"/>
      <c r="BP551" s="26">
        <v>77</v>
      </c>
      <c r="BQ551" s="28">
        <v>0</v>
      </c>
    </row>
    <row r="552" spans="1:69" ht="16.5">
      <c r="A552" s="26">
        <v>1700180</v>
      </c>
      <c r="B552" s="26" t="str">
        <f t="shared" si="66"/>
        <v>cfg_item_name_1700180</v>
      </c>
      <c r="C552" s="27" t="s">
        <v>1808</v>
      </c>
      <c r="E552" s="26">
        <v>3</v>
      </c>
      <c r="F552" s="26">
        <v>0</v>
      </c>
      <c r="G552" s="26">
        <v>0</v>
      </c>
      <c r="I552" s="26">
        <v>0</v>
      </c>
      <c r="L552" s="26">
        <v>0</v>
      </c>
      <c r="M552" s="26">
        <v>0</v>
      </c>
      <c r="N552" s="26"/>
      <c r="O552" s="26" t="s">
        <v>1805</v>
      </c>
      <c r="P552" s="26">
        <v>0.4</v>
      </c>
      <c r="Q552" s="26">
        <v>1</v>
      </c>
      <c r="R552" s="26">
        <v>3</v>
      </c>
      <c r="S552" s="26">
        <v>3</v>
      </c>
      <c r="T552" s="26">
        <v>7</v>
      </c>
      <c r="U552" s="26">
        <v>406</v>
      </c>
      <c r="V552" s="26">
        <v>0</v>
      </c>
      <c r="W552" s="26">
        <v>1</v>
      </c>
      <c r="X552" s="26">
        <v>0</v>
      </c>
      <c r="Y552" s="26" t="str">
        <f t="shared" si="62"/>
        <v>cfg_itemdes_1700180</v>
      </c>
      <c r="AB552" s="26">
        <v>999999</v>
      </c>
      <c r="AC552" s="26">
        <v>0</v>
      </c>
      <c r="AD552" s="26">
        <v>0</v>
      </c>
      <c r="AE552" s="26">
        <v>0</v>
      </c>
      <c r="AF552" s="26" t="s">
        <v>200</v>
      </c>
      <c r="AG552" s="26">
        <v>0</v>
      </c>
      <c r="AH552" s="26">
        <v>0</v>
      </c>
      <c r="AI552" s="26">
        <v>0</v>
      </c>
      <c r="AJ552" s="26">
        <v>0</v>
      </c>
      <c r="AK552" s="26">
        <v>0</v>
      </c>
      <c r="AL552" s="26">
        <v>0</v>
      </c>
      <c r="AM552" s="26">
        <v>0</v>
      </c>
      <c r="AN552" s="26">
        <v>0</v>
      </c>
      <c r="AO552" s="26">
        <v>0</v>
      </c>
      <c r="AP552" s="26">
        <v>0</v>
      </c>
      <c r="AQ552" s="26">
        <v>0</v>
      </c>
      <c r="AR552" s="26">
        <v>1</v>
      </c>
      <c r="AS552" s="26">
        <v>0</v>
      </c>
      <c r="AT552" s="26">
        <v>0</v>
      </c>
      <c r="AU552" s="26">
        <v>0</v>
      </c>
      <c r="AV552" s="26">
        <v>0</v>
      </c>
      <c r="AW552" s="26">
        <v>0</v>
      </c>
      <c r="AX552" s="26">
        <v>9</v>
      </c>
      <c r="AY552" s="26">
        <v>1</v>
      </c>
      <c r="AZ552" s="26">
        <v>1</v>
      </c>
      <c r="BA552" s="26">
        <v>0</v>
      </c>
      <c r="BB552" s="26">
        <v>1</v>
      </c>
      <c r="BC552" s="26">
        <v>0</v>
      </c>
      <c r="BD552" s="26">
        <v>0</v>
      </c>
      <c r="BE552" s="26">
        <v>80</v>
      </c>
      <c r="BF552" s="26" t="s">
        <v>1809</v>
      </c>
      <c r="BG552" s="26">
        <v>80</v>
      </c>
      <c r="BH552" s="26">
        <f t="shared" si="67"/>
        <v>240</v>
      </c>
      <c r="BI552" s="26">
        <v>1</v>
      </c>
      <c r="BK552" s="26" t="s">
        <v>1810</v>
      </c>
      <c r="BL552" s="26"/>
      <c r="BM552" s="26"/>
      <c r="BN552" s="26"/>
      <c r="BO552" s="26"/>
      <c r="BP552" s="26">
        <v>77</v>
      </c>
      <c r="BQ552" s="28">
        <v>0</v>
      </c>
    </row>
    <row r="553" spans="1:69" ht="16.5">
      <c r="A553" s="26">
        <v>1700190</v>
      </c>
      <c r="B553" s="26" t="str">
        <f t="shared" si="66"/>
        <v>cfg_item_name_1700190</v>
      </c>
      <c r="C553" s="27" t="s">
        <v>1811</v>
      </c>
      <c r="E553" s="26">
        <v>1</v>
      </c>
      <c r="F553" s="26">
        <v>0</v>
      </c>
      <c r="G553" s="26">
        <v>0</v>
      </c>
      <c r="I553" s="26">
        <v>0</v>
      </c>
      <c r="L553" s="26">
        <v>0</v>
      </c>
      <c r="M553" s="26">
        <v>0</v>
      </c>
      <c r="N553" s="26"/>
      <c r="O553" s="26" t="s">
        <v>1805</v>
      </c>
      <c r="P553" s="26">
        <v>0.4</v>
      </c>
      <c r="Q553" s="26">
        <v>1</v>
      </c>
      <c r="R553" s="26">
        <v>3</v>
      </c>
      <c r="S553" s="26">
        <v>3</v>
      </c>
      <c r="T553" s="26">
        <v>7</v>
      </c>
      <c r="U553" s="26">
        <v>406</v>
      </c>
      <c r="V553" s="26">
        <v>0</v>
      </c>
      <c r="W553" s="26">
        <v>1</v>
      </c>
      <c r="X553" s="26">
        <v>0</v>
      </c>
      <c r="Y553" s="26" t="str">
        <f t="shared" si="62"/>
        <v>cfg_itemdes_1700190</v>
      </c>
      <c r="AB553" s="26">
        <v>999999</v>
      </c>
      <c r="AC553" s="26">
        <v>0</v>
      </c>
      <c r="AD553" s="26">
        <v>0</v>
      </c>
      <c r="AE553" s="26">
        <v>0</v>
      </c>
      <c r="AF553" s="26" t="s">
        <v>200</v>
      </c>
      <c r="AG553" s="26">
        <v>0</v>
      </c>
      <c r="AH553" s="26">
        <v>0</v>
      </c>
      <c r="AI553" s="26">
        <v>0</v>
      </c>
      <c r="AJ553" s="26">
        <v>0</v>
      </c>
      <c r="AK553" s="26">
        <v>0</v>
      </c>
      <c r="AL553" s="26">
        <v>0</v>
      </c>
      <c r="AM553" s="26">
        <v>0</v>
      </c>
      <c r="AN553" s="26">
        <v>0</v>
      </c>
      <c r="AO553" s="26">
        <v>0</v>
      </c>
      <c r="AP553" s="26">
        <v>0</v>
      </c>
      <c r="AQ553" s="26">
        <v>0</v>
      </c>
      <c r="AR553" s="26">
        <v>1</v>
      </c>
      <c r="AS553" s="26">
        <v>0</v>
      </c>
      <c r="AT553" s="26">
        <v>0</v>
      </c>
      <c r="AU553" s="26">
        <v>0</v>
      </c>
      <c r="AV553" s="26">
        <v>0</v>
      </c>
      <c r="AW553" s="26">
        <v>0</v>
      </c>
      <c r="AX553" s="26">
        <v>9</v>
      </c>
      <c r="AY553" s="26">
        <v>1</v>
      </c>
      <c r="AZ553" s="26">
        <v>1</v>
      </c>
      <c r="BA553" s="26">
        <v>0</v>
      </c>
      <c r="BB553" s="26">
        <v>1</v>
      </c>
      <c r="BC553" s="26">
        <v>0</v>
      </c>
      <c r="BD553" s="26">
        <v>0</v>
      </c>
      <c r="BE553" s="26">
        <v>30</v>
      </c>
      <c r="BF553" s="26" t="s">
        <v>1812</v>
      </c>
      <c r="BG553" s="26">
        <v>0</v>
      </c>
      <c r="BH553" s="26">
        <f t="shared" si="67"/>
        <v>0</v>
      </c>
      <c r="BI553" s="26">
        <v>1</v>
      </c>
      <c r="BK553" s="26" t="s">
        <v>1813</v>
      </c>
      <c r="BL553" s="26"/>
      <c r="BM553" s="26"/>
      <c r="BN553" s="26"/>
      <c r="BO553" s="26"/>
      <c r="BP553" s="26">
        <v>77</v>
      </c>
      <c r="BQ553" s="28">
        <v>0</v>
      </c>
    </row>
    <row r="554" spans="1:69" ht="16.5">
      <c r="A554" s="26">
        <v>1700200</v>
      </c>
      <c r="B554" s="26" t="str">
        <f t="shared" si="66"/>
        <v>cfg_item_name_1700200</v>
      </c>
      <c r="C554" s="27" t="s">
        <v>1814</v>
      </c>
      <c r="E554" s="26">
        <v>2</v>
      </c>
      <c r="F554" s="26">
        <v>0</v>
      </c>
      <c r="G554" s="26">
        <v>0</v>
      </c>
      <c r="I554" s="26">
        <v>0</v>
      </c>
      <c r="L554" s="26">
        <v>0</v>
      </c>
      <c r="M554" s="26">
        <v>0</v>
      </c>
      <c r="N554" s="26"/>
      <c r="O554" s="26" t="s">
        <v>1805</v>
      </c>
      <c r="P554" s="26">
        <v>0.4</v>
      </c>
      <c r="Q554" s="26">
        <v>1</v>
      </c>
      <c r="R554" s="26">
        <v>3</v>
      </c>
      <c r="S554" s="26">
        <v>3</v>
      </c>
      <c r="T554" s="26">
        <v>7</v>
      </c>
      <c r="U554" s="26">
        <v>406</v>
      </c>
      <c r="V554" s="26">
        <v>0</v>
      </c>
      <c r="W554" s="26">
        <v>1</v>
      </c>
      <c r="X554" s="26">
        <v>0</v>
      </c>
      <c r="Y554" s="26" t="str">
        <f t="shared" si="62"/>
        <v>cfg_itemdes_1700200</v>
      </c>
      <c r="AB554" s="26">
        <v>999999</v>
      </c>
      <c r="AC554" s="26">
        <v>0</v>
      </c>
      <c r="AD554" s="26">
        <v>0</v>
      </c>
      <c r="AE554" s="26">
        <v>0</v>
      </c>
      <c r="AF554" s="26" t="s">
        <v>200</v>
      </c>
      <c r="AG554" s="26">
        <v>0</v>
      </c>
      <c r="AH554" s="26">
        <v>0</v>
      </c>
      <c r="AI554" s="26">
        <v>0</v>
      </c>
      <c r="AJ554" s="26">
        <v>0</v>
      </c>
      <c r="AK554" s="26">
        <v>0</v>
      </c>
      <c r="AL554" s="26">
        <v>0</v>
      </c>
      <c r="AM554" s="26">
        <v>0</v>
      </c>
      <c r="AN554" s="26">
        <v>0</v>
      </c>
      <c r="AO554" s="26">
        <v>0</v>
      </c>
      <c r="AP554" s="26">
        <v>0</v>
      </c>
      <c r="AQ554" s="26">
        <v>0</v>
      </c>
      <c r="AR554" s="26">
        <v>1</v>
      </c>
      <c r="AS554" s="26">
        <v>0</v>
      </c>
      <c r="AT554" s="26">
        <v>0</v>
      </c>
      <c r="AU554" s="26">
        <v>0</v>
      </c>
      <c r="AV554" s="26">
        <v>0</v>
      </c>
      <c r="AW554" s="26">
        <v>0</v>
      </c>
      <c r="AX554" s="26">
        <v>9</v>
      </c>
      <c r="AY554" s="26">
        <v>1</v>
      </c>
      <c r="AZ554" s="26">
        <v>1</v>
      </c>
      <c r="BA554" s="26">
        <v>0</v>
      </c>
      <c r="BB554" s="26">
        <v>1</v>
      </c>
      <c r="BC554" s="26">
        <v>0</v>
      </c>
      <c r="BD554" s="26">
        <v>0</v>
      </c>
      <c r="BE554" s="26">
        <v>80</v>
      </c>
      <c r="BF554" s="26" t="s">
        <v>1815</v>
      </c>
      <c r="BG554" s="26">
        <v>80</v>
      </c>
      <c r="BH554" s="26">
        <f t="shared" si="67"/>
        <v>240</v>
      </c>
      <c r="BI554" s="26">
        <v>1</v>
      </c>
      <c r="BK554" s="26" t="s">
        <v>1816</v>
      </c>
      <c r="BL554" s="26"/>
      <c r="BM554" s="26"/>
      <c r="BN554" s="26"/>
      <c r="BO554" s="26"/>
      <c r="BP554" s="26">
        <v>77</v>
      </c>
      <c r="BQ554" s="28">
        <v>0</v>
      </c>
    </row>
    <row r="555" spans="1:69" ht="16.5">
      <c r="A555" s="26">
        <v>1700210</v>
      </c>
      <c r="B555" s="26" t="str">
        <f t="shared" si="66"/>
        <v>cfg_item_name_1700210</v>
      </c>
      <c r="C555" s="27" t="s">
        <v>1817</v>
      </c>
      <c r="E555" s="26">
        <v>2</v>
      </c>
      <c r="F555" s="26">
        <v>0</v>
      </c>
      <c r="G555" s="26">
        <v>0</v>
      </c>
      <c r="I555" s="26">
        <v>0</v>
      </c>
      <c r="L555" s="26">
        <v>0</v>
      </c>
      <c r="M555" s="26">
        <v>0</v>
      </c>
      <c r="N555" s="26"/>
      <c r="O555" s="26" t="s">
        <v>1805</v>
      </c>
      <c r="P555" s="26">
        <v>0.4</v>
      </c>
      <c r="Q555" s="26">
        <v>1</v>
      </c>
      <c r="R555" s="26">
        <v>3</v>
      </c>
      <c r="S555" s="26">
        <v>3</v>
      </c>
      <c r="T555" s="26">
        <v>7</v>
      </c>
      <c r="U555" s="26">
        <v>406</v>
      </c>
      <c r="V555" s="26">
        <v>0</v>
      </c>
      <c r="W555" s="26">
        <v>1</v>
      </c>
      <c r="X555" s="26">
        <v>0</v>
      </c>
      <c r="Y555" s="26" t="str">
        <f t="shared" si="62"/>
        <v>cfg_itemdes_1700210</v>
      </c>
      <c r="AB555" s="26">
        <v>999999</v>
      </c>
      <c r="AC555" s="26">
        <v>0</v>
      </c>
      <c r="AD555" s="26">
        <v>0</v>
      </c>
      <c r="AE555" s="26">
        <v>0</v>
      </c>
      <c r="AF555" s="26" t="s">
        <v>200</v>
      </c>
      <c r="AG555" s="26">
        <v>0</v>
      </c>
      <c r="AH555" s="26">
        <v>0</v>
      </c>
      <c r="AI555" s="26">
        <v>0</v>
      </c>
      <c r="AJ555" s="26">
        <v>0</v>
      </c>
      <c r="AK555" s="26">
        <v>0</v>
      </c>
      <c r="AL555" s="26">
        <v>0</v>
      </c>
      <c r="AM555" s="26">
        <v>0</v>
      </c>
      <c r="AN555" s="26">
        <v>0</v>
      </c>
      <c r="AO555" s="26">
        <v>0</v>
      </c>
      <c r="AP555" s="26">
        <v>0</v>
      </c>
      <c r="AQ555" s="26">
        <v>0</v>
      </c>
      <c r="AR555" s="26">
        <v>1</v>
      </c>
      <c r="AS555" s="26">
        <v>0</v>
      </c>
      <c r="AT555" s="26">
        <v>0</v>
      </c>
      <c r="AU555" s="26">
        <v>0</v>
      </c>
      <c r="AV555" s="26">
        <v>0</v>
      </c>
      <c r="AW555" s="26">
        <v>0</v>
      </c>
      <c r="AX555" s="26">
        <v>9</v>
      </c>
      <c r="AY555" s="26">
        <v>1</v>
      </c>
      <c r="AZ555" s="26">
        <v>1</v>
      </c>
      <c r="BA555" s="26">
        <v>0</v>
      </c>
      <c r="BB555" s="26">
        <v>1</v>
      </c>
      <c r="BC555" s="26">
        <v>0</v>
      </c>
      <c r="BD555" s="26">
        <v>0</v>
      </c>
      <c r="BE555" s="26">
        <v>80</v>
      </c>
      <c r="BF555" s="26" t="s">
        <v>1818</v>
      </c>
      <c r="BG555" s="26">
        <v>80</v>
      </c>
      <c r="BH555" s="26">
        <f t="shared" si="67"/>
        <v>240</v>
      </c>
      <c r="BI555" s="26">
        <v>1</v>
      </c>
      <c r="BK555" s="26" t="s">
        <v>1819</v>
      </c>
      <c r="BL555" s="26"/>
      <c r="BM555" s="26"/>
      <c r="BN555" s="26"/>
      <c r="BO555" s="26"/>
      <c r="BP555" s="26">
        <v>77</v>
      </c>
      <c r="BQ555" s="28">
        <v>0</v>
      </c>
    </row>
    <row r="556" spans="1:69" ht="16.5">
      <c r="A556" s="26">
        <v>1700220</v>
      </c>
      <c r="B556" s="26" t="str">
        <f t="shared" si="66"/>
        <v>cfg_item_name_1700220</v>
      </c>
      <c r="C556" s="27" t="s">
        <v>1820</v>
      </c>
      <c r="E556" s="26">
        <v>3</v>
      </c>
      <c r="F556" s="26">
        <v>0</v>
      </c>
      <c r="G556" s="26">
        <v>0</v>
      </c>
      <c r="I556" s="26">
        <v>0</v>
      </c>
      <c r="L556" s="26">
        <v>0</v>
      </c>
      <c r="M556" s="26">
        <v>0</v>
      </c>
      <c r="N556" s="26"/>
      <c r="O556" s="26" t="s">
        <v>1805</v>
      </c>
      <c r="P556" s="26">
        <v>0.4</v>
      </c>
      <c r="Q556" s="26">
        <v>1</v>
      </c>
      <c r="R556" s="26">
        <v>3</v>
      </c>
      <c r="S556" s="26">
        <v>3</v>
      </c>
      <c r="T556" s="26">
        <v>7</v>
      </c>
      <c r="U556" s="26">
        <v>406</v>
      </c>
      <c r="V556" s="26">
        <v>0</v>
      </c>
      <c r="W556" s="26">
        <v>1</v>
      </c>
      <c r="X556" s="26">
        <v>0</v>
      </c>
      <c r="Y556" s="26" t="str">
        <f t="shared" si="62"/>
        <v>cfg_itemdes_1700220</v>
      </c>
      <c r="AB556" s="26">
        <v>999999</v>
      </c>
      <c r="AC556" s="26">
        <v>0</v>
      </c>
      <c r="AD556" s="26">
        <v>0</v>
      </c>
      <c r="AE556" s="26">
        <v>0</v>
      </c>
      <c r="AF556" s="26" t="s">
        <v>200</v>
      </c>
      <c r="AG556" s="26">
        <v>0</v>
      </c>
      <c r="AH556" s="26">
        <v>0</v>
      </c>
      <c r="AI556" s="26">
        <v>0</v>
      </c>
      <c r="AJ556" s="26">
        <v>0</v>
      </c>
      <c r="AK556" s="26">
        <v>0</v>
      </c>
      <c r="AL556" s="26">
        <v>0</v>
      </c>
      <c r="AM556" s="26">
        <v>0</v>
      </c>
      <c r="AN556" s="26">
        <v>0</v>
      </c>
      <c r="AO556" s="26">
        <v>0</v>
      </c>
      <c r="AP556" s="26">
        <v>0</v>
      </c>
      <c r="AQ556" s="26">
        <v>0</v>
      </c>
      <c r="AR556" s="26">
        <v>1</v>
      </c>
      <c r="AS556" s="26">
        <v>0</v>
      </c>
      <c r="AT556" s="26">
        <v>0</v>
      </c>
      <c r="AU556" s="26">
        <v>0</v>
      </c>
      <c r="AV556" s="26">
        <v>0</v>
      </c>
      <c r="AW556" s="26">
        <v>0</v>
      </c>
      <c r="AX556" s="26">
        <v>9</v>
      </c>
      <c r="AY556" s="26">
        <v>1</v>
      </c>
      <c r="AZ556" s="26">
        <v>1</v>
      </c>
      <c r="BA556" s="26">
        <v>0</v>
      </c>
      <c r="BB556" s="26">
        <v>1</v>
      </c>
      <c r="BC556" s="26">
        <v>0</v>
      </c>
      <c r="BD556" s="26">
        <v>0</v>
      </c>
      <c r="BE556" s="26">
        <v>80</v>
      </c>
      <c r="BF556" s="26" t="s">
        <v>1821</v>
      </c>
      <c r="BG556" s="26">
        <v>80</v>
      </c>
      <c r="BH556" s="26">
        <f t="shared" si="67"/>
        <v>240</v>
      </c>
      <c r="BI556" s="26">
        <v>1</v>
      </c>
      <c r="BK556" s="26" t="s">
        <v>1822</v>
      </c>
      <c r="BL556" s="26"/>
      <c r="BM556" s="26"/>
      <c r="BN556" s="26"/>
      <c r="BO556" s="26"/>
      <c r="BP556" s="26">
        <v>77</v>
      </c>
      <c r="BQ556" s="28">
        <v>0</v>
      </c>
    </row>
    <row r="557" spans="1:69" ht="16.5">
      <c r="A557" s="26">
        <v>1700230</v>
      </c>
      <c r="B557" s="26" t="str">
        <f t="shared" si="66"/>
        <v>cfg_item_name_1700230</v>
      </c>
      <c r="C557" s="27" t="s">
        <v>1823</v>
      </c>
      <c r="E557" s="26">
        <v>1</v>
      </c>
      <c r="F557" s="26">
        <v>0</v>
      </c>
      <c r="G557" s="26">
        <v>0</v>
      </c>
      <c r="I557" s="26">
        <v>0</v>
      </c>
      <c r="L557" s="26">
        <v>0</v>
      </c>
      <c r="M557" s="26">
        <v>0</v>
      </c>
      <c r="N557" s="26"/>
      <c r="O557" s="26" t="s">
        <v>1805</v>
      </c>
      <c r="P557" s="26">
        <v>0.4</v>
      </c>
      <c r="Q557" s="26">
        <v>1</v>
      </c>
      <c r="R557" s="26">
        <v>3</v>
      </c>
      <c r="S557" s="26">
        <v>3</v>
      </c>
      <c r="T557" s="26">
        <v>7</v>
      </c>
      <c r="U557" s="26">
        <v>406</v>
      </c>
      <c r="V557" s="26">
        <v>0</v>
      </c>
      <c r="W557" s="26">
        <v>1</v>
      </c>
      <c r="X557" s="26">
        <v>0</v>
      </c>
      <c r="Y557" s="26" t="str">
        <f t="shared" ref="Y557:Y588" si="68">"cfg_itemdes_"&amp;A557</f>
        <v>cfg_itemdes_1700230</v>
      </c>
      <c r="AB557" s="26">
        <v>999999</v>
      </c>
      <c r="AC557" s="26">
        <v>0</v>
      </c>
      <c r="AD557" s="26">
        <v>0</v>
      </c>
      <c r="AE557" s="26">
        <v>0</v>
      </c>
      <c r="AF557" s="26" t="s">
        <v>200</v>
      </c>
      <c r="AG557" s="26">
        <v>0</v>
      </c>
      <c r="AH557" s="26">
        <v>0</v>
      </c>
      <c r="AI557" s="26">
        <v>0</v>
      </c>
      <c r="AJ557" s="26">
        <v>0</v>
      </c>
      <c r="AK557" s="26">
        <v>0</v>
      </c>
      <c r="AL557" s="26">
        <v>0</v>
      </c>
      <c r="AM557" s="26">
        <v>0</v>
      </c>
      <c r="AN557" s="26">
        <v>0</v>
      </c>
      <c r="AO557" s="26">
        <v>0</v>
      </c>
      <c r="AP557" s="26">
        <v>0</v>
      </c>
      <c r="AQ557" s="26">
        <v>0</v>
      </c>
      <c r="AR557" s="26">
        <v>1</v>
      </c>
      <c r="AS557" s="26">
        <v>0</v>
      </c>
      <c r="AT557" s="26">
        <v>0</v>
      </c>
      <c r="AU557" s="26">
        <v>0</v>
      </c>
      <c r="AV557" s="26">
        <v>0</v>
      </c>
      <c r="AW557" s="26">
        <v>0</v>
      </c>
      <c r="AX557" s="26">
        <v>9</v>
      </c>
      <c r="AY557" s="26">
        <v>1</v>
      </c>
      <c r="AZ557" s="26">
        <v>1</v>
      </c>
      <c r="BA557" s="26">
        <v>0</v>
      </c>
      <c r="BB557" s="26">
        <v>1</v>
      </c>
      <c r="BC557" s="26">
        <v>0</v>
      </c>
      <c r="BD557" s="26">
        <v>0</v>
      </c>
      <c r="BE557" s="26">
        <v>80</v>
      </c>
      <c r="BF557" s="26" t="s">
        <v>1824</v>
      </c>
      <c r="BG557" s="26">
        <v>80</v>
      </c>
      <c r="BH557" s="26">
        <f t="shared" si="67"/>
        <v>240</v>
      </c>
      <c r="BI557" s="26">
        <v>1</v>
      </c>
      <c r="BK557" s="26" t="s">
        <v>1825</v>
      </c>
      <c r="BL557" s="26"/>
      <c r="BM557" s="26"/>
      <c r="BN557" s="26"/>
      <c r="BO557" s="26"/>
      <c r="BP557" s="26">
        <v>77</v>
      </c>
      <c r="BQ557" s="28">
        <v>0</v>
      </c>
    </row>
    <row r="558" spans="1:69" ht="16.5">
      <c r="A558" s="26">
        <v>1700240</v>
      </c>
      <c r="B558" s="26" t="str">
        <f t="shared" si="66"/>
        <v>cfg_item_name_1700240</v>
      </c>
      <c r="C558" s="27" t="s">
        <v>1826</v>
      </c>
      <c r="E558" s="26">
        <v>1</v>
      </c>
      <c r="F558" s="26">
        <v>0</v>
      </c>
      <c r="G558" s="26">
        <v>0</v>
      </c>
      <c r="I558" s="26">
        <v>0</v>
      </c>
      <c r="L558" s="26">
        <v>0</v>
      </c>
      <c r="M558" s="26">
        <v>0</v>
      </c>
      <c r="N558" s="26"/>
      <c r="O558" s="26" t="s">
        <v>1805</v>
      </c>
      <c r="P558" s="26">
        <v>0.4</v>
      </c>
      <c r="Q558" s="26">
        <v>1</v>
      </c>
      <c r="R558" s="26">
        <v>3</v>
      </c>
      <c r="S558" s="26">
        <v>3</v>
      </c>
      <c r="T558" s="26">
        <v>7</v>
      </c>
      <c r="U558" s="26">
        <v>406</v>
      </c>
      <c r="V558" s="26">
        <v>0</v>
      </c>
      <c r="W558" s="26">
        <v>1</v>
      </c>
      <c r="X558" s="26">
        <v>0</v>
      </c>
      <c r="Y558" s="26" t="str">
        <f t="shared" si="68"/>
        <v>cfg_itemdes_1700240</v>
      </c>
      <c r="AB558" s="26">
        <v>999999</v>
      </c>
      <c r="AC558" s="26">
        <v>0</v>
      </c>
      <c r="AD558" s="26">
        <v>0</v>
      </c>
      <c r="AE558" s="26">
        <v>0</v>
      </c>
      <c r="AF558" s="26" t="s">
        <v>200</v>
      </c>
      <c r="AG558" s="26">
        <v>0</v>
      </c>
      <c r="AH558" s="26">
        <v>0</v>
      </c>
      <c r="AI558" s="26">
        <v>0</v>
      </c>
      <c r="AJ558" s="26">
        <v>0</v>
      </c>
      <c r="AK558" s="26">
        <v>0</v>
      </c>
      <c r="AL558" s="26">
        <v>0</v>
      </c>
      <c r="AM558" s="26">
        <v>0</v>
      </c>
      <c r="AN558" s="26">
        <v>0</v>
      </c>
      <c r="AO558" s="26">
        <v>0</v>
      </c>
      <c r="AP558" s="26">
        <v>0</v>
      </c>
      <c r="AQ558" s="26">
        <v>0</v>
      </c>
      <c r="AR558" s="26">
        <v>1</v>
      </c>
      <c r="AS558" s="26">
        <v>0</v>
      </c>
      <c r="AT558" s="26">
        <v>0</v>
      </c>
      <c r="AU558" s="26">
        <v>0</v>
      </c>
      <c r="AV558" s="26">
        <v>0</v>
      </c>
      <c r="AW558" s="26">
        <v>0</v>
      </c>
      <c r="AX558" s="26">
        <v>9</v>
      </c>
      <c r="AY558" s="26">
        <v>1</v>
      </c>
      <c r="AZ558" s="26">
        <v>1</v>
      </c>
      <c r="BA558" s="26">
        <v>0</v>
      </c>
      <c r="BB558" s="26">
        <v>1</v>
      </c>
      <c r="BC558" s="26">
        <v>0</v>
      </c>
      <c r="BD558" s="26">
        <v>0</v>
      </c>
      <c r="BE558" s="26">
        <v>80</v>
      </c>
      <c r="BF558" s="26" t="s">
        <v>1827</v>
      </c>
      <c r="BG558" s="26">
        <v>80</v>
      </c>
      <c r="BH558" s="26">
        <f t="shared" si="67"/>
        <v>240</v>
      </c>
      <c r="BI558" s="26">
        <v>1</v>
      </c>
      <c r="BK558" s="26" t="s">
        <v>1828</v>
      </c>
      <c r="BL558" s="26"/>
      <c r="BM558" s="26"/>
      <c r="BN558" s="26"/>
      <c r="BO558" s="26"/>
      <c r="BP558" s="26">
        <v>77</v>
      </c>
      <c r="BQ558" s="28">
        <v>0</v>
      </c>
    </row>
    <row r="559" spans="1:69" ht="16.5">
      <c r="A559" s="26">
        <v>1700250</v>
      </c>
      <c r="B559" s="26" t="str">
        <f t="shared" si="66"/>
        <v>cfg_item_name_1700250</v>
      </c>
      <c r="C559" s="27" t="s">
        <v>1829</v>
      </c>
      <c r="E559" s="26">
        <v>2</v>
      </c>
      <c r="F559" s="26">
        <v>0</v>
      </c>
      <c r="G559" s="26">
        <v>0</v>
      </c>
      <c r="I559" s="26">
        <v>0</v>
      </c>
      <c r="L559" s="26">
        <v>0</v>
      </c>
      <c r="M559" s="26">
        <v>0</v>
      </c>
      <c r="N559" s="26"/>
      <c r="O559" s="26" t="s">
        <v>1805</v>
      </c>
      <c r="P559" s="26">
        <v>0.4</v>
      </c>
      <c r="Q559" s="26">
        <v>1</v>
      </c>
      <c r="R559" s="26">
        <v>3</v>
      </c>
      <c r="S559" s="26">
        <v>3</v>
      </c>
      <c r="T559" s="26">
        <v>7</v>
      </c>
      <c r="U559" s="26">
        <v>406</v>
      </c>
      <c r="V559" s="26">
        <v>0</v>
      </c>
      <c r="W559" s="26">
        <v>1</v>
      </c>
      <c r="X559" s="26">
        <v>0</v>
      </c>
      <c r="Y559" s="26" t="str">
        <f t="shared" si="68"/>
        <v>cfg_itemdes_1700250</v>
      </c>
      <c r="AB559" s="26">
        <v>999999</v>
      </c>
      <c r="AC559" s="26">
        <v>0</v>
      </c>
      <c r="AD559" s="26">
        <v>0</v>
      </c>
      <c r="AE559" s="26">
        <v>0</v>
      </c>
      <c r="AF559" s="26" t="s">
        <v>200</v>
      </c>
      <c r="AG559" s="26">
        <v>0</v>
      </c>
      <c r="AH559" s="26">
        <v>0</v>
      </c>
      <c r="AI559" s="26">
        <v>0</v>
      </c>
      <c r="AJ559" s="26">
        <v>0</v>
      </c>
      <c r="AK559" s="26">
        <v>0</v>
      </c>
      <c r="AL559" s="26">
        <v>0</v>
      </c>
      <c r="AM559" s="26">
        <v>0</v>
      </c>
      <c r="AN559" s="26">
        <v>0</v>
      </c>
      <c r="AO559" s="26">
        <v>0</v>
      </c>
      <c r="AP559" s="26">
        <v>0</v>
      </c>
      <c r="AQ559" s="26">
        <v>0</v>
      </c>
      <c r="AR559" s="26">
        <v>1</v>
      </c>
      <c r="AS559" s="26">
        <v>0</v>
      </c>
      <c r="AT559" s="26">
        <v>0</v>
      </c>
      <c r="AU559" s="26">
        <v>0</v>
      </c>
      <c r="AV559" s="26">
        <v>0</v>
      </c>
      <c r="AW559" s="26">
        <v>0</v>
      </c>
      <c r="AX559" s="26">
        <v>9</v>
      </c>
      <c r="AY559" s="26">
        <v>1</v>
      </c>
      <c r="AZ559" s="26">
        <v>1</v>
      </c>
      <c r="BA559" s="26">
        <v>0</v>
      </c>
      <c r="BB559" s="26">
        <v>1</v>
      </c>
      <c r="BC559" s="26">
        <v>0</v>
      </c>
      <c r="BD559" s="26">
        <v>0</v>
      </c>
      <c r="BE559" s="26">
        <v>30</v>
      </c>
      <c r="BF559" s="26" t="s">
        <v>1830</v>
      </c>
      <c r="BG559" s="26">
        <v>0</v>
      </c>
      <c r="BH559" s="26">
        <f t="shared" si="67"/>
        <v>0</v>
      </c>
      <c r="BI559" s="26">
        <v>1</v>
      </c>
      <c r="BK559" s="26" t="s">
        <v>1831</v>
      </c>
      <c r="BL559" s="26"/>
      <c r="BM559" s="26"/>
      <c r="BN559" s="26"/>
      <c r="BO559" s="26"/>
      <c r="BP559" s="26">
        <v>77</v>
      </c>
      <c r="BQ559" s="28">
        <v>0</v>
      </c>
    </row>
    <row r="560" spans="1:69" ht="16.5">
      <c r="A560" s="26">
        <v>1700260</v>
      </c>
      <c r="B560" s="26" t="str">
        <f t="shared" si="66"/>
        <v>cfg_item_name_1700260</v>
      </c>
      <c r="C560" s="27" t="s">
        <v>1832</v>
      </c>
      <c r="E560" s="26">
        <v>3</v>
      </c>
      <c r="F560" s="26">
        <v>0</v>
      </c>
      <c r="G560" s="26">
        <v>0</v>
      </c>
      <c r="I560" s="26">
        <v>0</v>
      </c>
      <c r="L560" s="26">
        <v>0</v>
      </c>
      <c r="M560" s="26">
        <v>0</v>
      </c>
      <c r="N560" s="26"/>
      <c r="O560" s="26" t="s">
        <v>1805</v>
      </c>
      <c r="P560" s="26">
        <v>0.4</v>
      </c>
      <c r="Q560" s="26">
        <v>1</v>
      </c>
      <c r="R560" s="26">
        <v>3</v>
      </c>
      <c r="S560" s="26">
        <v>3</v>
      </c>
      <c r="T560" s="26">
        <v>7</v>
      </c>
      <c r="U560" s="26">
        <v>406</v>
      </c>
      <c r="V560" s="26">
        <v>0</v>
      </c>
      <c r="W560" s="26">
        <v>1</v>
      </c>
      <c r="X560" s="26">
        <v>0</v>
      </c>
      <c r="Y560" s="26" t="str">
        <f t="shared" si="68"/>
        <v>cfg_itemdes_1700260</v>
      </c>
      <c r="AB560" s="26">
        <v>999999</v>
      </c>
      <c r="AC560" s="26">
        <v>0</v>
      </c>
      <c r="AD560" s="26">
        <v>0</v>
      </c>
      <c r="AE560" s="26">
        <v>0</v>
      </c>
      <c r="AF560" s="26" t="s">
        <v>200</v>
      </c>
      <c r="AG560" s="26">
        <v>0</v>
      </c>
      <c r="AH560" s="26">
        <v>0</v>
      </c>
      <c r="AI560" s="26">
        <v>0</v>
      </c>
      <c r="AJ560" s="26">
        <v>0</v>
      </c>
      <c r="AK560" s="26">
        <v>0</v>
      </c>
      <c r="AL560" s="26">
        <v>0</v>
      </c>
      <c r="AM560" s="26">
        <v>0</v>
      </c>
      <c r="AN560" s="26">
        <v>0</v>
      </c>
      <c r="AO560" s="26">
        <v>0</v>
      </c>
      <c r="AP560" s="26">
        <v>0</v>
      </c>
      <c r="AQ560" s="26">
        <v>0</v>
      </c>
      <c r="AR560" s="26">
        <v>1</v>
      </c>
      <c r="AS560" s="26">
        <v>0</v>
      </c>
      <c r="AT560" s="26">
        <v>0</v>
      </c>
      <c r="AU560" s="26">
        <v>0</v>
      </c>
      <c r="AV560" s="26">
        <v>0</v>
      </c>
      <c r="AW560" s="26">
        <v>0</v>
      </c>
      <c r="AX560" s="26">
        <v>9</v>
      </c>
      <c r="AY560" s="26">
        <v>1</v>
      </c>
      <c r="AZ560" s="26">
        <v>1</v>
      </c>
      <c r="BA560" s="26">
        <v>0</v>
      </c>
      <c r="BB560" s="26">
        <v>1</v>
      </c>
      <c r="BC560" s="26">
        <v>0</v>
      </c>
      <c r="BD560" s="26">
        <v>0</v>
      </c>
      <c r="BE560" s="26">
        <v>30</v>
      </c>
      <c r="BF560" s="26" t="s">
        <v>1833</v>
      </c>
      <c r="BG560" s="26">
        <v>0</v>
      </c>
      <c r="BH560" s="26">
        <f t="shared" si="67"/>
        <v>0</v>
      </c>
      <c r="BI560" s="26">
        <v>1</v>
      </c>
      <c r="BK560" s="26" t="s">
        <v>1834</v>
      </c>
      <c r="BL560" s="26"/>
      <c r="BM560" s="26"/>
      <c r="BN560" s="26"/>
      <c r="BO560" s="26"/>
      <c r="BP560" s="26">
        <v>77</v>
      </c>
      <c r="BQ560" s="28">
        <v>0</v>
      </c>
    </row>
    <row r="561" spans="1:69" ht="16.5">
      <c r="A561" s="26">
        <v>1700270</v>
      </c>
      <c r="B561" s="26" t="str">
        <f t="shared" si="66"/>
        <v>cfg_item_name_1700270</v>
      </c>
      <c r="C561" s="27" t="s">
        <v>1835</v>
      </c>
      <c r="E561" s="26">
        <v>4</v>
      </c>
      <c r="F561" s="26">
        <v>0</v>
      </c>
      <c r="G561" s="26">
        <v>0</v>
      </c>
      <c r="I561" s="26">
        <v>0</v>
      </c>
      <c r="L561" s="26">
        <v>0</v>
      </c>
      <c r="M561" s="26">
        <v>0</v>
      </c>
      <c r="N561" s="26"/>
      <c r="O561" s="26" t="s">
        <v>1805</v>
      </c>
      <c r="P561" s="26">
        <v>0.4</v>
      </c>
      <c r="Q561" s="26">
        <v>1</v>
      </c>
      <c r="R561" s="26">
        <v>3</v>
      </c>
      <c r="S561" s="26">
        <v>3</v>
      </c>
      <c r="T561" s="26">
        <v>7</v>
      </c>
      <c r="U561" s="26">
        <v>406</v>
      </c>
      <c r="V561" s="26">
        <v>0</v>
      </c>
      <c r="W561" s="26">
        <v>1</v>
      </c>
      <c r="X561" s="26">
        <v>0</v>
      </c>
      <c r="Y561" s="26" t="str">
        <f t="shared" si="68"/>
        <v>cfg_itemdes_1700270</v>
      </c>
      <c r="AB561" s="26">
        <v>999999</v>
      </c>
      <c r="AC561" s="26">
        <v>0</v>
      </c>
      <c r="AD561" s="26">
        <v>0</v>
      </c>
      <c r="AE561" s="26">
        <v>0</v>
      </c>
      <c r="AF561" s="26" t="s">
        <v>200</v>
      </c>
      <c r="AG561" s="26">
        <v>0</v>
      </c>
      <c r="AH561" s="26">
        <v>0</v>
      </c>
      <c r="AI561" s="26">
        <v>0</v>
      </c>
      <c r="AJ561" s="26">
        <v>0</v>
      </c>
      <c r="AK561" s="26">
        <v>0</v>
      </c>
      <c r="AL561" s="26">
        <v>0</v>
      </c>
      <c r="AM561" s="26">
        <v>0</v>
      </c>
      <c r="AN561" s="26">
        <v>0</v>
      </c>
      <c r="AO561" s="26">
        <v>0</v>
      </c>
      <c r="AP561" s="26">
        <v>0</v>
      </c>
      <c r="AQ561" s="26">
        <v>0</v>
      </c>
      <c r="AR561" s="26">
        <v>1</v>
      </c>
      <c r="AS561" s="26">
        <v>0</v>
      </c>
      <c r="AT561" s="26">
        <v>0</v>
      </c>
      <c r="AU561" s="26">
        <v>0</v>
      </c>
      <c r="AV561" s="26">
        <v>0</v>
      </c>
      <c r="AW561" s="26">
        <v>0</v>
      </c>
      <c r="AX561" s="26">
        <v>9</v>
      </c>
      <c r="AY561" s="26">
        <v>1</v>
      </c>
      <c r="AZ561" s="26">
        <v>1</v>
      </c>
      <c r="BA561" s="26">
        <v>0</v>
      </c>
      <c r="BB561" s="26">
        <v>1</v>
      </c>
      <c r="BC561" s="26">
        <v>0</v>
      </c>
      <c r="BD561" s="26">
        <v>0</v>
      </c>
      <c r="BE561" s="26">
        <v>30</v>
      </c>
      <c r="BF561" s="26" t="s">
        <v>1836</v>
      </c>
      <c r="BG561" s="26">
        <v>0</v>
      </c>
      <c r="BH561" s="26">
        <f t="shared" si="67"/>
        <v>0</v>
      </c>
      <c r="BI561" s="26">
        <v>1</v>
      </c>
      <c r="BK561" s="26" t="s">
        <v>1837</v>
      </c>
      <c r="BL561" s="26"/>
      <c r="BM561" s="26"/>
      <c r="BN561" s="26"/>
      <c r="BO561" s="26"/>
      <c r="BP561" s="26">
        <v>77</v>
      </c>
      <c r="BQ561" s="28">
        <v>0</v>
      </c>
    </row>
    <row r="562" spans="1:69" ht="16.5">
      <c r="A562" s="26">
        <v>1700280</v>
      </c>
      <c r="B562" s="26" t="str">
        <f t="shared" ref="B562" si="69">"cfg_item_name_"&amp;A562</f>
        <v>cfg_item_name_1700280</v>
      </c>
      <c r="C562" s="27" t="s">
        <v>1838</v>
      </c>
      <c r="E562" s="26">
        <v>5</v>
      </c>
      <c r="F562" s="26">
        <v>0</v>
      </c>
      <c r="G562" s="26">
        <v>0</v>
      </c>
      <c r="I562" s="26">
        <v>0</v>
      </c>
      <c r="L562" s="26">
        <v>0</v>
      </c>
      <c r="M562" s="26">
        <v>0</v>
      </c>
      <c r="N562" s="26"/>
      <c r="O562" s="26" t="s">
        <v>1805</v>
      </c>
      <c r="P562" s="26">
        <v>0.4</v>
      </c>
      <c r="Q562" s="26">
        <v>1</v>
      </c>
      <c r="R562" s="26">
        <v>3</v>
      </c>
      <c r="S562" s="26">
        <v>3</v>
      </c>
      <c r="T562" s="26">
        <v>7</v>
      </c>
      <c r="U562" s="26">
        <v>406</v>
      </c>
      <c r="V562" s="26">
        <v>0</v>
      </c>
      <c r="W562" s="26">
        <v>1</v>
      </c>
      <c r="X562" s="26">
        <v>0</v>
      </c>
      <c r="Y562" s="26" t="str">
        <f t="shared" si="68"/>
        <v>cfg_itemdes_1700280</v>
      </c>
      <c r="AB562" s="26">
        <v>999999</v>
      </c>
      <c r="AC562" s="26">
        <v>0</v>
      </c>
      <c r="AD562" s="26">
        <v>0</v>
      </c>
      <c r="AE562" s="26">
        <v>0</v>
      </c>
      <c r="AF562" s="26" t="s">
        <v>200</v>
      </c>
      <c r="AG562" s="26">
        <v>0</v>
      </c>
      <c r="AH562" s="26">
        <v>0</v>
      </c>
      <c r="AI562" s="26">
        <v>0</v>
      </c>
      <c r="AJ562" s="26">
        <v>0</v>
      </c>
      <c r="AK562" s="26">
        <v>0</v>
      </c>
      <c r="AL562" s="26">
        <v>0</v>
      </c>
      <c r="AM562" s="26">
        <v>0</v>
      </c>
      <c r="AN562" s="26">
        <v>0</v>
      </c>
      <c r="AO562" s="26">
        <v>0</v>
      </c>
      <c r="AP562" s="26">
        <v>0</v>
      </c>
      <c r="AQ562" s="26">
        <v>0</v>
      </c>
      <c r="AR562" s="26">
        <v>1</v>
      </c>
      <c r="AS562" s="26">
        <v>0</v>
      </c>
      <c r="AT562" s="26">
        <v>0</v>
      </c>
      <c r="AU562" s="26">
        <v>0</v>
      </c>
      <c r="AV562" s="26">
        <v>0</v>
      </c>
      <c r="AW562" s="26">
        <v>0</v>
      </c>
      <c r="AX562" s="26">
        <v>9</v>
      </c>
      <c r="AY562" s="26">
        <v>1</v>
      </c>
      <c r="AZ562" s="26">
        <v>1</v>
      </c>
      <c r="BA562" s="26">
        <v>0</v>
      </c>
      <c r="BB562" s="26">
        <v>1</v>
      </c>
      <c r="BC562" s="26">
        <v>0</v>
      </c>
      <c r="BD562" s="26">
        <v>0</v>
      </c>
      <c r="BE562" s="26">
        <v>30</v>
      </c>
      <c r="BF562" s="26" t="s">
        <v>1836</v>
      </c>
      <c r="BG562" s="26">
        <v>0</v>
      </c>
      <c r="BH562" s="26">
        <f t="shared" ref="BH562" si="70">IF(BG562=0,0,BG562*3)</f>
        <v>0</v>
      </c>
      <c r="BI562" s="26">
        <v>1</v>
      </c>
      <c r="BK562" s="26" t="s">
        <v>1839</v>
      </c>
      <c r="BL562" s="26"/>
      <c r="BM562" s="26"/>
      <c r="BN562" s="26"/>
      <c r="BO562" s="26"/>
      <c r="BP562" s="26">
        <v>77</v>
      </c>
      <c r="BQ562" s="28">
        <v>0</v>
      </c>
    </row>
    <row r="563" spans="1:69" ht="16.5">
      <c r="A563" s="26">
        <v>1700290</v>
      </c>
      <c r="B563" s="26" t="str">
        <f t="shared" ref="B563" si="71">"cfg_item_name_"&amp;A563</f>
        <v>cfg_item_name_1700290</v>
      </c>
      <c r="C563" s="27" t="s">
        <v>1840</v>
      </c>
      <c r="E563" s="26">
        <v>5</v>
      </c>
      <c r="F563" s="26">
        <v>0</v>
      </c>
      <c r="G563" s="26">
        <v>0</v>
      </c>
      <c r="I563" s="26">
        <v>0</v>
      </c>
      <c r="L563" s="26">
        <v>0</v>
      </c>
      <c r="M563" s="26">
        <v>0</v>
      </c>
      <c r="N563" s="26"/>
      <c r="O563" s="26" t="s">
        <v>1805</v>
      </c>
      <c r="P563" s="26">
        <v>0.4</v>
      </c>
      <c r="Q563" s="26">
        <v>1</v>
      </c>
      <c r="R563" s="26">
        <v>3</v>
      </c>
      <c r="S563" s="26">
        <v>3</v>
      </c>
      <c r="T563" s="26">
        <v>7</v>
      </c>
      <c r="U563" s="26">
        <v>406</v>
      </c>
      <c r="V563" s="26">
        <v>0</v>
      </c>
      <c r="W563" s="26">
        <v>1</v>
      </c>
      <c r="X563" s="26">
        <v>0</v>
      </c>
      <c r="Y563" s="26" t="str">
        <f t="shared" si="68"/>
        <v>cfg_itemdes_1700290</v>
      </c>
      <c r="AB563" s="26">
        <v>999999</v>
      </c>
      <c r="AC563" s="26">
        <v>0</v>
      </c>
      <c r="AD563" s="26">
        <v>0</v>
      </c>
      <c r="AE563" s="26">
        <v>0</v>
      </c>
      <c r="AF563" s="26" t="s">
        <v>200</v>
      </c>
      <c r="AG563" s="26">
        <v>0</v>
      </c>
      <c r="AH563" s="26">
        <v>0</v>
      </c>
      <c r="AI563" s="26">
        <v>0</v>
      </c>
      <c r="AJ563" s="26">
        <v>0</v>
      </c>
      <c r="AK563" s="26">
        <v>0</v>
      </c>
      <c r="AL563" s="26">
        <v>0</v>
      </c>
      <c r="AM563" s="26">
        <v>0</v>
      </c>
      <c r="AN563" s="26">
        <v>0</v>
      </c>
      <c r="AO563" s="26">
        <v>0</v>
      </c>
      <c r="AP563" s="26">
        <v>0</v>
      </c>
      <c r="AQ563" s="26">
        <v>0</v>
      </c>
      <c r="AR563" s="26">
        <v>1</v>
      </c>
      <c r="AS563" s="26">
        <v>0</v>
      </c>
      <c r="AT563" s="26">
        <v>0</v>
      </c>
      <c r="AU563" s="26">
        <v>0</v>
      </c>
      <c r="AV563" s="26">
        <v>0</v>
      </c>
      <c r="AW563" s="26">
        <v>0</v>
      </c>
      <c r="AX563" s="26">
        <v>9</v>
      </c>
      <c r="AY563" s="26">
        <v>1</v>
      </c>
      <c r="AZ563" s="26">
        <v>1</v>
      </c>
      <c r="BA563" s="26">
        <v>0</v>
      </c>
      <c r="BB563" s="26">
        <v>1</v>
      </c>
      <c r="BC563" s="26">
        <v>0</v>
      </c>
      <c r="BD563" s="26">
        <v>0</v>
      </c>
      <c r="BE563" s="26">
        <v>30</v>
      </c>
      <c r="BF563" s="26" t="s">
        <v>1836</v>
      </c>
      <c r="BG563" s="26">
        <v>0</v>
      </c>
      <c r="BH563" s="26">
        <f t="shared" ref="BH563" si="72">IF(BG563=0,0,BG563*3)</f>
        <v>0</v>
      </c>
      <c r="BI563" s="26">
        <v>1</v>
      </c>
      <c r="BK563" s="26" t="s">
        <v>1841</v>
      </c>
      <c r="BL563" s="26"/>
      <c r="BM563" s="26"/>
      <c r="BN563" s="26"/>
      <c r="BO563" s="26"/>
      <c r="BP563" s="26">
        <v>77</v>
      </c>
      <c r="BQ563" s="28">
        <v>0</v>
      </c>
    </row>
    <row r="564" spans="1:69" ht="16.5">
      <c r="A564" s="26">
        <v>1700300</v>
      </c>
      <c r="B564" s="26" t="str">
        <f t="shared" ref="B564" si="73">"cfg_item_name_"&amp;A564</f>
        <v>cfg_item_name_1700300</v>
      </c>
      <c r="C564" s="27" t="s">
        <v>1842</v>
      </c>
      <c r="E564" s="26">
        <v>5</v>
      </c>
      <c r="F564" s="26">
        <v>0</v>
      </c>
      <c r="G564" s="26">
        <v>0</v>
      </c>
      <c r="I564" s="26">
        <v>0</v>
      </c>
      <c r="L564" s="26">
        <v>0</v>
      </c>
      <c r="M564" s="26">
        <v>0</v>
      </c>
      <c r="N564" s="26"/>
      <c r="O564" s="26" t="s">
        <v>1805</v>
      </c>
      <c r="P564" s="26">
        <v>0.4</v>
      </c>
      <c r="Q564" s="26">
        <v>1</v>
      </c>
      <c r="R564" s="26">
        <v>3</v>
      </c>
      <c r="S564" s="26">
        <v>3</v>
      </c>
      <c r="T564" s="26">
        <v>7</v>
      </c>
      <c r="U564" s="26">
        <v>406</v>
      </c>
      <c r="V564" s="26">
        <v>0</v>
      </c>
      <c r="W564" s="26">
        <v>1</v>
      </c>
      <c r="X564" s="26">
        <v>0</v>
      </c>
      <c r="Y564" s="26" t="str">
        <f t="shared" si="68"/>
        <v>cfg_itemdes_1700300</v>
      </c>
      <c r="AB564" s="26">
        <v>999999</v>
      </c>
      <c r="AC564" s="26">
        <v>0</v>
      </c>
      <c r="AD564" s="26">
        <v>0</v>
      </c>
      <c r="AE564" s="26">
        <v>0</v>
      </c>
      <c r="AF564" s="26" t="s">
        <v>200</v>
      </c>
      <c r="AG564" s="26">
        <v>0</v>
      </c>
      <c r="AH564" s="26">
        <v>0</v>
      </c>
      <c r="AI564" s="26">
        <v>0</v>
      </c>
      <c r="AJ564" s="26">
        <v>0</v>
      </c>
      <c r="AK564" s="26">
        <v>0</v>
      </c>
      <c r="AL564" s="26">
        <v>0</v>
      </c>
      <c r="AM564" s="26">
        <v>0</v>
      </c>
      <c r="AN564" s="26">
        <v>0</v>
      </c>
      <c r="AO564" s="26">
        <v>0</v>
      </c>
      <c r="AP564" s="26">
        <v>0</v>
      </c>
      <c r="AQ564" s="26">
        <v>0</v>
      </c>
      <c r="AR564" s="26">
        <v>1</v>
      </c>
      <c r="AS564" s="26">
        <v>0</v>
      </c>
      <c r="AT564" s="26">
        <v>0</v>
      </c>
      <c r="AU564" s="26">
        <v>0</v>
      </c>
      <c r="AV564" s="26">
        <v>0</v>
      </c>
      <c r="AW564" s="26">
        <v>0</v>
      </c>
      <c r="AX564" s="26">
        <v>9</v>
      </c>
      <c r="AY564" s="26">
        <v>1</v>
      </c>
      <c r="AZ564" s="26">
        <v>1</v>
      </c>
      <c r="BA564" s="26">
        <v>0</v>
      </c>
      <c r="BB564" s="26">
        <v>1</v>
      </c>
      <c r="BC564" s="26">
        <v>0</v>
      </c>
      <c r="BD564" s="26">
        <v>0</v>
      </c>
      <c r="BE564" s="26">
        <v>30</v>
      </c>
      <c r="BF564" s="26" t="s">
        <v>1836</v>
      </c>
      <c r="BG564" s="26">
        <v>0</v>
      </c>
      <c r="BH564" s="26">
        <f t="shared" ref="BH564" si="74">IF(BG564=0,0,BG564*3)</f>
        <v>0</v>
      </c>
      <c r="BI564" s="26">
        <v>1</v>
      </c>
      <c r="BK564" s="26" t="s">
        <v>1843</v>
      </c>
      <c r="BL564" s="26"/>
      <c r="BM564" s="26"/>
      <c r="BN564" s="26"/>
      <c r="BO564" s="26"/>
      <c r="BP564" s="26">
        <v>77</v>
      </c>
      <c r="BQ564" s="28">
        <v>0</v>
      </c>
    </row>
    <row r="565" spans="1:69" ht="16.5">
      <c r="A565" s="26">
        <v>1800001</v>
      </c>
      <c r="B565" s="26" t="str">
        <f t="shared" si="66"/>
        <v>cfg_item_name_1800001</v>
      </c>
      <c r="C565" s="27" t="s">
        <v>1844</v>
      </c>
      <c r="E565" s="26">
        <v>1</v>
      </c>
      <c r="F565" s="26">
        <v>1</v>
      </c>
      <c r="G565" s="26">
        <v>0</v>
      </c>
      <c r="I565" s="26">
        <v>0</v>
      </c>
      <c r="J565" s="26" t="s">
        <v>1845</v>
      </c>
      <c r="K565" s="28" t="s">
        <v>1846</v>
      </c>
      <c r="L565" s="26">
        <v>0</v>
      </c>
      <c r="M565" s="26">
        <v>0</v>
      </c>
      <c r="N565" s="26"/>
      <c r="P565" s="26">
        <v>0.4</v>
      </c>
      <c r="Q565" s="26">
        <v>1</v>
      </c>
      <c r="R565" s="26">
        <v>5</v>
      </c>
      <c r="S565" s="26">
        <v>6</v>
      </c>
      <c r="T565" s="26">
        <v>8</v>
      </c>
      <c r="U565" s="26">
        <v>701</v>
      </c>
      <c r="V565" s="26">
        <v>0</v>
      </c>
      <c r="W565" s="26">
        <v>1</v>
      </c>
      <c r="X565" s="26">
        <v>0</v>
      </c>
      <c r="Y565" s="26" t="str">
        <f t="shared" si="68"/>
        <v>cfg_itemdes_1800001</v>
      </c>
      <c r="AB565" s="26">
        <v>999999</v>
      </c>
      <c r="AC565" s="26">
        <v>2000</v>
      </c>
      <c r="AD565" s="26">
        <v>20000</v>
      </c>
      <c r="AE565" s="26">
        <v>0</v>
      </c>
      <c r="AF565" s="26">
        <v>0</v>
      </c>
      <c r="AG565" s="26">
        <v>0</v>
      </c>
      <c r="AH565" s="26">
        <v>0</v>
      </c>
      <c r="AI565" s="26">
        <v>0</v>
      </c>
      <c r="AJ565" s="26">
        <v>0</v>
      </c>
      <c r="AK565" s="26">
        <v>0</v>
      </c>
      <c r="AL565" s="26">
        <v>0</v>
      </c>
      <c r="AM565" s="26">
        <v>0</v>
      </c>
      <c r="AN565" s="26">
        <v>0</v>
      </c>
      <c r="AO565" s="26">
        <v>0</v>
      </c>
      <c r="AP565" s="26">
        <v>0</v>
      </c>
      <c r="AQ565" s="26">
        <v>0</v>
      </c>
      <c r="AR565" s="26">
        <v>1</v>
      </c>
      <c r="AS565" s="26">
        <v>0</v>
      </c>
      <c r="AT565" s="26">
        <v>0</v>
      </c>
      <c r="AU565" s="26">
        <v>1</v>
      </c>
      <c r="AV565" s="26">
        <v>0</v>
      </c>
      <c r="AW565" s="26">
        <v>0</v>
      </c>
      <c r="AX565" s="26">
        <v>101</v>
      </c>
      <c r="AY565" s="26">
        <v>1</v>
      </c>
      <c r="AZ565" s="26">
        <v>1</v>
      </c>
      <c r="BA565" s="26">
        <v>72</v>
      </c>
      <c r="BB565" s="26">
        <v>0</v>
      </c>
      <c r="BC565" s="26">
        <v>0</v>
      </c>
      <c r="BD565" s="26">
        <v>0</v>
      </c>
      <c r="BE565" s="26">
        <v>30</v>
      </c>
      <c r="BF565" s="26" t="s">
        <v>1847</v>
      </c>
      <c r="BG565" s="26">
        <v>0</v>
      </c>
      <c r="BH565" s="26">
        <f t="shared" ref="BH565" si="75">IF(BG565=0,0,BG565*3)</f>
        <v>0</v>
      </c>
      <c r="BI565" s="26">
        <v>1</v>
      </c>
      <c r="BK565" s="26" t="s">
        <v>1848</v>
      </c>
      <c r="BL565" s="26"/>
      <c r="BM565" s="26"/>
      <c r="BN565" s="26"/>
      <c r="BO565" s="26"/>
      <c r="BP565" s="26">
        <v>81</v>
      </c>
      <c r="BQ565" s="28">
        <v>0</v>
      </c>
    </row>
    <row r="566" spans="1:69" ht="16.5">
      <c r="A566" s="26">
        <v>1800002</v>
      </c>
      <c r="B566" s="26" t="str">
        <f t="shared" si="66"/>
        <v>cfg_item_name_1800002</v>
      </c>
      <c r="C566" s="27" t="s">
        <v>1844</v>
      </c>
      <c r="E566" s="26">
        <v>2</v>
      </c>
      <c r="F566" s="26">
        <v>1</v>
      </c>
      <c r="G566" s="26">
        <v>0</v>
      </c>
      <c r="I566" s="26">
        <v>0</v>
      </c>
      <c r="J566" s="26" t="s">
        <v>1845</v>
      </c>
      <c r="K566" s="28" t="s">
        <v>1846</v>
      </c>
      <c r="L566" s="26">
        <v>0</v>
      </c>
      <c r="M566" s="26">
        <v>0</v>
      </c>
      <c r="N566" s="26"/>
      <c r="P566" s="26">
        <v>0.4</v>
      </c>
      <c r="Q566" s="26">
        <v>1</v>
      </c>
      <c r="R566" s="26">
        <v>5</v>
      </c>
      <c r="S566" s="26">
        <v>6</v>
      </c>
      <c r="T566" s="26">
        <v>8</v>
      </c>
      <c r="U566" s="26">
        <v>701</v>
      </c>
      <c r="V566" s="26">
        <v>0</v>
      </c>
      <c r="W566" s="26">
        <v>1</v>
      </c>
      <c r="X566" s="26">
        <v>0</v>
      </c>
      <c r="Y566" s="26" t="str">
        <f t="shared" si="68"/>
        <v>cfg_itemdes_1800002</v>
      </c>
      <c r="AB566" s="26">
        <v>999999</v>
      </c>
      <c r="AC566" s="26">
        <v>2000</v>
      </c>
      <c r="AD566" s="26">
        <v>20000</v>
      </c>
      <c r="AE566" s="26">
        <v>0</v>
      </c>
      <c r="AF566" s="26">
        <v>0</v>
      </c>
      <c r="AG566" s="26">
        <v>0</v>
      </c>
      <c r="AH566" s="26">
        <v>0</v>
      </c>
      <c r="AI566" s="26">
        <v>0</v>
      </c>
      <c r="AJ566" s="26">
        <v>0</v>
      </c>
      <c r="AK566" s="26">
        <v>0</v>
      </c>
      <c r="AL566" s="26">
        <v>0</v>
      </c>
      <c r="AM566" s="26">
        <v>0</v>
      </c>
      <c r="AN566" s="26">
        <v>0</v>
      </c>
      <c r="AO566" s="26">
        <v>0</v>
      </c>
      <c r="AP566" s="26">
        <v>0</v>
      </c>
      <c r="AQ566" s="26">
        <v>0</v>
      </c>
      <c r="AR566" s="26">
        <v>1</v>
      </c>
      <c r="AS566" s="26">
        <v>0</v>
      </c>
      <c r="AT566" s="26">
        <v>0</v>
      </c>
      <c r="AU566" s="26">
        <v>1</v>
      </c>
      <c r="AV566" s="26">
        <v>0</v>
      </c>
      <c r="AW566" s="26">
        <v>0</v>
      </c>
      <c r="AX566" s="26">
        <v>101</v>
      </c>
      <c r="AY566" s="26">
        <v>1</v>
      </c>
      <c r="AZ566" s="26">
        <v>1</v>
      </c>
      <c r="BA566" s="26">
        <v>72</v>
      </c>
      <c r="BB566" s="26">
        <v>0</v>
      </c>
      <c r="BC566" s="26">
        <v>0</v>
      </c>
      <c r="BD566" s="26">
        <v>0</v>
      </c>
      <c r="BE566" s="26">
        <v>30</v>
      </c>
      <c r="BF566" s="26" t="s">
        <v>1847</v>
      </c>
      <c r="BG566" s="26">
        <v>0</v>
      </c>
      <c r="BH566" s="26">
        <f t="shared" si="67"/>
        <v>0</v>
      </c>
      <c r="BI566" s="26">
        <v>1</v>
      </c>
      <c r="BK566" s="26" t="s">
        <v>1849</v>
      </c>
      <c r="BL566" s="26"/>
      <c r="BM566" s="26"/>
      <c r="BN566" s="26"/>
      <c r="BO566" s="26"/>
      <c r="BP566" s="26">
        <v>81</v>
      </c>
      <c r="BQ566" s="28">
        <v>0</v>
      </c>
    </row>
    <row r="567" spans="1:69" ht="16.5">
      <c r="A567" s="26">
        <v>1800003</v>
      </c>
      <c r="B567" s="26" t="str">
        <f t="shared" si="66"/>
        <v>cfg_item_name_1800003</v>
      </c>
      <c r="C567" s="27" t="s">
        <v>1844</v>
      </c>
      <c r="E567" s="26">
        <v>3</v>
      </c>
      <c r="F567" s="26">
        <v>1</v>
      </c>
      <c r="G567" s="26">
        <v>0</v>
      </c>
      <c r="I567" s="26">
        <v>0</v>
      </c>
      <c r="J567" s="26" t="s">
        <v>1845</v>
      </c>
      <c r="K567" s="28" t="s">
        <v>1846</v>
      </c>
      <c r="L567" s="26">
        <v>0</v>
      </c>
      <c r="M567" s="26">
        <v>0</v>
      </c>
      <c r="N567" s="26"/>
      <c r="P567" s="26">
        <v>0.4</v>
      </c>
      <c r="Q567" s="26">
        <v>1</v>
      </c>
      <c r="R567" s="26">
        <v>5</v>
      </c>
      <c r="S567" s="26">
        <v>6</v>
      </c>
      <c r="T567" s="26">
        <v>8</v>
      </c>
      <c r="U567" s="26">
        <v>701</v>
      </c>
      <c r="V567" s="26">
        <v>0</v>
      </c>
      <c r="W567" s="26">
        <v>1</v>
      </c>
      <c r="X567" s="26">
        <v>0</v>
      </c>
      <c r="Y567" s="26" t="str">
        <f t="shared" si="68"/>
        <v>cfg_itemdes_1800003</v>
      </c>
      <c r="AB567" s="26">
        <v>999999</v>
      </c>
      <c r="AC567" s="26">
        <v>2000</v>
      </c>
      <c r="AD567" s="26">
        <v>20000</v>
      </c>
      <c r="AE567" s="26">
        <v>0</v>
      </c>
      <c r="AF567" s="26">
        <v>0</v>
      </c>
      <c r="AG567" s="26">
        <v>0</v>
      </c>
      <c r="AH567" s="26">
        <v>0</v>
      </c>
      <c r="AI567" s="26">
        <v>0</v>
      </c>
      <c r="AJ567" s="26">
        <v>0</v>
      </c>
      <c r="AK567" s="26">
        <v>0</v>
      </c>
      <c r="AL567" s="26">
        <v>0</v>
      </c>
      <c r="AM567" s="26">
        <v>0</v>
      </c>
      <c r="AN567" s="26">
        <v>0</v>
      </c>
      <c r="AO567" s="26">
        <v>0</v>
      </c>
      <c r="AP567" s="26">
        <v>0</v>
      </c>
      <c r="AQ567" s="26">
        <v>0</v>
      </c>
      <c r="AR567" s="26">
        <v>1</v>
      </c>
      <c r="AS567" s="26">
        <v>0</v>
      </c>
      <c r="AT567" s="26">
        <v>0</v>
      </c>
      <c r="AU567" s="26">
        <v>1</v>
      </c>
      <c r="AV567" s="26">
        <v>0</v>
      </c>
      <c r="AW567" s="26">
        <v>0</v>
      </c>
      <c r="AX567" s="26">
        <v>101</v>
      </c>
      <c r="AY567" s="26">
        <v>1</v>
      </c>
      <c r="AZ567" s="26">
        <v>1</v>
      </c>
      <c r="BA567" s="26">
        <v>58</v>
      </c>
      <c r="BB567" s="26">
        <v>0</v>
      </c>
      <c r="BC567" s="26">
        <v>0</v>
      </c>
      <c r="BD567" s="26">
        <v>0</v>
      </c>
      <c r="BE567" s="26">
        <v>30</v>
      </c>
      <c r="BF567" s="26" t="s">
        <v>1847</v>
      </c>
      <c r="BG567" s="26">
        <v>0</v>
      </c>
      <c r="BH567" s="26">
        <f t="shared" si="67"/>
        <v>0</v>
      </c>
      <c r="BI567" s="26">
        <v>1</v>
      </c>
      <c r="BK567" s="26" t="s">
        <v>1850</v>
      </c>
      <c r="BL567" s="26"/>
      <c r="BM567" s="26"/>
      <c r="BN567" s="26"/>
      <c r="BO567" s="26"/>
      <c r="BP567" s="26">
        <v>81</v>
      </c>
      <c r="BQ567" s="28">
        <v>0</v>
      </c>
    </row>
    <row r="568" spans="1:69" ht="16.5">
      <c r="A568" s="26">
        <v>1800004</v>
      </c>
      <c r="B568" s="26" t="str">
        <f t="shared" si="66"/>
        <v>cfg_item_name_1800004</v>
      </c>
      <c r="C568" s="27" t="s">
        <v>1851</v>
      </c>
      <c r="E568" s="26">
        <v>1</v>
      </c>
      <c r="F568" s="26">
        <v>1</v>
      </c>
      <c r="G568" s="26">
        <v>0</v>
      </c>
      <c r="I568" s="26">
        <v>0</v>
      </c>
      <c r="J568" s="26" t="s">
        <v>1845</v>
      </c>
      <c r="K568" s="28" t="s">
        <v>1846</v>
      </c>
      <c r="L568" s="26">
        <v>0</v>
      </c>
      <c r="M568" s="26">
        <v>0</v>
      </c>
      <c r="N568" s="26"/>
      <c r="P568" s="26">
        <v>0.4</v>
      </c>
      <c r="Q568" s="26">
        <v>1</v>
      </c>
      <c r="R568" s="26">
        <v>5</v>
      </c>
      <c r="S568" s="26">
        <v>6</v>
      </c>
      <c r="T568" s="26">
        <v>8</v>
      </c>
      <c r="U568" s="26">
        <v>702</v>
      </c>
      <c r="V568" s="26">
        <v>0</v>
      </c>
      <c r="W568" s="26">
        <v>1</v>
      </c>
      <c r="X568" s="26">
        <v>0</v>
      </c>
      <c r="Y568" s="26" t="str">
        <f t="shared" si="68"/>
        <v>cfg_itemdes_1800004</v>
      </c>
      <c r="AB568" s="26">
        <v>999999</v>
      </c>
      <c r="AC568" s="26">
        <v>2000</v>
      </c>
      <c r="AD568" s="26">
        <v>20000</v>
      </c>
      <c r="AE568" s="26">
        <v>0</v>
      </c>
      <c r="AF568" s="26">
        <v>0</v>
      </c>
      <c r="AG568" s="26">
        <v>0</v>
      </c>
      <c r="AH568" s="26">
        <v>0</v>
      </c>
      <c r="AI568" s="26">
        <v>0</v>
      </c>
      <c r="AJ568" s="26">
        <v>0</v>
      </c>
      <c r="AK568" s="26">
        <v>0</v>
      </c>
      <c r="AL568" s="26">
        <v>0</v>
      </c>
      <c r="AM568" s="26">
        <v>0</v>
      </c>
      <c r="AN568" s="26">
        <v>0</v>
      </c>
      <c r="AO568" s="26">
        <v>0</v>
      </c>
      <c r="AP568" s="26">
        <v>0</v>
      </c>
      <c r="AQ568" s="26">
        <v>0</v>
      </c>
      <c r="AR568" s="26">
        <v>1</v>
      </c>
      <c r="AS568" s="26">
        <v>0</v>
      </c>
      <c r="AT568" s="26">
        <v>0</v>
      </c>
      <c r="AU568" s="26">
        <v>1</v>
      </c>
      <c r="AV568" s="26">
        <v>0</v>
      </c>
      <c r="AW568" s="26">
        <v>0</v>
      </c>
      <c r="AX568" s="26">
        <v>102</v>
      </c>
      <c r="AY568" s="26">
        <v>1</v>
      </c>
      <c r="AZ568" s="26">
        <v>1</v>
      </c>
      <c r="BA568" s="26">
        <v>79</v>
      </c>
      <c r="BB568" s="26">
        <v>0</v>
      </c>
      <c r="BC568" s="26">
        <v>0</v>
      </c>
      <c r="BD568" s="26">
        <v>0</v>
      </c>
      <c r="BE568" s="26">
        <v>30</v>
      </c>
      <c r="BF568" s="26" t="s">
        <v>1852</v>
      </c>
      <c r="BG568" s="26">
        <v>0</v>
      </c>
      <c r="BH568" s="26">
        <f t="shared" si="67"/>
        <v>0</v>
      </c>
      <c r="BI568" s="26">
        <v>1</v>
      </c>
      <c r="BK568" s="26" t="s">
        <v>1853</v>
      </c>
      <c r="BL568" s="26"/>
      <c r="BM568" s="26"/>
      <c r="BN568" s="26"/>
      <c r="BO568" s="26"/>
      <c r="BP568" s="26">
        <v>83</v>
      </c>
      <c r="BQ568" s="28">
        <v>0</v>
      </c>
    </row>
    <row r="569" spans="1:69" ht="16.5">
      <c r="A569" s="26">
        <v>1800005</v>
      </c>
      <c r="B569" s="26" t="str">
        <f t="shared" si="66"/>
        <v>cfg_item_name_1800005</v>
      </c>
      <c r="C569" s="27" t="s">
        <v>1851</v>
      </c>
      <c r="E569" s="26">
        <v>2</v>
      </c>
      <c r="F569" s="26">
        <v>1</v>
      </c>
      <c r="G569" s="26">
        <v>0</v>
      </c>
      <c r="I569" s="26">
        <v>0</v>
      </c>
      <c r="J569" s="26" t="s">
        <v>1845</v>
      </c>
      <c r="K569" s="28" t="s">
        <v>1846</v>
      </c>
      <c r="L569" s="26">
        <v>0</v>
      </c>
      <c r="M569" s="26">
        <v>0</v>
      </c>
      <c r="N569" s="26"/>
      <c r="P569" s="26">
        <v>0.4</v>
      </c>
      <c r="Q569" s="26">
        <v>1</v>
      </c>
      <c r="R569" s="26">
        <v>5</v>
      </c>
      <c r="S569" s="26">
        <v>6</v>
      </c>
      <c r="T569" s="26">
        <v>8</v>
      </c>
      <c r="U569" s="26">
        <v>702</v>
      </c>
      <c r="V569" s="26">
        <v>0</v>
      </c>
      <c r="W569" s="26">
        <v>1</v>
      </c>
      <c r="X569" s="26">
        <v>0</v>
      </c>
      <c r="Y569" s="26" t="str">
        <f t="shared" si="68"/>
        <v>cfg_itemdes_1800005</v>
      </c>
      <c r="AB569" s="26">
        <v>999999</v>
      </c>
      <c r="AC569" s="26">
        <v>2000</v>
      </c>
      <c r="AD569" s="26">
        <v>20000</v>
      </c>
      <c r="AE569" s="26">
        <v>0</v>
      </c>
      <c r="AF569" s="26">
        <v>0</v>
      </c>
      <c r="AG569" s="26">
        <v>0</v>
      </c>
      <c r="AH569" s="26">
        <v>0</v>
      </c>
      <c r="AI569" s="26">
        <v>0</v>
      </c>
      <c r="AJ569" s="26">
        <v>0</v>
      </c>
      <c r="AK569" s="26">
        <v>0</v>
      </c>
      <c r="AL569" s="26">
        <v>0</v>
      </c>
      <c r="AM569" s="26">
        <v>0</v>
      </c>
      <c r="AN569" s="26">
        <v>0</v>
      </c>
      <c r="AO569" s="26">
        <v>0</v>
      </c>
      <c r="AP569" s="26">
        <v>0</v>
      </c>
      <c r="AQ569" s="26">
        <v>0</v>
      </c>
      <c r="AR569" s="26">
        <v>1</v>
      </c>
      <c r="AS569" s="26">
        <v>0</v>
      </c>
      <c r="AT569" s="26">
        <v>0</v>
      </c>
      <c r="AU569" s="26">
        <v>1</v>
      </c>
      <c r="AV569" s="26">
        <v>0</v>
      </c>
      <c r="AW569" s="26">
        <v>0</v>
      </c>
      <c r="AX569" s="26">
        <v>102</v>
      </c>
      <c r="AY569" s="26">
        <v>1</v>
      </c>
      <c r="AZ569" s="26">
        <v>1</v>
      </c>
      <c r="BA569" s="26">
        <v>69</v>
      </c>
      <c r="BB569" s="26">
        <v>0</v>
      </c>
      <c r="BC569" s="26">
        <v>0</v>
      </c>
      <c r="BD569" s="26">
        <v>0</v>
      </c>
      <c r="BE569" s="26">
        <v>30</v>
      </c>
      <c r="BF569" s="26" t="s">
        <v>1852</v>
      </c>
      <c r="BG569" s="26">
        <v>0</v>
      </c>
      <c r="BH569" s="26">
        <f t="shared" si="67"/>
        <v>0</v>
      </c>
      <c r="BI569" s="26">
        <v>1</v>
      </c>
      <c r="BK569" s="26" t="s">
        <v>1854</v>
      </c>
      <c r="BL569" s="26"/>
      <c r="BM569" s="26"/>
      <c r="BN569" s="26"/>
      <c r="BO569" s="26"/>
      <c r="BP569" s="26">
        <v>83</v>
      </c>
      <c r="BQ569" s="28">
        <v>0</v>
      </c>
    </row>
    <row r="570" spans="1:69" ht="16.5">
      <c r="A570" s="26">
        <v>1800006</v>
      </c>
      <c r="B570" s="26" t="str">
        <f t="shared" si="66"/>
        <v>cfg_item_name_1800006</v>
      </c>
      <c r="C570" s="27" t="s">
        <v>1851</v>
      </c>
      <c r="E570" s="26">
        <v>3</v>
      </c>
      <c r="F570" s="26">
        <v>1</v>
      </c>
      <c r="G570" s="26">
        <v>0</v>
      </c>
      <c r="I570" s="26">
        <v>0</v>
      </c>
      <c r="J570" s="26" t="s">
        <v>1845</v>
      </c>
      <c r="K570" s="28" t="s">
        <v>1846</v>
      </c>
      <c r="L570" s="26">
        <v>0</v>
      </c>
      <c r="M570" s="26">
        <v>0</v>
      </c>
      <c r="N570" s="26"/>
      <c r="P570" s="26">
        <v>0.4</v>
      </c>
      <c r="Q570" s="26">
        <v>1</v>
      </c>
      <c r="R570" s="26">
        <v>5</v>
      </c>
      <c r="S570" s="26">
        <v>6</v>
      </c>
      <c r="T570" s="26">
        <v>8</v>
      </c>
      <c r="U570" s="26">
        <v>702</v>
      </c>
      <c r="V570" s="26">
        <v>0</v>
      </c>
      <c r="W570" s="26">
        <v>1</v>
      </c>
      <c r="X570" s="26">
        <v>0</v>
      </c>
      <c r="Y570" s="26" t="str">
        <f t="shared" si="68"/>
        <v>cfg_itemdes_1800006</v>
      </c>
      <c r="AB570" s="26">
        <v>999999</v>
      </c>
      <c r="AC570" s="26">
        <v>2000</v>
      </c>
      <c r="AD570" s="26">
        <v>20000</v>
      </c>
      <c r="AE570" s="26">
        <v>0</v>
      </c>
      <c r="AF570" s="26">
        <v>0</v>
      </c>
      <c r="AG570" s="26">
        <v>0</v>
      </c>
      <c r="AH570" s="26">
        <v>0</v>
      </c>
      <c r="AI570" s="26">
        <v>0</v>
      </c>
      <c r="AJ570" s="26">
        <v>0</v>
      </c>
      <c r="AK570" s="26">
        <v>0</v>
      </c>
      <c r="AL570" s="26">
        <v>0</v>
      </c>
      <c r="AM570" s="26">
        <v>0</v>
      </c>
      <c r="AN570" s="26">
        <v>0</v>
      </c>
      <c r="AO570" s="26">
        <v>0</v>
      </c>
      <c r="AP570" s="26">
        <v>0</v>
      </c>
      <c r="AQ570" s="26">
        <v>0</v>
      </c>
      <c r="AR570" s="26">
        <v>1</v>
      </c>
      <c r="AS570" s="26">
        <v>0</v>
      </c>
      <c r="AT570" s="26">
        <v>0</v>
      </c>
      <c r="AU570" s="26">
        <v>1</v>
      </c>
      <c r="AV570" s="26">
        <v>0</v>
      </c>
      <c r="AW570" s="26">
        <v>0</v>
      </c>
      <c r="AX570" s="26">
        <v>102</v>
      </c>
      <c r="AY570" s="26">
        <v>1</v>
      </c>
      <c r="AZ570" s="26">
        <v>1</v>
      </c>
      <c r="BA570" s="26">
        <v>55</v>
      </c>
      <c r="BB570" s="26">
        <v>0</v>
      </c>
      <c r="BC570" s="26">
        <v>0</v>
      </c>
      <c r="BD570" s="26">
        <v>0</v>
      </c>
      <c r="BE570" s="26">
        <v>30</v>
      </c>
      <c r="BF570" s="26" t="s">
        <v>1852</v>
      </c>
      <c r="BG570" s="26">
        <v>0</v>
      </c>
      <c r="BH570" s="26">
        <f t="shared" si="67"/>
        <v>0</v>
      </c>
      <c r="BI570" s="26">
        <v>1</v>
      </c>
      <c r="BK570" s="26" t="s">
        <v>1855</v>
      </c>
      <c r="BL570" s="26"/>
      <c r="BM570" s="26"/>
      <c r="BN570" s="26"/>
      <c r="BO570" s="26"/>
      <c r="BP570" s="26">
        <v>83</v>
      </c>
      <c r="BQ570" s="28">
        <v>0</v>
      </c>
    </row>
    <row r="571" spans="1:69" ht="16.5">
      <c r="A571" s="26">
        <v>1800007</v>
      </c>
      <c r="B571" s="26" t="str">
        <f t="shared" si="66"/>
        <v>cfg_item_name_1800007</v>
      </c>
      <c r="C571" s="27" t="s">
        <v>1856</v>
      </c>
      <c r="E571" s="26">
        <v>1</v>
      </c>
      <c r="F571" s="26">
        <v>1</v>
      </c>
      <c r="G571" s="26">
        <v>0</v>
      </c>
      <c r="I571" s="26">
        <v>0</v>
      </c>
      <c r="J571" s="26" t="s">
        <v>1845</v>
      </c>
      <c r="K571" s="28" t="s">
        <v>1846</v>
      </c>
      <c r="L571" s="26">
        <v>0</v>
      </c>
      <c r="M571" s="26">
        <v>0</v>
      </c>
      <c r="N571" s="26"/>
      <c r="P571" s="26">
        <v>0.4</v>
      </c>
      <c r="Q571" s="26">
        <v>1</v>
      </c>
      <c r="R571" s="26">
        <v>5</v>
      </c>
      <c r="S571" s="26">
        <v>6</v>
      </c>
      <c r="T571" s="26">
        <v>8</v>
      </c>
      <c r="U571" s="26">
        <v>702</v>
      </c>
      <c r="V571" s="26">
        <v>0</v>
      </c>
      <c r="W571" s="26">
        <v>1</v>
      </c>
      <c r="X571" s="26">
        <v>0</v>
      </c>
      <c r="Y571" s="26" t="str">
        <f t="shared" si="68"/>
        <v>cfg_itemdes_1800007</v>
      </c>
      <c r="AB571" s="26">
        <v>999999</v>
      </c>
      <c r="AC571" s="26">
        <v>2000</v>
      </c>
      <c r="AD571" s="26">
        <v>20000</v>
      </c>
      <c r="AE571" s="26">
        <v>0</v>
      </c>
      <c r="AF571" s="26">
        <v>0</v>
      </c>
      <c r="AG571" s="26">
        <v>0</v>
      </c>
      <c r="AH571" s="26">
        <v>0</v>
      </c>
      <c r="AI571" s="26">
        <v>0</v>
      </c>
      <c r="AJ571" s="26">
        <v>0</v>
      </c>
      <c r="AK571" s="26">
        <v>0</v>
      </c>
      <c r="AL571" s="26">
        <v>0</v>
      </c>
      <c r="AM571" s="26">
        <v>0</v>
      </c>
      <c r="AN571" s="26">
        <v>0</v>
      </c>
      <c r="AO571" s="26">
        <v>0</v>
      </c>
      <c r="AP571" s="26">
        <v>0</v>
      </c>
      <c r="AQ571" s="26">
        <v>0</v>
      </c>
      <c r="AR571" s="26">
        <v>1</v>
      </c>
      <c r="AS571" s="26">
        <v>0</v>
      </c>
      <c r="AT571" s="26">
        <v>0</v>
      </c>
      <c r="AU571" s="26">
        <v>1</v>
      </c>
      <c r="AV571" s="26">
        <v>0</v>
      </c>
      <c r="AW571" s="26">
        <v>0</v>
      </c>
      <c r="AX571" s="26">
        <v>103</v>
      </c>
      <c r="AY571" s="26">
        <v>1</v>
      </c>
      <c r="AZ571" s="26">
        <v>1</v>
      </c>
      <c r="BA571" s="26">
        <v>27</v>
      </c>
      <c r="BB571" s="26">
        <v>0</v>
      </c>
      <c r="BC571" s="26">
        <v>0</v>
      </c>
      <c r="BD571" s="26">
        <v>0</v>
      </c>
      <c r="BE571" s="26">
        <v>30</v>
      </c>
      <c r="BF571" s="26" t="s">
        <v>1857</v>
      </c>
      <c r="BG571" s="26">
        <v>0</v>
      </c>
      <c r="BH571" s="26">
        <f t="shared" si="67"/>
        <v>0</v>
      </c>
      <c r="BI571" s="26">
        <v>1</v>
      </c>
      <c r="BK571" s="26" t="s">
        <v>1858</v>
      </c>
      <c r="BL571" s="26"/>
      <c r="BM571" s="26"/>
      <c r="BN571" s="26"/>
      <c r="BO571" s="26"/>
      <c r="BP571" s="26">
        <v>82</v>
      </c>
      <c r="BQ571" s="28">
        <v>0</v>
      </c>
    </row>
    <row r="572" spans="1:69" ht="16.5">
      <c r="A572" s="26">
        <v>1800008</v>
      </c>
      <c r="B572" s="26" t="str">
        <f t="shared" si="66"/>
        <v>cfg_item_name_1800008</v>
      </c>
      <c r="C572" s="27" t="s">
        <v>1856</v>
      </c>
      <c r="E572" s="26">
        <v>2</v>
      </c>
      <c r="F572" s="26">
        <v>1</v>
      </c>
      <c r="G572" s="26">
        <v>0</v>
      </c>
      <c r="I572" s="26">
        <v>0</v>
      </c>
      <c r="J572" s="26" t="s">
        <v>1845</v>
      </c>
      <c r="K572" s="28" t="s">
        <v>1846</v>
      </c>
      <c r="L572" s="26">
        <v>0</v>
      </c>
      <c r="M572" s="26">
        <v>0</v>
      </c>
      <c r="N572" s="26"/>
      <c r="P572" s="26">
        <v>0.4</v>
      </c>
      <c r="Q572" s="26">
        <v>1</v>
      </c>
      <c r="R572" s="26">
        <v>5</v>
      </c>
      <c r="S572" s="26">
        <v>6</v>
      </c>
      <c r="T572" s="26">
        <v>8</v>
      </c>
      <c r="U572" s="26">
        <v>702</v>
      </c>
      <c r="V572" s="26">
        <v>0</v>
      </c>
      <c r="W572" s="26">
        <v>1</v>
      </c>
      <c r="X572" s="26">
        <v>0</v>
      </c>
      <c r="Y572" s="26" t="str">
        <f t="shared" si="68"/>
        <v>cfg_itemdes_1800008</v>
      </c>
      <c r="AB572" s="26">
        <v>999999</v>
      </c>
      <c r="AC572" s="26">
        <v>2000</v>
      </c>
      <c r="AD572" s="26">
        <v>20000</v>
      </c>
      <c r="AE572" s="26">
        <v>0</v>
      </c>
      <c r="AF572" s="26">
        <v>0</v>
      </c>
      <c r="AG572" s="26">
        <v>0</v>
      </c>
      <c r="AH572" s="26">
        <v>0</v>
      </c>
      <c r="AI572" s="26">
        <v>0</v>
      </c>
      <c r="AJ572" s="26">
        <v>0</v>
      </c>
      <c r="AK572" s="26">
        <v>0</v>
      </c>
      <c r="AL572" s="26">
        <v>0</v>
      </c>
      <c r="AM572" s="26">
        <v>0</v>
      </c>
      <c r="AN572" s="26">
        <v>0</v>
      </c>
      <c r="AO572" s="26">
        <v>0</v>
      </c>
      <c r="AP572" s="26">
        <v>0</v>
      </c>
      <c r="AQ572" s="26">
        <v>0</v>
      </c>
      <c r="AR572" s="26">
        <v>1</v>
      </c>
      <c r="AS572" s="26">
        <v>0</v>
      </c>
      <c r="AT572" s="26">
        <v>0</v>
      </c>
      <c r="AU572" s="26">
        <v>1</v>
      </c>
      <c r="AV572" s="26">
        <v>0</v>
      </c>
      <c r="AW572" s="26">
        <v>0</v>
      </c>
      <c r="AX572" s="26">
        <v>103</v>
      </c>
      <c r="AY572" s="26">
        <v>1</v>
      </c>
      <c r="AZ572" s="26">
        <v>1</v>
      </c>
      <c r="BA572" s="26">
        <v>24</v>
      </c>
      <c r="BB572" s="26">
        <v>0</v>
      </c>
      <c r="BC572" s="26">
        <v>0</v>
      </c>
      <c r="BD572" s="26">
        <v>0</v>
      </c>
      <c r="BE572" s="26">
        <v>30</v>
      </c>
      <c r="BF572" s="26" t="s">
        <v>1857</v>
      </c>
      <c r="BG572" s="26">
        <v>0</v>
      </c>
      <c r="BH572" s="26">
        <f t="shared" si="67"/>
        <v>0</v>
      </c>
      <c r="BI572" s="26">
        <v>1</v>
      </c>
      <c r="BK572" s="26" t="s">
        <v>1859</v>
      </c>
      <c r="BL572" s="26"/>
      <c r="BM572" s="26"/>
      <c r="BN572" s="26"/>
      <c r="BO572" s="26"/>
      <c r="BP572" s="26">
        <v>82</v>
      </c>
      <c r="BQ572" s="28">
        <v>0</v>
      </c>
    </row>
    <row r="573" spans="1:69" ht="16.5">
      <c r="A573" s="26">
        <v>1800009</v>
      </c>
      <c r="B573" s="26" t="str">
        <f t="shared" si="66"/>
        <v>cfg_item_name_1800009</v>
      </c>
      <c r="C573" s="27" t="s">
        <v>1856</v>
      </c>
      <c r="E573" s="26">
        <v>3</v>
      </c>
      <c r="F573" s="26">
        <v>1</v>
      </c>
      <c r="G573" s="26">
        <v>0</v>
      </c>
      <c r="I573" s="26">
        <v>0</v>
      </c>
      <c r="J573" s="26" t="s">
        <v>1845</v>
      </c>
      <c r="K573" s="28" t="s">
        <v>1846</v>
      </c>
      <c r="L573" s="26">
        <v>0</v>
      </c>
      <c r="M573" s="26">
        <v>0</v>
      </c>
      <c r="N573" s="26"/>
      <c r="P573" s="26">
        <v>0.4</v>
      </c>
      <c r="Q573" s="26">
        <v>1</v>
      </c>
      <c r="R573" s="26">
        <v>5</v>
      </c>
      <c r="S573" s="26">
        <v>6</v>
      </c>
      <c r="T573" s="26">
        <v>8</v>
      </c>
      <c r="U573" s="26">
        <v>702</v>
      </c>
      <c r="V573" s="26">
        <v>0</v>
      </c>
      <c r="W573" s="26">
        <v>1</v>
      </c>
      <c r="X573" s="26">
        <v>0</v>
      </c>
      <c r="Y573" s="26" t="str">
        <f t="shared" si="68"/>
        <v>cfg_itemdes_1800009</v>
      </c>
      <c r="AB573" s="26">
        <v>999999</v>
      </c>
      <c r="AC573" s="26">
        <v>2000</v>
      </c>
      <c r="AD573" s="26">
        <v>20000</v>
      </c>
      <c r="AE573" s="26">
        <v>0</v>
      </c>
      <c r="AF573" s="26">
        <v>0</v>
      </c>
      <c r="AG573" s="26">
        <v>0</v>
      </c>
      <c r="AH573" s="26">
        <v>0</v>
      </c>
      <c r="AI573" s="26">
        <v>0</v>
      </c>
      <c r="AJ573" s="26">
        <v>0</v>
      </c>
      <c r="AK573" s="26">
        <v>0</v>
      </c>
      <c r="AL573" s="26">
        <v>0</v>
      </c>
      <c r="AM573" s="26">
        <v>0</v>
      </c>
      <c r="AN573" s="26">
        <v>0</v>
      </c>
      <c r="AO573" s="26">
        <v>0</v>
      </c>
      <c r="AP573" s="26">
        <v>0</v>
      </c>
      <c r="AQ573" s="26">
        <v>0</v>
      </c>
      <c r="AR573" s="26">
        <v>1</v>
      </c>
      <c r="AS573" s="26">
        <v>0</v>
      </c>
      <c r="AT573" s="26">
        <v>0</v>
      </c>
      <c r="AU573" s="26">
        <v>1</v>
      </c>
      <c r="AV573" s="26">
        <v>0</v>
      </c>
      <c r="AW573" s="26">
        <v>0</v>
      </c>
      <c r="AX573" s="26">
        <v>103</v>
      </c>
      <c r="AY573" s="26">
        <v>1</v>
      </c>
      <c r="AZ573" s="26">
        <v>1</v>
      </c>
      <c r="BA573" s="26">
        <v>19</v>
      </c>
      <c r="BB573" s="26">
        <v>0</v>
      </c>
      <c r="BC573" s="26">
        <v>0</v>
      </c>
      <c r="BD573" s="26">
        <v>0</v>
      </c>
      <c r="BE573" s="26">
        <v>30</v>
      </c>
      <c r="BF573" s="26" t="s">
        <v>1857</v>
      </c>
      <c r="BG573" s="26">
        <v>0</v>
      </c>
      <c r="BH573" s="26">
        <f t="shared" si="67"/>
        <v>0</v>
      </c>
      <c r="BI573" s="26">
        <v>1</v>
      </c>
      <c r="BK573" s="26" t="s">
        <v>1860</v>
      </c>
      <c r="BL573" s="26"/>
      <c r="BM573" s="26"/>
      <c r="BN573" s="26"/>
      <c r="BO573" s="26"/>
      <c r="BP573" s="26">
        <v>82</v>
      </c>
      <c r="BQ573" s="28">
        <v>0</v>
      </c>
    </row>
    <row r="574" spans="1:69" ht="16.5">
      <c r="A574" s="26">
        <v>1800010</v>
      </c>
      <c r="B574" s="26" t="str">
        <f t="shared" si="66"/>
        <v>cfg_item_name_1800010</v>
      </c>
      <c r="C574" s="27" t="s">
        <v>1861</v>
      </c>
      <c r="E574" s="26">
        <v>1</v>
      </c>
      <c r="F574" s="26">
        <v>1</v>
      </c>
      <c r="G574" s="26">
        <v>0</v>
      </c>
      <c r="I574" s="26">
        <v>0</v>
      </c>
      <c r="J574" s="26" t="s">
        <v>1845</v>
      </c>
      <c r="K574" s="28" t="s">
        <v>1846</v>
      </c>
      <c r="L574" s="26">
        <v>0</v>
      </c>
      <c r="M574" s="26">
        <v>0</v>
      </c>
      <c r="N574" s="26"/>
      <c r="P574" s="26">
        <v>0.4</v>
      </c>
      <c r="Q574" s="26">
        <v>1</v>
      </c>
      <c r="R574" s="26">
        <v>5</v>
      </c>
      <c r="S574" s="26">
        <v>6</v>
      </c>
      <c r="T574" s="26">
        <v>8</v>
      </c>
      <c r="U574" s="26">
        <v>701</v>
      </c>
      <c r="V574" s="26">
        <v>0</v>
      </c>
      <c r="W574" s="26">
        <v>1</v>
      </c>
      <c r="X574" s="26">
        <v>0</v>
      </c>
      <c r="Y574" s="26" t="str">
        <f t="shared" si="68"/>
        <v>cfg_itemdes_1800010</v>
      </c>
      <c r="AB574" s="26">
        <v>999999</v>
      </c>
      <c r="AC574" s="26">
        <v>2000</v>
      </c>
      <c r="AD574" s="26">
        <v>20000</v>
      </c>
      <c r="AE574" s="26">
        <v>0</v>
      </c>
      <c r="AF574" s="26">
        <v>0</v>
      </c>
      <c r="AG574" s="26">
        <v>0</v>
      </c>
      <c r="AH574" s="26">
        <v>0</v>
      </c>
      <c r="AI574" s="26">
        <v>0</v>
      </c>
      <c r="AJ574" s="26">
        <v>0</v>
      </c>
      <c r="AK574" s="26">
        <v>0</v>
      </c>
      <c r="AL574" s="26">
        <v>0</v>
      </c>
      <c r="AM574" s="26">
        <v>0</v>
      </c>
      <c r="AN574" s="26">
        <v>0</v>
      </c>
      <c r="AO574" s="26">
        <v>0</v>
      </c>
      <c r="AP574" s="26">
        <v>0</v>
      </c>
      <c r="AQ574" s="26">
        <v>0</v>
      </c>
      <c r="AR574" s="26">
        <v>1</v>
      </c>
      <c r="AS574" s="26">
        <v>0</v>
      </c>
      <c r="AT574" s="26">
        <v>0</v>
      </c>
      <c r="AU574" s="26">
        <v>1</v>
      </c>
      <c r="AV574" s="26">
        <v>0</v>
      </c>
      <c r="AW574" s="26">
        <v>0</v>
      </c>
      <c r="AX574" s="26">
        <v>104</v>
      </c>
      <c r="AY574" s="26">
        <v>1</v>
      </c>
      <c r="AZ574" s="26">
        <v>1</v>
      </c>
      <c r="BA574" s="26">
        <v>18</v>
      </c>
      <c r="BB574" s="26">
        <v>0</v>
      </c>
      <c r="BC574" s="26">
        <v>0</v>
      </c>
      <c r="BD574" s="26">
        <v>0</v>
      </c>
      <c r="BE574" s="26">
        <v>30</v>
      </c>
      <c r="BF574" s="26" t="s">
        <v>1862</v>
      </c>
      <c r="BG574" s="26">
        <v>0</v>
      </c>
      <c r="BH574" s="26">
        <f t="shared" si="67"/>
        <v>0</v>
      </c>
      <c r="BI574" s="26">
        <v>1</v>
      </c>
      <c r="BK574" s="26" t="s">
        <v>1863</v>
      </c>
      <c r="BL574" s="26"/>
      <c r="BM574" s="26"/>
      <c r="BN574" s="26"/>
      <c r="BO574" s="26"/>
      <c r="BP574" s="26">
        <v>81</v>
      </c>
      <c r="BQ574" s="28">
        <v>0</v>
      </c>
    </row>
    <row r="575" spans="1:69" ht="16.5">
      <c r="A575" s="26">
        <v>1800011</v>
      </c>
      <c r="B575" s="26" t="str">
        <f t="shared" si="66"/>
        <v>cfg_item_name_1800011</v>
      </c>
      <c r="C575" s="27" t="s">
        <v>1861</v>
      </c>
      <c r="E575" s="26">
        <v>2</v>
      </c>
      <c r="F575" s="26">
        <v>1</v>
      </c>
      <c r="G575" s="26">
        <v>0</v>
      </c>
      <c r="I575" s="26">
        <v>0</v>
      </c>
      <c r="J575" s="26" t="s">
        <v>1845</v>
      </c>
      <c r="K575" s="28" t="s">
        <v>1846</v>
      </c>
      <c r="L575" s="26">
        <v>0</v>
      </c>
      <c r="M575" s="26">
        <v>0</v>
      </c>
      <c r="N575" s="26"/>
      <c r="P575" s="26">
        <v>0.4</v>
      </c>
      <c r="Q575" s="26">
        <v>1</v>
      </c>
      <c r="R575" s="26">
        <v>5</v>
      </c>
      <c r="S575" s="26">
        <v>6</v>
      </c>
      <c r="T575" s="26">
        <v>8</v>
      </c>
      <c r="U575" s="26">
        <v>701</v>
      </c>
      <c r="V575" s="26">
        <v>0</v>
      </c>
      <c r="W575" s="26">
        <v>1</v>
      </c>
      <c r="X575" s="26">
        <v>0</v>
      </c>
      <c r="Y575" s="26" t="str">
        <f t="shared" si="68"/>
        <v>cfg_itemdes_1800011</v>
      </c>
      <c r="AB575" s="26">
        <v>999999</v>
      </c>
      <c r="AC575" s="26">
        <v>2000</v>
      </c>
      <c r="AD575" s="26">
        <v>20000</v>
      </c>
      <c r="AE575" s="26">
        <v>0</v>
      </c>
      <c r="AF575" s="26">
        <v>0</v>
      </c>
      <c r="AG575" s="26">
        <v>0</v>
      </c>
      <c r="AH575" s="26">
        <v>0</v>
      </c>
      <c r="AI575" s="26">
        <v>0</v>
      </c>
      <c r="AJ575" s="26">
        <v>0</v>
      </c>
      <c r="AK575" s="26">
        <v>0</v>
      </c>
      <c r="AL575" s="26">
        <v>0</v>
      </c>
      <c r="AM575" s="26">
        <v>0</v>
      </c>
      <c r="AN575" s="26">
        <v>0</v>
      </c>
      <c r="AO575" s="26">
        <v>0</v>
      </c>
      <c r="AP575" s="26">
        <v>0</v>
      </c>
      <c r="AQ575" s="26">
        <v>0</v>
      </c>
      <c r="AR575" s="26">
        <v>1</v>
      </c>
      <c r="AS575" s="26">
        <v>0</v>
      </c>
      <c r="AT575" s="26">
        <v>0</v>
      </c>
      <c r="AU575" s="26">
        <v>1</v>
      </c>
      <c r="AV575" s="26">
        <v>0</v>
      </c>
      <c r="AW575" s="26">
        <v>0</v>
      </c>
      <c r="AX575" s="26">
        <v>104</v>
      </c>
      <c r="AY575" s="26">
        <v>1</v>
      </c>
      <c r="AZ575" s="26">
        <v>1</v>
      </c>
      <c r="BA575" s="26">
        <v>16</v>
      </c>
      <c r="BB575" s="26">
        <v>0</v>
      </c>
      <c r="BC575" s="26">
        <v>0</v>
      </c>
      <c r="BD575" s="26">
        <v>0</v>
      </c>
      <c r="BE575" s="26">
        <v>30</v>
      </c>
      <c r="BF575" s="26" t="s">
        <v>1862</v>
      </c>
      <c r="BG575" s="26">
        <v>0</v>
      </c>
      <c r="BH575" s="26">
        <f t="shared" si="67"/>
        <v>0</v>
      </c>
      <c r="BI575" s="26">
        <v>1</v>
      </c>
      <c r="BK575" s="26" t="s">
        <v>1864</v>
      </c>
      <c r="BL575" s="26"/>
      <c r="BM575" s="26"/>
      <c r="BN575" s="26"/>
      <c r="BO575" s="26"/>
      <c r="BP575" s="26">
        <v>81</v>
      </c>
      <c r="BQ575" s="28">
        <v>0</v>
      </c>
    </row>
    <row r="576" spans="1:69" ht="16.5">
      <c r="A576" s="26">
        <v>1800012</v>
      </c>
      <c r="B576" s="26" t="str">
        <f t="shared" si="66"/>
        <v>cfg_item_name_1800012</v>
      </c>
      <c r="C576" s="27" t="s">
        <v>1861</v>
      </c>
      <c r="E576" s="26">
        <v>3</v>
      </c>
      <c r="F576" s="26">
        <v>1</v>
      </c>
      <c r="G576" s="26">
        <v>0</v>
      </c>
      <c r="I576" s="26">
        <v>0</v>
      </c>
      <c r="J576" s="26" t="s">
        <v>1845</v>
      </c>
      <c r="K576" s="28" t="s">
        <v>1846</v>
      </c>
      <c r="L576" s="26">
        <v>0</v>
      </c>
      <c r="M576" s="26">
        <v>0</v>
      </c>
      <c r="N576" s="26"/>
      <c r="P576" s="26">
        <v>0.4</v>
      </c>
      <c r="Q576" s="26">
        <v>1</v>
      </c>
      <c r="R576" s="26">
        <v>5</v>
      </c>
      <c r="S576" s="26">
        <v>6</v>
      </c>
      <c r="T576" s="26">
        <v>8</v>
      </c>
      <c r="U576" s="26">
        <v>701</v>
      </c>
      <c r="V576" s="26">
        <v>0</v>
      </c>
      <c r="W576" s="26">
        <v>1</v>
      </c>
      <c r="X576" s="26">
        <v>0</v>
      </c>
      <c r="Y576" s="26" t="str">
        <f t="shared" si="68"/>
        <v>cfg_itemdes_1800012</v>
      </c>
      <c r="AB576" s="26">
        <v>999999</v>
      </c>
      <c r="AC576" s="26">
        <v>2000</v>
      </c>
      <c r="AD576" s="26">
        <v>20000</v>
      </c>
      <c r="AE576" s="26">
        <v>0</v>
      </c>
      <c r="AF576" s="26">
        <v>0</v>
      </c>
      <c r="AG576" s="26">
        <v>0</v>
      </c>
      <c r="AH576" s="26">
        <v>0</v>
      </c>
      <c r="AI576" s="26">
        <v>0</v>
      </c>
      <c r="AJ576" s="26">
        <v>0</v>
      </c>
      <c r="AK576" s="26">
        <v>0</v>
      </c>
      <c r="AL576" s="26">
        <v>0</v>
      </c>
      <c r="AM576" s="26">
        <v>0</v>
      </c>
      <c r="AN576" s="26">
        <v>0</v>
      </c>
      <c r="AO576" s="26">
        <v>0</v>
      </c>
      <c r="AP576" s="26">
        <v>0</v>
      </c>
      <c r="AQ576" s="26">
        <v>0</v>
      </c>
      <c r="AR576" s="26">
        <v>1</v>
      </c>
      <c r="AS576" s="26">
        <v>0</v>
      </c>
      <c r="AT576" s="26">
        <v>0</v>
      </c>
      <c r="AU576" s="26">
        <v>1</v>
      </c>
      <c r="AV576" s="26">
        <v>0</v>
      </c>
      <c r="AW576" s="26">
        <v>0</v>
      </c>
      <c r="AX576" s="26">
        <v>104</v>
      </c>
      <c r="AY576" s="26">
        <v>1</v>
      </c>
      <c r="AZ576" s="26">
        <v>1</v>
      </c>
      <c r="BA576" s="26">
        <v>13</v>
      </c>
      <c r="BB576" s="26">
        <v>0</v>
      </c>
      <c r="BC576" s="26">
        <v>0</v>
      </c>
      <c r="BD576" s="26">
        <v>0</v>
      </c>
      <c r="BE576" s="26">
        <v>30</v>
      </c>
      <c r="BF576" s="26" t="s">
        <v>1862</v>
      </c>
      <c r="BG576" s="26">
        <v>0</v>
      </c>
      <c r="BH576" s="26">
        <f t="shared" si="67"/>
        <v>0</v>
      </c>
      <c r="BI576" s="26">
        <v>1</v>
      </c>
      <c r="BK576" s="26" t="s">
        <v>1865</v>
      </c>
      <c r="BL576" s="26"/>
      <c r="BM576" s="26"/>
      <c r="BN576" s="26"/>
      <c r="BO576" s="26"/>
      <c r="BP576" s="26">
        <v>81</v>
      </c>
      <c r="BQ576" s="28">
        <v>0</v>
      </c>
    </row>
    <row r="577" spans="1:69" ht="16.5">
      <c r="A577" s="26">
        <v>1800013</v>
      </c>
      <c r="B577" s="26" t="str">
        <f t="shared" si="66"/>
        <v>cfg_item_name_1800013</v>
      </c>
      <c r="C577" s="27" t="s">
        <v>1866</v>
      </c>
      <c r="E577" s="26">
        <v>1</v>
      </c>
      <c r="F577" s="26">
        <v>1</v>
      </c>
      <c r="G577" s="26">
        <v>0</v>
      </c>
      <c r="I577" s="26">
        <v>0</v>
      </c>
      <c r="J577" s="26" t="s">
        <v>1845</v>
      </c>
      <c r="K577" s="28" t="s">
        <v>1846</v>
      </c>
      <c r="L577" s="26">
        <v>0</v>
      </c>
      <c r="M577" s="26">
        <v>0</v>
      </c>
      <c r="N577" s="26"/>
      <c r="P577" s="26">
        <v>0.4</v>
      </c>
      <c r="Q577" s="26">
        <v>1</v>
      </c>
      <c r="R577" s="26">
        <v>5</v>
      </c>
      <c r="S577" s="26">
        <v>6</v>
      </c>
      <c r="T577" s="26">
        <v>8</v>
      </c>
      <c r="U577" s="26">
        <v>702</v>
      </c>
      <c r="V577" s="26">
        <v>0</v>
      </c>
      <c r="W577" s="26">
        <v>1</v>
      </c>
      <c r="X577" s="26">
        <v>0</v>
      </c>
      <c r="Y577" s="26" t="str">
        <f t="shared" si="68"/>
        <v>cfg_itemdes_1800013</v>
      </c>
      <c r="AB577" s="26">
        <v>999999</v>
      </c>
      <c r="AC577" s="26">
        <v>2000</v>
      </c>
      <c r="AD577" s="26">
        <v>20000</v>
      </c>
      <c r="AE577" s="26">
        <v>0</v>
      </c>
      <c r="AF577" s="26">
        <v>0</v>
      </c>
      <c r="AG577" s="26">
        <v>0</v>
      </c>
      <c r="AH577" s="26">
        <v>0</v>
      </c>
      <c r="AI577" s="26">
        <v>0</v>
      </c>
      <c r="AJ577" s="26">
        <v>0</v>
      </c>
      <c r="AK577" s="26">
        <v>0</v>
      </c>
      <c r="AL577" s="26">
        <v>0</v>
      </c>
      <c r="AM577" s="26">
        <v>0</v>
      </c>
      <c r="AN577" s="26">
        <v>0</v>
      </c>
      <c r="AO577" s="26">
        <v>0</v>
      </c>
      <c r="AP577" s="26">
        <v>0</v>
      </c>
      <c r="AQ577" s="26">
        <v>0</v>
      </c>
      <c r="AR577" s="26">
        <v>1</v>
      </c>
      <c r="AS577" s="26">
        <v>0</v>
      </c>
      <c r="AT577" s="26">
        <v>0</v>
      </c>
      <c r="AU577" s="26">
        <v>1</v>
      </c>
      <c r="AV577" s="26">
        <v>0</v>
      </c>
      <c r="AW577" s="26">
        <v>0</v>
      </c>
      <c r="AX577" s="26">
        <v>105</v>
      </c>
      <c r="AY577" s="26">
        <v>1</v>
      </c>
      <c r="AZ577" s="26">
        <v>1</v>
      </c>
      <c r="BA577" s="26">
        <v>15</v>
      </c>
      <c r="BB577" s="26">
        <v>0</v>
      </c>
      <c r="BC577" s="26">
        <v>0</v>
      </c>
      <c r="BD577" s="26">
        <v>0</v>
      </c>
      <c r="BE577" s="26">
        <v>30</v>
      </c>
      <c r="BF577" s="26" t="s">
        <v>1867</v>
      </c>
      <c r="BG577" s="26">
        <v>0</v>
      </c>
      <c r="BH577" s="26">
        <f t="shared" si="67"/>
        <v>0</v>
      </c>
      <c r="BI577" s="26">
        <v>1</v>
      </c>
      <c r="BK577" s="26" t="s">
        <v>1868</v>
      </c>
      <c r="BL577" s="26"/>
      <c r="BM577" s="26"/>
      <c r="BN577" s="26"/>
      <c r="BO577" s="26"/>
      <c r="BP577" s="26">
        <v>83</v>
      </c>
      <c r="BQ577" s="28">
        <v>0</v>
      </c>
    </row>
    <row r="578" spans="1:69" ht="16.5">
      <c r="A578" s="26">
        <v>1800014</v>
      </c>
      <c r="B578" s="26" t="str">
        <f t="shared" si="66"/>
        <v>cfg_item_name_1800014</v>
      </c>
      <c r="C578" s="27" t="s">
        <v>1866</v>
      </c>
      <c r="E578" s="26">
        <v>2</v>
      </c>
      <c r="F578" s="26">
        <v>1</v>
      </c>
      <c r="G578" s="26">
        <v>0</v>
      </c>
      <c r="I578" s="26">
        <v>0</v>
      </c>
      <c r="J578" s="26" t="s">
        <v>1845</v>
      </c>
      <c r="K578" s="28" t="s">
        <v>1846</v>
      </c>
      <c r="L578" s="26">
        <v>0</v>
      </c>
      <c r="M578" s="26">
        <v>0</v>
      </c>
      <c r="N578" s="26"/>
      <c r="P578" s="26">
        <v>0.4</v>
      </c>
      <c r="Q578" s="26">
        <v>1</v>
      </c>
      <c r="R578" s="26">
        <v>5</v>
      </c>
      <c r="S578" s="26">
        <v>6</v>
      </c>
      <c r="T578" s="26">
        <v>8</v>
      </c>
      <c r="U578" s="26">
        <v>702</v>
      </c>
      <c r="V578" s="26">
        <v>0</v>
      </c>
      <c r="W578" s="26">
        <v>1</v>
      </c>
      <c r="X578" s="26">
        <v>0</v>
      </c>
      <c r="Y578" s="26" t="str">
        <f t="shared" si="68"/>
        <v>cfg_itemdes_1800014</v>
      </c>
      <c r="AB578" s="26">
        <v>999999</v>
      </c>
      <c r="AC578" s="26">
        <v>2000</v>
      </c>
      <c r="AD578" s="26">
        <v>20000</v>
      </c>
      <c r="AE578" s="26">
        <v>0</v>
      </c>
      <c r="AF578" s="26">
        <v>0</v>
      </c>
      <c r="AG578" s="26">
        <v>0</v>
      </c>
      <c r="AH578" s="26">
        <v>0</v>
      </c>
      <c r="AI578" s="26">
        <v>0</v>
      </c>
      <c r="AJ578" s="26">
        <v>0</v>
      </c>
      <c r="AK578" s="26">
        <v>0</v>
      </c>
      <c r="AL578" s="26">
        <v>0</v>
      </c>
      <c r="AM578" s="26">
        <v>0</v>
      </c>
      <c r="AN578" s="26">
        <v>0</v>
      </c>
      <c r="AO578" s="26">
        <v>0</v>
      </c>
      <c r="AP578" s="26">
        <v>0</v>
      </c>
      <c r="AQ578" s="26">
        <v>0</v>
      </c>
      <c r="AR578" s="26">
        <v>1</v>
      </c>
      <c r="AS578" s="26">
        <v>0</v>
      </c>
      <c r="AT578" s="26">
        <v>0</v>
      </c>
      <c r="AU578" s="26">
        <v>1</v>
      </c>
      <c r="AV578" s="26">
        <v>0</v>
      </c>
      <c r="AW578" s="26">
        <v>0</v>
      </c>
      <c r="AX578" s="26">
        <v>105</v>
      </c>
      <c r="AY578" s="26">
        <v>1</v>
      </c>
      <c r="AZ578" s="26">
        <v>1</v>
      </c>
      <c r="BA578" s="26">
        <v>13</v>
      </c>
      <c r="BB578" s="26">
        <v>0</v>
      </c>
      <c r="BC578" s="26">
        <v>0</v>
      </c>
      <c r="BD578" s="26">
        <v>0</v>
      </c>
      <c r="BE578" s="26">
        <v>30</v>
      </c>
      <c r="BF578" s="26" t="s">
        <v>1867</v>
      </c>
      <c r="BG578" s="26">
        <v>0</v>
      </c>
      <c r="BH578" s="26">
        <f t="shared" si="67"/>
        <v>0</v>
      </c>
      <c r="BI578" s="26">
        <v>1</v>
      </c>
      <c r="BK578" s="26" t="s">
        <v>1869</v>
      </c>
      <c r="BL578" s="26"/>
      <c r="BM578" s="26"/>
      <c r="BN578" s="26"/>
      <c r="BO578" s="26"/>
      <c r="BP578" s="26">
        <v>83</v>
      </c>
      <c r="BQ578" s="28">
        <v>0</v>
      </c>
    </row>
    <row r="579" spans="1:69" ht="16.5">
      <c r="A579" s="26">
        <v>1800015</v>
      </c>
      <c r="B579" s="26" t="str">
        <f t="shared" si="66"/>
        <v>cfg_item_name_1800015</v>
      </c>
      <c r="C579" s="27" t="s">
        <v>1866</v>
      </c>
      <c r="E579" s="26">
        <v>3</v>
      </c>
      <c r="F579" s="26">
        <v>1</v>
      </c>
      <c r="G579" s="26">
        <v>0</v>
      </c>
      <c r="I579" s="26">
        <v>0</v>
      </c>
      <c r="J579" s="26" t="s">
        <v>1845</v>
      </c>
      <c r="K579" s="28" t="s">
        <v>1846</v>
      </c>
      <c r="L579" s="26">
        <v>0</v>
      </c>
      <c r="M579" s="26">
        <v>0</v>
      </c>
      <c r="N579" s="26"/>
      <c r="P579" s="26">
        <v>0.4</v>
      </c>
      <c r="Q579" s="26">
        <v>1</v>
      </c>
      <c r="R579" s="26">
        <v>5</v>
      </c>
      <c r="S579" s="26">
        <v>6</v>
      </c>
      <c r="T579" s="26">
        <v>8</v>
      </c>
      <c r="U579" s="26">
        <v>702</v>
      </c>
      <c r="V579" s="26">
        <v>0</v>
      </c>
      <c r="W579" s="26">
        <v>1</v>
      </c>
      <c r="X579" s="26">
        <v>0</v>
      </c>
      <c r="Y579" s="26" t="str">
        <f t="shared" si="68"/>
        <v>cfg_itemdes_1800015</v>
      </c>
      <c r="AB579" s="26">
        <v>999999</v>
      </c>
      <c r="AC579" s="26">
        <v>2000</v>
      </c>
      <c r="AD579" s="26">
        <v>20000</v>
      </c>
      <c r="AE579" s="26">
        <v>0</v>
      </c>
      <c r="AF579" s="26">
        <v>0</v>
      </c>
      <c r="AG579" s="26">
        <v>0</v>
      </c>
      <c r="AH579" s="26">
        <v>0</v>
      </c>
      <c r="AI579" s="26">
        <v>0</v>
      </c>
      <c r="AJ579" s="26">
        <v>0</v>
      </c>
      <c r="AK579" s="26">
        <v>0</v>
      </c>
      <c r="AL579" s="26">
        <v>0</v>
      </c>
      <c r="AM579" s="26">
        <v>0</v>
      </c>
      <c r="AN579" s="26">
        <v>0</v>
      </c>
      <c r="AO579" s="26">
        <v>0</v>
      </c>
      <c r="AP579" s="26">
        <v>0</v>
      </c>
      <c r="AQ579" s="26">
        <v>0</v>
      </c>
      <c r="AR579" s="26">
        <v>1</v>
      </c>
      <c r="AS579" s="26">
        <v>0</v>
      </c>
      <c r="AT579" s="26">
        <v>0</v>
      </c>
      <c r="AU579" s="26">
        <v>1</v>
      </c>
      <c r="AV579" s="26">
        <v>0</v>
      </c>
      <c r="AW579" s="26">
        <v>0</v>
      </c>
      <c r="AX579" s="26">
        <v>105</v>
      </c>
      <c r="AY579" s="26">
        <v>1</v>
      </c>
      <c r="AZ579" s="26">
        <v>1</v>
      </c>
      <c r="BA579" s="26">
        <v>11</v>
      </c>
      <c r="BB579" s="26">
        <v>0</v>
      </c>
      <c r="BC579" s="26">
        <v>0</v>
      </c>
      <c r="BD579" s="26">
        <v>0</v>
      </c>
      <c r="BE579" s="26">
        <v>30</v>
      </c>
      <c r="BF579" s="26" t="s">
        <v>1867</v>
      </c>
      <c r="BG579" s="26">
        <v>0</v>
      </c>
      <c r="BH579" s="26">
        <f t="shared" si="67"/>
        <v>0</v>
      </c>
      <c r="BI579" s="26">
        <v>1</v>
      </c>
      <c r="BK579" s="26" t="s">
        <v>1870</v>
      </c>
      <c r="BL579" s="26"/>
      <c r="BM579" s="26"/>
      <c r="BN579" s="26"/>
      <c r="BO579" s="26"/>
      <c r="BP579" s="26">
        <v>83</v>
      </c>
      <c r="BQ579" s="28">
        <v>0</v>
      </c>
    </row>
    <row r="580" spans="1:69" ht="16.5">
      <c r="A580" s="26">
        <v>1800016</v>
      </c>
      <c r="B580" s="26" t="str">
        <f t="shared" si="66"/>
        <v>cfg_item_name_1800016</v>
      </c>
      <c r="C580" s="27" t="s">
        <v>1871</v>
      </c>
      <c r="E580" s="26">
        <v>1</v>
      </c>
      <c r="F580" s="26">
        <v>1</v>
      </c>
      <c r="G580" s="26">
        <v>0</v>
      </c>
      <c r="I580" s="26">
        <v>0</v>
      </c>
      <c r="J580" s="26" t="s">
        <v>1845</v>
      </c>
      <c r="K580" s="28" t="s">
        <v>1846</v>
      </c>
      <c r="L580" s="26">
        <v>0</v>
      </c>
      <c r="M580" s="26">
        <v>0</v>
      </c>
      <c r="N580" s="26"/>
      <c r="P580" s="26">
        <v>0.4</v>
      </c>
      <c r="Q580" s="26">
        <v>1</v>
      </c>
      <c r="R580" s="26">
        <v>5</v>
      </c>
      <c r="S580" s="26">
        <v>6</v>
      </c>
      <c r="T580" s="26">
        <v>8</v>
      </c>
      <c r="U580" s="26">
        <v>702</v>
      </c>
      <c r="V580" s="26">
        <v>0</v>
      </c>
      <c r="W580" s="26">
        <v>1</v>
      </c>
      <c r="X580" s="26">
        <v>0</v>
      </c>
      <c r="Y580" s="26" t="str">
        <f t="shared" si="68"/>
        <v>cfg_itemdes_1800016</v>
      </c>
      <c r="AB580" s="26">
        <v>999999</v>
      </c>
      <c r="AC580" s="26">
        <v>2000</v>
      </c>
      <c r="AD580" s="26">
        <v>20000</v>
      </c>
      <c r="AE580" s="26">
        <v>0</v>
      </c>
      <c r="AF580" s="26">
        <v>0</v>
      </c>
      <c r="AG580" s="26">
        <v>0</v>
      </c>
      <c r="AH580" s="26">
        <v>0</v>
      </c>
      <c r="AI580" s="26">
        <v>0</v>
      </c>
      <c r="AJ580" s="26">
        <v>0</v>
      </c>
      <c r="AK580" s="26">
        <v>0</v>
      </c>
      <c r="AL580" s="26">
        <v>0</v>
      </c>
      <c r="AM580" s="26">
        <v>0</v>
      </c>
      <c r="AN580" s="26">
        <v>0</v>
      </c>
      <c r="AO580" s="26">
        <v>0</v>
      </c>
      <c r="AP580" s="26">
        <v>0</v>
      </c>
      <c r="AQ580" s="26">
        <v>0</v>
      </c>
      <c r="AR580" s="26">
        <v>1</v>
      </c>
      <c r="AS580" s="26">
        <v>0</v>
      </c>
      <c r="AT580" s="26">
        <v>0</v>
      </c>
      <c r="AU580" s="26">
        <v>1</v>
      </c>
      <c r="AV580" s="26">
        <v>0</v>
      </c>
      <c r="AW580" s="26">
        <v>0</v>
      </c>
      <c r="AX580" s="26">
        <v>106</v>
      </c>
      <c r="AY580" s="26">
        <v>1</v>
      </c>
      <c r="AZ580" s="26">
        <v>1</v>
      </c>
      <c r="BA580" s="26">
        <v>3</v>
      </c>
      <c r="BB580" s="26">
        <v>0</v>
      </c>
      <c r="BC580" s="26">
        <v>0</v>
      </c>
      <c r="BD580" s="26">
        <v>0</v>
      </c>
      <c r="BE580" s="26">
        <v>30</v>
      </c>
      <c r="BF580" s="26" t="s">
        <v>1872</v>
      </c>
      <c r="BG580" s="26">
        <v>0</v>
      </c>
      <c r="BH580" s="26">
        <f t="shared" ref="BH580:BH639" si="76">IF(BG580=0,0,BG580*3)</f>
        <v>0</v>
      </c>
      <c r="BI580" s="26">
        <v>1</v>
      </c>
      <c r="BK580" s="26" t="s">
        <v>1873</v>
      </c>
      <c r="BL580" s="26"/>
      <c r="BM580" s="26"/>
      <c r="BN580" s="26"/>
      <c r="BO580" s="26"/>
      <c r="BP580" s="26">
        <v>82</v>
      </c>
      <c r="BQ580" s="28">
        <v>0</v>
      </c>
    </row>
    <row r="581" spans="1:69" ht="16.5">
      <c r="A581" s="26">
        <v>1800017</v>
      </c>
      <c r="B581" s="26" t="str">
        <f t="shared" si="66"/>
        <v>cfg_item_name_1800017</v>
      </c>
      <c r="C581" s="27" t="s">
        <v>1871</v>
      </c>
      <c r="E581" s="26">
        <v>2</v>
      </c>
      <c r="F581" s="26">
        <v>1</v>
      </c>
      <c r="G581" s="26">
        <v>0</v>
      </c>
      <c r="I581" s="26">
        <v>0</v>
      </c>
      <c r="J581" s="26" t="s">
        <v>1845</v>
      </c>
      <c r="K581" s="28" t="s">
        <v>1846</v>
      </c>
      <c r="L581" s="26">
        <v>0</v>
      </c>
      <c r="M581" s="26">
        <v>0</v>
      </c>
      <c r="N581" s="26"/>
      <c r="P581" s="26">
        <v>0.4</v>
      </c>
      <c r="Q581" s="26">
        <v>1</v>
      </c>
      <c r="R581" s="26">
        <v>5</v>
      </c>
      <c r="S581" s="26">
        <v>6</v>
      </c>
      <c r="T581" s="26">
        <v>8</v>
      </c>
      <c r="U581" s="26">
        <v>702</v>
      </c>
      <c r="V581" s="26">
        <v>0</v>
      </c>
      <c r="W581" s="26">
        <v>1</v>
      </c>
      <c r="X581" s="26">
        <v>0</v>
      </c>
      <c r="Y581" s="26" t="str">
        <f t="shared" si="68"/>
        <v>cfg_itemdes_1800017</v>
      </c>
      <c r="AB581" s="26">
        <v>999999</v>
      </c>
      <c r="AC581" s="26">
        <v>2000</v>
      </c>
      <c r="AD581" s="26">
        <v>20000</v>
      </c>
      <c r="AE581" s="26">
        <v>0</v>
      </c>
      <c r="AF581" s="26">
        <v>0</v>
      </c>
      <c r="AG581" s="26">
        <v>0</v>
      </c>
      <c r="AH581" s="26">
        <v>0</v>
      </c>
      <c r="AI581" s="26">
        <v>0</v>
      </c>
      <c r="AJ581" s="26">
        <v>0</v>
      </c>
      <c r="AK581" s="26">
        <v>0</v>
      </c>
      <c r="AL581" s="26">
        <v>0</v>
      </c>
      <c r="AM581" s="26">
        <v>0</v>
      </c>
      <c r="AN581" s="26">
        <v>0</v>
      </c>
      <c r="AO581" s="26">
        <v>0</v>
      </c>
      <c r="AP581" s="26">
        <v>0</v>
      </c>
      <c r="AQ581" s="26">
        <v>0</v>
      </c>
      <c r="AR581" s="26">
        <v>1</v>
      </c>
      <c r="AS581" s="26">
        <v>0</v>
      </c>
      <c r="AT581" s="26">
        <v>0</v>
      </c>
      <c r="AU581" s="26">
        <v>1</v>
      </c>
      <c r="AV581" s="26">
        <v>0</v>
      </c>
      <c r="AW581" s="26">
        <v>0</v>
      </c>
      <c r="AX581" s="26">
        <v>106</v>
      </c>
      <c r="AY581" s="26">
        <v>1</v>
      </c>
      <c r="AZ581" s="26">
        <v>1</v>
      </c>
      <c r="BA581" s="26">
        <v>3</v>
      </c>
      <c r="BB581" s="26">
        <v>0</v>
      </c>
      <c r="BC581" s="26">
        <v>0</v>
      </c>
      <c r="BD581" s="26">
        <v>0</v>
      </c>
      <c r="BE581" s="26">
        <v>30</v>
      </c>
      <c r="BF581" s="26" t="s">
        <v>1872</v>
      </c>
      <c r="BG581" s="26">
        <v>0</v>
      </c>
      <c r="BH581" s="26">
        <f t="shared" si="76"/>
        <v>0</v>
      </c>
      <c r="BI581" s="26">
        <v>1</v>
      </c>
      <c r="BK581" s="26" t="s">
        <v>1874</v>
      </c>
      <c r="BL581" s="26"/>
      <c r="BM581" s="26"/>
      <c r="BN581" s="26"/>
      <c r="BO581" s="26"/>
      <c r="BP581" s="26">
        <v>82</v>
      </c>
      <c r="BQ581" s="28">
        <v>0</v>
      </c>
    </row>
    <row r="582" spans="1:69" ht="16.5">
      <c r="A582" s="26">
        <v>1800018</v>
      </c>
      <c r="B582" s="26" t="str">
        <f t="shared" si="66"/>
        <v>cfg_item_name_1800018</v>
      </c>
      <c r="C582" s="27" t="s">
        <v>1871</v>
      </c>
      <c r="E582" s="26">
        <v>3</v>
      </c>
      <c r="F582" s="26">
        <v>1</v>
      </c>
      <c r="G582" s="26">
        <v>0</v>
      </c>
      <c r="I582" s="26">
        <v>0</v>
      </c>
      <c r="J582" s="26" t="s">
        <v>1845</v>
      </c>
      <c r="K582" s="28" t="s">
        <v>1846</v>
      </c>
      <c r="L582" s="26">
        <v>0</v>
      </c>
      <c r="M582" s="26">
        <v>0</v>
      </c>
      <c r="N582" s="26"/>
      <c r="P582" s="26">
        <v>0.4</v>
      </c>
      <c r="Q582" s="26">
        <v>1</v>
      </c>
      <c r="R582" s="26">
        <v>5</v>
      </c>
      <c r="S582" s="26">
        <v>6</v>
      </c>
      <c r="T582" s="26">
        <v>8</v>
      </c>
      <c r="U582" s="26">
        <v>702</v>
      </c>
      <c r="V582" s="26">
        <v>0</v>
      </c>
      <c r="W582" s="26">
        <v>1</v>
      </c>
      <c r="X582" s="26">
        <v>0</v>
      </c>
      <c r="Y582" s="26" t="str">
        <f t="shared" si="68"/>
        <v>cfg_itemdes_1800018</v>
      </c>
      <c r="AB582" s="26">
        <v>999999</v>
      </c>
      <c r="AC582" s="26">
        <v>2000</v>
      </c>
      <c r="AD582" s="26">
        <v>20000</v>
      </c>
      <c r="AE582" s="26">
        <v>0</v>
      </c>
      <c r="AF582" s="26">
        <v>0</v>
      </c>
      <c r="AG582" s="26">
        <v>0</v>
      </c>
      <c r="AH582" s="26">
        <v>0</v>
      </c>
      <c r="AI582" s="26">
        <v>0</v>
      </c>
      <c r="AJ582" s="26">
        <v>0</v>
      </c>
      <c r="AK582" s="26">
        <v>0</v>
      </c>
      <c r="AL582" s="26">
        <v>0</v>
      </c>
      <c r="AM582" s="26">
        <v>0</v>
      </c>
      <c r="AN582" s="26">
        <v>0</v>
      </c>
      <c r="AO582" s="26">
        <v>0</v>
      </c>
      <c r="AP582" s="26">
        <v>0</v>
      </c>
      <c r="AQ582" s="26">
        <v>0</v>
      </c>
      <c r="AR582" s="26">
        <v>1</v>
      </c>
      <c r="AS582" s="26">
        <v>0</v>
      </c>
      <c r="AT582" s="26">
        <v>0</v>
      </c>
      <c r="AU582" s="26">
        <v>1</v>
      </c>
      <c r="AV582" s="26">
        <v>0</v>
      </c>
      <c r="AW582" s="26">
        <v>0</v>
      </c>
      <c r="AX582" s="26">
        <v>106</v>
      </c>
      <c r="AY582" s="26">
        <v>1</v>
      </c>
      <c r="AZ582" s="26">
        <v>1</v>
      </c>
      <c r="BA582" s="26">
        <v>2</v>
      </c>
      <c r="BB582" s="26">
        <v>0</v>
      </c>
      <c r="BC582" s="26">
        <v>0</v>
      </c>
      <c r="BD582" s="26">
        <v>0</v>
      </c>
      <c r="BE582" s="26">
        <v>30</v>
      </c>
      <c r="BF582" s="26" t="s">
        <v>1872</v>
      </c>
      <c r="BG582" s="26">
        <v>0</v>
      </c>
      <c r="BH582" s="26">
        <f t="shared" si="76"/>
        <v>0</v>
      </c>
      <c r="BI582" s="26">
        <v>1</v>
      </c>
      <c r="BK582" s="26" t="s">
        <v>1875</v>
      </c>
      <c r="BL582" s="26"/>
      <c r="BM582" s="26"/>
      <c r="BN582" s="26"/>
      <c r="BO582" s="26"/>
      <c r="BP582" s="26">
        <v>82</v>
      </c>
      <c r="BQ582" s="28">
        <v>0</v>
      </c>
    </row>
    <row r="583" spans="1:69" ht="16.5">
      <c r="A583" s="26">
        <v>1800019</v>
      </c>
      <c r="B583" s="26" t="str">
        <f t="shared" si="66"/>
        <v>cfg_item_name_1800019</v>
      </c>
      <c r="C583" s="27" t="s">
        <v>1876</v>
      </c>
      <c r="E583" s="26">
        <v>1</v>
      </c>
      <c r="F583" s="26">
        <v>1</v>
      </c>
      <c r="G583" s="26">
        <v>0</v>
      </c>
      <c r="I583" s="26">
        <v>0</v>
      </c>
      <c r="J583" s="26" t="s">
        <v>1845</v>
      </c>
      <c r="K583" s="28" t="s">
        <v>1846</v>
      </c>
      <c r="L583" s="26">
        <v>0</v>
      </c>
      <c r="M583" s="26">
        <v>0</v>
      </c>
      <c r="N583" s="26"/>
      <c r="P583" s="26">
        <v>0.4</v>
      </c>
      <c r="Q583" s="26">
        <v>1</v>
      </c>
      <c r="R583" s="26">
        <v>5</v>
      </c>
      <c r="S583" s="26">
        <v>6</v>
      </c>
      <c r="T583" s="26">
        <v>8</v>
      </c>
      <c r="U583" s="26">
        <v>701</v>
      </c>
      <c r="V583" s="26">
        <v>0</v>
      </c>
      <c r="W583" s="26">
        <v>1</v>
      </c>
      <c r="X583" s="26">
        <v>0</v>
      </c>
      <c r="Y583" s="26" t="str">
        <f t="shared" si="68"/>
        <v>cfg_itemdes_1800019</v>
      </c>
      <c r="AB583" s="26">
        <v>999999</v>
      </c>
      <c r="AC583" s="26">
        <v>2000</v>
      </c>
      <c r="AD583" s="26">
        <v>20000</v>
      </c>
      <c r="AE583" s="26">
        <v>0</v>
      </c>
      <c r="AF583" s="26">
        <v>0</v>
      </c>
      <c r="AG583" s="26">
        <v>0</v>
      </c>
      <c r="AH583" s="26">
        <v>0</v>
      </c>
      <c r="AI583" s="26">
        <v>0</v>
      </c>
      <c r="AJ583" s="26">
        <v>0</v>
      </c>
      <c r="AK583" s="26">
        <v>0</v>
      </c>
      <c r="AL583" s="26">
        <v>0</v>
      </c>
      <c r="AM583" s="26">
        <v>0</v>
      </c>
      <c r="AN583" s="26">
        <v>0</v>
      </c>
      <c r="AO583" s="26">
        <v>0</v>
      </c>
      <c r="AP583" s="26">
        <v>0</v>
      </c>
      <c r="AQ583" s="26">
        <v>0</v>
      </c>
      <c r="AR583" s="26">
        <v>1</v>
      </c>
      <c r="AS583" s="26">
        <v>0</v>
      </c>
      <c r="AT583" s="26">
        <v>0</v>
      </c>
      <c r="AU583" s="26">
        <v>1</v>
      </c>
      <c r="AV583" s="26">
        <v>0</v>
      </c>
      <c r="AW583" s="26">
        <v>0</v>
      </c>
      <c r="AX583" s="26">
        <v>107</v>
      </c>
      <c r="AY583" s="26">
        <v>1</v>
      </c>
      <c r="AZ583" s="26">
        <v>1</v>
      </c>
      <c r="BA583" s="26">
        <v>49</v>
      </c>
      <c r="BB583" s="26">
        <v>0</v>
      </c>
      <c r="BC583" s="26">
        <v>0</v>
      </c>
      <c r="BD583" s="26">
        <v>0</v>
      </c>
      <c r="BE583" s="26">
        <v>30</v>
      </c>
      <c r="BF583" s="26" t="s">
        <v>1877</v>
      </c>
      <c r="BG583" s="26">
        <v>0</v>
      </c>
      <c r="BH583" s="26">
        <f t="shared" si="76"/>
        <v>0</v>
      </c>
      <c r="BI583" s="26">
        <v>1</v>
      </c>
      <c r="BK583" s="39" t="s">
        <v>1878</v>
      </c>
      <c r="BL583" s="26"/>
      <c r="BM583" s="26"/>
      <c r="BN583" s="26"/>
      <c r="BO583" s="26"/>
      <c r="BP583" s="26">
        <v>81</v>
      </c>
      <c r="BQ583" s="28">
        <v>0</v>
      </c>
    </row>
    <row r="584" spans="1:69" ht="16.5">
      <c r="A584" s="26">
        <v>1800020</v>
      </c>
      <c r="B584" s="26" t="str">
        <f t="shared" si="66"/>
        <v>cfg_item_name_1800020</v>
      </c>
      <c r="C584" s="27" t="s">
        <v>1876</v>
      </c>
      <c r="E584" s="26">
        <v>2</v>
      </c>
      <c r="F584" s="26">
        <v>1</v>
      </c>
      <c r="G584" s="26">
        <v>0</v>
      </c>
      <c r="I584" s="26">
        <v>0</v>
      </c>
      <c r="J584" s="26" t="s">
        <v>1845</v>
      </c>
      <c r="K584" s="28" t="s">
        <v>1846</v>
      </c>
      <c r="L584" s="26">
        <v>0</v>
      </c>
      <c r="M584" s="26">
        <v>0</v>
      </c>
      <c r="N584" s="26"/>
      <c r="P584" s="26">
        <v>0.4</v>
      </c>
      <c r="Q584" s="26">
        <v>1</v>
      </c>
      <c r="R584" s="26">
        <v>5</v>
      </c>
      <c r="S584" s="26">
        <v>6</v>
      </c>
      <c r="T584" s="26">
        <v>8</v>
      </c>
      <c r="U584" s="26">
        <v>701</v>
      </c>
      <c r="V584" s="26">
        <v>0</v>
      </c>
      <c r="W584" s="26">
        <v>1</v>
      </c>
      <c r="X584" s="26">
        <v>0</v>
      </c>
      <c r="Y584" s="26" t="str">
        <f t="shared" si="68"/>
        <v>cfg_itemdes_1800020</v>
      </c>
      <c r="AB584" s="26">
        <v>999999</v>
      </c>
      <c r="AC584" s="26">
        <v>2000</v>
      </c>
      <c r="AD584" s="26">
        <v>20000</v>
      </c>
      <c r="AE584" s="26">
        <v>0</v>
      </c>
      <c r="AF584" s="26">
        <v>0</v>
      </c>
      <c r="AG584" s="26">
        <v>0</v>
      </c>
      <c r="AH584" s="26">
        <v>0</v>
      </c>
      <c r="AI584" s="26">
        <v>0</v>
      </c>
      <c r="AJ584" s="26">
        <v>0</v>
      </c>
      <c r="AK584" s="26">
        <v>0</v>
      </c>
      <c r="AL584" s="26">
        <v>0</v>
      </c>
      <c r="AM584" s="26">
        <v>0</v>
      </c>
      <c r="AN584" s="26">
        <v>0</v>
      </c>
      <c r="AO584" s="26">
        <v>0</v>
      </c>
      <c r="AP584" s="26">
        <v>0</v>
      </c>
      <c r="AQ584" s="26">
        <v>0</v>
      </c>
      <c r="AR584" s="26">
        <v>1</v>
      </c>
      <c r="AS584" s="26">
        <v>0</v>
      </c>
      <c r="AT584" s="26">
        <v>0</v>
      </c>
      <c r="AU584" s="26">
        <v>1</v>
      </c>
      <c r="AV584" s="26">
        <v>0</v>
      </c>
      <c r="AW584" s="26">
        <v>0</v>
      </c>
      <c r="AX584" s="26">
        <v>107</v>
      </c>
      <c r="AY584" s="26">
        <v>1</v>
      </c>
      <c r="AZ584" s="26">
        <v>1</v>
      </c>
      <c r="BA584" s="26">
        <v>43</v>
      </c>
      <c r="BB584" s="26">
        <v>0</v>
      </c>
      <c r="BC584" s="26">
        <v>0</v>
      </c>
      <c r="BD584" s="26">
        <v>0</v>
      </c>
      <c r="BE584" s="26">
        <v>30</v>
      </c>
      <c r="BF584" s="26" t="s">
        <v>1877</v>
      </c>
      <c r="BG584" s="26">
        <v>0</v>
      </c>
      <c r="BH584" s="26">
        <f t="shared" si="76"/>
        <v>0</v>
      </c>
      <c r="BI584" s="26">
        <v>1</v>
      </c>
      <c r="BK584" s="39" t="s">
        <v>1879</v>
      </c>
      <c r="BL584" s="26"/>
      <c r="BM584" s="26"/>
      <c r="BN584" s="26"/>
      <c r="BO584" s="26"/>
      <c r="BP584" s="26">
        <v>81</v>
      </c>
      <c r="BQ584" s="28">
        <v>0</v>
      </c>
    </row>
    <row r="585" spans="1:69" ht="16.5">
      <c r="A585" s="26">
        <v>1800021</v>
      </c>
      <c r="B585" s="26" t="str">
        <f t="shared" si="66"/>
        <v>cfg_item_name_1800021</v>
      </c>
      <c r="C585" s="27" t="s">
        <v>1876</v>
      </c>
      <c r="E585" s="26">
        <v>3</v>
      </c>
      <c r="F585" s="26">
        <v>1</v>
      </c>
      <c r="G585" s="26">
        <v>0</v>
      </c>
      <c r="I585" s="26">
        <v>0</v>
      </c>
      <c r="J585" s="26" t="s">
        <v>1845</v>
      </c>
      <c r="K585" s="28" t="s">
        <v>1846</v>
      </c>
      <c r="L585" s="26">
        <v>0</v>
      </c>
      <c r="M585" s="26">
        <v>0</v>
      </c>
      <c r="N585" s="26"/>
      <c r="P585" s="26">
        <v>0.4</v>
      </c>
      <c r="Q585" s="26">
        <v>1</v>
      </c>
      <c r="R585" s="26">
        <v>5</v>
      </c>
      <c r="S585" s="26">
        <v>6</v>
      </c>
      <c r="T585" s="26">
        <v>8</v>
      </c>
      <c r="U585" s="26">
        <v>701</v>
      </c>
      <c r="V585" s="26">
        <v>0</v>
      </c>
      <c r="W585" s="26">
        <v>1</v>
      </c>
      <c r="X585" s="26">
        <v>0</v>
      </c>
      <c r="Y585" s="26" t="str">
        <f t="shared" si="68"/>
        <v>cfg_itemdes_1800021</v>
      </c>
      <c r="AB585" s="26">
        <v>999999</v>
      </c>
      <c r="AC585" s="26">
        <v>2000</v>
      </c>
      <c r="AD585" s="26">
        <v>20000</v>
      </c>
      <c r="AE585" s="26">
        <v>0</v>
      </c>
      <c r="AF585" s="26">
        <v>0</v>
      </c>
      <c r="AG585" s="26">
        <v>0</v>
      </c>
      <c r="AH585" s="26">
        <v>0</v>
      </c>
      <c r="AI585" s="26">
        <v>0</v>
      </c>
      <c r="AJ585" s="26">
        <v>0</v>
      </c>
      <c r="AK585" s="26">
        <v>0</v>
      </c>
      <c r="AL585" s="26">
        <v>0</v>
      </c>
      <c r="AM585" s="26">
        <v>0</v>
      </c>
      <c r="AN585" s="26">
        <v>0</v>
      </c>
      <c r="AO585" s="26">
        <v>0</v>
      </c>
      <c r="AP585" s="26">
        <v>0</v>
      </c>
      <c r="AQ585" s="26">
        <v>0</v>
      </c>
      <c r="AR585" s="26">
        <v>1</v>
      </c>
      <c r="AS585" s="26">
        <v>0</v>
      </c>
      <c r="AT585" s="26">
        <v>0</v>
      </c>
      <c r="AU585" s="26">
        <v>1</v>
      </c>
      <c r="AV585" s="26">
        <v>0</v>
      </c>
      <c r="AW585" s="26">
        <v>0</v>
      </c>
      <c r="AX585" s="26">
        <v>107</v>
      </c>
      <c r="AY585" s="26">
        <v>1</v>
      </c>
      <c r="AZ585" s="26">
        <v>1</v>
      </c>
      <c r="BA585" s="26">
        <v>35</v>
      </c>
      <c r="BB585" s="26">
        <v>0</v>
      </c>
      <c r="BC585" s="26">
        <v>0</v>
      </c>
      <c r="BD585" s="26">
        <v>0</v>
      </c>
      <c r="BE585" s="26">
        <v>30</v>
      </c>
      <c r="BF585" s="26" t="s">
        <v>1877</v>
      </c>
      <c r="BG585" s="26">
        <v>0</v>
      </c>
      <c r="BH585" s="26">
        <f t="shared" si="76"/>
        <v>0</v>
      </c>
      <c r="BI585" s="26">
        <v>1</v>
      </c>
      <c r="BK585" s="39" t="s">
        <v>1880</v>
      </c>
      <c r="BL585" s="26"/>
      <c r="BM585" s="26"/>
      <c r="BN585" s="26"/>
      <c r="BO585" s="26"/>
      <c r="BP585" s="26">
        <v>81</v>
      </c>
      <c r="BQ585" s="28">
        <v>0</v>
      </c>
    </row>
    <row r="586" spans="1:69" ht="16.5">
      <c r="A586" s="26">
        <v>1800022</v>
      </c>
      <c r="B586" s="26" t="str">
        <f t="shared" si="66"/>
        <v>cfg_item_name_1800022</v>
      </c>
      <c r="C586" s="27" t="s">
        <v>1881</v>
      </c>
      <c r="E586" s="26">
        <v>1</v>
      </c>
      <c r="F586" s="26">
        <v>1</v>
      </c>
      <c r="G586" s="26">
        <v>0</v>
      </c>
      <c r="I586" s="26">
        <v>0</v>
      </c>
      <c r="J586" s="26" t="s">
        <v>1845</v>
      </c>
      <c r="K586" s="28" t="s">
        <v>1846</v>
      </c>
      <c r="L586" s="26">
        <v>0</v>
      </c>
      <c r="M586" s="26">
        <v>0</v>
      </c>
      <c r="N586" s="26"/>
      <c r="P586" s="26">
        <v>0.4</v>
      </c>
      <c r="Q586" s="26">
        <v>1</v>
      </c>
      <c r="R586" s="26">
        <v>5</v>
      </c>
      <c r="S586" s="26">
        <v>6</v>
      </c>
      <c r="T586" s="26">
        <v>8</v>
      </c>
      <c r="U586" s="26">
        <v>701</v>
      </c>
      <c r="V586" s="26">
        <v>0</v>
      </c>
      <c r="W586" s="26">
        <v>1</v>
      </c>
      <c r="X586" s="26">
        <v>0</v>
      </c>
      <c r="Y586" s="26" t="str">
        <f t="shared" si="68"/>
        <v>cfg_itemdes_1800022</v>
      </c>
      <c r="AB586" s="26">
        <v>999999</v>
      </c>
      <c r="AC586" s="26">
        <v>2000</v>
      </c>
      <c r="AD586" s="26">
        <v>20000</v>
      </c>
      <c r="AE586" s="26">
        <v>0</v>
      </c>
      <c r="AF586" s="26">
        <v>0</v>
      </c>
      <c r="AG586" s="26">
        <v>0</v>
      </c>
      <c r="AH586" s="26">
        <v>0</v>
      </c>
      <c r="AI586" s="26">
        <v>0</v>
      </c>
      <c r="AJ586" s="26">
        <v>0</v>
      </c>
      <c r="AK586" s="26">
        <v>0</v>
      </c>
      <c r="AL586" s="26">
        <v>0</v>
      </c>
      <c r="AM586" s="26">
        <v>0</v>
      </c>
      <c r="AN586" s="26">
        <v>0</v>
      </c>
      <c r="AO586" s="26">
        <v>0</v>
      </c>
      <c r="AP586" s="26">
        <v>0</v>
      </c>
      <c r="AQ586" s="26">
        <v>0</v>
      </c>
      <c r="AR586" s="26">
        <v>1</v>
      </c>
      <c r="AS586" s="26">
        <v>0</v>
      </c>
      <c r="AT586" s="26">
        <v>0</v>
      </c>
      <c r="AU586" s="26">
        <v>1</v>
      </c>
      <c r="AV586" s="26">
        <v>0</v>
      </c>
      <c r="AW586" s="26">
        <v>0</v>
      </c>
      <c r="AX586" s="26">
        <v>108</v>
      </c>
      <c r="AY586" s="26">
        <v>1</v>
      </c>
      <c r="AZ586" s="26">
        <v>1</v>
      </c>
      <c r="BA586" s="26">
        <v>10</v>
      </c>
      <c r="BB586" s="26">
        <v>0</v>
      </c>
      <c r="BC586" s="26">
        <v>0</v>
      </c>
      <c r="BD586" s="26">
        <v>0</v>
      </c>
      <c r="BE586" s="26">
        <v>30</v>
      </c>
      <c r="BF586" s="26" t="s">
        <v>1882</v>
      </c>
      <c r="BG586" s="26">
        <v>0</v>
      </c>
      <c r="BH586" s="26">
        <f t="shared" si="76"/>
        <v>0</v>
      </c>
      <c r="BI586" s="26">
        <v>1</v>
      </c>
      <c r="BK586" s="26" t="s">
        <v>1883</v>
      </c>
      <c r="BL586" s="26"/>
      <c r="BM586" s="26"/>
      <c r="BN586" s="26"/>
      <c r="BO586" s="26"/>
      <c r="BP586" s="26">
        <v>81</v>
      </c>
      <c r="BQ586" s="28">
        <v>0</v>
      </c>
    </row>
    <row r="587" spans="1:69" ht="16.5">
      <c r="A587" s="26">
        <v>1800023</v>
      </c>
      <c r="B587" s="26" t="str">
        <f t="shared" si="66"/>
        <v>cfg_item_name_1800023</v>
      </c>
      <c r="C587" s="27" t="s">
        <v>1881</v>
      </c>
      <c r="E587" s="26">
        <v>2</v>
      </c>
      <c r="F587" s="26">
        <v>1</v>
      </c>
      <c r="G587" s="26">
        <v>0</v>
      </c>
      <c r="I587" s="26">
        <v>0</v>
      </c>
      <c r="J587" s="26" t="s">
        <v>1845</v>
      </c>
      <c r="K587" s="28" t="s">
        <v>1846</v>
      </c>
      <c r="L587" s="26">
        <v>0</v>
      </c>
      <c r="M587" s="26">
        <v>0</v>
      </c>
      <c r="N587" s="26"/>
      <c r="P587" s="26">
        <v>0.4</v>
      </c>
      <c r="Q587" s="26">
        <v>1</v>
      </c>
      <c r="R587" s="26">
        <v>5</v>
      </c>
      <c r="S587" s="26">
        <v>6</v>
      </c>
      <c r="T587" s="26">
        <v>8</v>
      </c>
      <c r="U587" s="26">
        <v>701</v>
      </c>
      <c r="V587" s="26">
        <v>0</v>
      </c>
      <c r="W587" s="26">
        <v>1</v>
      </c>
      <c r="X587" s="26">
        <v>0</v>
      </c>
      <c r="Y587" s="26" t="str">
        <f t="shared" si="68"/>
        <v>cfg_itemdes_1800023</v>
      </c>
      <c r="AB587" s="26">
        <v>999999</v>
      </c>
      <c r="AC587" s="26">
        <v>2000</v>
      </c>
      <c r="AD587" s="26">
        <v>20000</v>
      </c>
      <c r="AE587" s="26">
        <v>0</v>
      </c>
      <c r="AF587" s="26">
        <v>0</v>
      </c>
      <c r="AG587" s="26">
        <v>0</v>
      </c>
      <c r="AH587" s="26">
        <v>0</v>
      </c>
      <c r="AI587" s="26">
        <v>0</v>
      </c>
      <c r="AJ587" s="26">
        <v>0</v>
      </c>
      <c r="AK587" s="26">
        <v>0</v>
      </c>
      <c r="AL587" s="26">
        <v>0</v>
      </c>
      <c r="AM587" s="26">
        <v>0</v>
      </c>
      <c r="AN587" s="26">
        <v>0</v>
      </c>
      <c r="AO587" s="26">
        <v>0</v>
      </c>
      <c r="AP587" s="26">
        <v>0</v>
      </c>
      <c r="AQ587" s="26">
        <v>0</v>
      </c>
      <c r="AR587" s="26">
        <v>1</v>
      </c>
      <c r="AS587" s="26">
        <v>0</v>
      </c>
      <c r="AT587" s="26">
        <v>0</v>
      </c>
      <c r="AU587" s="26">
        <v>1</v>
      </c>
      <c r="AV587" s="26">
        <v>0</v>
      </c>
      <c r="AW587" s="26">
        <v>0</v>
      </c>
      <c r="AX587" s="26">
        <v>108</v>
      </c>
      <c r="AY587" s="26">
        <v>1</v>
      </c>
      <c r="AZ587" s="26">
        <v>1</v>
      </c>
      <c r="BA587" s="26">
        <v>8</v>
      </c>
      <c r="BB587" s="26">
        <v>0</v>
      </c>
      <c r="BC587" s="26">
        <v>0</v>
      </c>
      <c r="BD587" s="26">
        <v>0</v>
      </c>
      <c r="BE587" s="26">
        <v>30</v>
      </c>
      <c r="BF587" s="26" t="s">
        <v>1882</v>
      </c>
      <c r="BG587" s="26">
        <v>0</v>
      </c>
      <c r="BH587" s="26">
        <f t="shared" si="76"/>
        <v>0</v>
      </c>
      <c r="BI587" s="26">
        <v>1</v>
      </c>
      <c r="BK587" s="26" t="s">
        <v>1884</v>
      </c>
      <c r="BL587" s="26"/>
      <c r="BM587" s="26"/>
      <c r="BN587" s="26"/>
      <c r="BO587" s="26"/>
      <c r="BP587" s="26">
        <v>81</v>
      </c>
      <c r="BQ587" s="28">
        <v>0</v>
      </c>
    </row>
    <row r="588" spans="1:69" ht="16.5">
      <c r="A588" s="26">
        <v>1800024</v>
      </c>
      <c r="B588" s="26" t="str">
        <f t="shared" si="66"/>
        <v>cfg_item_name_1800024</v>
      </c>
      <c r="C588" s="27" t="s">
        <v>1881</v>
      </c>
      <c r="E588" s="26">
        <v>3</v>
      </c>
      <c r="F588" s="26">
        <v>1</v>
      </c>
      <c r="G588" s="26">
        <v>0</v>
      </c>
      <c r="I588" s="26">
        <v>0</v>
      </c>
      <c r="J588" s="26" t="s">
        <v>1845</v>
      </c>
      <c r="K588" s="28" t="s">
        <v>1846</v>
      </c>
      <c r="L588" s="26">
        <v>0</v>
      </c>
      <c r="M588" s="26">
        <v>0</v>
      </c>
      <c r="N588" s="26"/>
      <c r="P588" s="26">
        <v>0.4</v>
      </c>
      <c r="Q588" s="26">
        <v>1</v>
      </c>
      <c r="R588" s="26">
        <v>5</v>
      </c>
      <c r="S588" s="26">
        <v>6</v>
      </c>
      <c r="T588" s="26">
        <v>8</v>
      </c>
      <c r="U588" s="26">
        <v>701</v>
      </c>
      <c r="V588" s="26">
        <v>0</v>
      </c>
      <c r="W588" s="26">
        <v>1</v>
      </c>
      <c r="X588" s="26">
        <v>0</v>
      </c>
      <c r="Y588" s="26" t="str">
        <f t="shared" si="68"/>
        <v>cfg_itemdes_1800024</v>
      </c>
      <c r="AB588" s="26">
        <v>999999</v>
      </c>
      <c r="AC588" s="26">
        <v>2000</v>
      </c>
      <c r="AD588" s="26">
        <v>20000</v>
      </c>
      <c r="AE588" s="26">
        <v>0</v>
      </c>
      <c r="AF588" s="26">
        <v>0</v>
      </c>
      <c r="AG588" s="26">
        <v>0</v>
      </c>
      <c r="AH588" s="26">
        <v>0</v>
      </c>
      <c r="AI588" s="26">
        <v>0</v>
      </c>
      <c r="AJ588" s="26">
        <v>0</v>
      </c>
      <c r="AK588" s="26">
        <v>0</v>
      </c>
      <c r="AL588" s="26">
        <v>0</v>
      </c>
      <c r="AM588" s="26">
        <v>0</v>
      </c>
      <c r="AN588" s="26">
        <v>0</v>
      </c>
      <c r="AO588" s="26">
        <v>0</v>
      </c>
      <c r="AP588" s="26">
        <v>0</v>
      </c>
      <c r="AQ588" s="26">
        <v>0</v>
      </c>
      <c r="AR588" s="26">
        <v>1</v>
      </c>
      <c r="AS588" s="26">
        <v>0</v>
      </c>
      <c r="AT588" s="26">
        <v>0</v>
      </c>
      <c r="AU588" s="26">
        <v>1</v>
      </c>
      <c r="AV588" s="26">
        <v>0</v>
      </c>
      <c r="AW588" s="26">
        <v>0</v>
      </c>
      <c r="AX588" s="26">
        <v>108</v>
      </c>
      <c r="AY588" s="26">
        <v>1</v>
      </c>
      <c r="AZ588" s="26">
        <v>1</v>
      </c>
      <c r="BA588" s="26">
        <v>7</v>
      </c>
      <c r="BB588" s="26">
        <v>0</v>
      </c>
      <c r="BC588" s="26">
        <v>0</v>
      </c>
      <c r="BD588" s="26">
        <v>0</v>
      </c>
      <c r="BE588" s="26">
        <v>30</v>
      </c>
      <c r="BF588" s="26" t="s">
        <v>1882</v>
      </c>
      <c r="BG588" s="26">
        <v>0</v>
      </c>
      <c r="BH588" s="26">
        <f t="shared" si="76"/>
        <v>0</v>
      </c>
      <c r="BI588" s="26">
        <v>1</v>
      </c>
      <c r="BK588" s="26" t="s">
        <v>1885</v>
      </c>
      <c r="BL588" s="26"/>
      <c r="BM588" s="26"/>
      <c r="BN588" s="26"/>
      <c r="BO588" s="26"/>
      <c r="BP588" s="26">
        <v>81</v>
      </c>
      <c r="BQ588" s="28">
        <v>0</v>
      </c>
    </row>
    <row r="589" spans="1:69" ht="16.5">
      <c r="A589" s="26">
        <v>1800025</v>
      </c>
      <c r="B589" s="26" t="str">
        <f t="shared" si="66"/>
        <v>cfg_item_name_1800025</v>
      </c>
      <c r="C589" s="27" t="s">
        <v>1886</v>
      </c>
      <c r="E589" s="26">
        <v>1</v>
      </c>
      <c r="F589" s="26">
        <v>1</v>
      </c>
      <c r="G589" s="26">
        <v>0</v>
      </c>
      <c r="I589" s="26">
        <v>0</v>
      </c>
      <c r="J589" s="26" t="s">
        <v>1845</v>
      </c>
      <c r="K589" s="28" t="s">
        <v>1846</v>
      </c>
      <c r="L589" s="26">
        <v>0</v>
      </c>
      <c r="M589" s="26">
        <v>0</v>
      </c>
      <c r="N589" s="26"/>
      <c r="P589" s="26">
        <v>0.4</v>
      </c>
      <c r="Q589" s="26">
        <v>1</v>
      </c>
      <c r="R589" s="26">
        <v>5</v>
      </c>
      <c r="S589" s="26">
        <v>6</v>
      </c>
      <c r="T589" s="26">
        <v>8</v>
      </c>
      <c r="U589" s="26">
        <v>702</v>
      </c>
      <c r="V589" s="26">
        <v>0</v>
      </c>
      <c r="W589" s="26">
        <v>1</v>
      </c>
      <c r="X589" s="26">
        <v>0</v>
      </c>
      <c r="Y589" s="26" t="str">
        <f t="shared" ref="Y589:Y620" si="77">"cfg_itemdes_"&amp;A589</f>
        <v>cfg_itemdes_1800025</v>
      </c>
      <c r="AB589" s="26">
        <v>999999</v>
      </c>
      <c r="AC589" s="26">
        <v>2000</v>
      </c>
      <c r="AD589" s="26">
        <v>20000</v>
      </c>
      <c r="AE589" s="26">
        <v>0</v>
      </c>
      <c r="AF589" s="26">
        <v>0</v>
      </c>
      <c r="AG589" s="26">
        <v>0</v>
      </c>
      <c r="AH589" s="26">
        <v>0</v>
      </c>
      <c r="AI589" s="26">
        <v>0</v>
      </c>
      <c r="AJ589" s="26">
        <v>0</v>
      </c>
      <c r="AK589" s="26">
        <v>0</v>
      </c>
      <c r="AL589" s="26">
        <v>0</v>
      </c>
      <c r="AM589" s="26">
        <v>0</v>
      </c>
      <c r="AN589" s="26">
        <v>0</v>
      </c>
      <c r="AO589" s="26">
        <v>0</v>
      </c>
      <c r="AP589" s="26">
        <v>0</v>
      </c>
      <c r="AQ589" s="26">
        <v>0</v>
      </c>
      <c r="AR589" s="26">
        <v>1</v>
      </c>
      <c r="AS589" s="26">
        <v>0</v>
      </c>
      <c r="AT589" s="26">
        <v>0</v>
      </c>
      <c r="AU589" s="26">
        <v>1</v>
      </c>
      <c r="AV589" s="26">
        <v>0</v>
      </c>
      <c r="AW589" s="26">
        <v>0</v>
      </c>
      <c r="AX589" s="26">
        <v>109</v>
      </c>
      <c r="AY589" s="26">
        <v>1</v>
      </c>
      <c r="AZ589" s="26">
        <v>1</v>
      </c>
      <c r="BA589" s="26">
        <v>9</v>
      </c>
      <c r="BB589" s="26">
        <v>0</v>
      </c>
      <c r="BC589" s="26">
        <v>0</v>
      </c>
      <c r="BD589" s="26">
        <v>0</v>
      </c>
      <c r="BE589" s="26">
        <v>30</v>
      </c>
      <c r="BF589" s="26" t="s">
        <v>1887</v>
      </c>
      <c r="BG589" s="26">
        <v>0</v>
      </c>
      <c r="BH589" s="26">
        <f t="shared" si="76"/>
        <v>0</v>
      </c>
      <c r="BI589" s="26">
        <v>1</v>
      </c>
      <c r="BK589" s="26" t="s">
        <v>1888</v>
      </c>
      <c r="BL589" s="26"/>
      <c r="BM589" s="26"/>
      <c r="BN589" s="26"/>
      <c r="BO589" s="26"/>
      <c r="BP589" s="26">
        <v>82</v>
      </c>
      <c r="BQ589" s="28">
        <v>0</v>
      </c>
    </row>
    <row r="590" spans="1:69" ht="16.5">
      <c r="A590" s="26">
        <v>1800026</v>
      </c>
      <c r="B590" s="26" t="str">
        <f t="shared" si="66"/>
        <v>cfg_item_name_1800026</v>
      </c>
      <c r="C590" s="27" t="s">
        <v>1886</v>
      </c>
      <c r="E590" s="26">
        <v>2</v>
      </c>
      <c r="F590" s="26">
        <v>1</v>
      </c>
      <c r="G590" s="26">
        <v>0</v>
      </c>
      <c r="I590" s="26">
        <v>0</v>
      </c>
      <c r="J590" s="26" t="s">
        <v>1845</v>
      </c>
      <c r="K590" s="28" t="s">
        <v>1846</v>
      </c>
      <c r="L590" s="26">
        <v>0</v>
      </c>
      <c r="M590" s="26">
        <v>0</v>
      </c>
      <c r="N590" s="26"/>
      <c r="P590" s="26">
        <v>0.4</v>
      </c>
      <c r="Q590" s="26">
        <v>1</v>
      </c>
      <c r="R590" s="26">
        <v>5</v>
      </c>
      <c r="S590" s="26">
        <v>6</v>
      </c>
      <c r="T590" s="26">
        <v>8</v>
      </c>
      <c r="U590" s="26">
        <v>702</v>
      </c>
      <c r="V590" s="26">
        <v>0</v>
      </c>
      <c r="W590" s="26">
        <v>1</v>
      </c>
      <c r="X590" s="26">
        <v>0</v>
      </c>
      <c r="Y590" s="26" t="str">
        <f t="shared" si="77"/>
        <v>cfg_itemdes_1800026</v>
      </c>
      <c r="AB590" s="26">
        <v>999999</v>
      </c>
      <c r="AC590" s="26">
        <v>2000</v>
      </c>
      <c r="AD590" s="26">
        <v>20000</v>
      </c>
      <c r="AE590" s="26">
        <v>0</v>
      </c>
      <c r="AF590" s="26">
        <v>0</v>
      </c>
      <c r="AG590" s="26">
        <v>0</v>
      </c>
      <c r="AH590" s="26">
        <v>0</v>
      </c>
      <c r="AI590" s="26">
        <v>0</v>
      </c>
      <c r="AJ590" s="26">
        <v>0</v>
      </c>
      <c r="AK590" s="26">
        <v>0</v>
      </c>
      <c r="AL590" s="26">
        <v>0</v>
      </c>
      <c r="AM590" s="26">
        <v>0</v>
      </c>
      <c r="AN590" s="26">
        <v>0</v>
      </c>
      <c r="AO590" s="26">
        <v>0</v>
      </c>
      <c r="AP590" s="26">
        <v>0</v>
      </c>
      <c r="AQ590" s="26">
        <v>0</v>
      </c>
      <c r="AR590" s="26">
        <v>1</v>
      </c>
      <c r="AS590" s="26">
        <v>0</v>
      </c>
      <c r="AT590" s="26">
        <v>0</v>
      </c>
      <c r="AU590" s="26">
        <v>1</v>
      </c>
      <c r="AV590" s="26">
        <v>0</v>
      </c>
      <c r="AW590" s="26">
        <v>0</v>
      </c>
      <c r="AX590" s="26">
        <v>109</v>
      </c>
      <c r="AY590" s="26">
        <v>1</v>
      </c>
      <c r="AZ590" s="26">
        <v>1</v>
      </c>
      <c r="BA590" s="26">
        <v>8</v>
      </c>
      <c r="BB590" s="26">
        <v>0</v>
      </c>
      <c r="BC590" s="26">
        <v>0</v>
      </c>
      <c r="BD590" s="26">
        <v>0</v>
      </c>
      <c r="BE590" s="26">
        <v>30</v>
      </c>
      <c r="BF590" s="26" t="s">
        <v>1887</v>
      </c>
      <c r="BG590" s="26">
        <v>0</v>
      </c>
      <c r="BH590" s="26">
        <f t="shared" si="76"/>
        <v>0</v>
      </c>
      <c r="BI590" s="26">
        <v>1</v>
      </c>
      <c r="BK590" s="26" t="s">
        <v>1889</v>
      </c>
      <c r="BL590" s="26"/>
      <c r="BM590" s="26"/>
      <c r="BN590" s="26"/>
      <c r="BO590" s="26"/>
      <c r="BP590" s="26">
        <v>82</v>
      </c>
      <c r="BQ590" s="28">
        <v>0</v>
      </c>
    </row>
    <row r="591" spans="1:69" ht="16.5">
      <c r="A591" s="26">
        <v>1800027</v>
      </c>
      <c r="B591" s="26" t="str">
        <f t="shared" si="66"/>
        <v>cfg_item_name_1800027</v>
      </c>
      <c r="C591" s="27" t="s">
        <v>1886</v>
      </c>
      <c r="E591" s="26">
        <v>3</v>
      </c>
      <c r="F591" s="26">
        <v>1</v>
      </c>
      <c r="G591" s="26">
        <v>0</v>
      </c>
      <c r="I591" s="26">
        <v>0</v>
      </c>
      <c r="J591" s="26" t="s">
        <v>1845</v>
      </c>
      <c r="K591" s="28" t="s">
        <v>1846</v>
      </c>
      <c r="L591" s="26">
        <v>0</v>
      </c>
      <c r="M591" s="26">
        <v>0</v>
      </c>
      <c r="N591" s="26"/>
      <c r="P591" s="26">
        <v>0.4</v>
      </c>
      <c r="Q591" s="26">
        <v>1</v>
      </c>
      <c r="R591" s="26">
        <v>5</v>
      </c>
      <c r="S591" s="26">
        <v>6</v>
      </c>
      <c r="T591" s="26">
        <v>8</v>
      </c>
      <c r="U591" s="26">
        <v>702</v>
      </c>
      <c r="V591" s="26">
        <v>0</v>
      </c>
      <c r="W591" s="26">
        <v>1</v>
      </c>
      <c r="X591" s="26">
        <v>0</v>
      </c>
      <c r="Y591" s="26" t="str">
        <f t="shared" si="77"/>
        <v>cfg_itemdes_1800027</v>
      </c>
      <c r="AB591" s="26">
        <v>999999</v>
      </c>
      <c r="AC591" s="26">
        <v>2000</v>
      </c>
      <c r="AD591" s="26">
        <v>20000</v>
      </c>
      <c r="AE591" s="26">
        <v>0</v>
      </c>
      <c r="AF591" s="26">
        <v>0</v>
      </c>
      <c r="AG591" s="26">
        <v>0</v>
      </c>
      <c r="AH591" s="26">
        <v>0</v>
      </c>
      <c r="AI591" s="26">
        <v>0</v>
      </c>
      <c r="AJ591" s="26">
        <v>0</v>
      </c>
      <c r="AK591" s="26">
        <v>0</v>
      </c>
      <c r="AL591" s="26">
        <v>0</v>
      </c>
      <c r="AM591" s="26">
        <v>0</v>
      </c>
      <c r="AN591" s="26">
        <v>0</v>
      </c>
      <c r="AO591" s="26">
        <v>0</v>
      </c>
      <c r="AP591" s="26">
        <v>0</v>
      </c>
      <c r="AQ591" s="26">
        <v>0</v>
      </c>
      <c r="AR591" s="26">
        <v>1</v>
      </c>
      <c r="AS591" s="26">
        <v>0</v>
      </c>
      <c r="AT591" s="26">
        <v>0</v>
      </c>
      <c r="AU591" s="26">
        <v>1</v>
      </c>
      <c r="AV591" s="26">
        <v>0</v>
      </c>
      <c r="AW591" s="26">
        <v>0</v>
      </c>
      <c r="AX591" s="26">
        <v>109</v>
      </c>
      <c r="AY591" s="26">
        <v>1</v>
      </c>
      <c r="AZ591" s="26">
        <v>1</v>
      </c>
      <c r="BA591" s="26">
        <v>6</v>
      </c>
      <c r="BB591" s="26">
        <v>0</v>
      </c>
      <c r="BC591" s="26">
        <v>0</v>
      </c>
      <c r="BD591" s="26">
        <v>0</v>
      </c>
      <c r="BE591" s="26">
        <v>30</v>
      </c>
      <c r="BF591" s="26" t="s">
        <v>1887</v>
      </c>
      <c r="BG591" s="26">
        <v>0</v>
      </c>
      <c r="BH591" s="26">
        <f t="shared" si="76"/>
        <v>0</v>
      </c>
      <c r="BI591" s="26">
        <v>1</v>
      </c>
      <c r="BK591" s="26" t="s">
        <v>1890</v>
      </c>
      <c r="BL591" s="26"/>
      <c r="BM591" s="26"/>
      <c r="BN591" s="26"/>
      <c r="BO591" s="26"/>
      <c r="BP591" s="26">
        <v>82</v>
      </c>
      <c r="BQ591" s="28">
        <v>0</v>
      </c>
    </row>
    <row r="592" spans="1:69" ht="16.5">
      <c r="A592" s="26">
        <v>1800028</v>
      </c>
      <c r="B592" s="26" t="str">
        <f t="shared" si="66"/>
        <v>cfg_item_name_1800028</v>
      </c>
      <c r="C592" s="27" t="s">
        <v>1891</v>
      </c>
      <c r="E592" s="26">
        <v>1</v>
      </c>
      <c r="F592" s="26">
        <v>1</v>
      </c>
      <c r="G592" s="26">
        <v>0</v>
      </c>
      <c r="I592" s="26">
        <v>0</v>
      </c>
      <c r="J592" s="26" t="s">
        <v>1845</v>
      </c>
      <c r="K592" s="28" t="s">
        <v>1846</v>
      </c>
      <c r="L592" s="26">
        <v>0</v>
      </c>
      <c r="M592" s="26">
        <v>0</v>
      </c>
      <c r="N592" s="26"/>
      <c r="P592" s="26">
        <v>0.4</v>
      </c>
      <c r="Q592" s="26">
        <v>1</v>
      </c>
      <c r="R592" s="26">
        <v>5</v>
      </c>
      <c r="S592" s="26">
        <v>6</v>
      </c>
      <c r="T592" s="26">
        <v>8</v>
      </c>
      <c r="U592" s="26">
        <v>701</v>
      </c>
      <c r="V592" s="26">
        <v>0</v>
      </c>
      <c r="W592" s="26">
        <v>1</v>
      </c>
      <c r="X592" s="26">
        <v>0</v>
      </c>
      <c r="Y592" s="26" t="str">
        <f t="shared" si="77"/>
        <v>cfg_itemdes_1800028</v>
      </c>
      <c r="AB592" s="26">
        <v>999999</v>
      </c>
      <c r="AC592" s="26">
        <v>2000</v>
      </c>
      <c r="AD592" s="26">
        <v>20000</v>
      </c>
      <c r="AE592" s="26">
        <v>0</v>
      </c>
      <c r="AF592" s="26">
        <v>0</v>
      </c>
      <c r="AG592" s="26">
        <v>0</v>
      </c>
      <c r="AH592" s="26">
        <v>0</v>
      </c>
      <c r="AI592" s="26">
        <v>0</v>
      </c>
      <c r="AJ592" s="26">
        <v>0</v>
      </c>
      <c r="AK592" s="26">
        <v>0</v>
      </c>
      <c r="AL592" s="26">
        <v>0</v>
      </c>
      <c r="AM592" s="26">
        <v>0</v>
      </c>
      <c r="AN592" s="26">
        <v>0</v>
      </c>
      <c r="AO592" s="26">
        <v>0</v>
      </c>
      <c r="AP592" s="26">
        <v>0</v>
      </c>
      <c r="AQ592" s="26">
        <v>0</v>
      </c>
      <c r="AR592" s="26">
        <v>1</v>
      </c>
      <c r="AS592" s="26">
        <v>0</v>
      </c>
      <c r="AT592" s="26">
        <v>0</v>
      </c>
      <c r="AU592" s="26">
        <v>1</v>
      </c>
      <c r="AV592" s="26">
        <v>0</v>
      </c>
      <c r="AW592" s="26">
        <v>0</v>
      </c>
      <c r="AX592" s="26">
        <v>110</v>
      </c>
      <c r="AY592" s="26">
        <v>1</v>
      </c>
      <c r="AZ592" s="26">
        <v>1</v>
      </c>
      <c r="BA592" s="26">
        <v>5</v>
      </c>
      <c r="BB592" s="26">
        <v>0</v>
      </c>
      <c r="BC592" s="26">
        <v>0</v>
      </c>
      <c r="BD592" s="26">
        <v>0</v>
      </c>
      <c r="BE592" s="26">
        <v>30</v>
      </c>
      <c r="BF592" s="26" t="s">
        <v>1892</v>
      </c>
      <c r="BG592" s="26">
        <v>0</v>
      </c>
      <c r="BH592" s="26">
        <f t="shared" si="76"/>
        <v>0</v>
      </c>
      <c r="BI592" s="26">
        <v>1</v>
      </c>
      <c r="BK592" s="26" t="s">
        <v>1893</v>
      </c>
      <c r="BL592" s="26"/>
      <c r="BM592" s="26"/>
      <c r="BN592" s="26"/>
      <c r="BO592" s="26"/>
      <c r="BP592" s="26">
        <v>81</v>
      </c>
      <c r="BQ592" s="28">
        <v>0</v>
      </c>
    </row>
    <row r="593" spans="1:69" ht="16.5">
      <c r="A593" s="26">
        <v>1800029</v>
      </c>
      <c r="B593" s="26" t="str">
        <f t="shared" si="66"/>
        <v>cfg_item_name_1800029</v>
      </c>
      <c r="C593" s="27" t="s">
        <v>1891</v>
      </c>
      <c r="E593" s="26">
        <v>2</v>
      </c>
      <c r="F593" s="26">
        <v>1</v>
      </c>
      <c r="G593" s="26">
        <v>0</v>
      </c>
      <c r="I593" s="26">
        <v>0</v>
      </c>
      <c r="J593" s="26" t="s">
        <v>1845</v>
      </c>
      <c r="K593" s="28" t="s">
        <v>1846</v>
      </c>
      <c r="L593" s="26">
        <v>0</v>
      </c>
      <c r="M593" s="26">
        <v>0</v>
      </c>
      <c r="N593" s="26"/>
      <c r="P593" s="26">
        <v>0.4</v>
      </c>
      <c r="Q593" s="26">
        <v>1</v>
      </c>
      <c r="R593" s="26">
        <v>5</v>
      </c>
      <c r="S593" s="26">
        <v>6</v>
      </c>
      <c r="T593" s="26">
        <v>8</v>
      </c>
      <c r="U593" s="26">
        <v>701</v>
      </c>
      <c r="V593" s="26">
        <v>0</v>
      </c>
      <c r="W593" s="26">
        <v>1</v>
      </c>
      <c r="X593" s="26">
        <v>0</v>
      </c>
      <c r="Y593" s="26" t="str">
        <f t="shared" si="77"/>
        <v>cfg_itemdes_1800029</v>
      </c>
      <c r="AB593" s="26">
        <v>999999</v>
      </c>
      <c r="AC593" s="26">
        <v>2000</v>
      </c>
      <c r="AD593" s="26">
        <v>20000</v>
      </c>
      <c r="AE593" s="26">
        <v>0</v>
      </c>
      <c r="AF593" s="26">
        <v>0</v>
      </c>
      <c r="AG593" s="26">
        <v>0</v>
      </c>
      <c r="AH593" s="26">
        <v>0</v>
      </c>
      <c r="AI593" s="26">
        <v>0</v>
      </c>
      <c r="AJ593" s="26">
        <v>0</v>
      </c>
      <c r="AK593" s="26">
        <v>0</v>
      </c>
      <c r="AL593" s="26">
        <v>0</v>
      </c>
      <c r="AM593" s="26">
        <v>0</v>
      </c>
      <c r="AN593" s="26">
        <v>0</v>
      </c>
      <c r="AO593" s="26">
        <v>0</v>
      </c>
      <c r="AP593" s="26">
        <v>0</v>
      </c>
      <c r="AQ593" s="26">
        <v>0</v>
      </c>
      <c r="AR593" s="26">
        <v>1</v>
      </c>
      <c r="AS593" s="26">
        <v>0</v>
      </c>
      <c r="AT593" s="26">
        <v>0</v>
      </c>
      <c r="AU593" s="26">
        <v>1</v>
      </c>
      <c r="AV593" s="26">
        <v>0</v>
      </c>
      <c r="AW593" s="26">
        <v>0</v>
      </c>
      <c r="AX593" s="26">
        <v>110</v>
      </c>
      <c r="AY593" s="26">
        <v>1</v>
      </c>
      <c r="AZ593" s="26">
        <v>1</v>
      </c>
      <c r="BA593" s="26">
        <v>4</v>
      </c>
      <c r="BB593" s="26">
        <v>0</v>
      </c>
      <c r="BC593" s="26">
        <v>0</v>
      </c>
      <c r="BD593" s="26">
        <v>0</v>
      </c>
      <c r="BE593" s="26">
        <v>30</v>
      </c>
      <c r="BF593" s="26" t="s">
        <v>1892</v>
      </c>
      <c r="BG593" s="26">
        <v>0</v>
      </c>
      <c r="BH593" s="26">
        <f t="shared" si="76"/>
        <v>0</v>
      </c>
      <c r="BI593" s="26">
        <v>1</v>
      </c>
      <c r="BK593" s="26" t="s">
        <v>1894</v>
      </c>
      <c r="BL593" s="26"/>
      <c r="BM593" s="26"/>
      <c r="BN593" s="26"/>
      <c r="BO593" s="26"/>
      <c r="BP593" s="26">
        <v>81</v>
      </c>
      <c r="BQ593" s="28">
        <v>0</v>
      </c>
    </row>
    <row r="594" spans="1:69" ht="16.5">
      <c r="A594" s="26">
        <v>1800030</v>
      </c>
      <c r="B594" s="26" t="str">
        <f t="shared" si="66"/>
        <v>cfg_item_name_1800030</v>
      </c>
      <c r="C594" s="27" t="s">
        <v>1891</v>
      </c>
      <c r="E594" s="26">
        <v>3</v>
      </c>
      <c r="F594" s="26">
        <v>1</v>
      </c>
      <c r="G594" s="26">
        <v>0</v>
      </c>
      <c r="I594" s="26">
        <v>0</v>
      </c>
      <c r="J594" s="26" t="s">
        <v>1845</v>
      </c>
      <c r="K594" s="28" t="s">
        <v>1846</v>
      </c>
      <c r="L594" s="26">
        <v>0</v>
      </c>
      <c r="M594" s="26">
        <v>0</v>
      </c>
      <c r="N594" s="26"/>
      <c r="P594" s="26">
        <v>0.4</v>
      </c>
      <c r="Q594" s="26">
        <v>1</v>
      </c>
      <c r="R594" s="26">
        <v>5</v>
      </c>
      <c r="S594" s="26">
        <v>6</v>
      </c>
      <c r="T594" s="26">
        <v>8</v>
      </c>
      <c r="U594" s="26">
        <v>701</v>
      </c>
      <c r="V594" s="26">
        <v>0</v>
      </c>
      <c r="W594" s="26">
        <v>1</v>
      </c>
      <c r="X594" s="26">
        <v>0</v>
      </c>
      <c r="Y594" s="26" t="str">
        <f t="shared" si="77"/>
        <v>cfg_itemdes_1800030</v>
      </c>
      <c r="AB594" s="26">
        <v>999999</v>
      </c>
      <c r="AC594" s="26">
        <v>2000</v>
      </c>
      <c r="AD594" s="26">
        <v>20000</v>
      </c>
      <c r="AE594" s="26">
        <v>0</v>
      </c>
      <c r="AF594" s="26">
        <v>0</v>
      </c>
      <c r="AG594" s="26">
        <v>0</v>
      </c>
      <c r="AH594" s="26">
        <v>0</v>
      </c>
      <c r="AI594" s="26">
        <v>0</v>
      </c>
      <c r="AJ594" s="26">
        <v>0</v>
      </c>
      <c r="AK594" s="26">
        <v>0</v>
      </c>
      <c r="AL594" s="26">
        <v>0</v>
      </c>
      <c r="AM594" s="26">
        <v>0</v>
      </c>
      <c r="AN594" s="26">
        <v>0</v>
      </c>
      <c r="AO594" s="26">
        <v>0</v>
      </c>
      <c r="AP594" s="26">
        <v>0</v>
      </c>
      <c r="AQ594" s="26">
        <v>0</v>
      </c>
      <c r="AR594" s="26">
        <v>1</v>
      </c>
      <c r="AS594" s="26">
        <v>0</v>
      </c>
      <c r="AT594" s="26">
        <v>0</v>
      </c>
      <c r="AU594" s="26">
        <v>1</v>
      </c>
      <c r="AV594" s="26">
        <v>0</v>
      </c>
      <c r="AW594" s="26">
        <v>0</v>
      </c>
      <c r="AX594" s="26">
        <v>110</v>
      </c>
      <c r="AY594" s="26">
        <v>1</v>
      </c>
      <c r="AZ594" s="26">
        <v>1</v>
      </c>
      <c r="BA594" s="26">
        <v>3</v>
      </c>
      <c r="BB594" s="26">
        <v>0</v>
      </c>
      <c r="BC594" s="26">
        <v>0</v>
      </c>
      <c r="BD594" s="26">
        <v>0</v>
      </c>
      <c r="BE594" s="26">
        <v>30</v>
      </c>
      <c r="BF594" s="26" t="s">
        <v>1892</v>
      </c>
      <c r="BG594" s="26">
        <v>0</v>
      </c>
      <c r="BH594" s="26">
        <f t="shared" si="76"/>
        <v>0</v>
      </c>
      <c r="BI594" s="26">
        <v>1</v>
      </c>
      <c r="BK594" s="26" t="s">
        <v>1895</v>
      </c>
      <c r="BL594" s="26"/>
      <c r="BM594" s="26"/>
      <c r="BN594" s="26"/>
      <c r="BO594" s="26"/>
      <c r="BP594" s="26">
        <v>81</v>
      </c>
      <c r="BQ594" s="28">
        <v>0</v>
      </c>
    </row>
    <row r="595" spans="1:69" ht="16.5">
      <c r="A595" s="26">
        <v>1800031</v>
      </c>
      <c r="B595" s="26" t="str">
        <f t="shared" ref="B595:B658" si="78">"cfg_item_name_"&amp;A595</f>
        <v>cfg_item_name_1800031</v>
      </c>
      <c r="C595" s="27" t="s">
        <v>1896</v>
      </c>
      <c r="E595" s="26">
        <v>1</v>
      </c>
      <c r="F595" s="26">
        <v>1</v>
      </c>
      <c r="G595" s="26">
        <v>0</v>
      </c>
      <c r="I595" s="26">
        <v>0</v>
      </c>
      <c r="J595" s="26" t="s">
        <v>1845</v>
      </c>
      <c r="K595" s="28" t="s">
        <v>1846</v>
      </c>
      <c r="L595" s="26">
        <v>0</v>
      </c>
      <c r="M595" s="26">
        <v>0</v>
      </c>
      <c r="N595" s="26"/>
      <c r="P595" s="26">
        <v>0.4</v>
      </c>
      <c r="Q595" s="26">
        <v>1</v>
      </c>
      <c r="R595" s="26">
        <v>5</v>
      </c>
      <c r="S595" s="26">
        <v>6</v>
      </c>
      <c r="T595" s="26">
        <v>8</v>
      </c>
      <c r="U595" s="26">
        <v>702</v>
      </c>
      <c r="V595" s="26">
        <v>0</v>
      </c>
      <c r="W595" s="26">
        <v>1</v>
      </c>
      <c r="X595" s="26">
        <v>0</v>
      </c>
      <c r="Y595" s="26" t="str">
        <f t="shared" si="77"/>
        <v>cfg_itemdes_1800031</v>
      </c>
      <c r="AB595" s="26">
        <v>999999</v>
      </c>
      <c r="AC595" s="26">
        <v>2000</v>
      </c>
      <c r="AD595" s="26">
        <v>20000</v>
      </c>
      <c r="AE595" s="26">
        <v>0</v>
      </c>
      <c r="AF595" s="26">
        <v>0</v>
      </c>
      <c r="AG595" s="26">
        <v>0</v>
      </c>
      <c r="AH595" s="26">
        <v>0</v>
      </c>
      <c r="AI595" s="26">
        <v>0</v>
      </c>
      <c r="AJ595" s="26">
        <v>0</v>
      </c>
      <c r="AK595" s="26">
        <v>0</v>
      </c>
      <c r="AL595" s="26">
        <v>0</v>
      </c>
      <c r="AM595" s="26">
        <v>0</v>
      </c>
      <c r="AN595" s="26">
        <v>0</v>
      </c>
      <c r="AO595" s="26">
        <v>0</v>
      </c>
      <c r="AP595" s="26">
        <v>0</v>
      </c>
      <c r="AQ595" s="26">
        <v>0</v>
      </c>
      <c r="AR595" s="26">
        <v>1</v>
      </c>
      <c r="AS595" s="26">
        <v>0</v>
      </c>
      <c r="AT595" s="26">
        <v>0</v>
      </c>
      <c r="AU595" s="26">
        <v>1</v>
      </c>
      <c r="AV595" s="26">
        <v>0</v>
      </c>
      <c r="AW595" s="26">
        <v>0</v>
      </c>
      <c r="AX595" s="26">
        <v>3</v>
      </c>
      <c r="AY595" s="26">
        <v>1</v>
      </c>
      <c r="AZ595" s="26">
        <v>1</v>
      </c>
      <c r="BA595" s="26">
        <v>0</v>
      </c>
      <c r="BB595" s="26">
        <v>0</v>
      </c>
      <c r="BC595" s="26">
        <v>0</v>
      </c>
      <c r="BD595" s="26">
        <v>0</v>
      </c>
      <c r="BE595" s="26">
        <v>30</v>
      </c>
      <c r="BF595" s="26" t="s">
        <v>1897</v>
      </c>
      <c r="BG595" s="26">
        <v>0</v>
      </c>
      <c r="BH595" s="26">
        <f t="shared" si="76"/>
        <v>0</v>
      </c>
      <c r="BI595" s="26">
        <v>1</v>
      </c>
      <c r="BK595" s="26" t="s">
        <v>1898</v>
      </c>
      <c r="BL595" s="26"/>
      <c r="BM595" s="26"/>
      <c r="BN595" s="26"/>
      <c r="BO595" s="26"/>
      <c r="BP595" s="26">
        <v>84</v>
      </c>
      <c r="BQ595" s="28">
        <v>0</v>
      </c>
    </row>
    <row r="596" spans="1:69" ht="16.5">
      <c r="A596" s="26">
        <v>1800032</v>
      </c>
      <c r="B596" s="26" t="str">
        <f t="shared" si="78"/>
        <v>cfg_item_name_1800032</v>
      </c>
      <c r="C596" s="27" t="s">
        <v>1896</v>
      </c>
      <c r="E596" s="26">
        <v>2</v>
      </c>
      <c r="F596" s="26">
        <v>1</v>
      </c>
      <c r="G596" s="26">
        <v>0</v>
      </c>
      <c r="I596" s="26">
        <v>0</v>
      </c>
      <c r="J596" s="26" t="s">
        <v>1845</v>
      </c>
      <c r="K596" s="28" t="s">
        <v>1846</v>
      </c>
      <c r="L596" s="26">
        <v>0</v>
      </c>
      <c r="M596" s="26">
        <v>0</v>
      </c>
      <c r="N596" s="26"/>
      <c r="P596" s="26">
        <v>0.4</v>
      </c>
      <c r="Q596" s="26">
        <v>1</v>
      </c>
      <c r="R596" s="26">
        <v>5</v>
      </c>
      <c r="S596" s="26">
        <v>6</v>
      </c>
      <c r="T596" s="26">
        <v>8</v>
      </c>
      <c r="U596" s="26">
        <v>702</v>
      </c>
      <c r="V596" s="26">
        <v>0</v>
      </c>
      <c r="W596" s="26">
        <v>1</v>
      </c>
      <c r="X596" s="26">
        <v>0</v>
      </c>
      <c r="Y596" s="26" t="str">
        <f t="shared" si="77"/>
        <v>cfg_itemdes_1800032</v>
      </c>
      <c r="AB596" s="26">
        <v>999999</v>
      </c>
      <c r="AC596" s="26">
        <v>2000</v>
      </c>
      <c r="AD596" s="26">
        <v>20000</v>
      </c>
      <c r="AE596" s="26">
        <v>0</v>
      </c>
      <c r="AF596" s="26">
        <v>0</v>
      </c>
      <c r="AG596" s="26">
        <v>0</v>
      </c>
      <c r="AH596" s="26">
        <v>0</v>
      </c>
      <c r="AI596" s="26">
        <v>0</v>
      </c>
      <c r="AJ596" s="26">
        <v>0</v>
      </c>
      <c r="AK596" s="26">
        <v>0</v>
      </c>
      <c r="AL596" s="26">
        <v>0</v>
      </c>
      <c r="AM596" s="26">
        <v>0</v>
      </c>
      <c r="AN596" s="26">
        <v>0</v>
      </c>
      <c r="AO596" s="26">
        <v>0</v>
      </c>
      <c r="AP596" s="26">
        <v>0</v>
      </c>
      <c r="AQ596" s="26">
        <v>0</v>
      </c>
      <c r="AR596" s="26">
        <v>1</v>
      </c>
      <c r="AS596" s="26">
        <v>0</v>
      </c>
      <c r="AT596" s="26">
        <v>0</v>
      </c>
      <c r="AU596" s="26">
        <v>1</v>
      </c>
      <c r="AV596" s="26">
        <v>0</v>
      </c>
      <c r="AW596" s="26">
        <v>0</v>
      </c>
      <c r="AX596" s="26">
        <v>3</v>
      </c>
      <c r="AY596" s="26">
        <v>1</v>
      </c>
      <c r="AZ596" s="26">
        <v>1</v>
      </c>
      <c r="BA596" s="26">
        <v>0</v>
      </c>
      <c r="BB596" s="26">
        <v>0</v>
      </c>
      <c r="BC596" s="26">
        <v>0</v>
      </c>
      <c r="BD596" s="26">
        <v>0</v>
      </c>
      <c r="BE596" s="26">
        <v>30</v>
      </c>
      <c r="BF596" s="26" t="s">
        <v>1897</v>
      </c>
      <c r="BG596" s="26">
        <v>0</v>
      </c>
      <c r="BH596" s="26">
        <f t="shared" si="76"/>
        <v>0</v>
      </c>
      <c r="BI596" s="26">
        <v>1</v>
      </c>
      <c r="BK596" s="26" t="s">
        <v>1899</v>
      </c>
      <c r="BL596" s="26"/>
      <c r="BM596" s="26"/>
      <c r="BN596" s="26"/>
      <c r="BO596" s="26"/>
      <c r="BP596" s="26">
        <v>84</v>
      </c>
      <c r="BQ596" s="28">
        <v>0</v>
      </c>
    </row>
    <row r="597" spans="1:69" ht="16.5">
      <c r="A597" s="26">
        <v>1800033</v>
      </c>
      <c r="B597" s="26" t="str">
        <f t="shared" si="78"/>
        <v>cfg_item_name_1800033</v>
      </c>
      <c r="C597" s="27" t="s">
        <v>1896</v>
      </c>
      <c r="E597" s="26">
        <v>3</v>
      </c>
      <c r="F597" s="26">
        <v>1</v>
      </c>
      <c r="G597" s="26">
        <v>0</v>
      </c>
      <c r="I597" s="26">
        <v>0</v>
      </c>
      <c r="J597" s="26" t="s">
        <v>1845</v>
      </c>
      <c r="K597" s="28" t="s">
        <v>1846</v>
      </c>
      <c r="L597" s="26">
        <v>0</v>
      </c>
      <c r="M597" s="26">
        <v>0</v>
      </c>
      <c r="N597" s="26"/>
      <c r="P597" s="26">
        <v>0.4</v>
      </c>
      <c r="Q597" s="26">
        <v>1</v>
      </c>
      <c r="R597" s="26">
        <v>5</v>
      </c>
      <c r="S597" s="26">
        <v>6</v>
      </c>
      <c r="T597" s="26">
        <v>8</v>
      </c>
      <c r="U597" s="26">
        <v>702</v>
      </c>
      <c r="V597" s="26">
        <v>0</v>
      </c>
      <c r="W597" s="26">
        <v>1</v>
      </c>
      <c r="X597" s="26">
        <v>0</v>
      </c>
      <c r="Y597" s="26" t="str">
        <f t="shared" si="77"/>
        <v>cfg_itemdes_1800033</v>
      </c>
      <c r="AB597" s="26">
        <v>999999</v>
      </c>
      <c r="AC597" s="26">
        <v>2000</v>
      </c>
      <c r="AD597" s="26">
        <v>20000</v>
      </c>
      <c r="AE597" s="26">
        <v>0</v>
      </c>
      <c r="AF597" s="26">
        <v>0</v>
      </c>
      <c r="AG597" s="26">
        <v>0</v>
      </c>
      <c r="AH597" s="26">
        <v>0</v>
      </c>
      <c r="AI597" s="26">
        <v>0</v>
      </c>
      <c r="AJ597" s="26">
        <v>0</v>
      </c>
      <c r="AK597" s="26">
        <v>0</v>
      </c>
      <c r="AL597" s="26">
        <v>0</v>
      </c>
      <c r="AM597" s="26">
        <v>0</v>
      </c>
      <c r="AN597" s="26">
        <v>0</v>
      </c>
      <c r="AO597" s="26">
        <v>0</v>
      </c>
      <c r="AP597" s="26">
        <v>0</v>
      </c>
      <c r="AQ597" s="26">
        <v>0</v>
      </c>
      <c r="AR597" s="26">
        <v>1</v>
      </c>
      <c r="AS597" s="26">
        <v>0</v>
      </c>
      <c r="AT597" s="26">
        <v>0</v>
      </c>
      <c r="AU597" s="26">
        <v>1</v>
      </c>
      <c r="AV597" s="26">
        <v>0</v>
      </c>
      <c r="AW597" s="26">
        <v>0</v>
      </c>
      <c r="AX597" s="26">
        <v>3</v>
      </c>
      <c r="AY597" s="26">
        <v>1</v>
      </c>
      <c r="AZ597" s="26">
        <v>1</v>
      </c>
      <c r="BA597" s="26">
        <v>0</v>
      </c>
      <c r="BB597" s="26">
        <v>0</v>
      </c>
      <c r="BC597" s="26">
        <v>0</v>
      </c>
      <c r="BD597" s="26">
        <v>0</v>
      </c>
      <c r="BE597" s="26">
        <v>30</v>
      </c>
      <c r="BF597" s="26" t="s">
        <v>1897</v>
      </c>
      <c r="BG597" s="26">
        <v>0</v>
      </c>
      <c r="BH597" s="26">
        <f t="shared" si="76"/>
        <v>0</v>
      </c>
      <c r="BI597" s="26">
        <v>1</v>
      </c>
      <c r="BK597" s="26" t="s">
        <v>1900</v>
      </c>
      <c r="BL597" s="26"/>
      <c r="BM597" s="26"/>
      <c r="BN597" s="26"/>
      <c r="BO597" s="26"/>
      <c r="BP597" s="26">
        <v>84</v>
      </c>
      <c r="BQ597" s="28">
        <v>0</v>
      </c>
    </row>
    <row r="598" spans="1:69" ht="16.5">
      <c r="A598" s="26">
        <v>1800034</v>
      </c>
      <c r="B598" s="26" t="str">
        <f t="shared" si="78"/>
        <v>cfg_item_name_1800034</v>
      </c>
      <c r="C598" s="27" t="s">
        <v>1901</v>
      </c>
      <c r="E598" s="26">
        <v>1</v>
      </c>
      <c r="F598" s="26">
        <v>1</v>
      </c>
      <c r="G598" s="26">
        <v>0</v>
      </c>
      <c r="I598" s="26">
        <v>0</v>
      </c>
      <c r="J598" s="26" t="s">
        <v>1845</v>
      </c>
      <c r="K598" s="28" t="s">
        <v>1846</v>
      </c>
      <c r="L598" s="26">
        <v>0</v>
      </c>
      <c r="M598" s="26">
        <v>0</v>
      </c>
      <c r="N598" s="26"/>
      <c r="P598" s="26">
        <v>0.4</v>
      </c>
      <c r="Q598" s="26">
        <v>1</v>
      </c>
      <c r="R598" s="26">
        <v>5</v>
      </c>
      <c r="S598" s="26">
        <v>6</v>
      </c>
      <c r="T598" s="26">
        <v>8</v>
      </c>
      <c r="U598" s="26">
        <v>701</v>
      </c>
      <c r="V598" s="26">
        <v>0</v>
      </c>
      <c r="W598" s="26">
        <v>1</v>
      </c>
      <c r="X598" s="26">
        <v>0</v>
      </c>
      <c r="Y598" s="26" t="str">
        <f t="shared" si="77"/>
        <v>cfg_itemdes_1800034</v>
      </c>
      <c r="AB598" s="26">
        <v>999999</v>
      </c>
      <c r="AC598" s="26">
        <v>2000</v>
      </c>
      <c r="AD598" s="26">
        <v>20000</v>
      </c>
      <c r="AE598" s="26">
        <v>0</v>
      </c>
      <c r="AF598" s="26">
        <v>0</v>
      </c>
      <c r="AG598" s="26">
        <v>0</v>
      </c>
      <c r="AH598" s="26">
        <v>0</v>
      </c>
      <c r="AI598" s="26">
        <v>0</v>
      </c>
      <c r="AJ598" s="26">
        <v>0</v>
      </c>
      <c r="AK598" s="26">
        <v>0</v>
      </c>
      <c r="AL598" s="26">
        <v>0</v>
      </c>
      <c r="AM598" s="26">
        <v>0</v>
      </c>
      <c r="AN598" s="26">
        <v>0</v>
      </c>
      <c r="AO598" s="26">
        <v>0</v>
      </c>
      <c r="AP598" s="26">
        <v>0</v>
      </c>
      <c r="AQ598" s="26">
        <v>0</v>
      </c>
      <c r="AR598" s="26">
        <v>1</v>
      </c>
      <c r="AS598" s="26">
        <v>0</v>
      </c>
      <c r="AT598" s="26">
        <v>0</v>
      </c>
      <c r="AU598" s="26">
        <v>1</v>
      </c>
      <c r="AV598" s="26">
        <v>0</v>
      </c>
      <c r="AW598" s="26">
        <v>0</v>
      </c>
      <c r="AX598" s="26">
        <v>3</v>
      </c>
      <c r="AY598" s="26">
        <v>1</v>
      </c>
      <c r="AZ598" s="26">
        <v>1</v>
      </c>
      <c r="BA598" s="26">
        <v>0</v>
      </c>
      <c r="BB598" s="26">
        <v>0</v>
      </c>
      <c r="BC598" s="26">
        <v>0</v>
      </c>
      <c r="BD598" s="26">
        <v>0</v>
      </c>
      <c r="BE598" s="26">
        <v>30</v>
      </c>
      <c r="BF598" s="26" t="s">
        <v>1902</v>
      </c>
      <c r="BG598" s="26">
        <v>0</v>
      </c>
      <c r="BH598" s="26">
        <f t="shared" si="76"/>
        <v>0</v>
      </c>
      <c r="BI598" s="26">
        <v>1</v>
      </c>
      <c r="BK598" s="26" t="s">
        <v>1903</v>
      </c>
      <c r="BL598" s="26"/>
      <c r="BM598" s="26"/>
      <c r="BN598" s="26"/>
      <c r="BO598" s="26"/>
      <c r="BP598" s="26">
        <v>81</v>
      </c>
      <c r="BQ598" s="28">
        <v>0</v>
      </c>
    </row>
    <row r="599" spans="1:69" ht="16.5">
      <c r="A599" s="26">
        <v>1800035</v>
      </c>
      <c r="B599" s="26" t="str">
        <f t="shared" si="78"/>
        <v>cfg_item_name_1800035</v>
      </c>
      <c r="C599" s="27" t="s">
        <v>1901</v>
      </c>
      <c r="E599" s="26">
        <v>2</v>
      </c>
      <c r="F599" s="26">
        <v>1</v>
      </c>
      <c r="G599" s="26">
        <v>0</v>
      </c>
      <c r="I599" s="26">
        <v>0</v>
      </c>
      <c r="J599" s="26" t="s">
        <v>1845</v>
      </c>
      <c r="K599" s="28" t="s">
        <v>1846</v>
      </c>
      <c r="L599" s="26">
        <v>0</v>
      </c>
      <c r="M599" s="26">
        <v>0</v>
      </c>
      <c r="N599" s="26"/>
      <c r="P599" s="26">
        <v>0.4</v>
      </c>
      <c r="Q599" s="26">
        <v>1</v>
      </c>
      <c r="R599" s="26">
        <v>5</v>
      </c>
      <c r="S599" s="26">
        <v>6</v>
      </c>
      <c r="T599" s="26">
        <v>8</v>
      </c>
      <c r="U599" s="26">
        <v>701</v>
      </c>
      <c r="V599" s="26">
        <v>0</v>
      </c>
      <c r="W599" s="26">
        <v>1</v>
      </c>
      <c r="X599" s="26">
        <v>0</v>
      </c>
      <c r="Y599" s="26" t="str">
        <f t="shared" si="77"/>
        <v>cfg_itemdes_1800035</v>
      </c>
      <c r="AB599" s="26">
        <v>999999</v>
      </c>
      <c r="AC599" s="26">
        <v>2000</v>
      </c>
      <c r="AD599" s="26">
        <v>20000</v>
      </c>
      <c r="AE599" s="26">
        <v>0</v>
      </c>
      <c r="AF599" s="26">
        <v>0</v>
      </c>
      <c r="AG599" s="26">
        <v>0</v>
      </c>
      <c r="AH599" s="26">
        <v>0</v>
      </c>
      <c r="AI599" s="26">
        <v>0</v>
      </c>
      <c r="AJ599" s="26">
        <v>0</v>
      </c>
      <c r="AK599" s="26">
        <v>0</v>
      </c>
      <c r="AL599" s="26">
        <v>0</v>
      </c>
      <c r="AM599" s="26">
        <v>0</v>
      </c>
      <c r="AN599" s="26">
        <v>0</v>
      </c>
      <c r="AO599" s="26">
        <v>0</v>
      </c>
      <c r="AP599" s="26">
        <v>0</v>
      </c>
      <c r="AQ599" s="26">
        <v>0</v>
      </c>
      <c r="AR599" s="26">
        <v>1</v>
      </c>
      <c r="AS599" s="26">
        <v>0</v>
      </c>
      <c r="AT599" s="26">
        <v>0</v>
      </c>
      <c r="AU599" s="26">
        <v>1</v>
      </c>
      <c r="AV599" s="26">
        <v>0</v>
      </c>
      <c r="AW599" s="26">
        <v>0</v>
      </c>
      <c r="AX599" s="26">
        <v>3</v>
      </c>
      <c r="AY599" s="26">
        <v>1</v>
      </c>
      <c r="AZ599" s="26">
        <v>1</v>
      </c>
      <c r="BA599" s="26">
        <v>0</v>
      </c>
      <c r="BB599" s="26">
        <v>0</v>
      </c>
      <c r="BC599" s="26">
        <v>0</v>
      </c>
      <c r="BD599" s="26">
        <v>0</v>
      </c>
      <c r="BE599" s="26">
        <v>30</v>
      </c>
      <c r="BF599" s="26" t="s">
        <v>1902</v>
      </c>
      <c r="BG599" s="26">
        <v>0</v>
      </c>
      <c r="BH599" s="26">
        <f t="shared" si="76"/>
        <v>0</v>
      </c>
      <c r="BI599" s="26">
        <v>1</v>
      </c>
      <c r="BK599" s="26" t="s">
        <v>1904</v>
      </c>
      <c r="BL599" s="26"/>
      <c r="BM599" s="26"/>
      <c r="BN599" s="26"/>
      <c r="BO599" s="26"/>
      <c r="BP599" s="26">
        <v>81</v>
      </c>
      <c r="BQ599" s="28">
        <v>0</v>
      </c>
    </row>
    <row r="600" spans="1:69" ht="16.5">
      <c r="A600" s="26">
        <v>1800036</v>
      </c>
      <c r="B600" s="26" t="str">
        <f t="shared" si="78"/>
        <v>cfg_item_name_1800036</v>
      </c>
      <c r="C600" s="27" t="s">
        <v>1901</v>
      </c>
      <c r="E600" s="26">
        <v>3</v>
      </c>
      <c r="F600" s="26">
        <v>1</v>
      </c>
      <c r="G600" s="26">
        <v>0</v>
      </c>
      <c r="I600" s="26">
        <v>0</v>
      </c>
      <c r="J600" s="26" t="s">
        <v>1845</v>
      </c>
      <c r="K600" s="28" t="s">
        <v>1846</v>
      </c>
      <c r="L600" s="26">
        <v>0</v>
      </c>
      <c r="M600" s="26">
        <v>0</v>
      </c>
      <c r="N600" s="26"/>
      <c r="P600" s="26">
        <v>0.4</v>
      </c>
      <c r="Q600" s="26">
        <v>1</v>
      </c>
      <c r="R600" s="26">
        <v>5</v>
      </c>
      <c r="S600" s="26">
        <v>6</v>
      </c>
      <c r="T600" s="26">
        <v>8</v>
      </c>
      <c r="U600" s="26">
        <v>701</v>
      </c>
      <c r="V600" s="26">
        <v>0</v>
      </c>
      <c r="W600" s="26">
        <v>1</v>
      </c>
      <c r="X600" s="26">
        <v>0</v>
      </c>
      <c r="Y600" s="26" t="str">
        <f t="shared" si="77"/>
        <v>cfg_itemdes_1800036</v>
      </c>
      <c r="AB600" s="26">
        <v>999999</v>
      </c>
      <c r="AC600" s="26">
        <v>2000</v>
      </c>
      <c r="AD600" s="26">
        <v>20000</v>
      </c>
      <c r="AE600" s="26">
        <v>0</v>
      </c>
      <c r="AF600" s="26">
        <v>0</v>
      </c>
      <c r="AG600" s="26">
        <v>0</v>
      </c>
      <c r="AH600" s="26">
        <v>0</v>
      </c>
      <c r="AI600" s="26">
        <v>0</v>
      </c>
      <c r="AJ600" s="26">
        <v>0</v>
      </c>
      <c r="AK600" s="26">
        <v>0</v>
      </c>
      <c r="AL600" s="26">
        <v>0</v>
      </c>
      <c r="AM600" s="26">
        <v>0</v>
      </c>
      <c r="AN600" s="26">
        <v>0</v>
      </c>
      <c r="AO600" s="26">
        <v>0</v>
      </c>
      <c r="AP600" s="26">
        <v>0</v>
      </c>
      <c r="AQ600" s="26">
        <v>0</v>
      </c>
      <c r="AR600" s="26">
        <v>1</v>
      </c>
      <c r="AS600" s="26">
        <v>0</v>
      </c>
      <c r="AT600" s="26">
        <v>0</v>
      </c>
      <c r="AU600" s="26">
        <v>1</v>
      </c>
      <c r="AV600" s="26">
        <v>0</v>
      </c>
      <c r="AW600" s="26">
        <v>0</v>
      </c>
      <c r="AX600" s="26">
        <v>3</v>
      </c>
      <c r="AY600" s="26">
        <v>1</v>
      </c>
      <c r="AZ600" s="26">
        <v>1</v>
      </c>
      <c r="BA600" s="26">
        <v>0</v>
      </c>
      <c r="BB600" s="26">
        <v>0</v>
      </c>
      <c r="BC600" s="26">
        <v>0</v>
      </c>
      <c r="BD600" s="26">
        <v>0</v>
      </c>
      <c r="BE600" s="26">
        <v>30</v>
      </c>
      <c r="BF600" s="26" t="s">
        <v>1902</v>
      </c>
      <c r="BG600" s="26">
        <v>0</v>
      </c>
      <c r="BH600" s="26">
        <f t="shared" si="76"/>
        <v>0</v>
      </c>
      <c r="BI600" s="26">
        <v>1</v>
      </c>
      <c r="BK600" s="26" t="s">
        <v>1905</v>
      </c>
      <c r="BL600" s="26"/>
      <c r="BM600" s="26"/>
      <c r="BN600" s="26"/>
      <c r="BO600" s="26"/>
      <c r="BP600" s="26">
        <v>81</v>
      </c>
      <c r="BQ600" s="28">
        <v>0</v>
      </c>
    </row>
    <row r="601" spans="1:69" ht="16.5">
      <c r="A601" s="26">
        <v>1800037</v>
      </c>
      <c r="B601" s="26" t="str">
        <f t="shared" si="78"/>
        <v>cfg_item_name_1800037</v>
      </c>
      <c r="C601" s="27" t="s">
        <v>1906</v>
      </c>
      <c r="E601" s="26">
        <v>1</v>
      </c>
      <c r="F601" s="26">
        <v>1</v>
      </c>
      <c r="G601" s="26">
        <v>0</v>
      </c>
      <c r="I601" s="26">
        <v>0</v>
      </c>
      <c r="J601" s="26" t="s">
        <v>1845</v>
      </c>
      <c r="K601" s="28" t="s">
        <v>1846</v>
      </c>
      <c r="L601" s="26">
        <v>0</v>
      </c>
      <c r="M601" s="26">
        <v>0</v>
      </c>
      <c r="N601" s="26"/>
      <c r="P601" s="26">
        <v>0.4</v>
      </c>
      <c r="Q601" s="26">
        <v>1</v>
      </c>
      <c r="R601" s="26">
        <v>5</v>
      </c>
      <c r="S601" s="26">
        <v>6</v>
      </c>
      <c r="T601" s="26">
        <v>8</v>
      </c>
      <c r="U601" s="26">
        <v>702</v>
      </c>
      <c r="V601" s="26">
        <v>0</v>
      </c>
      <c r="W601" s="26">
        <v>1</v>
      </c>
      <c r="X601" s="26">
        <v>0</v>
      </c>
      <c r="Y601" s="26" t="str">
        <f t="shared" si="77"/>
        <v>cfg_itemdes_1800037</v>
      </c>
      <c r="AB601" s="26">
        <v>999999</v>
      </c>
      <c r="AC601" s="26">
        <v>2000</v>
      </c>
      <c r="AD601" s="26">
        <v>20000</v>
      </c>
      <c r="AE601" s="26">
        <v>0</v>
      </c>
      <c r="AF601" s="26">
        <v>0</v>
      </c>
      <c r="AG601" s="26">
        <v>0</v>
      </c>
      <c r="AH601" s="26">
        <v>0</v>
      </c>
      <c r="AI601" s="26">
        <v>0</v>
      </c>
      <c r="AJ601" s="26">
        <v>0</v>
      </c>
      <c r="AK601" s="26">
        <v>0</v>
      </c>
      <c r="AL601" s="26">
        <v>0</v>
      </c>
      <c r="AM601" s="26">
        <v>0</v>
      </c>
      <c r="AN601" s="26">
        <v>0</v>
      </c>
      <c r="AO601" s="26">
        <v>0</v>
      </c>
      <c r="AP601" s="26">
        <v>0</v>
      </c>
      <c r="AQ601" s="26">
        <v>0</v>
      </c>
      <c r="AR601" s="26">
        <v>1</v>
      </c>
      <c r="AS601" s="26">
        <v>0</v>
      </c>
      <c r="AT601" s="26">
        <v>0</v>
      </c>
      <c r="AU601" s="26">
        <v>1</v>
      </c>
      <c r="AV601" s="26">
        <v>0</v>
      </c>
      <c r="AW601" s="26">
        <v>0</v>
      </c>
      <c r="AX601" s="26">
        <v>111</v>
      </c>
      <c r="AY601" s="26">
        <v>1</v>
      </c>
      <c r="AZ601" s="26">
        <v>1</v>
      </c>
      <c r="BA601" s="26">
        <v>13</v>
      </c>
      <c r="BB601" s="26">
        <v>0</v>
      </c>
      <c r="BC601" s="26">
        <v>0</v>
      </c>
      <c r="BD601" s="26">
        <v>0</v>
      </c>
      <c r="BE601" s="26">
        <v>30</v>
      </c>
      <c r="BF601" s="26" t="s">
        <v>1907</v>
      </c>
      <c r="BG601" s="26">
        <v>0</v>
      </c>
      <c r="BH601" s="26">
        <f t="shared" si="76"/>
        <v>0</v>
      </c>
      <c r="BI601" s="26">
        <v>1</v>
      </c>
      <c r="BK601" s="26" t="s">
        <v>1908</v>
      </c>
      <c r="BL601" s="26"/>
      <c r="BM601" s="26"/>
      <c r="BN601" s="26"/>
      <c r="BO601" s="26"/>
      <c r="BP601" s="26">
        <v>84</v>
      </c>
      <c r="BQ601" s="28">
        <v>0</v>
      </c>
    </row>
    <row r="602" spans="1:69" ht="16.5">
      <c r="A602" s="26">
        <v>1800038</v>
      </c>
      <c r="B602" s="26" t="str">
        <f t="shared" si="78"/>
        <v>cfg_item_name_1800038</v>
      </c>
      <c r="C602" s="27" t="s">
        <v>1906</v>
      </c>
      <c r="E602" s="26">
        <v>2</v>
      </c>
      <c r="F602" s="26">
        <v>1</v>
      </c>
      <c r="G602" s="26">
        <v>0</v>
      </c>
      <c r="I602" s="26">
        <v>0</v>
      </c>
      <c r="J602" s="26" t="s">
        <v>1845</v>
      </c>
      <c r="K602" s="28" t="s">
        <v>1846</v>
      </c>
      <c r="L602" s="26">
        <v>0</v>
      </c>
      <c r="M602" s="26">
        <v>0</v>
      </c>
      <c r="N602" s="26"/>
      <c r="P602" s="26">
        <v>0.4</v>
      </c>
      <c r="Q602" s="26">
        <v>1</v>
      </c>
      <c r="R602" s="26">
        <v>5</v>
      </c>
      <c r="S602" s="26">
        <v>6</v>
      </c>
      <c r="T602" s="26">
        <v>8</v>
      </c>
      <c r="U602" s="26">
        <v>702</v>
      </c>
      <c r="V602" s="26">
        <v>0</v>
      </c>
      <c r="W602" s="26">
        <v>1</v>
      </c>
      <c r="X602" s="26">
        <v>0</v>
      </c>
      <c r="Y602" s="26" t="str">
        <f t="shared" si="77"/>
        <v>cfg_itemdes_1800038</v>
      </c>
      <c r="AB602" s="26">
        <v>999999</v>
      </c>
      <c r="AC602" s="26">
        <v>2000</v>
      </c>
      <c r="AD602" s="26">
        <v>20000</v>
      </c>
      <c r="AE602" s="26">
        <v>0</v>
      </c>
      <c r="AF602" s="26">
        <v>0</v>
      </c>
      <c r="AG602" s="26">
        <v>0</v>
      </c>
      <c r="AH602" s="26">
        <v>0</v>
      </c>
      <c r="AI602" s="26">
        <v>0</v>
      </c>
      <c r="AJ602" s="26">
        <v>0</v>
      </c>
      <c r="AK602" s="26">
        <v>0</v>
      </c>
      <c r="AL602" s="26">
        <v>0</v>
      </c>
      <c r="AM602" s="26">
        <v>0</v>
      </c>
      <c r="AN602" s="26">
        <v>0</v>
      </c>
      <c r="AO602" s="26">
        <v>0</v>
      </c>
      <c r="AP602" s="26">
        <v>0</v>
      </c>
      <c r="AQ602" s="26">
        <v>0</v>
      </c>
      <c r="AR602" s="26">
        <v>1</v>
      </c>
      <c r="AS602" s="26">
        <v>0</v>
      </c>
      <c r="AT602" s="26">
        <v>0</v>
      </c>
      <c r="AU602" s="26">
        <v>1</v>
      </c>
      <c r="AV602" s="26">
        <v>0</v>
      </c>
      <c r="AW602" s="26">
        <v>0</v>
      </c>
      <c r="AX602" s="26">
        <v>111</v>
      </c>
      <c r="AY602" s="26">
        <v>1</v>
      </c>
      <c r="AZ602" s="26">
        <v>1</v>
      </c>
      <c r="BA602" s="26">
        <v>11</v>
      </c>
      <c r="BB602" s="26">
        <v>0</v>
      </c>
      <c r="BC602" s="26">
        <v>0</v>
      </c>
      <c r="BD602" s="26">
        <v>0</v>
      </c>
      <c r="BE602" s="26">
        <v>30</v>
      </c>
      <c r="BF602" s="26" t="s">
        <v>1907</v>
      </c>
      <c r="BG602" s="26">
        <v>0</v>
      </c>
      <c r="BH602" s="26">
        <f t="shared" si="76"/>
        <v>0</v>
      </c>
      <c r="BI602" s="26">
        <v>1</v>
      </c>
      <c r="BK602" s="26" t="s">
        <v>1909</v>
      </c>
      <c r="BL602" s="26"/>
      <c r="BM602" s="26"/>
      <c r="BN602" s="26"/>
      <c r="BO602" s="26"/>
      <c r="BP602" s="26">
        <v>84</v>
      </c>
      <c r="BQ602" s="28">
        <v>0</v>
      </c>
    </row>
    <row r="603" spans="1:69" ht="16.5">
      <c r="A603" s="26">
        <v>1800039</v>
      </c>
      <c r="B603" s="26" t="str">
        <f t="shared" si="78"/>
        <v>cfg_item_name_1800039</v>
      </c>
      <c r="C603" s="27" t="s">
        <v>1906</v>
      </c>
      <c r="E603" s="26">
        <v>3</v>
      </c>
      <c r="F603" s="26">
        <v>1</v>
      </c>
      <c r="G603" s="26">
        <v>0</v>
      </c>
      <c r="I603" s="26">
        <v>0</v>
      </c>
      <c r="J603" s="26" t="s">
        <v>1845</v>
      </c>
      <c r="K603" s="28" t="s">
        <v>1846</v>
      </c>
      <c r="L603" s="26">
        <v>0</v>
      </c>
      <c r="M603" s="26">
        <v>0</v>
      </c>
      <c r="N603" s="26"/>
      <c r="P603" s="26">
        <v>0.4</v>
      </c>
      <c r="Q603" s="26">
        <v>1</v>
      </c>
      <c r="R603" s="26">
        <v>5</v>
      </c>
      <c r="S603" s="26">
        <v>6</v>
      </c>
      <c r="T603" s="26">
        <v>8</v>
      </c>
      <c r="U603" s="26">
        <v>702</v>
      </c>
      <c r="V603" s="26">
        <v>0</v>
      </c>
      <c r="W603" s="26">
        <v>1</v>
      </c>
      <c r="X603" s="26">
        <v>0</v>
      </c>
      <c r="Y603" s="26" t="str">
        <f t="shared" si="77"/>
        <v>cfg_itemdes_1800039</v>
      </c>
      <c r="AB603" s="26">
        <v>999999</v>
      </c>
      <c r="AC603" s="26">
        <v>2000</v>
      </c>
      <c r="AD603" s="26">
        <v>20000</v>
      </c>
      <c r="AE603" s="26">
        <v>0</v>
      </c>
      <c r="AF603" s="26">
        <v>0</v>
      </c>
      <c r="AG603" s="26">
        <v>0</v>
      </c>
      <c r="AH603" s="26">
        <v>0</v>
      </c>
      <c r="AI603" s="26">
        <v>0</v>
      </c>
      <c r="AJ603" s="26">
        <v>0</v>
      </c>
      <c r="AK603" s="26">
        <v>0</v>
      </c>
      <c r="AL603" s="26">
        <v>0</v>
      </c>
      <c r="AM603" s="26">
        <v>0</v>
      </c>
      <c r="AN603" s="26">
        <v>0</v>
      </c>
      <c r="AO603" s="26">
        <v>0</v>
      </c>
      <c r="AP603" s="26">
        <v>0</v>
      </c>
      <c r="AQ603" s="26">
        <v>0</v>
      </c>
      <c r="AR603" s="26">
        <v>1</v>
      </c>
      <c r="AS603" s="26">
        <v>0</v>
      </c>
      <c r="AT603" s="26">
        <v>0</v>
      </c>
      <c r="AU603" s="26">
        <v>1</v>
      </c>
      <c r="AV603" s="26">
        <v>0</v>
      </c>
      <c r="AW603" s="26">
        <v>0</v>
      </c>
      <c r="AX603" s="26">
        <v>111</v>
      </c>
      <c r="AY603" s="26">
        <v>1</v>
      </c>
      <c r="AZ603" s="26">
        <v>1</v>
      </c>
      <c r="BA603" s="26">
        <v>9</v>
      </c>
      <c r="BB603" s="26">
        <v>0</v>
      </c>
      <c r="BC603" s="26">
        <v>0</v>
      </c>
      <c r="BD603" s="26">
        <v>0</v>
      </c>
      <c r="BE603" s="26">
        <v>30</v>
      </c>
      <c r="BF603" s="26" t="s">
        <v>1907</v>
      </c>
      <c r="BG603" s="26">
        <v>0</v>
      </c>
      <c r="BH603" s="26">
        <f t="shared" si="76"/>
        <v>0</v>
      </c>
      <c r="BI603" s="26">
        <v>1</v>
      </c>
      <c r="BK603" s="26" t="s">
        <v>1910</v>
      </c>
      <c r="BL603" s="26"/>
      <c r="BM603" s="26"/>
      <c r="BN603" s="26"/>
      <c r="BO603" s="26"/>
      <c r="BP603" s="26">
        <v>84</v>
      </c>
      <c r="BQ603" s="28">
        <v>0</v>
      </c>
    </row>
    <row r="604" spans="1:69" ht="16.5">
      <c r="A604" s="26">
        <v>1800040</v>
      </c>
      <c r="B604" s="26" t="str">
        <f t="shared" si="78"/>
        <v>cfg_item_name_1800040</v>
      </c>
      <c r="C604" s="27" t="s">
        <v>1911</v>
      </c>
      <c r="E604" s="26">
        <v>1</v>
      </c>
      <c r="F604" s="26">
        <v>1</v>
      </c>
      <c r="G604" s="26">
        <v>0</v>
      </c>
      <c r="I604" s="26">
        <v>0</v>
      </c>
      <c r="J604" s="26" t="s">
        <v>1845</v>
      </c>
      <c r="K604" s="28" t="s">
        <v>1846</v>
      </c>
      <c r="L604" s="26">
        <v>0</v>
      </c>
      <c r="M604" s="26">
        <v>0</v>
      </c>
      <c r="N604" s="26"/>
      <c r="P604" s="26">
        <v>0.4</v>
      </c>
      <c r="Q604" s="26">
        <v>1</v>
      </c>
      <c r="R604" s="26">
        <v>5</v>
      </c>
      <c r="S604" s="26">
        <v>6</v>
      </c>
      <c r="T604" s="26">
        <v>8</v>
      </c>
      <c r="U604" s="26">
        <v>702</v>
      </c>
      <c r="V604" s="26">
        <v>0</v>
      </c>
      <c r="W604" s="26">
        <v>1</v>
      </c>
      <c r="X604" s="26">
        <v>0</v>
      </c>
      <c r="Y604" s="26" t="str">
        <f t="shared" si="77"/>
        <v>cfg_itemdes_1800040</v>
      </c>
      <c r="AB604" s="26">
        <v>999999</v>
      </c>
      <c r="AC604" s="26">
        <v>2000</v>
      </c>
      <c r="AD604" s="26">
        <v>20000</v>
      </c>
      <c r="AE604" s="26">
        <v>0</v>
      </c>
      <c r="AF604" s="26">
        <v>0</v>
      </c>
      <c r="AG604" s="26">
        <v>0</v>
      </c>
      <c r="AH604" s="26">
        <v>0</v>
      </c>
      <c r="AI604" s="26">
        <v>0</v>
      </c>
      <c r="AJ604" s="26">
        <v>0</v>
      </c>
      <c r="AK604" s="26">
        <v>0</v>
      </c>
      <c r="AL604" s="26">
        <v>0</v>
      </c>
      <c r="AM604" s="26">
        <v>0</v>
      </c>
      <c r="AN604" s="26">
        <v>0</v>
      </c>
      <c r="AO604" s="26">
        <v>0</v>
      </c>
      <c r="AP604" s="26">
        <v>0</v>
      </c>
      <c r="AQ604" s="26">
        <v>0</v>
      </c>
      <c r="AR604" s="26">
        <v>1</v>
      </c>
      <c r="AS604" s="26">
        <v>0</v>
      </c>
      <c r="AT604" s="26">
        <v>0</v>
      </c>
      <c r="AU604" s="26">
        <v>1</v>
      </c>
      <c r="AV604" s="26">
        <v>0</v>
      </c>
      <c r="AW604" s="26">
        <v>0</v>
      </c>
      <c r="AX604" s="26">
        <v>112</v>
      </c>
      <c r="AY604" s="26">
        <v>1</v>
      </c>
      <c r="AZ604" s="26">
        <v>1</v>
      </c>
      <c r="BA604" s="26">
        <v>75</v>
      </c>
      <c r="BB604" s="26">
        <v>0</v>
      </c>
      <c r="BC604" s="26">
        <v>0</v>
      </c>
      <c r="BD604" s="26">
        <v>0</v>
      </c>
      <c r="BE604" s="26">
        <v>30</v>
      </c>
      <c r="BF604" s="26" t="s">
        <v>1912</v>
      </c>
      <c r="BG604" s="26">
        <v>0</v>
      </c>
      <c r="BH604" s="26">
        <f t="shared" si="76"/>
        <v>0</v>
      </c>
      <c r="BI604" s="26">
        <v>1</v>
      </c>
      <c r="BK604" s="26" t="s">
        <v>1913</v>
      </c>
      <c r="BL604" s="26"/>
      <c r="BM604" s="26"/>
      <c r="BN604" s="26"/>
      <c r="BO604" s="26"/>
      <c r="BP604" s="26">
        <v>85</v>
      </c>
      <c r="BQ604" s="28">
        <v>0</v>
      </c>
    </row>
    <row r="605" spans="1:69" ht="16.5">
      <c r="A605" s="26">
        <v>1800041</v>
      </c>
      <c r="B605" s="26" t="str">
        <f t="shared" si="78"/>
        <v>cfg_item_name_1800041</v>
      </c>
      <c r="C605" s="27" t="s">
        <v>1911</v>
      </c>
      <c r="E605" s="26">
        <v>2</v>
      </c>
      <c r="F605" s="26">
        <v>1</v>
      </c>
      <c r="G605" s="26">
        <v>0</v>
      </c>
      <c r="I605" s="26">
        <v>0</v>
      </c>
      <c r="J605" s="26" t="s">
        <v>1845</v>
      </c>
      <c r="K605" s="28" t="s">
        <v>1846</v>
      </c>
      <c r="L605" s="26">
        <v>0</v>
      </c>
      <c r="M605" s="26">
        <v>0</v>
      </c>
      <c r="N605" s="26"/>
      <c r="P605" s="26">
        <v>0.4</v>
      </c>
      <c r="Q605" s="26">
        <v>1</v>
      </c>
      <c r="R605" s="26">
        <v>5</v>
      </c>
      <c r="S605" s="26">
        <v>6</v>
      </c>
      <c r="T605" s="26">
        <v>8</v>
      </c>
      <c r="U605" s="26">
        <v>702</v>
      </c>
      <c r="V605" s="26">
        <v>0</v>
      </c>
      <c r="W605" s="26">
        <v>1</v>
      </c>
      <c r="X605" s="26">
        <v>0</v>
      </c>
      <c r="Y605" s="26" t="str">
        <f t="shared" si="77"/>
        <v>cfg_itemdes_1800041</v>
      </c>
      <c r="AB605" s="26">
        <v>999999</v>
      </c>
      <c r="AC605" s="26">
        <v>2000</v>
      </c>
      <c r="AD605" s="26">
        <v>20000</v>
      </c>
      <c r="AE605" s="26">
        <v>0</v>
      </c>
      <c r="AF605" s="26">
        <v>0</v>
      </c>
      <c r="AG605" s="26">
        <v>0</v>
      </c>
      <c r="AH605" s="26">
        <v>0</v>
      </c>
      <c r="AI605" s="26">
        <v>0</v>
      </c>
      <c r="AJ605" s="26">
        <v>0</v>
      </c>
      <c r="AK605" s="26">
        <v>0</v>
      </c>
      <c r="AL605" s="26">
        <v>0</v>
      </c>
      <c r="AM605" s="26">
        <v>0</v>
      </c>
      <c r="AN605" s="26">
        <v>0</v>
      </c>
      <c r="AO605" s="26">
        <v>0</v>
      </c>
      <c r="AP605" s="26">
        <v>0</v>
      </c>
      <c r="AQ605" s="26">
        <v>0</v>
      </c>
      <c r="AR605" s="26">
        <v>1</v>
      </c>
      <c r="AS605" s="26">
        <v>0</v>
      </c>
      <c r="AT605" s="26">
        <v>0</v>
      </c>
      <c r="AU605" s="26">
        <v>1</v>
      </c>
      <c r="AV605" s="26">
        <v>0</v>
      </c>
      <c r="AW605" s="26">
        <v>0</v>
      </c>
      <c r="AX605" s="26">
        <v>112</v>
      </c>
      <c r="AY605" s="26">
        <v>1</v>
      </c>
      <c r="AZ605" s="26">
        <v>1</v>
      </c>
      <c r="BA605" s="26">
        <v>65</v>
      </c>
      <c r="BB605" s="26">
        <v>0</v>
      </c>
      <c r="BC605" s="26">
        <v>0</v>
      </c>
      <c r="BD605" s="26">
        <v>0</v>
      </c>
      <c r="BE605" s="26">
        <v>30</v>
      </c>
      <c r="BF605" s="26" t="s">
        <v>1912</v>
      </c>
      <c r="BG605" s="26">
        <v>0</v>
      </c>
      <c r="BH605" s="26">
        <f t="shared" si="76"/>
        <v>0</v>
      </c>
      <c r="BI605" s="26">
        <v>1</v>
      </c>
      <c r="BK605" s="26" t="s">
        <v>1914</v>
      </c>
      <c r="BL605" s="26"/>
      <c r="BM605" s="26"/>
      <c r="BN605" s="26"/>
      <c r="BO605" s="26"/>
      <c r="BP605" s="26">
        <v>85</v>
      </c>
      <c r="BQ605" s="28">
        <v>0</v>
      </c>
    </row>
    <row r="606" spans="1:69" ht="16.5">
      <c r="A606" s="26">
        <v>1800042</v>
      </c>
      <c r="B606" s="26" t="str">
        <f t="shared" si="78"/>
        <v>cfg_item_name_1800042</v>
      </c>
      <c r="C606" s="27" t="s">
        <v>1911</v>
      </c>
      <c r="E606" s="26">
        <v>3</v>
      </c>
      <c r="F606" s="26">
        <v>1</v>
      </c>
      <c r="G606" s="26">
        <v>0</v>
      </c>
      <c r="I606" s="26">
        <v>0</v>
      </c>
      <c r="J606" s="26" t="s">
        <v>1845</v>
      </c>
      <c r="K606" s="28" t="s">
        <v>1846</v>
      </c>
      <c r="L606" s="26">
        <v>0</v>
      </c>
      <c r="M606" s="26">
        <v>0</v>
      </c>
      <c r="N606" s="26"/>
      <c r="P606" s="26">
        <v>0.4</v>
      </c>
      <c r="Q606" s="26">
        <v>1</v>
      </c>
      <c r="R606" s="26">
        <v>5</v>
      </c>
      <c r="S606" s="26">
        <v>6</v>
      </c>
      <c r="T606" s="26">
        <v>8</v>
      </c>
      <c r="U606" s="26">
        <v>702</v>
      </c>
      <c r="V606" s="26">
        <v>0</v>
      </c>
      <c r="W606" s="26">
        <v>1</v>
      </c>
      <c r="X606" s="26">
        <v>0</v>
      </c>
      <c r="Y606" s="26" t="str">
        <f t="shared" si="77"/>
        <v>cfg_itemdes_1800042</v>
      </c>
      <c r="AB606" s="26">
        <v>999999</v>
      </c>
      <c r="AC606" s="26">
        <v>2000</v>
      </c>
      <c r="AD606" s="26">
        <v>20000</v>
      </c>
      <c r="AE606" s="26">
        <v>0</v>
      </c>
      <c r="AF606" s="26">
        <v>0</v>
      </c>
      <c r="AG606" s="26">
        <v>0</v>
      </c>
      <c r="AH606" s="26">
        <v>0</v>
      </c>
      <c r="AI606" s="26">
        <v>0</v>
      </c>
      <c r="AJ606" s="26">
        <v>0</v>
      </c>
      <c r="AK606" s="26">
        <v>0</v>
      </c>
      <c r="AL606" s="26">
        <v>0</v>
      </c>
      <c r="AM606" s="26">
        <v>0</v>
      </c>
      <c r="AN606" s="26">
        <v>0</v>
      </c>
      <c r="AO606" s="26">
        <v>0</v>
      </c>
      <c r="AP606" s="26">
        <v>0</v>
      </c>
      <c r="AQ606" s="26">
        <v>0</v>
      </c>
      <c r="AR606" s="26">
        <v>1</v>
      </c>
      <c r="AS606" s="26">
        <v>0</v>
      </c>
      <c r="AT606" s="26">
        <v>0</v>
      </c>
      <c r="AU606" s="26">
        <v>1</v>
      </c>
      <c r="AV606" s="26">
        <v>0</v>
      </c>
      <c r="AW606" s="26">
        <v>0</v>
      </c>
      <c r="AX606" s="26">
        <v>112</v>
      </c>
      <c r="AY606" s="26">
        <v>1</v>
      </c>
      <c r="AZ606" s="26">
        <v>1</v>
      </c>
      <c r="BA606" s="26">
        <v>53</v>
      </c>
      <c r="BB606" s="26">
        <v>0</v>
      </c>
      <c r="BC606" s="26">
        <v>0</v>
      </c>
      <c r="BD606" s="26">
        <v>0</v>
      </c>
      <c r="BE606" s="26">
        <v>30</v>
      </c>
      <c r="BF606" s="26" t="s">
        <v>1912</v>
      </c>
      <c r="BG606" s="26">
        <v>0</v>
      </c>
      <c r="BH606" s="26">
        <f t="shared" si="76"/>
        <v>0</v>
      </c>
      <c r="BI606" s="26">
        <v>1</v>
      </c>
      <c r="BK606" s="26" t="s">
        <v>1915</v>
      </c>
      <c r="BL606" s="26"/>
      <c r="BM606" s="26"/>
      <c r="BN606" s="26"/>
      <c r="BO606" s="26"/>
      <c r="BP606" s="26">
        <v>85</v>
      </c>
      <c r="BQ606" s="28">
        <v>0</v>
      </c>
    </row>
    <row r="607" spans="1:69" ht="16.5">
      <c r="A607" s="26">
        <v>1800043</v>
      </c>
      <c r="B607" s="26" t="str">
        <f t="shared" si="78"/>
        <v>cfg_item_name_1800043</v>
      </c>
      <c r="C607" s="27" t="s">
        <v>1916</v>
      </c>
      <c r="E607" s="26">
        <v>1</v>
      </c>
      <c r="F607" s="26">
        <v>1</v>
      </c>
      <c r="G607" s="26">
        <v>0</v>
      </c>
      <c r="I607" s="26">
        <v>0</v>
      </c>
      <c r="J607" s="26" t="s">
        <v>1845</v>
      </c>
      <c r="K607" s="28" t="s">
        <v>1846</v>
      </c>
      <c r="L607" s="26">
        <v>0</v>
      </c>
      <c r="M607" s="26">
        <v>0</v>
      </c>
      <c r="N607" s="26"/>
      <c r="P607" s="26">
        <v>0.4</v>
      </c>
      <c r="Q607" s="26">
        <v>1</v>
      </c>
      <c r="R607" s="26">
        <v>5</v>
      </c>
      <c r="S607" s="26">
        <v>6</v>
      </c>
      <c r="T607" s="26">
        <v>8</v>
      </c>
      <c r="U607" s="26">
        <v>701</v>
      </c>
      <c r="V607" s="26">
        <v>0</v>
      </c>
      <c r="W607" s="26">
        <v>1</v>
      </c>
      <c r="X607" s="26">
        <v>0</v>
      </c>
      <c r="Y607" s="26" t="str">
        <f t="shared" si="77"/>
        <v>cfg_itemdes_1800043</v>
      </c>
      <c r="AB607" s="26">
        <v>999999</v>
      </c>
      <c r="AC607" s="26">
        <v>2000</v>
      </c>
      <c r="AD607" s="26">
        <v>20000</v>
      </c>
      <c r="AE607" s="26">
        <v>0</v>
      </c>
      <c r="AF607" s="26">
        <v>0</v>
      </c>
      <c r="AG607" s="26">
        <v>0</v>
      </c>
      <c r="AH607" s="26">
        <v>0</v>
      </c>
      <c r="AI607" s="26">
        <v>0</v>
      </c>
      <c r="AJ607" s="26">
        <v>0</v>
      </c>
      <c r="AK607" s="26">
        <v>0</v>
      </c>
      <c r="AL607" s="26">
        <v>0</v>
      </c>
      <c r="AM607" s="26">
        <v>0</v>
      </c>
      <c r="AN607" s="26">
        <v>0</v>
      </c>
      <c r="AO607" s="26">
        <v>0</v>
      </c>
      <c r="AP607" s="26">
        <v>0</v>
      </c>
      <c r="AQ607" s="26">
        <v>0</v>
      </c>
      <c r="AR607" s="26">
        <v>1</v>
      </c>
      <c r="AS607" s="26">
        <v>0</v>
      </c>
      <c r="AT607" s="26">
        <v>0</v>
      </c>
      <c r="AU607" s="26">
        <v>1</v>
      </c>
      <c r="AV607" s="26">
        <v>0</v>
      </c>
      <c r="AW607" s="26">
        <v>0</v>
      </c>
      <c r="AX607" s="26">
        <v>113</v>
      </c>
      <c r="AY607" s="26">
        <v>1</v>
      </c>
      <c r="AZ607" s="26">
        <v>1</v>
      </c>
      <c r="BA607" s="26">
        <v>11</v>
      </c>
      <c r="BB607" s="26">
        <v>0</v>
      </c>
      <c r="BC607" s="26">
        <v>0</v>
      </c>
      <c r="BD607" s="26">
        <v>0</v>
      </c>
      <c r="BE607" s="26">
        <v>30</v>
      </c>
      <c r="BF607" s="26" t="s">
        <v>1917</v>
      </c>
      <c r="BG607" s="26">
        <v>0</v>
      </c>
      <c r="BH607" s="26">
        <f t="shared" si="76"/>
        <v>0</v>
      </c>
      <c r="BI607" s="26">
        <v>1</v>
      </c>
      <c r="BK607" s="26" t="s">
        <v>1918</v>
      </c>
      <c r="BL607" s="26"/>
      <c r="BM607" s="26"/>
      <c r="BN607" s="26"/>
      <c r="BO607" s="26"/>
      <c r="BP607" s="26">
        <v>81</v>
      </c>
      <c r="BQ607" s="28">
        <v>0</v>
      </c>
    </row>
    <row r="608" spans="1:69" ht="16.5">
      <c r="A608" s="26">
        <v>1800044</v>
      </c>
      <c r="B608" s="26" t="str">
        <f t="shared" si="78"/>
        <v>cfg_item_name_1800044</v>
      </c>
      <c r="C608" s="27" t="s">
        <v>1916</v>
      </c>
      <c r="E608" s="26">
        <v>2</v>
      </c>
      <c r="F608" s="26">
        <v>1</v>
      </c>
      <c r="G608" s="26">
        <v>0</v>
      </c>
      <c r="I608" s="26">
        <v>0</v>
      </c>
      <c r="J608" s="26" t="s">
        <v>1845</v>
      </c>
      <c r="K608" s="28" t="s">
        <v>1846</v>
      </c>
      <c r="L608" s="26">
        <v>0</v>
      </c>
      <c r="M608" s="26">
        <v>0</v>
      </c>
      <c r="N608" s="26"/>
      <c r="P608" s="26">
        <v>0.4</v>
      </c>
      <c r="Q608" s="26">
        <v>1</v>
      </c>
      <c r="R608" s="26">
        <v>5</v>
      </c>
      <c r="S608" s="26">
        <v>6</v>
      </c>
      <c r="T608" s="26">
        <v>8</v>
      </c>
      <c r="U608" s="26">
        <v>701</v>
      </c>
      <c r="V608" s="26">
        <v>0</v>
      </c>
      <c r="W608" s="26">
        <v>1</v>
      </c>
      <c r="X608" s="26">
        <v>0</v>
      </c>
      <c r="Y608" s="26" t="str">
        <f t="shared" si="77"/>
        <v>cfg_itemdes_1800044</v>
      </c>
      <c r="AB608" s="26">
        <v>999999</v>
      </c>
      <c r="AC608" s="26">
        <v>2000</v>
      </c>
      <c r="AD608" s="26">
        <v>20000</v>
      </c>
      <c r="AE608" s="26">
        <v>0</v>
      </c>
      <c r="AF608" s="26">
        <v>0</v>
      </c>
      <c r="AG608" s="26">
        <v>0</v>
      </c>
      <c r="AH608" s="26">
        <v>0</v>
      </c>
      <c r="AI608" s="26">
        <v>0</v>
      </c>
      <c r="AJ608" s="26">
        <v>0</v>
      </c>
      <c r="AK608" s="26">
        <v>0</v>
      </c>
      <c r="AL608" s="26">
        <v>0</v>
      </c>
      <c r="AM608" s="26">
        <v>0</v>
      </c>
      <c r="AN608" s="26">
        <v>0</v>
      </c>
      <c r="AO608" s="26">
        <v>0</v>
      </c>
      <c r="AP608" s="26">
        <v>0</v>
      </c>
      <c r="AQ608" s="26">
        <v>0</v>
      </c>
      <c r="AR608" s="26">
        <v>1</v>
      </c>
      <c r="AS608" s="26">
        <v>0</v>
      </c>
      <c r="AT608" s="26">
        <v>0</v>
      </c>
      <c r="AU608" s="26">
        <v>1</v>
      </c>
      <c r="AV608" s="26">
        <v>0</v>
      </c>
      <c r="AW608" s="26">
        <v>0</v>
      </c>
      <c r="AX608" s="26">
        <v>113</v>
      </c>
      <c r="AY608" s="26">
        <v>1</v>
      </c>
      <c r="AZ608" s="26">
        <v>1</v>
      </c>
      <c r="BA608" s="26">
        <v>10</v>
      </c>
      <c r="BB608" s="26">
        <v>0</v>
      </c>
      <c r="BC608" s="26">
        <v>0</v>
      </c>
      <c r="BD608" s="26">
        <v>0</v>
      </c>
      <c r="BE608" s="26">
        <v>30</v>
      </c>
      <c r="BF608" s="26" t="s">
        <v>1917</v>
      </c>
      <c r="BG608" s="26">
        <v>0</v>
      </c>
      <c r="BH608" s="26">
        <f t="shared" si="76"/>
        <v>0</v>
      </c>
      <c r="BI608" s="26">
        <v>1</v>
      </c>
      <c r="BK608" s="26" t="s">
        <v>1919</v>
      </c>
      <c r="BL608" s="26"/>
      <c r="BM608" s="26"/>
      <c r="BN608" s="26"/>
      <c r="BO608" s="26"/>
      <c r="BP608" s="26">
        <v>81</v>
      </c>
      <c r="BQ608" s="28">
        <v>0</v>
      </c>
    </row>
    <row r="609" spans="1:69" ht="16.5">
      <c r="A609" s="26">
        <v>1800045</v>
      </c>
      <c r="B609" s="26" t="str">
        <f t="shared" si="78"/>
        <v>cfg_item_name_1800045</v>
      </c>
      <c r="C609" s="27" t="s">
        <v>1916</v>
      </c>
      <c r="E609" s="26">
        <v>3</v>
      </c>
      <c r="F609" s="26">
        <v>1</v>
      </c>
      <c r="G609" s="26">
        <v>0</v>
      </c>
      <c r="I609" s="26">
        <v>0</v>
      </c>
      <c r="J609" s="26" t="s">
        <v>1845</v>
      </c>
      <c r="K609" s="28" t="s">
        <v>1846</v>
      </c>
      <c r="L609" s="26">
        <v>0</v>
      </c>
      <c r="M609" s="26">
        <v>0</v>
      </c>
      <c r="N609" s="26"/>
      <c r="P609" s="26">
        <v>0.4</v>
      </c>
      <c r="Q609" s="26">
        <v>1</v>
      </c>
      <c r="R609" s="26">
        <v>5</v>
      </c>
      <c r="S609" s="26">
        <v>6</v>
      </c>
      <c r="T609" s="26">
        <v>8</v>
      </c>
      <c r="U609" s="26">
        <v>701</v>
      </c>
      <c r="V609" s="26">
        <v>0</v>
      </c>
      <c r="W609" s="26">
        <v>1</v>
      </c>
      <c r="X609" s="26">
        <v>0</v>
      </c>
      <c r="Y609" s="26" t="str">
        <f t="shared" si="77"/>
        <v>cfg_itemdes_1800045</v>
      </c>
      <c r="AB609" s="26">
        <v>999999</v>
      </c>
      <c r="AC609" s="26">
        <v>2000</v>
      </c>
      <c r="AD609" s="26">
        <v>20000</v>
      </c>
      <c r="AE609" s="26">
        <v>0</v>
      </c>
      <c r="AF609" s="26">
        <v>0</v>
      </c>
      <c r="AG609" s="26">
        <v>0</v>
      </c>
      <c r="AH609" s="26">
        <v>0</v>
      </c>
      <c r="AI609" s="26">
        <v>0</v>
      </c>
      <c r="AJ609" s="26">
        <v>0</v>
      </c>
      <c r="AK609" s="26">
        <v>0</v>
      </c>
      <c r="AL609" s="26">
        <v>0</v>
      </c>
      <c r="AM609" s="26">
        <v>0</v>
      </c>
      <c r="AN609" s="26">
        <v>0</v>
      </c>
      <c r="AO609" s="26">
        <v>0</v>
      </c>
      <c r="AP609" s="26">
        <v>0</v>
      </c>
      <c r="AQ609" s="26">
        <v>0</v>
      </c>
      <c r="AR609" s="26">
        <v>1</v>
      </c>
      <c r="AS609" s="26">
        <v>0</v>
      </c>
      <c r="AT609" s="26">
        <v>0</v>
      </c>
      <c r="AU609" s="26">
        <v>1</v>
      </c>
      <c r="AV609" s="26">
        <v>0</v>
      </c>
      <c r="AW609" s="26">
        <v>0</v>
      </c>
      <c r="AX609" s="26">
        <v>113</v>
      </c>
      <c r="AY609" s="26">
        <v>1</v>
      </c>
      <c r="AZ609" s="26">
        <v>1</v>
      </c>
      <c r="BA609" s="26">
        <v>8</v>
      </c>
      <c r="BB609" s="26">
        <v>0</v>
      </c>
      <c r="BC609" s="26">
        <v>0</v>
      </c>
      <c r="BD609" s="26">
        <v>0</v>
      </c>
      <c r="BE609" s="26">
        <v>30</v>
      </c>
      <c r="BF609" s="26" t="s">
        <v>1917</v>
      </c>
      <c r="BG609" s="26">
        <v>0</v>
      </c>
      <c r="BH609" s="26">
        <f t="shared" si="76"/>
        <v>0</v>
      </c>
      <c r="BI609" s="26">
        <v>1</v>
      </c>
      <c r="BK609" s="26" t="s">
        <v>1920</v>
      </c>
      <c r="BL609" s="26"/>
      <c r="BM609" s="26"/>
      <c r="BN609" s="26"/>
      <c r="BO609" s="26"/>
      <c r="BP609" s="26">
        <v>81</v>
      </c>
      <c r="BQ609" s="28">
        <v>0</v>
      </c>
    </row>
    <row r="610" spans="1:69" ht="16.5">
      <c r="A610" s="26">
        <v>1800046</v>
      </c>
      <c r="B610" s="26" t="str">
        <f t="shared" si="78"/>
        <v>cfg_item_name_1800046</v>
      </c>
      <c r="C610" s="27" t="s">
        <v>1921</v>
      </c>
      <c r="E610" s="26">
        <v>1</v>
      </c>
      <c r="F610" s="26">
        <v>1</v>
      </c>
      <c r="G610" s="26">
        <v>0</v>
      </c>
      <c r="I610" s="26">
        <v>0</v>
      </c>
      <c r="J610" s="26" t="s">
        <v>1845</v>
      </c>
      <c r="K610" s="28" t="s">
        <v>1846</v>
      </c>
      <c r="L610" s="26">
        <v>0</v>
      </c>
      <c r="M610" s="26">
        <v>0</v>
      </c>
      <c r="N610" s="26"/>
      <c r="P610" s="26">
        <v>0.4</v>
      </c>
      <c r="Q610" s="26">
        <v>1</v>
      </c>
      <c r="R610" s="26">
        <v>5</v>
      </c>
      <c r="S610" s="26">
        <v>6</v>
      </c>
      <c r="T610" s="26">
        <v>8</v>
      </c>
      <c r="U610" s="26">
        <v>702</v>
      </c>
      <c r="V610" s="26">
        <v>0</v>
      </c>
      <c r="W610" s="26">
        <v>1</v>
      </c>
      <c r="X610" s="26">
        <v>0</v>
      </c>
      <c r="Y610" s="26" t="str">
        <f t="shared" si="77"/>
        <v>cfg_itemdes_1800046</v>
      </c>
      <c r="AB610" s="26">
        <v>999999</v>
      </c>
      <c r="AC610" s="26">
        <v>2000</v>
      </c>
      <c r="AD610" s="26">
        <v>20000</v>
      </c>
      <c r="AE610" s="26">
        <v>0</v>
      </c>
      <c r="AF610" s="26">
        <v>0</v>
      </c>
      <c r="AG610" s="26">
        <v>0</v>
      </c>
      <c r="AH610" s="26">
        <v>0</v>
      </c>
      <c r="AI610" s="26">
        <v>0</v>
      </c>
      <c r="AJ610" s="26">
        <v>0</v>
      </c>
      <c r="AK610" s="26">
        <v>0</v>
      </c>
      <c r="AL610" s="26">
        <v>0</v>
      </c>
      <c r="AM610" s="26">
        <v>0</v>
      </c>
      <c r="AN610" s="26">
        <v>0</v>
      </c>
      <c r="AO610" s="26">
        <v>0</v>
      </c>
      <c r="AP610" s="26">
        <v>0</v>
      </c>
      <c r="AQ610" s="26">
        <v>0</v>
      </c>
      <c r="AR610" s="26">
        <v>1</v>
      </c>
      <c r="AS610" s="26">
        <v>0</v>
      </c>
      <c r="AT610" s="26">
        <v>0</v>
      </c>
      <c r="AU610" s="26">
        <v>1</v>
      </c>
      <c r="AV610" s="26">
        <v>0</v>
      </c>
      <c r="AW610" s="26">
        <v>0</v>
      </c>
      <c r="AX610" s="26">
        <v>114</v>
      </c>
      <c r="AY610" s="26">
        <v>1</v>
      </c>
      <c r="AZ610" s="26">
        <v>1</v>
      </c>
      <c r="BA610" s="26">
        <v>16</v>
      </c>
      <c r="BB610" s="26">
        <v>0</v>
      </c>
      <c r="BC610" s="26">
        <v>0</v>
      </c>
      <c r="BD610" s="26">
        <v>0</v>
      </c>
      <c r="BE610" s="26">
        <v>30</v>
      </c>
      <c r="BF610" s="26" t="s">
        <v>1922</v>
      </c>
      <c r="BG610" s="26">
        <v>0</v>
      </c>
      <c r="BH610" s="26">
        <f t="shared" si="76"/>
        <v>0</v>
      </c>
      <c r="BI610" s="26">
        <v>1</v>
      </c>
      <c r="BK610" s="26" t="s">
        <v>1923</v>
      </c>
      <c r="BL610" s="26"/>
      <c r="BM610" s="26"/>
      <c r="BN610" s="26"/>
      <c r="BO610" s="26"/>
      <c r="BP610" s="26">
        <v>85</v>
      </c>
      <c r="BQ610" s="28">
        <v>0</v>
      </c>
    </row>
    <row r="611" spans="1:69" ht="16.5">
      <c r="A611" s="26">
        <v>1800047</v>
      </c>
      <c r="B611" s="26" t="str">
        <f t="shared" si="78"/>
        <v>cfg_item_name_1800047</v>
      </c>
      <c r="C611" s="27" t="s">
        <v>1921</v>
      </c>
      <c r="E611" s="26">
        <v>2</v>
      </c>
      <c r="F611" s="26">
        <v>1</v>
      </c>
      <c r="G611" s="26">
        <v>0</v>
      </c>
      <c r="I611" s="26">
        <v>0</v>
      </c>
      <c r="J611" s="26" t="s">
        <v>1845</v>
      </c>
      <c r="K611" s="28" t="s">
        <v>1846</v>
      </c>
      <c r="L611" s="26">
        <v>0</v>
      </c>
      <c r="M611" s="26">
        <v>0</v>
      </c>
      <c r="N611" s="26"/>
      <c r="P611" s="26">
        <v>0.4</v>
      </c>
      <c r="Q611" s="26">
        <v>1</v>
      </c>
      <c r="R611" s="26">
        <v>5</v>
      </c>
      <c r="S611" s="26">
        <v>6</v>
      </c>
      <c r="T611" s="26">
        <v>8</v>
      </c>
      <c r="U611" s="26">
        <v>702</v>
      </c>
      <c r="V611" s="26">
        <v>0</v>
      </c>
      <c r="W611" s="26">
        <v>1</v>
      </c>
      <c r="X611" s="26">
        <v>0</v>
      </c>
      <c r="Y611" s="26" t="str">
        <f t="shared" si="77"/>
        <v>cfg_itemdes_1800047</v>
      </c>
      <c r="AB611" s="26">
        <v>999999</v>
      </c>
      <c r="AC611" s="26">
        <v>2000</v>
      </c>
      <c r="AD611" s="26">
        <v>20000</v>
      </c>
      <c r="AE611" s="26">
        <v>0</v>
      </c>
      <c r="AF611" s="26">
        <v>0</v>
      </c>
      <c r="AG611" s="26">
        <v>0</v>
      </c>
      <c r="AH611" s="26">
        <v>0</v>
      </c>
      <c r="AI611" s="26">
        <v>0</v>
      </c>
      <c r="AJ611" s="26">
        <v>0</v>
      </c>
      <c r="AK611" s="26">
        <v>0</v>
      </c>
      <c r="AL611" s="26">
        <v>0</v>
      </c>
      <c r="AM611" s="26">
        <v>0</v>
      </c>
      <c r="AN611" s="26">
        <v>0</v>
      </c>
      <c r="AO611" s="26">
        <v>0</v>
      </c>
      <c r="AP611" s="26">
        <v>0</v>
      </c>
      <c r="AQ611" s="26">
        <v>0</v>
      </c>
      <c r="AR611" s="26">
        <v>1</v>
      </c>
      <c r="AS611" s="26">
        <v>0</v>
      </c>
      <c r="AT611" s="26">
        <v>0</v>
      </c>
      <c r="AU611" s="26">
        <v>1</v>
      </c>
      <c r="AV611" s="26">
        <v>0</v>
      </c>
      <c r="AW611" s="26">
        <v>0</v>
      </c>
      <c r="AX611" s="26">
        <v>114</v>
      </c>
      <c r="AY611" s="26">
        <v>1</v>
      </c>
      <c r="AZ611" s="26">
        <v>1</v>
      </c>
      <c r="BA611" s="26">
        <v>14</v>
      </c>
      <c r="BB611" s="26">
        <v>0</v>
      </c>
      <c r="BC611" s="26">
        <v>0</v>
      </c>
      <c r="BD611" s="26">
        <v>0</v>
      </c>
      <c r="BE611" s="26">
        <v>30</v>
      </c>
      <c r="BF611" s="26" t="s">
        <v>1922</v>
      </c>
      <c r="BG611" s="26">
        <v>0</v>
      </c>
      <c r="BH611" s="26">
        <f t="shared" si="76"/>
        <v>0</v>
      </c>
      <c r="BI611" s="26">
        <v>1</v>
      </c>
      <c r="BK611" s="26" t="s">
        <v>1924</v>
      </c>
      <c r="BL611" s="26"/>
      <c r="BM611" s="26"/>
      <c r="BN611" s="26"/>
      <c r="BO611" s="26"/>
      <c r="BP611" s="26">
        <v>85</v>
      </c>
      <c r="BQ611" s="28">
        <v>0</v>
      </c>
    </row>
    <row r="612" spans="1:69" ht="16.5">
      <c r="A612" s="26">
        <v>1800048</v>
      </c>
      <c r="B612" s="26" t="str">
        <f t="shared" si="78"/>
        <v>cfg_item_name_1800048</v>
      </c>
      <c r="C612" s="27" t="s">
        <v>1921</v>
      </c>
      <c r="E612" s="26">
        <v>3</v>
      </c>
      <c r="F612" s="26">
        <v>1</v>
      </c>
      <c r="G612" s="26">
        <v>0</v>
      </c>
      <c r="I612" s="26">
        <v>0</v>
      </c>
      <c r="J612" s="26" t="s">
        <v>1845</v>
      </c>
      <c r="K612" s="28" t="s">
        <v>1846</v>
      </c>
      <c r="L612" s="26">
        <v>0</v>
      </c>
      <c r="M612" s="26">
        <v>0</v>
      </c>
      <c r="N612" s="26"/>
      <c r="P612" s="26">
        <v>0.4</v>
      </c>
      <c r="Q612" s="26">
        <v>1</v>
      </c>
      <c r="R612" s="26">
        <v>5</v>
      </c>
      <c r="S612" s="26">
        <v>6</v>
      </c>
      <c r="T612" s="26">
        <v>8</v>
      </c>
      <c r="U612" s="26">
        <v>702</v>
      </c>
      <c r="V612" s="26">
        <v>0</v>
      </c>
      <c r="W612" s="26">
        <v>1</v>
      </c>
      <c r="X612" s="26">
        <v>0</v>
      </c>
      <c r="Y612" s="26" t="str">
        <f t="shared" si="77"/>
        <v>cfg_itemdes_1800048</v>
      </c>
      <c r="AB612" s="26">
        <v>999999</v>
      </c>
      <c r="AC612" s="26">
        <v>2000</v>
      </c>
      <c r="AD612" s="26">
        <v>20000</v>
      </c>
      <c r="AE612" s="26">
        <v>0</v>
      </c>
      <c r="AF612" s="26">
        <v>0</v>
      </c>
      <c r="AG612" s="26">
        <v>0</v>
      </c>
      <c r="AH612" s="26">
        <v>0</v>
      </c>
      <c r="AI612" s="26">
        <v>0</v>
      </c>
      <c r="AJ612" s="26">
        <v>0</v>
      </c>
      <c r="AK612" s="26">
        <v>0</v>
      </c>
      <c r="AL612" s="26">
        <v>0</v>
      </c>
      <c r="AM612" s="26">
        <v>0</v>
      </c>
      <c r="AN612" s="26">
        <v>0</v>
      </c>
      <c r="AO612" s="26">
        <v>0</v>
      </c>
      <c r="AP612" s="26">
        <v>0</v>
      </c>
      <c r="AQ612" s="26">
        <v>0</v>
      </c>
      <c r="AR612" s="26">
        <v>1</v>
      </c>
      <c r="AS612" s="26">
        <v>0</v>
      </c>
      <c r="AT612" s="26">
        <v>0</v>
      </c>
      <c r="AU612" s="26">
        <v>1</v>
      </c>
      <c r="AV612" s="26">
        <v>0</v>
      </c>
      <c r="AW612" s="26">
        <v>0</v>
      </c>
      <c r="AX612" s="26">
        <v>114</v>
      </c>
      <c r="AY612" s="26">
        <v>1</v>
      </c>
      <c r="AZ612" s="26">
        <v>1</v>
      </c>
      <c r="BA612" s="26">
        <v>11</v>
      </c>
      <c r="BB612" s="26">
        <v>0</v>
      </c>
      <c r="BC612" s="26">
        <v>0</v>
      </c>
      <c r="BD612" s="26">
        <v>0</v>
      </c>
      <c r="BE612" s="26">
        <v>30</v>
      </c>
      <c r="BF612" s="26" t="s">
        <v>1922</v>
      </c>
      <c r="BG612" s="26">
        <v>0</v>
      </c>
      <c r="BH612" s="26">
        <f t="shared" si="76"/>
        <v>0</v>
      </c>
      <c r="BI612" s="26">
        <v>1</v>
      </c>
      <c r="BK612" s="26" t="s">
        <v>1925</v>
      </c>
      <c r="BL612" s="26"/>
      <c r="BM612" s="26"/>
      <c r="BN612" s="26"/>
      <c r="BO612" s="26"/>
      <c r="BP612" s="26">
        <v>85</v>
      </c>
      <c r="BQ612" s="28">
        <v>0</v>
      </c>
    </row>
    <row r="613" spans="1:69" ht="16.5">
      <c r="A613" s="26">
        <v>1800049</v>
      </c>
      <c r="B613" s="26" t="str">
        <f t="shared" si="78"/>
        <v>cfg_item_name_1800049</v>
      </c>
      <c r="C613" s="27" t="s">
        <v>1926</v>
      </c>
      <c r="E613" s="26">
        <v>1</v>
      </c>
      <c r="F613" s="26">
        <v>1</v>
      </c>
      <c r="G613" s="26">
        <v>0</v>
      </c>
      <c r="I613" s="26">
        <v>0</v>
      </c>
      <c r="J613" s="26" t="s">
        <v>1845</v>
      </c>
      <c r="K613" s="28" t="s">
        <v>1846</v>
      </c>
      <c r="L613" s="26">
        <v>0</v>
      </c>
      <c r="M613" s="26">
        <v>0</v>
      </c>
      <c r="N613" s="26"/>
      <c r="P613" s="26">
        <v>0.4</v>
      </c>
      <c r="Q613" s="26">
        <v>1</v>
      </c>
      <c r="R613" s="26">
        <v>5</v>
      </c>
      <c r="S613" s="26">
        <v>6</v>
      </c>
      <c r="T613" s="26">
        <v>8</v>
      </c>
      <c r="U613" s="26">
        <v>702</v>
      </c>
      <c r="V613" s="26">
        <v>0</v>
      </c>
      <c r="W613" s="26">
        <v>1</v>
      </c>
      <c r="X613" s="26">
        <v>0</v>
      </c>
      <c r="Y613" s="26" t="str">
        <f t="shared" si="77"/>
        <v>cfg_itemdes_1800049</v>
      </c>
      <c r="AB613" s="26">
        <v>999999</v>
      </c>
      <c r="AC613" s="26">
        <v>2000</v>
      </c>
      <c r="AD613" s="26">
        <v>20000</v>
      </c>
      <c r="AE613" s="26">
        <v>0</v>
      </c>
      <c r="AF613" s="26">
        <v>0</v>
      </c>
      <c r="AG613" s="26">
        <v>0</v>
      </c>
      <c r="AH613" s="26">
        <v>0</v>
      </c>
      <c r="AI613" s="26">
        <v>0</v>
      </c>
      <c r="AJ613" s="26">
        <v>0</v>
      </c>
      <c r="AK613" s="26">
        <v>0</v>
      </c>
      <c r="AL613" s="26">
        <v>0</v>
      </c>
      <c r="AM613" s="26">
        <v>0</v>
      </c>
      <c r="AN613" s="26">
        <v>0</v>
      </c>
      <c r="AO613" s="26">
        <v>0</v>
      </c>
      <c r="AP613" s="26">
        <v>0</v>
      </c>
      <c r="AQ613" s="26">
        <v>0</v>
      </c>
      <c r="AR613" s="26">
        <v>1</v>
      </c>
      <c r="AS613" s="26">
        <v>0</v>
      </c>
      <c r="AT613" s="26">
        <v>0</v>
      </c>
      <c r="AU613" s="26">
        <v>1</v>
      </c>
      <c r="AV613" s="26">
        <v>0</v>
      </c>
      <c r="AW613" s="26">
        <v>0</v>
      </c>
      <c r="AX613" s="26">
        <v>115</v>
      </c>
      <c r="AY613" s="26">
        <v>1</v>
      </c>
      <c r="AZ613" s="26">
        <v>1</v>
      </c>
      <c r="BA613" s="26">
        <v>5</v>
      </c>
      <c r="BB613" s="26">
        <v>0</v>
      </c>
      <c r="BC613" s="26">
        <v>0</v>
      </c>
      <c r="BD613" s="26">
        <v>0</v>
      </c>
      <c r="BE613" s="26">
        <v>30</v>
      </c>
      <c r="BF613" s="26" t="s">
        <v>1927</v>
      </c>
      <c r="BG613" s="26">
        <v>0</v>
      </c>
      <c r="BH613" s="26">
        <f t="shared" si="76"/>
        <v>0</v>
      </c>
      <c r="BI613" s="26">
        <v>1</v>
      </c>
      <c r="BK613" s="26" t="s">
        <v>1928</v>
      </c>
      <c r="BL613" s="26"/>
      <c r="BM613" s="26"/>
      <c r="BN613" s="26"/>
      <c r="BO613" s="26"/>
      <c r="BP613" s="26">
        <v>85</v>
      </c>
      <c r="BQ613" s="28">
        <v>0</v>
      </c>
    </row>
    <row r="614" spans="1:69" ht="16.5">
      <c r="A614" s="26">
        <v>1800050</v>
      </c>
      <c r="B614" s="26" t="str">
        <f t="shared" si="78"/>
        <v>cfg_item_name_1800050</v>
      </c>
      <c r="C614" s="27" t="s">
        <v>1926</v>
      </c>
      <c r="E614" s="26">
        <v>2</v>
      </c>
      <c r="F614" s="26">
        <v>1</v>
      </c>
      <c r="G614" s="26">
        <v>0</v>
      </c>
      <c r="I614" s="26">
        <v>0</v>
      </c>
      <c r="J614" s="26" t="s">
        <v>1845</v>
      </c>
      <c r="K614" s="28" t="s">
        <v>1846</v>
      </c>
      <c r="L614" s="26">
        <v>0</v>
      </c>
      <c r="M614" s="26">
        <v>0</v>
      </c>
      <c r="N614" s="26"/>
      <c r="P614" s="26">
        <v>0.4</v>
      </c>
      <c r="Q614" s="26">
        <v>1</v>
      </c>
      <c r="R614" s="26">
        <v>5</v>
      </c>
      <c r="S614" s="26">
        <v>6</v>
      </c>
      <c r="T614" s="26">
        <v>8</v>
      </c>
      <c r="U614" s="26">
        <v>702</v>
      </c>
      <c r="V614" s="26">
        <v>0</v>
      </c>
      <c r="W614" s="26">
        <v>1</v>
      </c>
      <c r="X614" s="26">
        <v>0</v>
      </c>
      <c r="Y614" s="26" t="str">
        <f t="shared" si="77"/>
        <v>cfg_itemdes_1800050</v>
      </c>
      <c r="AB614" s="26">
        <v>999999</v>
      </c>
      <c r="AC614" s="26">
        <v>2000</v>
      </c>
      <c r="AD614" s="26">
        <v>20000</v>
      </c>
      <c r="AE614" s="26">
        <v>0</v>
      </c>
      <c r="AF614" s="26">
        <v>0</v>
      </c>
      <c r="AG614" s="26">
        <v>0</v>
      </c>
      <c r="AH614" s="26">
        <v>0</v>
      </c>
      <c r="AI614" s="26">
        <v>0</v>
      </c>
      <c r="AJ614" s="26">
        <v>0</v>
      </c>
      <c r="AK614" s="26">
        <v>0</v>
      </c>
      <c r="AL614" s="26">
        <v>0</v>
      </c>
      <c r="AM614" s="26">
        <v>0</v>
      </c>
      <c r="AN614" s="26">
        <v>0</v>
      </c>
      <c r="AO614" s="26">
        <v>0</v>
      </c>
      <c r="AP614" s="26">
        <v>0</v>
      </c>
      <c r="AQ614" s="26">
        <v>0</v>
      </c>
      <c r="AR614" s="26">
        <v>1</v>
      </c>
      <c r="AS614" s="26">
        <v>0</v>
      </c>
      <c r="AT614" s="26">
        <v>0</v>
      </c>
      <c r="AU614" s="26">
        <v>1</v>
      </c>
      <c r="AV614" s="26">
        <v>0</v>
      </c>
      <c r="AW614" s="26">
        <v>0</v>
      </c>
      <c r="AX614" s="26">
        <v>115</v>
      </c>
      <c r="AY614" s="26">
        <v>1</v>
      </c>
      <c r="AZ614" s="26">
        <v>1</v>
      </c>
      <c r="BA614" s="26">
        <v>4</v>
      </c>
      <c r="BB614" s="26">
        <v>0</v>
      </c>
      <c r="BC614" s="26">
        <v>0</v>
      </c>
      <c r="BD614" s="26">
        <v>0</v>
      </c>
      <c r="BE614" s="26">
        <v>30</v>
      </c>
      <c r="BF614" s="26" t="s">
        <v>1927</v>
      </c>
      <c r="BG614" s="26">
        <v>0</v>
      </c>
      <c r="BH614" s="26">
        <f t="shared" si="76"/>
        <v>0</v>
      </c>
      <c r="BI614" s="26">
        <v>1</v>
      </c>
      <c r="BK614" s="26" t="s">
        <v>1929</v>
      </c>
      <c r="BL614" s="26"/>
      <c r="BM614" s="26"/>
      <c r="BN614" s="26"/>
      <c r="BO614" s="26"/>
      <c r="BP614" s="26">
        <v>85</v>
      </c>
      <c r="BQ614" s="28">
        <v>0</v>
      </c>
    </row>
    <row r="615" spans="1:69" ht="16.5">
      <c r="A615" s="26">
        <v>1800051</v>
      </c>
      <c r="B615" s="26" t="str">
        <f t="shared" si="78"/>
        <v>cfg_item_name_1800051</v>
      </c>
      <c r="C615" s="27" t="s">
        <v>1926</v>
      </c>
      <c r="E615" s="26">
        <v>3</v>
      </c>
      <c r="F615" s="26">
        <v>1</v>
      </c>
      <c r="G615" s="26">
        <v>0</v>
      </c>
      <c r="I615" s="26">
        <v>0</v>
      </c>
      <c r="J615" s="26" t="s">
        <v>1845</v>
      </c>
      <c r="K615" s="28" t="s">
        <v>1846</v>
      </c>
      <c r="L615" s="26">
        <v>0</v>
      </c>
      <c r="M615" s="26">
        <v>0</v>
      </c>
      <c r="N615" s="26"/>
      <c r="P615" s="26">
        <v>0.4</v>
      </c>
      <c r="Q615" s="26">
        <v>1</v>
      </c>
      <c r="R615" s="26">
        <v>5</v>
      </c>
      <c r="S615" s="26">
        <v>6</v>
      </c>
      <c r="T615" s="26">
        <v>8</v>
      </c>
      <c r="U615" s="26">
        <v>702</v>
      </c>
      <c r="V615" s="26">
        <v>0</v>
      </c>
      <c r="W615" s="26">
        <v>1</v>
      </c>
      <c r="X615" s="26">
        <v>0</v>
      </c>
      <c r="Y615" s="26" t="str">
        <f t="shared" si="77"/>
        <v>cfg_itemdes_1800051</v>
      </c>
      <c r="AB615" s="26">
        <v>999999</v>
      </c>
      <c r="AC615" s="26">
        <v>2000</v>
      </c>
      <c r="AD615" s="26">
        <v>20000</v>
      </c>
      <c r="AE615" s="26">
        <v>0</v>
      </c>
      <c r="AF615" s="26">
        <v>0</v>
      </c>
      <c r="AG615" s="26">
        <v>0</v>
      </c>
      <c r="AH615" s="26">
        <v>0</v>
      </c>
      <c r="AI615" s="26">
        <v>0</v>
      </c>
      <c r="AJ615" s="26">
        <v>0</v>
      </c>
      <c r="AK615" s="26">
        <v>0</v>
      </c>
      <c r="AL615" s="26">
        <v>0</v>
      </c>
      <c r="AM615" s="26">
        <v>0</v>
      </c>
      <c r="AN615" s="26">
        <v>0</v>
      </c>
      <c r="AO615" s="26">
        <v>0</v>
      </c>
      <c r="AP615" s="26">
        <v>0</v>
      </c>
      <c r="AQ615" s="26">
        <v>0</v>
      </c>
      <c r="AR615" s="26">
        <v>1</v>
      </c>
      <c r="AS615" s="26">
        <v>0</v>
      </c>
      <c r="AT615" s="26">
        <v>0</v>
      </c>
      <c r="AU615" s="26">
        <v>1</v>
      </c>
      <c r="AV615" s="26">
        <v>0</v>
      </c>
      <c r="AW615" s="26">
        <v>0</v>
      </c>
      <c r="AX615" s="26">
        <v>115</v>
      </c>
      <c r="AY615" s="26">
        <v>1</v>
      </c>
      <c r="AZ615" s="26">
        <v>1</v>
      </c>
      <c r="BA615" s="26">
        <v>3</v>
      </c>
      <c r="BB615" s="26">
        <v>0</v>
      </c>
      <c r="BC615" s="26">
        <v>0</v>
      </c>
      <c r="BD615" s="26">
        <v>0</v>
      </c>
      <c r="BE615" s="26">
        <v>30</v>
      </c>
      <c r="BF615" s="26" t="s">
        <v>1927</v>
      </c>
      <c r="BG615" s="26">
        <v>0</v>
      </c>
      <c r="BH615" s="26">
        <f t="shared" si="76"/>
        <v>0</v>
      </c>
      <c r="BI615" s="26">
        <v>1</v>
      </c>
      <c r="BK615" s="26" t="s">
        <v>1930</v>
      </c>
      <c r="BL615" s="26"/>
      <c r="BM615" s="26"/>
      <c r="BN615" s="26"/>
      <c r="BO615" s="26"/>
      <c r="BP615" s="26">
        <v>85</v>
      </c>
      <c r="BQ615" s="28">
        <v>0</v>
      </c>
    </row>
    <row r="616" spans="1:69" ht="18.75">
      <c r="A616" s="26">
        <v>1800052</v>
      </c>
      <c r="B616" s="26" t="str">
        <f t="shared" si="78"/>
        <v>cfg_item_name_1800052</v>
      </c>
      <c r="C616" s="27" t="s">
        <v>1931</v>
      </c>
      <c r="E616" s="26">
        <v>1</v>
      </c>
      <c r="F616" s="26">
        <v>1</v>
      </c>
      <c r="G616" s="26">
        <v>0</v>
      </c>
      <c r="I616" s="26">
        <v>0</v>
      </c>
      <c r="J616" s="26" t="s">
        <v>1845</v>
      </c>
      <c r="K616" s="28" t="s">
        <v>1846</v>
      </c>
      <c r="L616" s="26">
        <v>0</v>
      </c>
      <c r="M616" s="26">
        <v>0</v>
      </c>
      <c r="N616" s="26"/>
      <c r="P616" s="26">
        <v>0.4</v>
      </c>
      <c r="Q616" s="26">
        <v>1</v>
      </c>
      <c r="R616" s="26">
        <v>5</v>
      </c>
      <c r="S616" s="26">
        <v>6</v>
      </c>
      <c r="T616" s="26">
        <v>8</v>
      </c>
      <c r="U616" s="26">
        <v>702</v>
      </c>
      <c r="V616" s="26">
        <v>0</v>
      </c>
      <c r="W616" s="26">
        <v>1</v>
      </c>
      <c r="X616" s="26">
        <v>0</v>
      </c>
      <c r="Y616" s="26" t="str">
        <f t="shared" si="77"/>
        <v>cfg_itemdes_1800052</v>
      </c>
      <c r="AB616" s="26">
        <v>999999</v>
      </c>
      <c r="AC616" s="26">
        <v>2000</v>
      </c>
      <c r="AD616" s="26">
        <v>20000</v>
      </c>
      <c r="AE616" s="26">
        <v>0</v>
      </c>
      <c r="AF616" s="26">
        <v>0</v>
      </c>
      <c r="AG616" s="26">
        <v>0</v>
      </c>
      <c r="AH616" s="26">
        <v>0</v>
      </c>
      <c r="AI616" s="26">
        <v>0</v>
      </c>
      <c r="AJ616" s="26">
        <v>0</v>
      </c>
      <c r="AK616" s="26">
        <v>0</v>
      </c>
      <c r="AL616" s="26">
        <v>0</v>
      </c>
      <c r="AM616" s="26">
        <v>0</v>
      </c>
      <c r="AN616" s="26">
        <v>0</v>
      </c>
      <c r="AO616" s="26">
        <v>0</v>
      </c>
      <c r="AP616" s="26">
        <v>0</v>
      </c>
      <c r="AQ616" s="26">
        <v>0</v>
      </c>
      <c r="AR616" s="26">
        <v>1</v>
      </c>
      <c r="AS616" s="26">
        <v>0</v>
      </c>
      <c r="AT616" s="26">
        <v>0</v>
      </c>
      <c r="AU616" s="26">
        <v>1</v>
      </c>
      <c r="AV616" s="26">
        <v>0</v>
      </c>
      <c r="AW616" s="26">
        <v>0</v>
      </c>
      <c r="AX616" s="26">
        <v>116</v>
      </c>
      <c r="AY616" s="26">
        <v>1</v>
      </c>
      <c r="AZ616" s="26">
        <v>1</v>
      </c>
      <c r="BA616" s="26">
        <v>19</v>
      </c>
      <c r="BB616" s="26">
        <v>0</v>
      </c>
      <c r="BC616" s="26">
        <v>0</v>
      </c>
      <c r="BD616" s="26">
        <v>0</v>
      </c>
      <c r="BE616" s="26">
        <v>30</v>
      </c>
      <c r="BF616" s="26" t="s">
        <v>1932</v>
      </c>
      <c r="BG616" s="26">
        <v>0</v>
      </c>
      <c r="BH616" s="26">
        <f t="shared" si="76"/>
        <v>0</v>
      </c>
      <c r="BI616" s="26">
        <v>1</v>
      </c>
      <c r="BK616" s="50" t="s">
        <v>1933</v>
      </c>
      <c r="BL616" s="26"/>
      <c r="BM616" s="26"/>
      <c r="BN616" s="26"/>
      <c r="BO616" s="26"/>
      <c r="BP616" s="26">
        <v>83</v>
      </c>
      <c r="BQ616" s="28">
        <v>0</v>
      </c>
    </row>
    <row r="617" spans="1:69" ht="18.75">
      <c r="A617" s="26">
        <v>1800053</v>
      </c>
      <c r="B617" s="26" t="str">
        <f t="shared" si="78"/>
        <v>cfg_item_name_1800053</v>
      </c>
      <c r="C617" s="27" t="s">
        <v>1931</v>
      </c>
      <c r="E617" s="26">
        <v>2</v>
      </c>
      <c r="F617" s="26">
        <v>1</v>
      </c>
      <c r="G617" s="26">
        <v>0</v>
      </c>
      <c r="I617" s="26">
        <v>0</v>
      </c>
      <c r="J617" s="26" t="s">
        <v>1845</v>
      </c>
      <c r="K617" s="28" t="s">
        <v>1846</v>
      </c>
      <c r="L617" s="26">
        <v>0</v>
      </c>
      <c r="M617" s="26">
        <v>0</v>
      </c>
      <c r="N617" s="26"/>
      <c r="P617" s="26">
        <v>0.4</v>
      </c>
      <c r="Q617" s="26">
        <v>1</v>
      </c>
      <c r="R617" s="26">
        <v>5</v>
      </c>
      <c r="S617" s="26">
        <v>6</v>
      </c>
      <c r="T617" s="26">
        <v>8</v>
      </c>
      <c r="U617" s="26">
        <v>702</v>
      </c>
      <c r="V617" s="26">
        <v>0</v>
      </c>
      <c r="W617" s="26">
        <v>1</v>
      </c>
      <c r="X617" s="26">
        <v>0</v>
      </c>
      <c r="Y617" s="26" t="str">
        <f t="shared" si="77"/>
        <v>cfg_itemdes_1800053</v>
      </c>
      <c r="AB617" s="26">
        <v>999999</v>
      </c>
      <c r="AC617" s="26">
        <v>2000</v>
      </c>
      <c r="AD617" s="26">
        <v>20000</v>
      </c>
      <c r="AE617" s="26">
        <v>0</v>
      </c>
      <c r="AF617" s="26">
        <v>0</v>
      </c>
      <c r="AG617" s="26">
        <v>0</v>
      </c>
      <c r="AH617" s="26">
        <v>0</v>
      </c>
      <c r="AI617" s="26">
        <v>0</v>
      </c>
      <c r="AJ617" s="26">
        <v>0</v>
      </c>
      <c r="AK617" s="26">
        <v>0</v>
      </c>
      <c r="AL617" s="26">
        <v>0</v>
      </c>
      <c r="AM617" s="26">
        <v>0</v>
      </c>
      <c r="AN617" s="26">
        <v>0</v>
      </c>
      <c r="AO617" s="26">
        <v>0</v>
      </c>
      <c r="AP617" s="26">
        <v>0</v>
      </c>
      <c r="AQ617" s="26">
        <v>0</v>
      </c>
      <c r="AR617" s="26">
        <v>1</v>
      </c>
      <c r="AS617" s="26">
        <v>0</v>
      </c>
      <c r="AT617" s="26">
        <v>0</v>
      </c>
      <c r="AU617" s="26">
        <v>1</v>
      </c>
      <c r="AV617" s="26">
        <v>0</v>
      </c>
      <c r="AW617" s="26">
        <v>0</v>
      </c>
      <c r="AX617" s="26">
        <v>116</v>
      </c>
      <c r="AY617" s="26">
        <v>1</v>
      </c>
      <c r="AZ617" s="26">
        <v>1</v>
      </c>
      <c r="BA617" s="26">
        <v>16</v>
      </c>
      <c r="BB617" s="26">
        <v>0</v>
      </c>
      <c r="BC617" s="26">
        <v>0</v>
      </c>
      <c r="BD617" s="26">
        <v>0</v>
      </c>
      <c r="BE617" s="26">
        <v>30</v>
      </c>
      <c r="BF617" s="26" t="s">
        <v>1932</v>
      </c>
      <c r="BG617" s="26">
        <v>0</v>
      </c>
      <c r="BH617" s="26">
        <f t="shared" si="76"/>
        <v>0</v>
      </c>
      <c r="BI617" s="26">
        <v>1</v>
      </c>
      <c r="BK617" s="50" t="s">
        <v>1934</v>
      </c>
      <c r="BL617" s="26"/>
      <c r="BM617" s="26"/>
      <c r="BN617" s="26"/>
      <c r="BO617" s="26"/>
      <c r="BP617" s="26">
        <v>83</v>
      </c>
      <c r="BQ617" s="28">
        <v>0</v>
      </c>
    </row>
    <row r="618" spans="1:69" ht="18.75">
      <c r="A618" s="26">
        <v>1800054</v>
      </c>
      <c r="B618" s="26" t="str">
        <f t="shared" si="78"/>
        <v>cfg_item_name_1800054</v>
      </c>
      <c r="C618" s="27" t="s">
        <v>1931</v>
      </c>
      <c r="E618" s="26">
        <v>3</v>
      </c>
      <c r="F618" s="26">
        <v>1</v>
      </c>
      <c r="G618" s="26">
        <v>0</v>
      </c>
      <c r="I618" s="26">
        <v>0</v>
      </c>
      <c r="J618" s="26" t="s">
        <v>1845</v>
      </c>
      <c r="K618" s="28" t="s">
        <v>1846</v>
      </c>
      <c r="L618" s="26">
        <v>0</v>
      </c>
      <c r="M618" s="26">
        <v>0</v>
      </c>
      <c r="N618" s="26"/>
      <c r="P618" s="26">
        <v>0.4</v>
      </c>
      <c r="Q618" s="26">
        <v>1</v>
      </c>
      <c r="R618" s="26">
        <v>5</v>
      </c>
      <c r="S618" s="26">
        <v>6</v>
      </c>
      <c r="T618" s="26">
        <v>8</v>
      </c>
      <c r="U618" s="26">
        <v>702</v>
      </c>
      <c r="V618" s="26">
        <v>0</v>
      </c>
      <c r="W618" s="26">
        <v>1</v>
      </c>
      <c r="X618" s="26">
        <v>0</v>
      </c>
      <c r="Y618" s="26" t="str">
        <f t="shared" si="77"/>
        <v>cfg_itemdes_1800054</v>
      </c>
      <c r="AB618" s="26">
        <v>999999</v>
      </c>
      <c r="AC618" s="26">
        <v>2000</v>
      </c>
      <c r="AD618" s="26">
        <v>20000</v>
      </c>
      <c r="AE618" s="26">
        <v>0</v>
      </c>
      <c r="AF618" s="26">
        <v>0</v>
      </c>
      <c r="AG618" s="26">
        <v>0</v>
      </c>
      <c r="AH618" s="26">
        <v>0</v>
      </c>
      <c r="AI618" s="26">
        <v>0</v>
      </c>
      <c r="AJ618" s="26">
        <v>0</v>
      </c>
      <c r="AK618" s="26">
        <v>0</v>
      </c>
      <c r="AL618" s="26">
        <v>0</v>
      </c>
      <c r="AM618" s="26">
        <v>0</v>
      </c>
      <c r="AN618" s="26">
        <v>0</v>
      </c>
      <c r="AO618" s="26">
        <v>0</v>
      </c>
      <c r="AP618" s="26">
        <v>0</v>
      </c>
      <c r="AQ618" s="26">
        <v>0</v>
      </c>
      <c r="AR618" s="26">
        <v>1</v>
      </c>
      <c r="AS618" s="26">
        <v>0</v>
      </c>
      <c r="AT618" s="26">
        <v>0</v>
      </c>
      <c r="AU618" s="26">
        <v>1</v>
      </c>
      <c r="AV618" s="26">
        <v>0</v>
      </c>
      <c r="AW618" s="26">
        <v>0</v>
      </c>
      <c r="AX618" s="26">
        <v>116</v>
      </c>
      <c r="AY618" s="26">
        <v>1</v>
      </c>
      <c r="AZ618" s="26">
        <v>1</v>
      </c>
      <c r="BA618" s="26">
        <v>13</v>
      </c>
      <c r="BB618" s="26">
        <v>0</v>
      </c>
      <c r="BC618" s="26">
        <v>0</v>
      </c>
      <c r="BD618" s="26">
        <v>0</v>
      </c>
      <c r="BE618" s="26">
        <v>30</v>
      </c>
      <c r="BF618" s="26" t="s">
        <v>1932</v>
      </c>
      <c r="BG618" s="26">
        <v>0</v>
      </c>
      <c r="BH618" s="26">
        <f t="shared" si="76"/>
        <v>0</v>
      </c>
      <c r="BI618" s="26">
        <v>1</v>
      </c>
      <c r="BK618" s="50" t="s">
        <v>1935</v>
      </c>
      <c r="BL618" s="26"/>
      <c r="BM618" s="26"/>
      <c r="BN618" s="26"/>
      <c r="BO618" s="26"/>
      <c r="BP618" s="26">
        <v>83</v>
      </c>
      <c r="BQ618" s="28">
        <v>0</v>
      </c>
    </row>
    <row r="619" spans="1:69" ht="16.5">
      <c r="A619" s="26">
        <v>1800055</v>
      </c>
      <c r="B619" s="26" t="str">
        <f t="shared" si="78"/>
        <v>cfg_item_name_1800055</v>
      </c>
      <c r="C619" s="27" t="s">
        <v>1936</v>
      </c>
      <c r="E619" s="26">
        <v>1</v>
      </c>
      <c r="F619" s="26">
        <v>1</v>
      </c>
      <c r="G619" s="26">
        <v>0</v>
      </c>
      <c r="I619" s="26">
        <v>0</v>
      </c>
      <c r="J619" s="26" t="s">
        <v>1845</v>
      </c>
      <c r="K619" s="28" t="s">
        <v>1846</v>
      </c>
      <c r="L619" s="26">
        <v>0</v>
      </c>
      <c r="M619" s="26">
        <v>0</v>
      </c>
      <c r="N619" s="26"/>
      <c r="P619" s="26">
        <v>0.4</v>
      </c>
      <c r="Q619" s="26">
        <v>1</v>
      </c>
      <c r="R619" s="26">
        <v>5</v>
      </c>
      <c r="S619" s="26">
        <v>6</v>
      </c>
      <c r="T619" s="26">
        <v>8</v>
      </c>
      <c r="U619" s="26">
        <v>701</v>
      </c>
      <c r="V619" s="26">
        <v>0</v>
      </c>
      <c r="W619" s="26">
        <v>1</v>
      </c>
      <c r="X619" s="26">
        <v>0</v>
      </c>
      <c r="Y619" s="26" t="str">
        <f t="shared" si="77"/>
        <v>cfg_itemdes_1800055</v>
      </c>
      <c r="AB619" s="26">
        <v>999999</v>
      </c>
      <c r="AC619" s="26">
        <v>2000</v>
      </c>
      <c r="AD619" s="26">
        <v>20000</v>
      </c>
      <c r="AE619" s="26">
        <v>0</v>
      </c>
      <c r="AF619" s="26">
        <v>0</v>
      </c>
      <c r="AG619" s="26">
        <v>0</v>
      </c>
      <c r="AH619" s="26">
        <v>0</v>
      </c>
      <c r="AI619" s="26">
        <v>0</v>
      </c>
      <c r="AJ619" s="26">
        <v>0</v>
      </c>
      <c r="AK619" s="26">
        <v>0</v>
      </c>
      <c r="AL619" s="26">
        <v>0</v>
      </c>
      <c r="AM619" s="26">
        <v>0</v>
      </c>
      <c r="AN619" s="26">
        <v>0</v>
      </c>
      <c r="AO619" s="26">
        <v>0</v>
      </c>
      <c r="AP619" s="26">
        <v>0</v>
      </c>
      <c r="AQ619" s="26">
        <v>0</v>
      </c>
      <c r="AR619" s="26">
        <v>1</v>
      </c>
      <c r="AS619" s="26">
        <v>0</v>
      </c>
      <c r="AT619" s="26">
        <v>0</v>
      </c>
      <c r="AU619" s="26">
        <v>1</v>
      </c>
      <c r="AV619" s="26">
        <v>0</v>
      </c>
      <c r="AW619" s="26">
        <v>0</v>
      </c>
      <c r="AX619" s="26">
        <v>117</v>
      </c>
      <c r="AY619" s="26">
        <v>1</v>
      </c>
      <c r="AZ619" s="26">
        <v>1</v>
      </c>
      <c r="BA619" s="26">
        <v>8</v>
      </c>
      <c r="BB619" s="26">
        <v>0</v>
      </c>
      <c r="BC619" s="26">
        <v>0</v>
      </c>
      <c r="BD619" s="26">
        <v>0</v>
      </c>
      <c r="BE619" s="26">
        <v>30</v>
      </c>
      <c r="BF619" s="26" t="s">
        <v>1937</v>
      </c>
      <c r="BG619" s="26">
        <v>0</v>
      </c>
      <c r="BH619" s="26">
        <f t="shared" si="76"/>
        <v>0</v>
      </c>
      <c r="BI619" s="26">
        <v>1</v>
      </c>
      <c r="BK619" s="26" t="s">
        <v>1938</v>
      </c>
      <c r="BL619" s="26"/>
      <c r="BM619" s="26"/>
      <c r="BN619" s="26"/>
      <c r="BO619" s="26"/>
      <c r="BP619" s="26">
        <v>81</v>
      </c>
      <c r="BQ619" s="28">
        <v>0</v>
      </c>
    </row>
    <row r="620" spans="1:69" ht="16.5">
      <c r="A620" s="26">
        <v>1800056</v>
      </c>
      <c r="B620" s="26" t="str">
        <f t="shared" si="78"/>
        <v>cfg_item_name_1800056</v>
      </c>
      <c r="C620" s="27" t="s">
        <v>1936</v>
      </c>
      <c r="E620" s="26">
        <v>2</v>
      </c>
      <c r="F620" s="26">
        <v>1</v>
      </c>
      <c r="G620" s="26">
        <v>0</v>
      </c>
      <c r="I620" s="26">
        <v>0</v>
      </c>
      <c r="J620" s="26" t="s">
        <v>1845</v>
      </c>
      <c r="K620" s="28" t="s">
        <v>1846</v>
      </c>
      <c r="L620" s="26">
        <v>0</v>
      </c>
      <c r="M620" s="26">
        <v>0</v>
      </c>
      <c r="N620" s="26"/>
      <c r="P620" s="26">
        <v>0.4</v>
      </c>
      <c r="Q620" s="26">
        <v>1</v>
      </c>
      <c r="R620" s="26">
        <v>5</v>
      </c>
      <c r="S620" s="26">
        <v>6</v>
      </c>
      <c r="T620" s="26">
        <v>8</v>
      </c>
      <c r="U620" s="26">
        <v>701</v>
      </c>
      <c r="V620" s="26">
        <v>0</v>
      </c>
      <c r="W620" s="26">
        <v>1</v>
      </c>
      <c r="X620" s="26">
        <v>0</v>
      </c>
      <c r="Y620" s="26" t="str">
        <f t="shared" si="77"/>
        <v>cfg_itemdes_1800056</v>
      </c>
      <c r="AB620" s="26">
        <v>999999</v>
      </c>
      <c r="AC620" s="26">
        <v>2000</v>
      </c>
      <c r="AD620" s="26">
        <v>20000</v>
      </c>
      <c r="AE620" s="26">
        <v>0</v>
      </c>
      <c r="AF620" s="26">
        <v>0</v>
      </c>
      <c r="AG620" s="26">
        <v>0</v>
      </c>
      <c r="AH620" s="26">
        <v>0</v>
      </c>
      <c r="AI620" s="26">
        <v>0</v>
      </c>
      <c r="AJ620" s="26">
        <v>0</v>
      </c>
      <c r="AK620" s="26">
        <v>0</v>
      </c>
      <c r="AL620" s="26">
        <v>0</v>
      </c>
      <c r="AM620" s="26">
        <v>0</v>
      </c>
      <c r="AN620" s="26">
        <v>0</v>
      </c>
      <c r="AO620" s="26">
        <v>0</v>
      </c>
      <c r="AP620" s="26">
        <v>0</v>
      </c>
      <c r="AQ620" s="26">
        <v>0</v>
      </c>
      <c r="AR620" s="26">
        <v>1</v>
      </c>
      <c r="AS620" s="26">
        <v>0</v>
      </c>
      <c r="AT620" s="26">
        <v>0</v>
      </c>
      <c r="AU620" s="26">
        <v>1</v>
      </c>
      <c r="AV620" s="26">
        <v>0</v>
      </c>
      <c r="AW620" s="26">
        <v>0</v>
      </c>
      <c r="AX620" s="26">
        <v>117</v>
      </c>
      <c r="AY620" s="26">
        <v>1</v>
      </c>
      <c r="AZ620" s="26">
        <v>1</v>
      </c>
      <c r="BA620" s="26">
        <v>7</v>
      </c>
      <c r="BB620" s="26">
        <v>0</v>
      </c>
      <c r="BC620" s="26">
        <v>0</v>
      </c>
      <c r="BD620" s="26">
        <v>0</v>
      </c>
      <c r="BE620" s="26">
        <v>30</v>
      </c>
      <c r="BF620" s="26" t="s">
        <v>1937</v>
      </c>
      <c r="BG620" s="26">
        <v>0</v>
      </c>
      <c r="BH620" s="26">
        <f t="shared" si="76"/>
        <v>0</v>
      </c>
      <c r="BI620" s="26">
        <v>1</v>
      </c>
      <c r="BK620" s="26" t="s">
        <v>1939</v>
      </c>
      <c r="BL620" s="26"/>
      <c r="BM620" s="26"/>
      <c r="BN620" s="26"/>
      <c r="BO620" s="26"/>
      <c r="BP620" s="26">
        <v>81</v>
      </c>
      <c r="BQ620" s="28">
        <v>0</v>
      </c>
    </row>
    <row r="621" spans="1:69" ht="16.5">
      <c r="A621" s="26">
        <v>1800057</v>
      </c>
      <c r="B621" s="26" t="str">
        <f t="shared" si="78"/>
        <v>cfg_item_name_1800057</v>
      </c>
      <c r="C621" s="27" t="s">
        <v>1936</v>
      </c>
      <c r="E621" s="26">
        <v>3</v>
      </c>
      <c r="F621" s="26">
        <v>1</v>
      </c>
      <c r="G621" s="26">
        <v>0</v>
      </c>
      <c r="I621" s="26">
        <v>0</v>
      </c>
      <c r="J621" s="26" t="s">
        <v>1845</v>
      </c>
      <c r="K621" s="28" t="s">
        <v>1846</v>
      </c>
      <c r="L621" s="26">
        <v>0</v>
      </c>
      <c r="M621" s="26">
        <v>0</v>
      </c>
      <c r="N621" s="26"/>
      <c r="P621" s="26">
        <v>0.4</v>
      </c>
      <c r="Q621" s="26">
        <v>1</v>
      </c>
      <c r="R621" s="26">
        <v>5</v>
      </c>
      <c r="S621" s="26">
        <v>6</v>
      </c>
      <c r="T621" s="26">
        <v>8</v>
      </c>
      <c r="U621" s="26">
        <v>701</v>
      </c>
      <c r="V621" s="26">
        <v>0</v>
      </c>
      <c r="W621" s="26">
        <v>1</v>
      </c>
      <c r="X621" s="26">
        <v>0</v>
      </c>
      <c r="Y621" s="26" t="str">
        <f t="shared" ref="Y621:Y652" si="79">"cfg_itemdes_"&amp;A621</f>
        <v>cfg_itemdes_1800057</v>
      </c>
      <c r="AB621" s="26">
        <v>999999</v>
      </c>
      <c r="AC621" s="26">
        <v>2000</v>
      </c>
      <c r="AD621" s="26">
        <v>20000</v>
      </c>
      <c r="AE621" s="26">
        <v>0</v>
      </c>
      <c r="AF621" s="26">
        <v>0</v>
      </c>
      <c r="AG621" s="26">
        <v>0</v>
      </c>
      <c r="AH621" s="26">
        <v>0</v>
      </c>
      <c r="AI621" s="26">
        <v>0</v>
      </c>
      <c r="AJ621" s="26">
        <v>0</v>
      </c>
      <c r="AK621" s="26">
        <v>0</v>
      </c>
      <c r="AL621" s="26">
        <v>0</v>
      </c>
      <c r="AM621" s="26">
        <v>0</v>
      </c>
      <c r="AN621" s="26">
        <v>0</v>
      </c>
      <c r="AO621" s="26">
        <v>0</v>
      </c>
      <c r="AP621" s="26">
        <v>0</v>
      </c>
      <c r="AQ621" s="26">
        <v>0</v>
      </c>
      <c r="AR621" s="26">
        <v>1</v>
      </c>
      <c r="AS621" s="26">
        <v>0</v>
      </c>
      <c r="AT621" s="26">
        <v>0</v>
      </c>
      <c r="AU621" s="26">
        <v>1</v>
      </c>
      <c r="AV621" s="26">
        <v>0</v>
      </c>
      <c r="AW621" s="26">
        <v>0</v>
      </c>
      <c r="AX621" s="26">
        <v>117</v>
      </c>
      <c r="AY621" s="26">
        <v>1</v>
      </c>
      <c r="AZ621" s="26">
        <v>1</v>
      </c>
      <c r="BA621" s="26">
        <v>6</v>
      </c>
      <c r="BB621" s="26">
        <v>0</v>
      </c>
      <c r="BC621" s="26">
        <v>0</v>
      </c>
      <c r="BD621" s="26">
        <v>0</v>
      </c>
      <c r="BE621" s="26">
        <v>30</v>
      </c>
      <c r="BF621" s="26" t="s">
        <v>1937</v>
      </c>
      <c r="BG621" s="26">
        <v>0</v>
      </c>
      <c r="BH621" s="26">
        <f t="shared" si="76"/>
        <v>0</v>
      </c>
      <c r="BI621" s="26">
        <v>1</v>
      </c>
      <c r="BK621" s="26" t="s">
        <v>1940</v>
      </c>
      <c r="BL621" s="26"/>
      <c r="BM621" s="26"/>
      <c r="BN621" s="26"/>
      <c r="BO621" s="26"/>
      <c r="BP621" s="26">
        <v>81</v>
      </c>
      <c r="BQ621" s="28">
        <v>0</v>
      </c>
    </row>
    <row r="622" spans="1:69" ht="16.5">
      <c r="A622" s="26">
        <v>1800058</v>
      </c>
      <c r="B622" s="26" t="str">
        <f t="shared" si="78"/>
        <v>cfg_item_name_1800058</v>
      </c>
      <c r="C622" s="27" t="s">
        <v>1941</v>
      </c>
      <c r="E622" s="26">
        <v>1</v>
      </c>
      <c r="F622" s="26">
        <v>1</v>
      </c>
      <c r="G622" s="26">
        <v>0</v>
      </c>
      <c r="I622" s="26">
        <v>0</v>
      </c>
      <c r="J622" s="26" t="s">
        <v>1845</v>
      </c>
      <c r="K622" s="28" t="s">
        <v>1846</v>
      </c>
      <c r="L622" s="26">
        <v>0</v>
      </c>
      <c r="M622" s="26">
        <v>0</v>
      </c>
      <c r="N622" s="26"/>
      <c r="P622" s="26">
        <v>0.4</v>
      </c>
      <c r="Q622" s="26">
        <v>1</v>
      </c>
      <c r="R622" s="26">
        <v>5</v>
      </c>
      <c r="S622" s="26">
        <v>6</v>
      </c>
      <c r="T622" s="26">
        <v>8</v>
      </c>
      <c r="U622" s="26">
        <v>702</v>
      </c>
      <c r="V622" s="26">
        <v>0</v>
      </c>
      <c r="W622" s="26">
        <v>1</v>
      </c>
      <c r="X622" s="26">
        <v>0</v>
      </c>
      <c r="Y622" s="26" t="str">
        <f t="shared" si="79"/>
        <v>cfg_itemdes_1800058</v>
      </c>
      <c r="AB622" s="26">
        <v>999999</v>
      </c>
      <c r="AC622" s="26">
        <v>2000</v>
      </c>
      <c r="AD622" s="26">
        <v>20000</v>
      </c>
      <c r="AE622" s="26">
        <v>0</v>
      </c>
      <c r="AF622" s="26">
        <v>0</v>
      </c>
      <c r="AG622" s="26">
        <v>0</v>
      </c>
      <c r="AH622" s="26">
        <v>0</v>
      </c>
      <c r="AI622" s="26">
        <v>0</v>
      </c>
      <c r="AJ622" s="26">
        <v>0</v>
      </c>
      <c r="AK622" s="26">
        <v>0</v>
      </c>
      <c r="AL622" s="26">
        <v>0</v>
      </c>
      <c r="AM622" s="26">
        <v>0</v>
      </c>
      <c r="AN622" s="26">
        <v>0</v>
      </c>
      <c r="AO622" s="26">
        <v>0</v>
      </c>
      <c r="AP622" s="26">
        <v>0</v>
      </c>
      <c r="AQ622" s="26">
        <v>0</v>
      </c>
      <c r="AR622" s="26">
        <v>1</v>
      </c>
      <c r="AS622" s="26">
        <v>0</v>
      </c>
      <c r="AT622" s="26">
        <v>0</v>
      </c>
      <c r="AU622" s="26">
        <v>1</v>
      </c>
      <c r="AV622" s="26">
        <v>0</v>
      </c>
      <c r="AW622" s="26">
        <v>0</v>
      </c>
      <c r="AX622" s="26">
        <v>118</v>
      </c>
      <c r="AY622" s="26">
        <v>1</v>
      </c>
      <c r="AZ622" s="26">
        <v>1</v>
      </c>
      <c r="BA622" s="26">
        <v>5</v>
      </c>
      <c r="BB622" s="26">
        <v>0</v>
      </c>
      <c r="BC622" s="26">
        <v>0</v>
      </c>
      <c r="BD622" s="26">
        <v>0</v>
      </c>
      <c r="BE622" s="26">
        <v>30</v>
      </c>
      <c r="BF622" s="26" t="s">
        <v>1942</v>
      </c>
      <c r="BG622" s="26">
        <v>0</v>
      </c>
      <c r="BH622" s="26">
        <f t="shared" si="76"/>
        <v>0</v>
      </c>
      <c r="BI622" s="26">
        <v>1</v>
      </c>
      <c r="BK622" s="26" t="s">
        <v>1943</v>
      </c>
      <c r="BL622" s="26"/>
      <c r="BM622" s="26"/>
      <c r="BN622" s="26"/>
      <c r="BO622" s="26"/>
      <c r="BP622" s="26">
        <v>83</v>
      </c>
      <c r="BQ622" s="28">
        <v>0</v>
      </c>
    </row>
    <row r="623" spans="1:69" ht="16.5">
      <c r="A623" s="26">
        <v>1800059</v>
      </c>
      <c r="B623" s="26" t="str">
        <f t="shared" si="78"/>
        <v>cfg_item_name_1800059</v>
      </c>
      <c r="C623" s="27" t="s">
        <v>1941</v>
      </c>
      <c r="E623" s="26">
        <v>2</v>
      </c>
      <c r="F623" s="26">
        <v>1</v>
      </c>
      <c r="G623" s="26">
        <v>0</v>
      </c>
      <c r="I623" s="26">
        <v>0</v>
      </c>
      <c r="J623" s="26" t="s">
        <v>1845</v>
      </c>
      <c r="K623" s="28" t="s">
        <v>1846</v>
      </c>
      <c r="L623" s="26">
        <v>0</v>
      </c>
      <c r="M623" s="26">
        <v>0</v>
      </c>
      <c r="N623" s="26"/>
      <c r="P623" s="26">
        <v>0.4</v>
      </c>
      <c r="Q623" s="26">
        <v>1</v>
      </c>
      <c r="R623" s="26">
        <v>5</v>
      </c>
      <c r="S623" s="26">
        <v>6</v>
      </c>
      <c r="T623" s="26">
        <v>8</v>
      </c>
      <c r="U623" s="26">
        <v>702</v>
      </c>
      <c r="V623" s="26">
        <v>0</v>
      </c>
      <c r="W623" s="26">
        <v>1</v>
      </c>
      <c r="X623" s="26">
        <v>0</v>
      </c>
      <c r="Y623" s="26" t="str">
        <f t="shared" si="79"/>
        <v>cfg_itemdes_1800059</v>
      </c>
      <c r="AB623" s="26">
        <v>999999</v>
      </c>
      <c r="AC623" s="26">
        <v>2000</v>
      </c>
      <c r="AD623" s="26">
        <v>20000</v>
      </c>
      <c r="AE623" s="26">
        <v>0</v>
      </c>
      <c r="AF623" s="26">
        <v>0</v>
      </c>
      <c r="AG623" s="26">
        <v>0</v>
      </c>
      <c r="AH623" s="26">
        <v>0</v>
      </c>
      <c r="AI623" s="26">
        <v>0</v>
      </c>
      <c r="AJ623" s="26">
        <v>0</v>
      </c>
      <c r="AK623" s="26">
        <v>0</v>
      </c>
      <c r="AL623" s="26">
        <v>0</v>
      </c>
      <c r="AM623" s="26">
        <v>0</v>
      </c>
      <c r="AN623" s="26">
        <v>0</v>
      </c>
      <c r="AO623" s="26">
        <v>0</v>
      </c>
      <c r="AP623" s="26">
        <v>0</v>
      </c>
      <c r="AQ623" s="26">
        <v>0</v>
      </c>
      <c r="AR623" s="26">
        <v>1</v>
      </c>
      <c r="AS623" s="26">
        <v>0</v>
      </c>
      <c r="AT623" s="26">
        <v>0</v>
      </c>
      <c r="AU623" s="26">
        <v>1</v>
      </c>
      <c r="AV623" s="26">
        <v>0</v>
      </c>
      <c r="AW623" s="26">
        <v>0</v>
      </c>
      <c r="AX623" s="26">
        <v>118</v>
      </c>
      <c r="AY623" s="26">
        <v>1</v>
      </c>
      <c r="AZ623" s="26">
        <v>1</v>
      </c>
      <c r="BA623" s="26">
        <v>5</v>
      </c>
      <c r="BB623" s="26">
        <v>0</v>
      </c>
      <c r="BC623" s="26">
        <v>0</v>
      </c>
      <c r="BD623" s="26">
        <v>0</v>
      </c>
      <c r="BE623" s="26">
        <v>30</v>
      </c>
      <c r="BF623" s="26" t="s">
        <v>1942</v>
      </c>
      <c r="BG623" s="26">
        <v>0</v>
      </c>
      <c r="BH623" s="26">
        <f t="shared" si="76"/>
        <v>0</v>
      </c>
      <c r="BI623" s="26">
        <v>1</v>
      </c>
      <c r="BK623" s="26" t="s">
        <v>1944</v>
      </c>
      <c r="BL623" s="26"/>
      <c r="BM623" s="26"/>
      <c r="BN623" s="26"/>
      <c r="BO623" s="26"/>
      <c r="BP623" s="26">
        <v>83</v>
      </c>
      <c r="BQ623" s="28">
        <v>0</v>
      </c>
    </row>
    <row r="624" spans="1:69" ht="16.5">
      <c r="A624" s="26">
        <v>1800060</v>
      </c>
      <c r="B624" s="26" t="str">
        <f t="shared" si="78"/>
        <v>cfg_item_name_1800060</v>
      </c>
      <c r="C624" s="27" t="s">
        <v>1941</v>
      </c>
      <c r="E624" s="26">
        <v>3</v>
      </c>
      <c r="F624" s="26">
        <v>1</v>
      </c>
      <c r="G624" s="26">
        <v>0</v>
      </c>
      <c r="I624" s="26">
        <v>0</v>
      </c>
      <c r="J624" s="26" t="s">
        <v>1845</v>
      </c>
      <c r="K624" s="28" t="s">
        <v>1846</v>
      </c>
      <c r="L624" s="26">
        <v>0</v>
      </c>
      <c r="M624" s="26">
        <v>0</v>
      </c>
      <c r="N624" s="26"/>
      <c r="P624" s="26">
        <v>0.4</v>
      </c>
      <c r="Q624" s="26">
        <v>1</v>
      </c>
      <c r="R624" s="26">
        <v>5</v>
      </c>
      <c r="S624" s="26">
        <v>6</v>
      </c>
      <c r="T624" s="26">
        <v>8</v>
      </c>
      <c r="U624" s="26">
        <v>702</v>
      </c>
      <c r="V624" s="26">
        <v>0</v>
      </c>
      <c r="W624" s="26">
        <v>1</v>
      </c>
      <c r="X624" s="26">
        <v>0</v>
      </c>
      <c r="Y624" s="26" t="str">
        <f t="shared" si="79"/>
        <v>cfg_itemdes_1800060</v>
      </c>
      <c r="AB624" s="26">
        <v>999999</v>
      </c>
      <c r="AC624" s="26">
        <v>2000</v>
      </c>
      <c r="AD624" s="26">
        <v>20000</v>
      </c>
      <c r="AE624" s="26">
        <v>0</v>
      </c>
      <c r="AF624" s="26">
        <v>0</v>
      </c>
      <c r="AG624" s="26">
        <v>0</v>
      </c>
      <c r="AH624" s="26">
        <v>0</v>
      </c>
      <c r="AI624" s="26">
        <v>0</v>
      </c>
      <c r="AJ624" s="26">
        <v>0</v>
      </c>
      <c r="AK624" s="26">
        <v>0</v>
      </c>
      <c r="AL624" s="26">
        <v>0</v>
      </c>
      <c r="AM624" s="26">
        <v>0</v>
      </c>
      <c r="AN624" s="26">
        <v>0</v>
      </c>
      <c r="AO624" s="26">
        <v>0</v>
      </c>
      <c r="AP624" s="26">
        <v>0</v>
      </c>
      <c r="AQ624" s="26">
        <v>0</v>
      </c>
      <c r="AR624" s="26">
        <v>1</v>
      </c>
      <c r="AS624" s="26">
        <v>0</v>
      </c>
      <c r="AT624" s="26">
        <v>0</v>
      </c>
      <c r="AU624" s="26">
        <v>1</v>
      </c>
      <c r="AV624" s="26">
        <v>0</v>
      </c>
      <c r="AW624" s="26">
        <v>0</v>
      </c>
      <c r="AX624" s="26">
        <v>118</v>
      </c>
      <c r="AY624" s="26">
        <v>1</v>
      </c>
      <c r="AZ624" s="26">
        <v>1</v>
      </c>
      <c r="BA624" s="26">
        <v>4</v>
      </c>
      <c r="BB624" s="26">
        <v>0</v>
      </c>
      <c r="BC624" s="26">
        <v>0</v>
      </c>
      <c r="BD624" s="26">
        <v>0</v>
      </c>
      <c r="BE624" s="26">
        <v>30</v>
      </c>
      <c r="BF624" s="26" t="s">
        <v>1942</v>
      </c>
      <c r="BG624" s="26">
        <v>0</v>
      </c>
      <c r="BH624" s="26">
        <f t="shared" si="76"/>
        <v>0</v>
      </c>
      <c r="BI624" s="26">
        <v>1</v>
      </c>
      <c r="BK624" s="26" t="s">
        <v>1945</v>
      </c>
      <c r="BL624" s="26"/>
      <c r="BM624" s="26"/>
      <c r="BN624" s="26"/>
      <c r="BO624" s="26"/>
      <c r="BP624" s="26">
        <v>83</v>
      </c>
      <c r="BQ624" s="28">
        <v>0</v>
      </c>
    </row>
    <row r="625" spans="1:69" ht="16.5">
      <c r="A625" s="26">
        <v>1800061</v>
      </c>
      <c r="B625" s="26" t="str">
        <f t="shared" si="78"/>
        <v>cfg_item_name_1800061</v>
      </c>
      <c r="C625" s="27" t="s">
        <v>1946</v>
      </c>
      <c r="E625" s="26">
        <v>1</v>
      </c>
      <c r="F625" s="26">
        <v>1</v>
      </c>
      <c r="G625" s="26">
        <v>0</v>
      </c>
      <c r="I625" s="26">
        <v>0</v>
      </c>
      <c r="J625" s="26" t="s">
        <v>1845</v>
      </c>
      <c r="K625" s="28" t="s">
        <v>1846</v>
      </c>
      <c r="L625" s="26">
        <v>0</v>
      </c>
      <c r="M625" s="26">
        <v>0</v>
      </c>
      <c r="N625" s="26"/>
      <c r="P625" s="26">
        <v>0.4</v>
      </c>
      <c r="Q625" s="26">
        <v>1</v>
      </c>
      <c r="R625" s="26">
        <v>5</v>
      </c>
      <c r="S625" s="26">
        <v>6</v>
      </c>
      <c r="T625" s="26">
        <v>8</v>
      </c>
      <c r="U625" s="26">
        <v>702</v>
      </c>
      <c r="V625" s="26">
        <v>0</v>
      </c>
      <c r="W625" s="26">
        <v>1</v>
      </c>
      <c r="X625" s="26">
        <v>0</v>
      </c>
      <c r="Y625" s="26" t="str">
        <f t="shared" si="79"/>
        <v>cfg_itemdes_1800061</v>
      </c>
      <c r="AB625" s="26">
        <v>999999</v>
      </c>
      <c r="AC625" s="26">
        <v>2000</v>
      </c>
      <c r="AD625" s="26">
        <v>20000</v>
      </c>
      <c r="AE625" s="26">
        <v>0</v>
      </c>
      <c r="AF625" s="26">
        <v>0</v>
      </c>
      <c r="AG625" s="26">
        <v>0</v>
      </c>
      <c r="AH625" s="26">
        <v>0</v>
      </c>
      <c r="AI625" s="26">
        <v>0</v>
      </c>
      <c r="AJ625" s="26">
        <v>0</v>
      </c>
      <c r="AK625" s="26">
        <v>0</v>
      </c>
      <c r="AL625" s="26">
        <v>0</v>
      </c>
      <c r="AM625" s="26">
        <v>0</v>
      </c>
      <c r="AN625" s="26">
        <v>0</v>
      </c>
      <c r="AO625" s="26">
        <v>0</v>
      </c>
      <c r="AP625" s="26">
        <v>0</v>
      </c>
      <c r="AQ625" s="26">
        <v>0</v>
      </c>
      <c r="AR625" s="26">
        <v>1</v>
      </c>
      <c r="AS625" s="26">
        <v>0</v>
      </c>
      <c r="AT625" s="26">
        <v>0</v>
      </c>
      <c r="AU625" s="26">
        <v>1</v>
      </c>
      <c r="AV625" s="26">
        <v>0</v>
      </c>
      <c r="AW625" s="26">
        <v>0</v>
      </c>
      <c r="AX625" s="26">
        <v>3</v>
      </c>
      <c r="AY625" s="26">
        <v>1</v>
      </c>
      <c r="AZ625" s="26">
        <v>1</v>
      </c>
      <c r="BA625" s="26">
        <v>21</v>
      </c>
      <c r="BB625" s="26">
        <v>0</v>
      </c>
      <c r="BC625" s="26">
        <v>0</v>
      </c>
      <c r="BD625" s="26">
        <v>0</v>
      </c>
      <c r="BE625" s="26">
        <v>30</v>
      </c>
      <c r="BF625" s="26"/>
      <c r="BG625" s="26">
        <v>0</v>
      </c>
      <c r="BH625" s="26">
        <f t="shared" si="76"/>
        <v>0</v>
      </c>
      <c r="BI625" s="26">
        <v>1</v>
      </c>
      <c r="BK625" s="26" t="s">
        <v>1947</v>
      </c>
      <c r="BL625" s="26"/>
      <c r="BM625" s="26"/>
      <c r="BN625" s="26"/>
      <c r="BO625" s="26"/>
      <c r="BP625" s="26">
        <v>86</v>
      </c>
      <c r="BQ625" s="28">
        <v>0</v>
      </c>
    </row>
    <row r="626" spans="1:69" ht="16.5">
      <c r="A626" s="26">
        <v>1800062</v>
      </c>
      <c r="B626" s="26" t="str">
        <f t="shared" si="78"/>
        <v>cfg_item_name_1800062</v>
      </c>
      <c r="C626" s="27" t="s">
        <v>1946</v>
      </c>
      <c r="E626" s="26">
        <v>2</v>
      </c>
      <c r="F626" s="26">
        <v>1</v>
      </c>
      <c r="G626" s="26">
        <v>0</v>
      </c>
      <c r="I626" s="26">
        <v>0</v>
      </c>
      <c r="J626" s="26" t="s">
        <v>1845</v>
      </c>
      <c r="K626" s="28" t="s">
        <v>1846</v>
      </c>
      <c r="L626" s="26">
        <v>0</v>
      </c>
      <c r="M626" s="26">
        <v>0</v>
      </c>
      <c r="N626" s="26"/>
      <c r="P626" s="26">
        <v>0.4</v>
      </c>
      <c r="Q626" s="26">
        <v>1</v>
      </c>
      <c r="R626" s="26">
        <v>5</v>
      </c>
      <c r="S626" s="26">
        <v>6</v>
      </c>
      <c r="T626" s="26">
        <v>8</v>
      </c>
      <c r="U626" s="26">
        <v>702</v>
      </c>
      <c r="V626" s="26">
        <v>0</v>
      </c>
      <c r="W626" s="26">
        <v>1</v>
      </c>
      <c r="X626" s="26">
        <v>0</v>
      </c>
      <c r="Y626" s="26" t="str">
        <f t="shared" si="79"/>
        <v>cfg_itemdes_1800062</v>
      </c>
      <c r="AB626" s="26">
        <v>999999</v>
      </c>
      <c r="AC626" s="26">
        <v>2000</v>
      </c>
      <c r="AD626" s="26">
        <v>20000</v>
      </c>
      <c r="AE626" s="26">
        <v>0</v>
      </c>
      <c r="AF626" s="26">
        <v>0</v>
      </c>
      <c r="AG626" s="26">
        <v>0</v>
      </c>
      <c r="AH626" s="26">
        <v>0</v>
      </c>
      <c r="AI626" s="26">
        <v>0</v>
      </c>
      <c r="AJ626" s="26">
        <v>0</v>
      </c>
      <c r="AK626" s="26">
        <v>0</v>
      </c>
      <c r="AL626" s="26">
        <v>0</v>
      </c>
      <c r="AM626" s="26">
        <v>0</v>
      </c>
      <c r="AN626" s="26">
        <v>0</v>
      </c>
      <c r="AO626" s="26">
        <v>0</v>
      </c>
      <c r="AP626" s="26">
        <v>0</v>
      </c>
      <c r="AQ626" s="26">
        <v>0</v>
      </c>
      <c r="AR626" s="26">
        <v>1</v>
      </c>
      <c r="AS626" s="26">
        <v>0</v>
      </c>
      <c r="AT626" s="26">
        <v>0</v>
      </c>
      <c r="AU626" s="26">
        <v>1</v>
      </c>
      <c r="AV626" s="26">
        <v>0</v>
      </c>
      <c r="AW626" s="26">
        <v>0</v>
      </c>
      <c r="AX626" s="26">
        <v>3</v>
      </c>
      <c r="AY626" s="26">
        <v>1</v>
      </c>
      <c r="AZ626" s="26">
        <v>1</v>
      </c>
      <c r="BA626" s="26">
        <v>19</v>
      </c>
      <c r="BB626" s="26">
        <v>0</v>
      </c>
      <c r="BC626" s="26">
        <v>0</v>
      </c>
      <c r="BD626" s="26">
        <v>0</v>
      </c>
      <c r="BE626" s="26">
        <v>30</v>
      </c>
      <c r="BF626" s="26"/>
      <c r="BG626" s="26">
        <v>0</v>
      </c>
      <c r="BH626" s="26">
        <f t="shared" si="76"/>
        <v>0</v>
      </c>
      <c r="BI626" s="26">
        <v>1</v>
      </c>
      <c r="BK626" s="26" t="s">
        <v>1948</v>
      </c>
      <c r="BL626" s="26"/>
      <c r="BM626" s="26"/>
      <c r="BN626" s="26"/>
      <c r="BO626" s="26"/>
      <c r="BP626" s="26">
        <v>86</v>
      </c>
      <c r="BQ626" s="28">
        <v>0</v>
      </c>
    </row>
    <row r="627" spans="1:69" ht="16.5">
      <c r="A627" s="26">
        <v>1800063</v>
      </c>
      <c r="B627" s="26" t="str">
        <f t="shared" si="78"/>
        <v>cfg_item_name_1800063</v>
      </c>
      <c r="C627" s="27" t="s">
        <v>1946</v>
      </c>
      <c r="E627" s="26">
        <v>3</v>
      </c>
      <c r="F627" s="26">
        <v>1</v>
      </c>
      <c r="G627" s="26">
        <v>0</v>
      </c>
      <c r="I627" s="26">
        <v>0</v>
      </c>
      <c r="J627" s="26" t="s">
        <v>1845</v>
      </c>
      <c r="K627" s="28" t="s">
        <v>1846</v>
      </c>
      <c r="L627" s="26">
        <v>0</v>
      </c>
      <c r="M627" s="26">
        <v>0</v>
      </c>
      <c r="N627" s="26"/>
      <c r="P627" s="26">
        <v>0.4</v>
      </c>
      <c r="Q627" s="26">
        <v>1</v>
      </c>
      <c r="R627" s="26">
        <v>5</v>
      </c>
      <c r="S627" s="26">
        <v>6</v>
      </c>
      <c r="T627" s="26">
        <v>8</v>
      </c>
      <c r="U627" s="26">
        <v>702</v>
      </c>
      <c r="V627" s="26">
        <v>0</v>
      </c>
      <c r="W627" s="26">
        <v>1</v>
      </c>
      <c r="X627" s="26">
        <v>0</v>
      </c>
      <c r="Y627" s="26" t="str">
        <f t="shared" si="79"/>
        <v>cfg_itemdes_1800063</v>
      </c>
      <c r="AB627" s="26">
        <v>999999</v>
      </c>
      <c r="AC627" s="26">
        <v>2000</v>
      </c>
      <c r="AD627" s="26">
        <v>20000</v>
      </c>
      <c r="AE627" s="26">
        <v>0</v>
      </c>
      <c r="AF627" s="26">
        <v>0</v>
      </c>
      <c r="AG627" s="26">
        <v>0</v>
      </c>
      <c r="AH627" s="26">
        <v>0</v>
      </c>
      <c r="AI627" s="26">
        <v>0</v>
      </c>
      <c r="AJ627" s="26">
        <v>0</v>
      </c>
      <c r="AK627" s="26">
        <v>0</v>
      </c>
      <c r="AL627" s="26">
        <v>0</v>
      </c>
      <c r="AM627" s="26">
        <v>0</v>
      </c>
      <c r="AN627" s="26">
        <v>0</v>
      </c>
      <c r="AO627" s="26">
        <v>0</v>
      </c>
      <c r="AP627" s="26">
        <v>0</v>
      </c>
      <c r="AQ627" s="26">
        <v>0</v>
      </c>
      <c r="AR627" s="26">
        <v>1</v>
      </c>
      <c r="AS627" s="26">
        <v>0</v>
      </c>
      <c r="AT627" s="26">
        <v>0</v>
      </c>
      <c r="AU627" s="26">
        <v>1</v>
      </c>
      <c r="AV627" s="26">
        <v>0</v>
      </c>
      <c r="AW627" s="26">
        <v>0</v>
      </c>
      <c r="AX627" s="26">
        <v>3</v>
      </c>
      <c r="AY627" s="26">
        <v>1</v>
      </c>
      <c r="AZ627" s="26">
        <v>1</v>
      </c>
      <c r="BA627" s="26">
        <v>16</v>
      </c>
      <c r="BB627" s="26">
        <v>0</v>
      </c>
      <c r="BC627" s="26">
        <v>0</v>
      </c>
      <c r="BD627" s="26">
        <v>0</v>
      </c>
      <c r="BE627" s="26">
        <v>30</v>
      </c>
      <c r="BF627" s="26"/>
      <c r="BG627" s="26">
        <v>0</v>
      </c>
      <c r="BH627" s="26">
        <f t="shared" si="76"/>
        <v>0</v>
      </c>
      <c r="BI627" s="26">
        <v>1</v>
      </c>
      <c r="BK627" s="26" t="s">
        <v>1949</v>
      </c>
      <c r="BL627" s="26"/>
      <c r="BM627" s="26"/>
      <c r="BN627" s="26"/>
      <c r="BO627" s="26"/>
      <c r="BP627" s="26">
        <v>86</v>
      </c>
      <c r="BQ627" s="28">
        <v>0</v>
      </c>
    </row>
    <row r="628" spans="1:69" ht="16.5">
      <c r="A628" s="26">
        <v>1800064</v>
      </c>
      <c r="B628" s="26" t="str">
        <f t="shared" si="78"/>
        <v>cfg_item_name_1800064</v>
      </c>
      <c r="C628" s="27" t="s">
        <v>1950</v>
      </c>
      <c r="E628" s="26">
        <v>1</v>
      </c>
      <c r="F628" s="26">
        <v>1</v>
      </c>
      <c r="G628" s="26">
        <v>0</v>
      </c>
      <c r="I628" s="26">
        <v>0</v>
      </c>
      <c r="J628" s="26" t="s">
        <v>1845</v>
      </c>
      <c r="K628" s="28" t="s">
        <v>1846</v>
      </c>
      <c r="L628" s="26">
        <v>0</v>
      </c>
      <c r="M628" s="26">
        <v>0</v>
      </c>
      <c r="N628" s="26"/>
      <c r="P628" s="26">
        <v>0.4</v>
      </c>
      <c r="Q628" s="26">
        <v>1</v>
      </c>
      <c r="R628" s="26">
        <v>5</v>
      </c>
      <c r="S628" s="26">
        <v>6</v>
      </c>
      <c r="T628" s="26">
        <v>8</v>
      </c>
      <c r="U628" s="26">
        <v>702</v>
      </c>
      <c r="V628" s="26">
        <v>0</v>
      </c>
      <c r="W628" s="26">
        <v>1</v>
      </c>
      <c r="X628" s="26">
        <v>0</v>
      </c>
      <c r="Y628" s="26" t="str">
        <f t="shared" si="79"/>
        <v>cfg_itemdes_1800064</v>
      </c>
      <c r="AB628" s="26">
        <v>999999</v>
      </c>
      <c r="AC628" s="26">
        <v>2000</v>
      </c>
      <c r="AD628" s="26">
        <v>20000</v>
      </c>
      <c r="AE628" s="26">
        <v>0</v>
      </c>
      <c r="AF628" s="26">
        <v>0</v>
      </c>
      <c r="AG628" s="26">
        <v>0</v>
      </c>
      <c r="AH628" s="26">
        <v>0</v>
      </c>
      <c r="AI628" s="26">
        <v>0</v>
      </c>
      <c r="AJ628" s="26">
        <v>0</v>
      </c>
      <c r="AK628" s="26">
        <v>0</v>
      </c>
      <c r="AL628" s="26">
        <v>0</v>
      </c>
      <c r="AM628" s="26">
        <v>0</v>
      </c>
      <c r="AN628" s="26">
        <v>0</v>
      </c>
      <c r="AO628" s="26">
        <v>0</v>
      </c>
      <c r="AP628" s="26">
        <v>0</v>
      </c>
      <c r="AQ628" s="26">
        <v>0</v>
      </c>
      <c r="AR628" s="26">
        <v>1</v>
      </c>
      <c r="AS628" s="26">
        <v>0</v>
      </c>
      <c r="AT628" s="26">
        <v>0</v>
      </c>
      <c r="AU628" s="26">
        <v>1</v>
      </c>
      <c r="AV628" s="26">
        <v>0</v>
      </c>
      <c r="AW628" s="26">
        <v>0</v>
      </c>
      <c r="AX628" s="26">
        <v>3</v>
      </c>
      <c r="AY628" s="26">
        <v>1</v>
      </c>
      <c r="AZ628" s="26">
        <v>1</v>
      </c>
      <c r="BA628" s="26">
        <v>9</v>
      </c>
      <c r="BB628" s="26">
        <v>0</v>
      </c>
      <c r="BC628" s="26">
        <v>0</v>
      </c>
      <c r="BD628" s="26">
        <v>0</v>
      </c>
      <c r="BE628" s="26">
        <v>30</v>
      </c>
      <c r="BF628" s="26"/>
      <c r="BG628" s="26">
        <v>0</v>
      </c>
      <c r="BH628" s="26">
        <f t="shared" si="76"/>
        <v>0</v>
      </c>
      <c r="BI628" s="26">
        <v>1</v>
      </c>
      <c r="BK628" s="26" t="s">
        <v>1951</v>
      </c>
      <c r="BL628" s="26"/>
      <c r="BM628" s="26"/>
      <c r="BN628" s="26"/>
      <c r="BO628" s="26"/>
      <c r="BP628" s="26">
        <v>84</v>
      </c>
      <c r="BQ628" s="28">
        <v>0</v>
      </c>
    </row>
    <row r="629" spans="1:69" ht="16.5">
      <c r="A629" s="26">
        <v>1800065</v>
      </c>
      <c r="B629" s="26" t="str">
        <f t="shared" si="78"/>
        <v>cfg_item_name_1800065</v>
      </c>
      <c r="C629" s="27" t="s">
        <v>1950</v>
      </c>
      <c r="E629" s="26">
        <v>2</v>
      </c>
      <c r="F629" s="26">
        <v>1</v>
      </c>
      <c r="G629" s="26">
        <v>0</v>
      </c>
      <c r="I629" s="26">
        <v>0</v>
      </c>
      <c r="J629" s="26" t="s">
        <v>1845</v>
      </c>
      <c r="K629" s="28" t="s">
        <v>1846</v>
      </c>
      <c r="L629" s="26">
        <v>0</v>
      </c>
      <c r="M629" s="26">
        <v>0</v>
      </c>
      <c r="N629" s="26"/>
      <c r="P629" s="26">
        <v>0.4</v>
      </c>
      <c r="Q629" s="26">
        <v>1</v>
      </c>
      <c r="R629" s="26">
        <v>5</v>
      </c>
      <c r="S629" s="26">
        <v>6</v>
      </c>
      <c r="T629" s="26">
        <v>8</v>
      </c>
      <c r="U629" s="26">
        <v>702</v>
      </c>
      <c r="V629" s="26">
        <v>0</v>
      </c>
      <c r="W629" s="26">
        <v>1</v>
      </c>
      <c r="X629" s="26">
        <v>0</v>
      </c>
      <c r="Y629" s="26" t="str">
        <f t="shared" si="79"/>
        <v>cfg_itemdes_1800065</v>
      </c>
      <c r="AB629" s="26">
        <v>999999</v>
      </c>
      <c r="AC629" s="26">
        <v>2000</v>
      </c>
      <c r="AD629" s="26">
        <v>20000</v>
      </c>
      <c r="AE629" s="26">
        <v>0</v>
      </c>
      <c r="AF629" s="26">
        <v>0</v>
      </c>
      <c r="AG629" s="26">
        <v>0</v>
      </c>
      <c r="AH629" s="26">
        <v>0</v>
      </c>
      <c r="AI629" s="26">
        <v>0</v>
      </c>
      <c r="AJ629" s="26">
        <v>0</v>
      </c>
      <c r="AK629" s="26">
        <v>0</v>
      </c>
      <c r="AL629" s="26">
        <v>0</v>
      </c>
      <c r="AM629" s="26">
        <v>0</v>
      </c>
      <c r="AN629" s="26">
        <v>0</v>
      </c>
      <c r="AO629" s="26">
        <v>0</v>
      </c>
      <c r="AP629" s="26">
        <v>0</v>
      </c>
      <c r="AQ629" s="26">
        <v>0</v>
      </c>
      <c r="AR629" s="26">
        <v>1</v>
      </c>
      <c r="AS629" s="26">
        <v>0</v>
      </c>
      <c r="AT629" s="26">
        <v>0</v>
      </c>
      <c r="AU629" s="26">
        <v>1</v>
      </c>
      <c r="AV629" s="26">
        <v>0</v>
      </c>
      <c r="AW629" s="26">
        <v>0</v>
      </c>
      <c r="AX629" s="26">
        <v>3</v>
      </c>
      <c r="AY629" s="26">
        <v>1</v>
      </c>
      <c r="AZ629" s="26">
        <v>1</v>
      </c>
      <c r="BA629" s="26">
        <v>8</v>
      </c>
      <c r="BB629" s="26">
        <v>0</v>
      </c>
      <c r="BC629" s="26">
        <v>0</v>
      </c>
      <c r="BD629" s="26">
        <v>0</v>
      </c>
      <c r="BE629" s="26">
        <v>30</v>
      </c>
      <c r="BF629" s="26"/>
      <c r="BG629" s="26">
        <v>0</v>
      </c>
      <c r="BH629" s="26">
        <f t="shared" si="76"/>
        <v>0</v>
      </c>
      <c r="BI629" s="26">
        <v>1</v>
      </c>
      <c r="BK629" s="26" t="s">
        <v>1952</v>
      </c>
      <c r="BL629" s="26"/>
      <c r="BM629" s="26"/>
      <c r="BN629" s="26"/>
      <c r="BO629" s="26"/>
      <c r="BP629" s="26">
        <v>84</v>
      </c>
      <c r="BQ629" s="28">
        <v>0</v>
      </c>
    </row>
    <row r="630" spans="1:69" ht="16.5">
      <c r="A630" s="26">
        <v>1800066</v>
      </c>
      <c r="B630" s="26" t="str">
        <f t="shared" si="78"/>
        <v>cfg_item_name_1800066</v>
      </c>
      <c r="C630" s="27" t="s">
        <v>1950</v>
      </c>
      <c r="E630" s="26">
        <v>3</v>
      </c>
      <c r="F630" s="26">
        <v>1</v>
      </c>
      <c r="G630" s="26">
        <v>0</v>
      </c>
      <c r="I630" s="26">
        <v>0</v>
      </c>
      <c r="J630" s="26" t="s">
        <v>1845</v>
      </c>
      <c r="K630" s="28" t="s">
        <v>1846</v>
      </c>
      <c r="L630" s="26">
        <v>0</v>
      </c>
      <c r="M630" s="26">
        <v>0</v>
      </c>
      <c r="N630" s="26"/>
      <c r="P630" s="26">
        <v>0.4</v>
      </c>
      <c r="Q630" s="26">
        <v>1</v>
      </c>
      <c r="R630" s="26">
        <v>5</v>
      </c>
      <c r="S630" s="26">
        <v>6</v>
      </c>
      <c r="T630" s="26">
        <v>8</v>
      </c>
      <c r="U630" s="26">
        <v>702</v>
      </c>
      <c r="V630" s="26">
        <v>0</v>
      </c>
      <c r="W630" s="26">
        <v>1</v>
      </c>
      <c r="X630" s="26">
        <v>0</v>
      </c>
      <c r="Y630" s="26" t="str">
        <f t="shared" si="79"/>
        <v>cfg_itemdes_1800066</v>
      </c>
      <c r="AB630" s="26">
        <v>999999</v>
      </c>
      <c r="AC630" s="26">
        <v>2000</v>
      </c>
      <c r="AD630" s="26">
        <v>20000</v>
      </c>
      <c r="AE630" s="26">
        <v>0</v>
      </c>
      <c r="AF630" s="26">
        <v>0</v>
      </c>
      <c r="AG630" s="26">
        <v>0</v>
      </c>
      <c r="AH630" s="26">
        <v>0</v>
      </c>
      <c r="AI630" s="26">
        <v>0</v>
      </c>
      <c r="AJ630" s="26">
        <v>0</v>
      </c>
      <c r="AK630" s="26">
        <v>0</v>
      </c>
      <c r="AL630" s="26">
        <v>0</v>
      </c>
      <c r="AM630" s="26">
        <v>0</v>
      </c>
      <c r="AN630" s="26">
        <v>0</v>
      </c>
      <c r="AO630" s="26">
        <v>0</v>
      </c>
      <c r="AP630" s="26">
        <v>0</v>
      </c>
      <c r="AQ630" s="26">
        <v>0</v>
      </c>
      <c r="AR630" s="26">
        <v>1</v>
      </c>
      <c r="AS630" s="26">
        <v>0</v>
      </c>
      <c r="AT630" s="26">
        <v>0</v>
      </c>
      <c r="AU630" s="26">
        <v>1</v>
      </c>
      <c r="AV630" s="26">
        <v>0</v>
      </c>
      <c r="AW630" s="26">
        <v>0</v>
      </c>
      <c r="AX630" s="26">
        <v>3</v>
      </c>
      <c r="AY630" s="26">
        <v>1</v>
      </c>
      <c r="AZ630" s="26">
        <v>1</v>
      </c>
      <c r="BA630" s="26">
        <v>6</v>
      </c>
      <c r="BB630" s="26">
        <v>0</v>
      </c>
      <c r="BC630" s="26">
        <v>0</v>
      </c>
      <c r="BD630" s="26">
        <v>0</v>
      </c>
      <c r="BE630" s="26">
        <v>30</v>
      </c>
      <c r="BF630" s="26"/>
      <c r="BG630" s="26">
        <v>0</v>
      </c>
      <c r="BH630" s="26">
        <f t="shared" si="76"/>
        <v>0</v>
      </c>
      <c r="BI630" s="26">
        <v>1</v>
      </c>
      <c r="BK630" s="26" t="s">
        <v>1953</v>
      </c>
      <c r="BL630" s="26"/>
      <c r="BM630" s="26"/>
      <c r="BN630" s="26"/>
      <c r="BO630" s="26"/>
      <c r="BP630" s="26">
        <v>84</v>
      </c>
      <c r="BQ630" s="28">
        <v>0</v>
      </c>
    </row>
    <row r="631" spans="1:69" ht="16.5">
      <c r="A631" s="26">
        <v>1800067</v>
      </c>
      <c r="B631" s="26" t="str">
        <f t="shared" si="78"/>
        <v>cfg_item_name_1800067</v>
      </c>
      <c r="C631" s="27" t="s">
        <v>1954</v>
      </c>
      <c r="E631" s="26">
        <v>1</v>
      </c>
      <c r="F631" s="26">
        <v>1</v>
      </c>
      <c r="G631" s="26">
        <v>0</v>
      </c>
      <c r="I631" s="26">
        <v>0</v>
      </c>
      <c r="J631" s="26" t="s">
        <v>1845</v>
      </c>
      <c r="K631" s="28" t="s">
        <v>1846</v>
      </c>
      <c r="L631" s="26">
        <v>0</v>
      </c>
      <c r="M631" s="26">
        <v>0</v>
      </c>
      <c r="N631" s="26"/>
      <c r="P631" s="26">
        <v>0.4</v>
      </c>
      <c r="Q631" s="26">
        <v>1</v>
      </c>
      <c r="R631" s="26">
        <v>5</v>
      </c>
      <c r="S631" s="26">
        <v>6</v>
      </c>
      <c r="T631" s="26">
        <v>8</v>
      </c>
      <c r="U631" s="26">
        <v>701</v>
      </c>
      <c r="V631" s="26">
        <v>0</v>
      </c>
      <c r="W631" s="26">
        <v>1</v>
      </c>
      <c r="X631" s="26">
        <v>0</v>
      </c>
      <c r="Y631" s="26" t="str">
        <f t="shared" si="79"/>
        <v>cfg_itemdes_1800067</v>
      </c>
      <c r="AB631" s="26">
        <v>999999</v>
      </c>
      <c r="AC631" s="26">
        <v>2000</v>
      </c>
      <c r="AD631" s="26">
        <v>20000</v>
      </c>
      <c r="AE631" s="26">
        <v>0</v>
      </c>
      <c r="AF631" s="26">
        <v>0</v>
      </c>
      <c r="AG631" s="26">
        <v>0</v>
      </c>
      <c r="AH631" s="26">
        <v>0</v>
      </c>
      <c r="AI631" s="26">
        <v>0</v>
      </c>
      <c r="AJ631" s="26">
        <v>0</v>
      </c>
      <c r="AK631" s="26">
        <v>0</v>
      </c>
      <c r="AL631" s="26">
        <v>0</v>
      </c>
      <c r="AM631" s="26">
        <v>0</v>
      </c>
      <c r="AN631" s="26">
        <v>0</v>
      </c>
      <c r="AO631" s="26">
        <v>0</v>
      </c>
      <c r="AP631" s="26">
        <v>0</v>
      </c>
      <c r="AQ631" s="26">
        <v>0</v>
      </c>
      <c r="AR631" s="26">
        <v>1</v>
      </c>
      <c r="AS631" s="26">
        <v>0</v>
      </c>
      <c r="AT631" s="26">
        <v>0</v>
      </c>
      <c r="AU631" s="26">
        <v>1</v>
      </c>
      <c r="AV631" s="26">
        <v>0</v>
      </c>
      <c r="AW631" s="26">
        <v>0</v>
      </c>
      <c r="AX631" s="26">
        <v>3</v>
      </c>
      <c r="AY631" s="26">
        <v>1</v>
      </c>
      <c r="AZ631" s="26">
        <v>1</v>
      </c>
      <c r="BA631" s="26">
        <v>28</v>
      </c>
      <c r="BB631" s="26">
        <v>0</v>
      </c>
      <c r="BC631" s="26">
        <v>0</v>
      </c>
      <c r="BD631" s="26">
        <v>0</v>
      </c>
      <c r="BE631" s="26">
        <v>30</v>
      </c>
      <c r="BF631" s="26" t="str">
        <f t="shared" ref="BF631:BF636" si="80">"from_"&amp;B631</f>
        <v>from_cfg_item_name_1800067</v>
      </c>
      <c r="BG631" s="26">
        <v>0</v>
      </c>
      <c r="BH631" s="26">
        <f t="shared" si="76"/>
        <v>0</v>
      </c>
      <c r="BI631" s="26">
        <v>1</v>
      </c>
      <c r="BK631" s="26" t="s">
        <v>1955</v>
      </c>
      <c r="BL631" s="26"/>
      <c r="BM631" s="26"/>
      <c r="BN631" s="26"/>
      <c r="BO631" s="26"/>
      <c r="BP631" s="26">
        <v>81</v>
      </c>
      <c r="BQ631" s="28">
        <v>0</v>
      </c>
    </row>
    <row r="632" spans="1:69" ht="16.5">
      <c r="A632" s="26">
        <v>1800068</v>
      </c>
      <c r="B632" s="26" t="str">
        <f t="shared" si="78"/>
        <v>cfg_item_name_1800068</v>
      </c>
      <c r="C632" s="27" t="s">
        <v>1954</v>
      </c>
      <c r="E632" s="26">
        <v>2</v>
      </c>
      <c r="F632" s="26">
        <v>1</v>
      </c>
      <c r="G632" s="26">
        <v>0</v>
      </c>
      <c r="I632" s="26">
        <v>0</v>
      </c>
      <c r="J632" s="26" t="s">
        <v>1845</v>
      </c>
      <c r="K632" s="28" t="s">
        <v>1846</v>
      </c>
      <c r="L632" s="26">
        <v>0</v>
      </c>
      <c r="M632" s="26">
        <v>0</v>
      </c>
      <c r="N632" s="26"/>
      <c r="P632" s="26">
        <v>0.4</v>
      </c>
      <c r="Q632" s="26">
        <v>1</v>
      </c>
      <c r="R632" s="26">
        <v>5</v>
      </c>
      <c r="S632" s="26">
        <v>6</v>
      </c>
      <c r="T632" s="26">
        <v>8</v>
      </c>
      <c r="U632" s="26">
        <v>701</v>
      </c>
      <c r="V632" s="26">
        <v>0</v>
      </c>
      <c r="W632" s="26">
        <v>1</v>
      </c>
      <c r="X632" s="26">
        <v>0</v>
      </c>
      <c r="Y632" s="26" t="str">
        <f t="shared" si="79"/>
        <v>cfg_itemdes_1800068</v>
      </c>
      <c r="AB632" s="26">
        <v>999999</v>
      </c>
      <c r="AC632" s="26">
        <v>2000</v>
      </c>
      <c r="AD632" s="26">
        <v>20000</v>
      </c>
      <c r="AE632" s="26">
        <v>0</v>
      </c>
      <c r="AF632" s="26">
        <v>0</v>
      </c>
      <c r="AG632" s="26">
        <v>0</v>
      </c>
      <c r="AH632" s="26">
        <v>0</v>
      </c>
      <c r="AI632" s="26">
        <v>0</v>
      </c>
      <c r="AJ632" s="26">
        <v>0</v>
      </c>
      <c r="AK632" s="26">
        <v>0</v>
      </c>
      <c r="AL632" s="26">
        <v>0</v>
      </c>
      <c r="AM632" s="26">
        <v>0</v>
      </c>
      <c r="AN632" s="26">
        <v>0</v>
      </c>
      <c r="AO632" s="26">
        <v>0</v>
      </c>
      <c r="AP632" s="26">
        <v>0</v>
      </c>
      <c r="AQ632" s="26">
        <v>0</v>
      </c>
      <c r="AR632" s="26">
        <v>1</v>
      </c>
      <c r="AS632" s="26">
        <v>0</v>
      </c>
      <c r="AT632" s="26">
        <v>0</v>
      </c>
      <c r="AU632" s="26">
        <v>1</v>
      </c>
      <c r="AV632" s="26">
        <v>0</v>
      </c>
      <c r="AW632" s="26">
        <v>0</v>
      </c>
      <c r="AX632" s="26">
        <v>3</v>
      </c>
      <c r="AY632" s="26">
        <v>1</v>
      </c>
      <c r="AZ632" s="26">
        <v>1</v>
      </c>
      <c r="BA632" s="26">
        <v>25</v>
      </c>
      <c r="BB632" s="26">
        <v>0</v>
      </c>
      <c r="BC632" s="26">
        <v>0</v>
      </c>
      <c r="BD632" s="26">
        <v>0</v>
      </c>
      <c r="BE632" s="26">
        <v>30</v>
      </c>
      <c r="BF632" s="26" t="str">
        <f t="shared" si="80"/>
        <v>from_cfg_item_name_1800068</v>
      </c>
      <c r="BG632" s="26">
        <v>0</v>
      </c>
      <c r="BH632" s="26">
        <f t="shared" si="76"/>
        <v>0</v>
      </c>
      <c r="BI632" s="26">
        <v>1</v>
      </c>
      <c r="BK632" s="26" t="s">
        <v>1956</v>
      </c>
      <c r="BL632" s="26"/>
      <c r="BM632" s="26"/>
      <c r="BN632" s="26"/>
      <c r="BO632" s="26"/>
      <c r="BP632" s="26">
        <v>81</v>
      </c>
      <c r="BQ632" s="28">
        <v>0</v>
      </c>
    </row>
    <row r="633" spans="1:69" ht="16.5">
      <c r="A633" s="26">
        <v>1800069</v>
      </c>
      <c r="B633" s="26" t="str">
        <f t="shared" si="78"/>
        <v>cfg_item_name_1800069</v>
      </c>
      <c r="C633" s="27" t="s">
        <v>1954</v>
      </c>
      <c r="E633" s="26">
        <v>3</v>
      </c>
      <c r="F633" s="26">
        <v>1</v>
      </c>
      <c r="G633" s="26">
        <v>0</v>
      </c>
      <c r="I633" s="26">
        <v>0</v>
      </c>
      <c r="J633" s="26" t="s">
        <v>1845</v>
      </c>
      <c r="K633" s="28" t="s">
        <v>1846</v>
      </c>
      <c r="L633" s="26">
        <v>0</v>
      </c>
      <c r="M633" s="26">
        <v>0</v>
      </c>
      <c r="N633" s="26"/>
      <c r="P633" s="26">
        <v>0.4</v>
      </c>
      <c r="Q633" s="26">
        <v>1</v>
      </c>
      <c r="R633" s="26">
        <v>5</v>
      </c>
      <c r="S633" s="26">
        <v>6</v>
      </c>
      <c r="T633" s="26">
        <v>8</v>
      </c>
      <c r="U633" s="26">
        <v>701</v>
      </c>
      <c r="V633" s="26">
        <v>0</v>
      </c>
      <c r="W633" s="26">
        <v>1</v>
      </c>
      <c r="X633" s="26">
        <v>0</v>
      </c>
      <c r="Y633" s="26" t="str">
        <f t="shared" si="79"/>
        <v>cfg_itemdes_1800069</v>
      </c>
      <c r="AB633" s="26">
        <v>999999</v>
      </c>
      <c r="AC633" s="26">
        <v>2000</v>
      </c>
      <c r="AD633" s="26">
        <v>20000</v>
      </c>
      <c r="AE633" s="26">
        <v>0</v>
      </c>
      <c r="AF633" s="26">
        <v>0</v>
      </c>
      <c r="AG633" s="26">
        <v>0</v>
      </c>
      <c r="AH633" s="26">
        <v>0</v>
      </c>
      <c r="AI633" s="26">
        <v>0</v>
      </c>
      <c r="AJ633" s="26">
        <v>0</v>
      </c>
      <c r="AK633" s="26">
        <v>0</v>
      </c>
      <c r="AL633" s="26">
        <v>0</v>
      </c>
      <c r="AM633" s="26">
        <v>0</v>
      </c>
      <c r="AN633" s="26">
        <v>0</v>
      </c>
      <c r="AO633" s="26">
        <v>0</v>
      </c>
      <c r="AP633" s="26">
        <v>0</v>
      </c>
      <c r="AQ633" s="26">
        <v>0</v>
      </c>
      <c r="AR633" s="26">
        <v>1</v>
      </c>
      <c r="AS633" s="26">
        <v>0</v>
      </c>
      <c r="AT633" s="26">
        <v>0</v>
      </c>
      <c r="AU633" s="26">
        <v>1</v>
      </c>
      <c r="AV633" s="26">
        <v>0</v>
      </c>
      <c r="AW633" s="26">
        <v>0</v>
      </c>
      <c r="AX633" s="26">
        <v>3</v>
      </c>
      <c r="AY633" s="26">
        <v>1</v>
      </c>
      <c r="AZ633" s="26">
        <v>1</v>
      </c>
      <c r="BA633" s="26">
        <v>20</v>
      </c>
      <c r="BB633" s="26">
        <v>0</v>
      </c>
      <c r="BC633" s="26">
        <v>0</v>
      </c>
      <c r="BD633" s="26">
        <v>0</v>
      </c>
      <c r="BE633" s="26">
        <v>30</v>
      </c>
      <c r="BF633" s="26" t="str">
        <f t="shared" si="80"/>
        <v>from_cfg_item_name_1800069</v>
      </c>
      <c r="BG633" s="26">
        <v>0</v>
      </c>
      <c r="BH633" s="26">
        <f t="shared" si="76"/>
        <v>0</v>
      </c>
      <c r="BI633" s="26">
        <v>1</v>
      </c>
      <c r="BK633" s="26" t="s">
        <v>1957</v>
      </c>
      <c r="BL633" s="26"/>
      <c r="BM633" s="26"/>
      <c r="BN633" s="26"/>
      <c r="BO633" s="26"/>
      <c r="BP633" s="26">
        <v>81</v>
      </c>
      <c r="BQ633" s="28">
        <v>0</v>
      </c>
    </row>
    <row r="634" spans="1:69" ht="16.5">
      <c r="A634" s="26">
        <v>1800070</v>
      </c>
      <c r="B634" s="26" t="str">
        <f t="shared" si="78"/>
        <v>cfg_item_name_1800070</v>
      </c>
      <c r="C634" s="27" t="s">
        <v>1958</v>
      </c>
      <c r="E634" s="26">
        <v>1</v>
      </c>
      <c r="F634" s="26">
        <v>1</v>
      </c>
      <c r="G634" s="26">
        <v>0</v>
      </c>
      <c r="I634" s="26">
        <v>0</v>
      </c>
      <c r="J634" s="26" t="s">
        <v>1845</v>
      </c>
      <c r="K634" s="28" t="s">
        <v>1846</v>
      </c>
      <c r="L634" s="26">
        <v>0</v>
      </c>
      <c r="M634" s="26">
        <v>0</v>
      </c>
      <c r="N634" s="26"/>
      <c r="P634" s="26">
        <v>0.4</v>
      </c>
      <c r="Q634" s="26">
        <v>1</v>
      </c>
      <c r="R634" s="26">
        <v>5</v>
      </c>
      <c r="S634" s="26">
        <v>6</v>
      </c>
      <c r="T634" s="26">
        <v>8</v>
      </c>
      <c r="U634" s="26">
        <v>701</v>
      </c>
      <c r="V634" s="26">
        <v>0</v>
      </c>
      <c r="W634" s="26">
        <v>1</v>
      </c>
      <c r="X634" s="26">
        <v>0</v>
      </c>
      <c r="Y634" s="26" t="str">
        <f t="shared" si="79"/>
        <v>cfg_itemdes_1800070</v>
      </c>
      <c r="AB634" s="26">
        <v>999999</v>
      </c>
      <c r="AC634" s="26">
        <v>2000</v>
      </c>
      <c r="AD634" s="26">
        <v>20000</v>
      </c>
      <c r="AE634" s="26">
        <v>0</v>
      </c>
      <c r="AF634" s="26">
        <v>0</v>
      </c>
      <c r="AG634" s="26">
        <v>0</v>
      </c>
      <c r="AH634" s="26">
        <v>0</v>
      </c>
      <c r="AI634" s="26">
        <v>0</v>
      </c>
      <c r="AJ634" s="26">
        <v>0</v>
      </c>
      <c r="AK634" s="26">
        <v>0</v>
      </c>
      <c r="AL634" s="26">
        <v>0</v>
      </c>
      <c r="AM634" s="26">
        <v>0</v>
      </c>
      <c r="AN634" s="26">
        <v>0</v>
      </c>
      <c r="AO634" s="26">
        <v>0</v>
      </c>
      <c r="AP634" s="26">
        <v>0</v>
      </c>
      <c r="AQ634" s="26">
        <v>0</v>
      </c>
      <c r="AR634" s="26">
        <v>1</v>
      </c>
      <c r="AS634" s="26">
        <v>0</v>
      </c>
      <c r="AT634" s="26">
        <v>0</v>
      </c>
      <c r="AU634" s="26">
        <v>1</v>
      </c>
      <c r="AV634" s="26">
        <v>0</v>
      </c>
      <c r="AW634" s="26">
        <v>0</v>
      </c>
      <c r="AX634" s="26">
        <v>3</v>
      </c>
      <c r="AY634" s="26">
        <v>1</v>
      </c>
      <c r="AZ634" s="26">
        <v>1</v>
      </c>
      <c r="BA634" s="26">
        <v>32</v>
      </c>
      <c r="BB634" s="26">
        <v>0</v>
      </c>
      <c r="BC634" s="26">
        <v>0</v>
      </c>
      <c r="BD634" s="26">
        <v>0</v>
      </c>
      <c r="BE634" s="26">
        <v>30</v>
      </c>
      <c r="BF634" s="26" t="str">
        <f t="shared" si="80"/>
        <v>from_cfg_item_name_1800070</v>
      </c>
      <c r="BG634" s="26">
        <v>0</v>
      </c>
      <c r="BH634" s="26">
        <f t="shared" si="76"/>
        <v>0</v>
      </c>
      <c r="BI634" s="26">
        <v>1</v>
      </c>
      <c r="BK634" s="26" t="s">
        <v>1959</v>
      </c>
      <c r="BL634" s="26"/>
      <c r="BM634" s="26"/>
      <c r="BN634" s="26"/>
      <c r="BO634" s="26"/>
      <c r="BP634" s="26">
        <v>81</v>
      </c>
      <c r="BQ634" s="28">
        <v>0</v>
      </c>
    </row>
    <row r="635" spans="1:69" ht="16.5">
      <c r="A635" s="26">
        <v>1800071</v>
      </c>
      <c r="B635" s="26" t="str">
        <f t="shared" si="78"/>
        <v>cfg_item_name_1800071</v>
      </c>
      <c r="C635" s="27" t="s">
        <v>1958</v>
      </c>
      <c r="E635" s="26">
        <v>2</v>
      </c>
      <c r="F635" s="26">
        <v>1</v>
      </c>
      <c r="G635" s="26">
        <v>0</v>
      </c>
      <c r="I635" s="26">
        <v>0</v>
      </c>
      <c r="J635" s="26" t="s">
        <v>1845</v>
      </c>
      <c r="K635" s="28" t="s">
        <v>1846</v>
      </c>
      <c r="L635" s="26">
        <v>0</v>
      </c>
      <c r="M635" s="26">
        <v>0</v>
      </c>
      <c r="N635" s="26"/>
      <c r="P635" s="26">
        <v>0.4</v>
      </c>
      <c r="Q635" s="26">
        <v>1</v>
      </c>
      <c r="R635" s="26">
        <v>5</v>
      </c>
      <c r="S635" s="26">
        <v>6</v>
      </c>
      <c r="T635" s="26">
        <v>8</v>
      </c>
      <c r="U635" s="26">
        <v>701</v>
      </c>
      <c r="V635" s="26">
        <v>0</v>
      </c>
      <c r="W635" s="26">
        <v>1</v>
      </c>
      <c r="X635" s="26">
        <v>0</v>
      </c>
      <c r="Y635" s="26" t="str">
        <f t="shared" si="79"/>
        <v>cfg_itemdes_1800071</v>
      </c>
      <c r="AB635" s="26">
        <v>999999</v>
      </c>
      <c r="AC635" s="26">
        <v>2000</v>
      </c>
      <c r="AD635" s="26">
        <v>20000</v>
      </c>
      <c r="AE635" s="26">
        <v>0</v>
      </c>
      <c r="AF635" s="26">
        <v>0</v>
      </c>
      <c r="AG635" s="26">
        <v>0</v>
      </c>
      <c r="AH635" s="26">
        <v>0</v>
      </c>
      <c r="AI635" s="26">
        <v>0</v>
      </c>
      <c r="AJ635" s="26">
        <v>0</v>
      </c>
      <c r="AK635" s="26">
        <v>0</v>
      </c>
      <c r="AL635" s="26">
        <v>0</v>
      </c>
      <c r="AM635" s="26">
        <v>0</v>
      </c>
      <c r="AN635" s="26">
        <v>0</v>
      </c>
      <c r="AO635" s="26">
        <v>0</v>
      </c>
      <c r="AP635" s="26">
        <v>0</v>
      </c>
      <c r="AQ635" s="26">
        <v>0</v>
      </c>
      <c r="AR635" s="26">
        <v>1</v>
      </c>
      <c r="AS635" s="26">
        <v>0</v>
      </c>
      <c r="AT635" s="26">
        <v>0</v>
      </c>
      <c r="AU635" s="26">
        <v>1</v>
      </c>
      <c r="AV635" s="26">
        <v>0</v>
      </c>
      <c r="AW635" s="26">
        <v>0</v>
      </c>
      <c r="AX635" s="26">
        <v>3</v>
      </c>
      <c r="AY635" s="26">
        <v>1</v>
      </c>
      <c r="AZ635" s="26">
        <v>1</v>
      </c>
      <c r="BA635" s="26">
        <v>29</v>
      </c>
      <c r="BB635" s="26">
        <v>0</v>
      </c>
      <c r="BC635" s="26">
        <v>0</v>
      </c>
      <c r="BD635" s="26">
        <v>0</v>
      </c>
      <c r="BE635" s="26">
        <v>30</v>
      </c>
      <c r="BF635" s="26" t="str">
        <f t="shared" si="80"/>
        <v>from_cfg_item_name_1800071</v>
      </c>
      <c r="BG635" s="26">
        <v>0</v>
      </c>
      <c r="BH635" s="26">
        <f t="shared" si="76"/>
        <v>0</v>
      </c>
      <c r="BI635" s="26">
        <v>1</v>
      </c>
      <c r="BK635" s="26" t="s">
        <v>1960</v>
      </c>
      <c r="BL635" s="26"/>
      <c r="BM635" s="26"/>
      <c r="BN635" s="26"/>
      <c r="BO635" s="26"/>
      <c r="BP635" s="26">
        <v>81</v>
      </c>
      <c r="BQ635" s="28">
        <v>0</v>
      </c>
    </row>
    <row r="636" spans="1:69" ht="16.5">
      <c r="A636" s="26">
        <v>1800072</v>
      </c>
      <c r="B636" s="26" t="str">
        <f t="shared" si="78"/>
        <v>cfg_item_name_1800072</v>
      </c>
      <c r="C636" s="27" t="s">
        <v>1958</v>
      </c>
      <c r="E636" s="26">
        <v>3</v>
      </c>
      <c r="F636" s="26">
        <v>1</v>
      </c>
      <c r="G636" s="26">
        <v>0</v>
      </c>
      <c r="I636" s="26">
        <v>0</v>
      </c>
      <c r="J636" s="26" t="s">
        <v>1845</v>
      </c>
      <c r="K636" s="28" t="s">
        <v>1846</v>
      </c>
      <c r="L636" s="26">
        <v>0</v>
      </c>
      <c r="M636" s="26">
        <v>0</v>
      </c>
      <c r="N636" s="26"/>
      <c r="P636" s="26">
        <v>0.4</v>
      </c>
      <c r="Q636" s="26">
        <v>1</v>
      </c>
      <c r="R636" s="26">
        <v>5</v>
      </c>
      <c r="S636" s="26">
        <v>6</v>
      </c>
      <c r="T636" s="26">
        <v>8</v>
      </c>
      <c r="U636" s="26">
        <v>701</v>
      </c>
      <c r="V636" s="26">
        <v>0</v>
      </c>
      <c r="W636" s="26">
        <v>1</v>
      </c>
      <c r="X636" s="26">
        <v>0</v>
      </c>
      <c r="Y636" s="26" t="str">
        <f t="shared" si="79"/>
        <v>cfg_itemdes_1800072</v>
      </c>
      <c r="AB636" s="26">
        <v>999999</v>
      </c>
      <c r="AC636" s="26">
        <v>2000</v>
      </c>
      <c r="AD636" s="26">
        <v>20000</v>
      </c>
      <c r="AE636" s="26">
        <v>0</v>
      </c>
      <c r="AF636" s="26">
        <v>0</v>
      </c>
      <c r="AG636" s="26">
        <v>0</v>
      </c>
      <c r="AH636" s="26">
        <v>0</v>
      </c>
      <c r="AI636" s="26">
        <v>0</v>
      </c>
      <c r="AJ636" s="26">
        <v>0</v>
      </c>
      <c r="AK636" s="26">
        <v>0</v>
      </c>
      <c r="AL636" s="26">
        <v>0</v>
      </c>
      <c r="AM636" s="26">
        <v>0</v>
      </c>
      <c r="AN636" s="26">
        <v>0</v>
      </c>
      <c r="AO636" s="26">
        <v>0</v>
      </c>
      <c r="AP636" s="26">
        <v>0</v>
      </c>
      <c r="AQ636" s="26">
        <v>0</v>
      </c>
      <c r="AR636" s="26">
        <v>1</v>
      </c>
      <c r="AS636" s="26">
        <v>0</v>
      </c>
      <c r="AT636" s="26">
        <v>0</v>
      </c>
      <c r="AU636" s="26">
        <v>1</v>
      </c>
      <c r="AV636" s="26">
        <v>0</v>
      </c>
      <c r="AW636" s="26">
        <v>0</v>
      </c>
      <c r="AX636" s="26">
        <v>3</v>
      </c>
      <c r="AY636" s="26">
        <v>1</v>
      </c>
      <c r="AZ636" s="26">
        <v>1</v>
      </c>
      <c r="BA636" s="26">
        <v>23</v>
      </c>
      <c r="BB636" s="26">
        <v>0</v>
      </c>
      <c r="BC636" s="26">
        <v>0</v>
      </c>
      <c r="BD636" s="26">
        <v>0</v>
      </c>
      <c r="BE636" s="26">
        <v>30</v>
      </c>
      <c r="BF636" s="26" t="str">
        <f t="shared" si="80"/>
        <v>from_cfg_item_name_1800072</v>
      </c>
      <c r="BG636" s="26">
        <v>0</v>
      </c>
      <c r="BH636" s="26">
        <f t="shared" si="76"/>
        <v>0</v>
      </c>
      <c r="BI636" s="26">
        <v>1</v>
      </c>
      <c r="BK636" s="26" t="s">
        <v>1961</v>
      </c>
      <c r="BL636" s="26"/>
      <c r="BM636" s="26"/>
      <c r="BN636" s="26"/>
      <c r="BO636" s="26"/>
      <c r="BP636" s="26">
        <v>81</v>
      </c>
      <c r="BQ636" s="28">
        <v>0</v>
      </c>
    </row>
    <row r="637" spans="1:69" ht="16.5">
      <c r="A637" s="26">
        <v>1800073</v>
      </c>
      <c r="B637" s="26" t="str">
        <f t="shared" si="78"/>
        <v>cfg_item_name_1800073</v>
      </c>
      <c r="C637" s="27" t="s">
        <v>1962</v>
      </c>
      <c r="E637" s="26">
        <v>1</v>
      </c>
      <c r="F637" s="26">
        <v>1</v>
      </c>
      <c r="G637" s="26">
        <v>0</v>
      </c>
      <c r="I637" s="26">
        <v>0</v>
      </c>
      <c r="J637" s="26" t="s">
        <v>1845</v>
      </c>
      <c r="K637" s="28" t="s">
        <v>1846</v>
      </c>
      <c r="L637" s="26">
        <v>0</v>
      </c>
      <c r="M637" s="26">
        <v>0</v>
      </c>
      <c r="N637" s="26"/>
      <c r="P637" s="26">
        <v>0.4</v>
      </c>
      <c r="Q637" s="26">
        <v>1</v>
      </c>
      <c r="R637" s="26">
        <v>5</v>
      </c>
      <c r="S637" s="26">
        <v>6</v>
      </c>
      <c r="T637" s="26">
        <v>8</v>
      </c>
      <c r="U637" s="26">
        <v>702</v>
      </c>
      <c r="V637" s="26">
        <v>0</v>
      </c>
      <c r="W637" s="26">
        <v>1</v>
      </c>
      <c r="X637" s="26">
        <v>0</v>
      </c>
      <c r="Y637" s="26" t="str">
        <f t="shared" si="79"/>
        <v>cfg_itemdes_1800073</v>
      </c>
      <c r="AB637" s="26">
        <v>999999</v>
      </c>
      <c r="AC637" s="26">
        <v>2000</v>
      </c>
      <c r="AD637" s="26">
        <v>20000</v>
      </c>
      <c r="AE637" s="26">
        <v>0</v>
      </c>
      <c r="AF637" s="26">
        <v>0</v>
      </c>
      <c r="AG637" s="26">
        <v>0</v>
      </c>
      <c r="AH637" s="26">
        <v>0</v>
      </c>
      <c r="AI637" s="26">
        <v>0</v>
      </c>
      <c r="AJ637" s="26">
        <v>0</v>
      </c>
      <c r="AK637" s="26">
        <v>0</v>
      </c>
      <c r="AL637" s="26">
        <v>0</v>
      </c>
      <c r="AM637" s="26">
        <v>0</v>
      </c>
      <c r="AN637" s="26">
        <v>0</v>
      </c>
      <c r="AO637" s="26">
        <v>0</v>
      </c>
      <c r="AP637" s="26">
        <v>0</v>
      </c>
      <c r="AQ637" s="26">
        <v>0</v>
      </c>
      <c r="AR637" s="26">
        <v>1</v>
      </c>
      <c r="AS637" s="26">
        <v>0</v>
      </c>
      <c r="AT637" s="26">
        <v>0</v>
      </c>
      <c r="AU637" s="26">
        <v>1</v>
      </c>
      <c r="AV637" s="26">
        <v>0</v>
      </c>
      <c r="AW637" s="26">
        <v>0</v>
      </c>
      <c r="AX637" s="26">
        <v>3</v>
      </c>
      <c r="AY637" s="26">
        <v>1</v>
      </c>
      <c r="AZ637" s="26">
        <v>1</v>
      </c>
      <c r="BA637" s="26">
        <v>13</v>
      </c>
      <c r="BB637" s="26">
        <v>0</v>
      </c>
      <c r="BC637" s="26">
        <v>0</v>
      </c>
      <c r="BD637" s="26">
        <v>0</v>
      </c>
      <c r="BE637" s="26">
        <v>30</v>
      </c>
      <c r="BF637" s="26"/>
      <c r="BG637" s="26">
        <v>0</v>
      </c>
      <c r="BH637" s="26">
        <f t="shared" si="76"/>
        <v>0</v>
      </c>
      <c r="BI637" s="26">
        <v>1</v>
      </c>
      <c r="BK637" s="26" t="s">
        <v>1963</v>
      </c>
      <c r="BL637" s="26"/>
      <c r="BM637" s="26"/>
      <c r="BN637" s="26"/>
      <c r="BO637" s="26"/>
      <c r="BP637" s="26">
        <v>85</v>
      </c>
      <c r="BQ637" s="28">
        <v>0</v>
      </c>
    </row>
    <row r="638" spans="1:69" ht="16.5">
      <c r="A638" s="26">
        <v>1800074</v>
      </c>
      <c r="B638" s="26" t="str">
        <f t="shared" si="78"/>
        <v>cfg_item_name_1800074</v>
      </c>
      <c r="C638" s="27" t="s">
        <v>1962</v>
      </c>
      <c r="E638" s="26">
        <v>2</v>
      </c>
      <c r="F638" s="26">
        <v>1</v>
      </c>
      <c r="G638" s="26">
        <v>0</v>
      </c>
      <c r="I638" s="26">
        <v>0</v>
      </c>
      <c r="J638" s="26" t="s">
        <v>1845</v>
      </c>
      <c r="K638" s="28" t="s">
        <v>1846</v>
      </c>
      <c r="L638" s="26">
        <v>0</v>
      </c>
      <c r="M638" s="26">
        <v>0</v>
      </c>
      <c r="N638" s="26"/>
      <c r="P638" s="26">
        <v>0.4</v>
      </c>
      <c r="Q638" s="26">
        <v>1</v>
      </c>
      <c r="R638" s="26">
        <v>5</v>
      </c>
      <c r="S638" s="26">
        <v>6</v>
      </c>
      <c r="T638" s="26">
        <v>8</v>
      </c>
      <c r="U638" s="26">
        <v>702</v>
      </c>
      <c r="V638" s="26">
        <v>0</v>
      </c>
      <c r="W638" s="26">
        <v>1</v>
      </c>
      <c r="X638" s="26">
        <v>0</v>
      </c>
      <c r="Y638" s="26" t="str">
        <f t="shared" si="79"/>
        <v>cfg_itemdes_1800074</v>
      </c>
      <c r="AB638" s="26">
        <v>999999</v>
      </c>
      <c r="AC638" s="26">
        <v>2000</v>
      </c>
      <c r="AD638" s="26">
        <v>20000</v>
      </c>
      <c r="AE638" s="26">
        <v>0</v>
      </c>
      <c r="AF638" s="26">
        <v>0</v>
      </c>
      <c r="AG638" s="26">
        <v>0</v>
      </c>
      <c r="AH638" s="26">
        <v>0</v>
      </c>
      <c r="AI638" s="26">
        <v>0</v>
      </c>
      <c r="AJ638" s="26">
        <v>0</v>
      </c>
      <c r="AK638" s="26">
        <v>0</v>
      </c>
      <c r="AL638" s="26">
        <v>0</v>
      </c>
      <c r="AM638" s="26">
        <v>0</v>
      </c>
      <c r="AN638" s="26">
        <v>0</v>
      </c>
      <c r="AO638" s="26">
        <v>0</v>
      </c>
      <c r="AP638" s="26">
        <v>0</v>
      </c>
      <c r="AQ638" s="26">
        <v>0</v>
      </c>
      <c r="AR638" s="26">
        <v>1</v>
      </c>
      <c r="AS638" s="26">
        <v>0</v>
      </c>
      <c r="AT638" s="26">
        <v>0</v>
      </c>
      <c r="AU638" s="26">
        <v>1</v>
      </c>
      <c r="AV638" s="26">
        <v>0</v>
      </c>
      <c r="AW638" s="26">
        <v>0</v>
      </c>
      <c r="AX638" s="26">
        <v>3</v>
      </c>
      <c r="AY638" s="26">
        <v>1</v>
      </c>
      <c r="AZ638" s="26">
        <v>1</v>
      </c>
      <c r="BA638" s="26">
        <v>12</v>
      </c>
      <c r="BB638" s="26">
        <v>0</v>
      </c>
      <c r="BC638" s="26">
        <v>0</v>
      </c>
      <c r="BD638" s="26">
        <v>0</v>
      </c>
      <c r="BE638" s="26">
        <v>30</v>
      </c>
      <c r="BF638" s="26"/>
      <c r="BG638" s="26">
        <v>0</v>
      </c>
      <c r="BH638" s="26">
        <f t="shared" si="76"/>
        <v>0</v>
      </c>
      <c r="BI638" s="26">
        <v>1</v>
      </c>
      <c r="BK638" s="26" t="s">
        <v>1964</v>
      </c>
      <c r="BL638" s="26"/>
      <c r="BM638" s="26"/>
      <c r="BN638" s="26"/>
      <c r="BO638" s="26"/>
      <c r="BP638" s="26">
        <v>85</v>
      </c>
      <c r="BQ638" s="28">
        <v>0</v>
      </c>
    </row>
    <row r="639" spans="1:69" ht="16.5">
      <c r="A639" s="26">
        <v>1800075</v>
      </c>
      <c r="B639" s="26" t="str">
        <f t="shared" si="78"/>
        <v>cfg_item_name_1800075</v>
      </c>
      <c r="C639" s="27" t="s">
        <v>1962</v>
      </c>
      <c r="E639" s="26">
        <v>3</v>
      </c>
      <c r="F639" s="26">
        <v>1</v>
      </c>
      <c r="G639" s="26">
        <v>0</v>
      </c>
      <c r="I639" s="26">
        <v>0</v>
      </c>
      <c r="J639" s="26" t="s">
        <v>1845</v>
      </c>
      <c r="K639" s="28" t="s">
        <v>1846</v>
      </c>
      <c r="L639" s="26">
        <v>0</v>
      </c>
      <c r="M639" s="26">
        <v>0</v>
      </c>
      <c r="N639" s="26"/>
      <c r="P639" s="26">
        <v>0.4</v>
      </c>
      <c r="Q639" s="26">
        <v>40</v>
      </c>
      <c r="R639" s="26">
        <v>5</v>
      </c>
      <c r="S639" s="26">
        <v>6</v>
      </c>
      <c r="T639" s="26">
        <v>8</v>
      </c>
      <c r="U639" s="26">
        <v>702</v>
      </c>
      <c r="V639" s="26">
        <v>0</v>
      </c>
      <c r="W639" s="26">
        <v>1</v>
      </c>
      <c r="X639" s="26">
        <v>0</v>
      </c>
      <c r="Y639" s="26" t="str">
        <f t="shared" si="79"/>
        <v>cfg_itemdes_1800075</v>
      </c>
      <c r="AB639" s="26">
        <v>999999</v>
      </c>
      <c r="AC639" s="26">
        <v>2000</v>
      </c>
      <c r="AD639" s="26">
        <v>20000</v>
      </c>
      <c r="AE639" s="26">
        <v>0</v>
      </c>
      <c r="AF639" s="26">
        <v>0</v>
      </c>
      <c r="AG639" s="26">
        <v>0</v>
      </c>
      <c r="AH639" s="26">
        <v>0</v>
      </c>
      <c r="AI639" s="26">
        <v>0</v>
      </c>
      <c r="AJ639" s="26">
        <v>0</v>
      </c>
      <c r="AK639" s="26">
        <v>0</v>
      </c>
      <c r="AL639" s="26">
        <v>0</v>
      </c>
      <c r="AM639" s="26">
        <v>0</v>
      </c>
      <c r="AN639" s="26">
        <v>0</v>
      </c>
      <c r="AO639" s="26">
        <v>0</v>
      </c>
      <c r="AP639" s="26">
        <v>0</v>
      </c>
      <c r="AQ639" s="26">
        <v>0</v>
      </c>
      <c r="AR639" s="26">
        <v>1</v>
      </c>
      <c r="AS639" s="26">
        <v>0</v>
      </c>
      <c r="AT639" s="26">
        <v>0</v>
      </c>
      <c r="AU639" s="26">
        <v>1</v>
      </c>
      <c r="AV639" s="26">
        <v>0</v>
      </c>
      <c r="AW639" s="26">
        <v>0</v>
      </c>
      <c r="AX639" s="26">
        <v>3</v>
      </c>
      <c r="AY639" s="26">
        <v>1</v>
      </c>
      <c r="AZ639" s="26">
        <v>1</v>
      </c>
      <c r="BA639" s="26">
        <v>9</v>
      </c>
      <c r="BB639" s="26">
        <v>0</v>
      </c>
      <c r="BC639" s="26">
        <v>0</v>
      </c>
      <c r="BD639" s="26">
        <v>0</v>
      </c>
      <c r="BE639" s="26">
        <v>30</v>
      </c>
      <c r="BF639" s="26"/>
      <c r="BG639" s="26">
        <v>0</v>
      </c>
      <c r="BH639" s="26">
        <f t="shared" si="76"/>
        <v>0</v>
      </c>
      <c r="BI639" s="26">
        <v>1</v>
      </c>
      <c r="BK639" s="26" t="s">
        <v>1965</v>
      </c>
      <c r="BL639" s="26"/>
      <c r="BM639" s="26"/>
      <c r="BN639" s="26"/>
      <c r="BO639" s="26"/>
      <c r="BP639" s="26">
        <v>85</v>
      </c>
      <c r="BQ639" s="28">
        <v>0</v>
      </c>
    </row>
    <row r="640" spans="1:69" ht="16.5">
      <c r="A640" s="26">
        <v>1800076</v>
      </c>
      <c r="B640" s="26" t="str">
        <f t="shared" si="78"/>
        <v>cfg_item_name_1800076</v>
      </c>
      <c r="C640" s="27" t="s">
        <v>1966</v>
      </c>
      <c r="E640" s="26">
        <v>1</v>
      </c>
      <c r="F640" s="26">
        <v>1</v>
      </c>
      <c r="G640" s="26">
        <v>0</v>
      </c>
      <c r="I640" s="26">
        <v>0</v>
      </c>
      <c r="J640" s="26" t="s">
        <v>1845</v>
      </c>
      <c r="K640" s="28" t="s">
        <v>1846</v>
      </c>
      <c r="L640" s="26">
        <v>0</v>
      </c>
      <c r="M640" s="26">
        <v>0</v>
      </c>
      <c r="N640" s="26"/>
      <c r="P640" s="26">
        <v>0.4</v>
      </c>
      <c r="Q640" s="26">
        <v>1</v>
      </c>
      <c r="R640" s="26">
        <v>5</v>
      </c>
      <c r="S640" s="26">
        <v>6</v>
      </c>
      <c r="T640" s="26">
        <v>8</v>
      </c>
      <c r="U640" s="26">
        <v>701</v>
      </c>
      <c r="V640" s="26">
        <v>0</v>
      </c>
      <c r="W640" s="26">
        <v>1</v>
      </c>
      <c r="X640" s="26">
        <v>0</v>
      </c>
      <c r="Y640" s="26" t="str">
        <f t="shared" si="79"/>
        <v>cfg_itemdes_1800076</v>
      </c>
      <c r="AB640" s="26">
        <v>999999</v>
      </c>
      <c r="AC640" s="26">
        <v>2000</v>
      </c>
      <c r="AD640" s="26">
        <v>20000</v>
      </c>
      <c r="AE640" s="26">
        <v>0</v>
      </c>
      <c r="AF640" s="26" t="s">
        <v>200</v>
      </c>
      <c r="AG640" s="26">
        <v>0</v>
      </c>
      <c r="AH640" s="26">
        <v>0</v>
      </c>
      <c r="AI640" s="26">
        <v>0</v>
      </c>
      <c r="AJ640" s="26">
        <v>0</v>
      </c>
      <c r="AK640" s="26">
        <v>0</v>
      </c>
      <c r="AL640" s="26">
        <v>0</v>
      </c>
      <c r="AM640" s="26">
        <v>0</v>
      </c>
      <c r="AN640" s="26">
        <v>0</v>
      </c>
      <c r="AO640" s="26">
        <v>0</v>
      </c>
      <c r="AP640" s="26">
        <v>0</v>
      </c>
      <c r="AQ640" s="26">
        <v>0</v>
      </c>
      <c r="AR640" s="26">
        <v>1</v>
      </c>
      <c r="AS640" s="26">
        <v>0</v>
      </c>
      <c r="AT640" s="26">
        <v>0</v>
      </c>
      <c r="AU640" s="26">
        <v>1</v>
      </c>
      <c r="AV640" s="26">
        <v>0</v>
      </c>
      <c r="AW640" s="26">
        <v>0</v>
      </c>
      <c r="AX640" s="26">
        <v>3</v>
      </c>
      <c r="AY640" s="26">
        <v>1</v>
      </c>
      <c r="AZ640" s="26">
        <v>1</v>
      </c>
      <c r="BA640" s="26">
        <v>10</v>
      </c>
      <c r="BB640" s="26">
        <v>0</v>
      </c>
      <c r="BC640" s="26">
        <v>0</v>
      </c>
      <c r="BD640" s="26">
        <v>0</v>
      </c>
      <c r="BE640" s="26">
        <v>30</v>
      </c>
      <c r="BF640" s="26" t="s">
        <v>1967</v>
      </c>
      <c r="BG640" s="26">
        <v>0</v>
      </c>
      <c r="BH640" s="26">
        <f t="shared" ref="BH640:BH645" si="81">IF(BG640=0,0,BG640*3)</f>
        <v>0</v>
      </c>
      <c r="BI640" s="26">
        <v>1</v>
      </c>
      <c r="BK640" s="26" t="s">
        <v>1968</v>
      </c>
      <c r="BL640" s="26"/>
      <c r="BM640" s="26"/>
      <c r="BN640" s="26"/>
      <c r="BO640" s="26"/>
      <c r="BP640" s="26">
        <v>82</v>
      </c>
      <c r="BQ640" s="28">
        <v>0</v>
      </c>
    </row>
    <row r="641" spans="1:69" ht="16.5">
      <c r="A641" s="26">
        <v>1800077</v>
      </c>
      <c r="B641" s="26" t="str">
        <f t="shared" si="78"/>
        <v>cfg_item_name_1800077</v>
      </c>
      <c r="C641" s="27" t="s">
        <v>1966</v>
      </c>
      <c r="E641" s="26">
        <v>2</v>
      </c>
      <c r="F641" s="26">
        <v>1</v>
      </c>
      <c r="G641" s="26">
        <v>0</v>
      </c>
      <c r="I641" s="26">
        <v>0</v>
      </c>
      <c r="J641" s="26" t="s">
        <v>1845</v>
      </c>
      <c r="K641" s="28" t="s">
        <v>1846</v>
      </c>
      <c r="L641" s="26">
        <v>0</v>
      </c>
      <c r="M641" s="26">
        <v>0</v>
      </c>
      <c r="N641" s="26"/>
      <c r="P641" s="26">
        <v>0.4</v>
      </c>
      <c r="Q641" s="26">
        <v>1</v>
      </c>
      <c r="R641" s="26">
        <v>5</v>
      </c>
      <c r="S641" s="26">
        <v>6</v>
      </c>
      <c r="T641" s="26">
        <v>8</v>
      </c>
      <c r="U641" s="26">
        <v>701</v>
      </c>
      <c r="V641" s="26">
        <v>0</v>
      </c>
      <c r="W641" s="26">
        <v>1</v>
      </c>
      <c r="X641" s="26">
        <v>0</v>
      </c>
      <c r="Y641" s="26" t="str">
        <f t="shared" si="79"/>
        <v>cfg_itemdes_1800077</v>
      </c>
      <c r="AB641" s="26">
        <v>999999</v>
      </c>
      <c r="AC641" s="26">
        <v>2000</v>
      </c>
      <c r="AD641" s="26">
        <v>20000</v>
      </c>
      <c r="AE641" s="26">
        <v>0</v>
      </c>
      <c r="AF641" s="26" t="s">
        <v>200</v>
      </c>
      <c r="AG641" s="26">
        <v>0</v>
      </c>
      <c r="AH641" s="26">
        <v>0</v>
      </c>
      <c r="AI641" s="26">
        <v>0</v>
      </c>
      <c r="AJ641" s="26">
        <v>0</v>
      </c>
      <c r="AK641" s="26">
        <v>0</v>
      </c>
      <c r="AL641" s="26">
        <v>0</v>
      </c>
      <c r="AM641" s="26">
        <v>0</v>
      </c>
      <c r="AN641" s="26">
        <v>0</v>
      </c>
      <c r="AO641" s="26">
        <v>0</v>
      </c>
      <c r="AP641" s="26">
        <v>0</v>
      </c>
      <c r="AQ641" s="26">
        <v>0</v>
      </c>
      <c r="AR641" s="26">
        <v>1</v>
      </c>
      <c r="AS641" s="26">
        <v>0</v>
      </c>
      <c r="AT641" s="26">
        <v>0</v>
      </c>
      <c r="AU641" s="26">
        <v>1</v>
      </c>
      <c r="AV641" s="26">
        <v>0</v>
      </c>
      <c r="AW641" s="26">
        <v>0</v>
      </c>
      <c r="AX641" s="26">
        <v>3</v>
      </c>
      <c r="AY641" s="26">
        <v>1</v>
      </c>
      <c r="AZ641" s="26">
        <v>1</v>
      </c>
      <c r="BA641" s="26">
        <v>9</v>
      </c>
      <c r="BB641" s="26">
        <v>0</v>
      </c>
      <c r="BC641" s="26">
        <v>0</v>
      </c>
      <c r="BD641" s="26">
        <v>0</v>
      </c>
      <c r="BE641" s="26">
        <v>30</v>
      </c>
      <c r="BF641" s="26" t="s">
        <v>1967</v>
      </c>
      <c r="BG641" s="26">
        <v>0</v>
      </c>
      <c r="BH641" s="26">
        <f t="shared" si="81"/>
        <v>0</v>
      </c>
      <c r="BI641" s="26">
        <v>1</v>
      </c>
      <c r="BK641" s="26" t="s">
        <v>1969</v>
      </c>
      <c r="BL641" s="26"/>
      <c r="BM641" s="26"/>
      <c r="BN641" s="26"/>
      <c r="BO641" s="26"/>
      <c r="BP641" s="26">
        <v>82</v>
      </c>
      <c r="BQ641" s="28">
        <v>0</v>
      </c>
    </row>
    <row r="642" spans="1:69" ht="16.5">
      <c r="A642" s="26">
        <v>1800078</v>
      </c>
      <c r="B642" s="26" t="str">
        <f t="shared" si="78"/>
        <v>cfg_item_name_1800078</v>
      </c>
      <c r="C642" s="27" t="s">
        <v>1966</v>
      </c>
      <c r="E642" s="26">
        <v>3</v>
      </c>
      <c r="F642" s="26">
        <v>1</v>
      </c>
      <c r="G642" s="26">
        <v>0</v>
      </c>
      <c r="I642" s="26">
        <v>0</v>
      </c>
      <c r="J642" s="26" t="s">
        <v>1845</v>
      </c>
      <c r="K642" s="28" t="s">
        <v>1846</v>
      </c>
      <c r="L642" s="26">
        <v>0</v>
      </c>
      <c r="M642" s="26">
        <v>0</v>
      </c>
      <c r="N642" s="26"/>
      <c r="P642" s="26">
        <v>0.4</v>
      </c>
      <c r="Q642" s="26">
        <v>1</v>
      </c>
      <c r="R642" s="26">
        <v>5</v>
      </c>
      <c r="S642" s="26">
        <v>6</v>
      </c>
      <c r="T642" s="26">
        <v>8</v>
      </c>
      <c r="U642" s="26">
        <v>701</v>
      </c>
      <c r="V642" s="26">
        <v>0</v>
      </c>
      <c r="W642" s="26">
        <v>1</v>
      </c>
      <c r="X642" s="26">
        <v>0</v>
      </c>
      <c r="Y642" s="26" t="str">
        <f t="shared" si="79"/>
        <v>cfg_itemdes_1800078</v>
      </c>
      <c r="AB642" s="26">
        <v>999999</v>
      </c>
      <c r="AC642" s="26">
        <v>2000</v>
      </c>
      <c r="AD642" s="26">
        <v>20000</v>
      </c>
      <c r="AE642" s="26">
        <v>0</v>
      </c>
      <c r="AF642" s="26" t="s">
        <v>200</v>
      </c>
      <c r="AG642" s="26">
        <v>0</v>
      </c>
      <c r="AH642" s="26">
        <v>0</v>
      </c>
      <c r="AI642" s="26">
        <v>0</v>
      </c>
      <c r="AJ642" s="26">
        <v>0</v>
      </c>
      <c r="AK642" s="26">
        <v>0</v>
      </c>
      <c r="AL642" s="26">
        <v>0</v>
      </c>
      <c r="AM642" s="26">
        <v>0</v>
      </c>
      <c r="AN642" s="26">
        <v>0</v>
      </c>
      <c r="AO642" s="26">
        <v>0</v>
      </c>
      <c r="AP642" s="26">
        <v>0</v>
      </c>
      <c r="AQ642" s="26">
        <v>0</v>
      </c>
      <c r="AR642" s="26">
        <v>1</v>
      </c>
      <c r="AS642" s="26">
        <v>0</v>
      </c>
      <c r="AT642" s="26">
        <v>0</v>
      </c>
      <c r="AU642" s="26">
        <v>1</v>
      </c>
      <c r="AV642" s="26">
        <v>0</v>
      </c>
      <c r="AW642" s="26">
        <v>0</v>
      </c>
      <c r="AX642" s="26">
        <v>3</v>
      </c>
      <c r="AY642" s="26">
        <v>1</v>
      </c>
      <c r="AZ642" s="26">
        <v>1</v>
      </c>
      <c r="BA642" s="26">
        <v>7</v>
      </c>
      <c r="BB642" s="26">
        <v>0</v>
      </c>
      <c r="BC642" s="26">
        <v>0</v>
      </c>
      <c r="BD642" s="26">
        <v>0</v>
      </c>
      <c r="BE642" s="26">
        <v>30</v>
      </c>
      <c r="BF642" s="26" t="s">
        <v>1967</v>
      </c>
      <c r="BG642" s="26">
        <v>0</v>
      </c>
      <c r="BH642" s="26">
        <f t="shared" si="81"/>
        <v>0</v>
      </c>
      <c r="BI642" s="26">
        <v>1</v>
      </c>
      <c r="BK642" s="26" t="s">
        <v>1970</v>
      </c>
      <c r="BL642" s="26"/>
      <c r="BM642" s="26"/>
      <c r="BN642" s="26"/>
      <c r="BO642" s="26"/>
      <c r="BP642" s="26">
        <v>82</v>
      </c>
      <c r="BQ642" s="28">
        <v>0</v>
      </c>
    </row>
    <row r="643" spans="1:69" ht="16.5">
      <c r="A643" s="26">
        <v>1800079</v>
      </c>
      <c r="B643" s="26" t="str">
        <f t="shared" si="78"/>
        <v>cfg_item_name_1800079</v>
      </c>
      <c r="C643" s="27" t="s">
        <v>1971</v>
      </c>
      <c r="E643" s="26">
        <v>1</v>
      </c>
      <c r="F643" s="51">
        <v>1</v>
      </c>
      <c r="G643" s="51">
        <v>0</v>
      </c>
      <c r="I643" s="51">
        <v>0</v>
      </c>
      <c r="J643" s="51" t="s">
        <v>1845</v>
      </c>
      <c r="K643" s="52" t="s">
        <v>1846</v>
      </c>
      <c r="L643" s="51">
        <v>0</v>
      </c>
      <c r="M643" s="51">
        <v>0</v>
      </c>
      <c r="N643" s="51"/>
      <c r="P643" s="51">
        <v>0.4</v>
      </c>
      <c r="Q643" s="51">
        <v>1</v>
      </c>
      <c r="R643" s="51">
        <v>5</v>
      </c>
      <c r="S643" s="51">
        <v>6</v>
      </c>
      <c r="T643" s="26">
        <v>8</v>
      </c>
      <c r="U643" s="51">
        <v>701</v>
      </c>
      <c r="V643" s="51">
        <v>0</v>
      </c>
      <c r="W643" s="51">
        <v>1</v>
      </c>
      <c r="X643" s="51">
        <v>0</v>
      </c>
      <c r="Y643" s="26" t="str">
        <f t="shared" si="79"/>
        <v>cfg_itemdes_1800079</v>
      </c>
      <c r="AB643" s="26">
        <v>999999</v>
      </c>
      <c r="AC643" s="26">
        <v>2000</v>
      </c>
      <c r="AD643" s="26">
        <v>20000</v>
      </c>
      <c r="AE643" s="51">
        <v>0</v>
      </c>
      <c r="AF643" s="51" t="s">
        <v>200</v>
      </c>
      <c r="AG643" s="51">
        <v>0</v>
      </c>
      <c r="AH643" s="51">
        <v>0</v>
      </c>
      <c r="AI643" s="51">
        <v>0</v>
      </c>
      <c r="AJ643" s="51">
        <v>0</v>
      </c>
      <c r="AK643" s="51">
        <v>0</v>
      </c>
      <c r="AL643" s="51">
        <v>0</v>
      </c>
      <c r="AM643" s="51">
        <v>0</v>
      </c>
      <c r="AN643" s="51">
        <v>0</v>
      </c>
      <c r="AO643" s="51">
        <v>0</v>
      </c>
      <c r="AP643" s="51">
        <v>0</v>
      </c>
      <c r="AQ643" s="51">
        <v>0</v>
      </c>
      <c r="AR643" s="51">
        <v>1</v>
      </c>
      <c r="AS643" s="51">
        <v>0</v>
      </c>
      <c r="AT643" s="51">
        <v>0</v>
      </c>
      <c r="AU643" s="51">
        <v>1</v>
      </c>
      <c r="AV643" s="51">
        <v>0</v>
      </c>
      <c r="AW643" s="51">
        <v>0</v>
      </c>
      <c r="AX643" s="51">
        <v>3</v>
      </c>
      <c r="AY643" s="51">
        <v>1</v>
      </c>
      <c r="AZ643" s="51">
        <v>1</v>
      </c>
      <c r="BA643" s="51">
        <v>20</v>
      </c>
      <c r="BB643" s="51">
        <v>0</v>
      </c>
      <c r="BC643" s="51">
        <v>0</v>
      </c>
      <c r="BD643" s="51">
        <v>0</v>
      </c>
      <c r="BE643" s="51">
        <v>30</v>
      </c>
      <c r="BF643" s="51" t="str">
        <f t="shared" ref="BF643:BF651" si="82">"from_"&amp;B643</f>
        <v>from_cfg_item_name_1800079</v>
      </c>
      <c r="BG643" s="51">
        <v>0</v>
      </c>
      <c r="BH643" s="51">
        <f t="shared" si="81"/>
        <v>0</v>
      </c>
      <c r="BI643" s="51">
        <v>1</v>
      </c>
      <c r="BK643" s="26" t="s">
        <v>1972</v>
      </c>
      <c r="BL643" s="51"/>
      <c r="BM643" s="51"/>
      <c r="BN643" s="51"/>
      <c r="BO643" s="51"/>
      <c r="BP643" s="51">
        <v>81</v>
      </c>
      <c r="BQ643" s="52">
        <v>0</v>
      </c>
    </row>
    <row r="644" spans="1:69" ht="16.5">
      <c r="A644" s="26">
        <v>1800080</v>
      </c>
      <c r="B644" s="26" t="str">
        <f t="shared" si="78"/>
        <v>cfg_item_name_1800080</v>
      </c>
      <c r="C644" s="27" t="s">
        <v>1971</v>
      </c>
      <c r="E644" s="26">
        <v>2</v>
      </c>
      <c r="F644" s="51">
        <v>1</v>
      </c>
      <c r="G644" s="51">
        <v>0</v>
      </c>
      <c r="I644" s="51">
        <v>0</v>
      </c>
      <c r="J644" s="51" t="s">
        <v>1845</v>
      </c>
      <c r="K644" s="52" t="s">
        <v>1846</v>
      </c>
      <c r="L644" s="51">
        <v>0</v>
      </c>
      <c r="M644" s="51">
        <v>0</v>
      </c>
      <c r="N644" s="51"/>
      <c r="P644" s="51">
        <v>0.4</v>
      </c>
      <c r="Q644" s="51">
        <v>1</v>
      </c>
      <c r="R644" s="51">
        <v>5</v>
      </c>
      <c r="S644" s="51">
        <v>6</v>
      </c>
      <c r="T644" s="26">
        <v>8</v>
      </c>
      <c r="U644" s="51">
        <v>701</v>
      </c>
      <c r="V644" s="51">
        <v>0</v>
      </c>
      <c r="W644" s="51">
        <v>1</v>
      </c>
      <c r="X644" s="51">
        <v>0</v>
      </c>
      <c r="Y644" s="26" t="str">
        <f t="shared" si="79"/>
        <v>cfg_itemdes_1800080</v>
      </c>
      <c r="AB644" s="26">
        <v>999999</v>
      </c>
      <c r="AC644" s="26">
        <v>2000</v>
      </c>
      <c r="AD644" s="26">
        <v>20000</v>
      </c>
      <c r="AE644" s="51">
        <v>0</v>
      </c>
      <c r="AF644" s="51" t="s">
        <v>200</v>
      </c>
      <c r="AG644" s="51">
        <v>0</v>
      </c>
      <c r="AH644" s="51">
        <v>0</v>
      </c>
      <c r="AI644" s="51">
        <v>0</v>
      </c>
      <c r="AJ644" s="51">
        <v>0</v>
      </c>
      <c r="AK644" s="51">
        <v>0</v>
      </c>
      <c r="AL644" s="51">
        <v>0</v>
      </c>
      <c r="AM644" s="51">
        <v>0</v>
      </c>
      <c r="AN644" s="51">
        <v>0</v>
      </c>
      <c r="AO644" s="51">
        <v>0</v>
      </c>
      <c r="AP644" s="51">
        <v>0</v>
      </c>
      <c r="AQ644" s="51">
        <v>0</v>
      </c>
      <c r="AR644" s="51">
        <v>1</v>
      </c>
      <c r="AS644" s="51">
        <v>0</v>
      </c>
      <c r="AT644" s="51">
        <v>0</v>
      </c>
      <c r="AU644" s="51">
        <v>1</v>
      </c>
      <c r="AV644" s="51">
        <v>0</v>
      </c>
      <c r="AW644" s="51">
        <v>0</v>
      </c>
      <c r="AX644" s="51">
        <v>3</v>
      </c>
      <c r="AY644" s="51">
        <v>1</v>
      </c>
      <c r="AZ644" s="51">
        <v>1</v>
      </c>
      <c r="BA644" s="51">
        <v>18</v>
      </c>
      <c r="BB644" s="51">
        <v>0</v>
      </c>
      <c r="BC644" s="51">
        <v>0</v>
      </c>
      <c r="BD644" s="51">
        <v>0</v>
      </c>
      <c r="BE644" s="51">
        <v>30</v>
      </c>
      <c r="BF644" s="51" t="str">
        <f t="shared" si="82"/>
        <v>from_cfg_item_name_1800080</v>
      </c>
      <c r="BG644" s="51">
        <v>0</v>
      </c>
      <c r="BH644" s="51">
        <f t="shared" si="81"/>
        <v>0</v>
      </c>
      <c r="BI644" s="51">
        <v>1</v>
      </c>
      <c r="BK644" s="26" t="s">
        <v>1973</v>
      </c>
      <c r="BL644" s="51"/>
      <c r="BM644" s="51"/>
      <c r="BN644" s="51"/>
      <c r="BO644" s="51"/>
      <c r="BP644" s="51">
        <v>81</v>
      </c>
      <c r="BQ644" s="52">
        <v>0</v>
      </c>
    </row>
    <row r="645" spans="1:69" ht="16.5">
      <c r="A645" s="26">
        <v>1800081</v>
      </c>
      <c r="B645" s="26" t="str">
        <f t="shared" si="78"/>
        <v>cfg_item_name_1800081</v>
      </c>
      <c r="C645" s="27" t="s">
        <v>1971</v>
      </c>
      <c r="E645" s="26">
        <v>3</v>
      </c>
      <c r="F645" s="51">
        <v>1</v>
      </c>
      <c r="G645" s="51">
        <v>0</v>
      </c>
      <c r="I645" s="51">
        <v>0</v>
      </c>
      <c r="J645" s="51" t="s">
        <v>1845</v>
      </c>
      <c r="K645" s="52" t="s">
        <v>1846</v>
      </c>
      <c r="L645" s="51">
        <v>0</v>
      </c>
      <c r="M645" s="51">
        <v>0</v>
      </c>
      <c r="N645" s="51"/>
      <c r="P645" s="51">
        <v>0.4</v>
      </c>
      <c r="Q645" s="51">
        <v>1</v>
      </c>
      <c r="R645" s="51">
        <v>5</v>
      </c>
      <c r="S645" s="51">
        <v>6</v>
      </c>
      <c r="T645" s="26">
        <v>8</v>
      </c>
      <c r="U645" s="51">
        <v>701</v>
      </c>
      <c r="V645" s="51">
        <v>0</v>
      </c>
      <c r="W645" s="51">
        <v>1</v>
      </c>
      <c r="X645" s="51">
        <v>0</v>
      </c>
      <c r="Y645" s="26" t="str">
        <f t="shared" si="79"/>
        <v>cfg_itemdes_1800081</v>
      </c>
      <c r="AB645" s="26">
        <v>999999</v>
      </c>
      <c r="AC645" s="26">
        <v>2000</v>
      </c>
      <c r="AD645" s="26">
        <v>20000</v>
      </c>
      <c r="AE645" s="51">
        <v>0</v>
      </c>
      <c r="AF645" s="51" t="s">
        <v>200</v>
      </c>
      <c r="AG645" s="51">
        <v>0</v>
      </c>
      <c r="AH645" s="51">
        <v>0</v>
      </c>
      <c r="AI645" s="51">
        <v>0</v>
      </c>
      <c r="AJ645" s="51">
        <v>0</v>
      </c>
      <c r="AK645" s="51">
        <v>0</v>
      </c>
      <c r="AL645" s="51">
        <v>0</v>
      </c>
      <c r="AM645" s="51">
        <v>0</v>
      </c>
      <c r="AN645" s="51">
        <v>0</v>
      </c>
      <c r="AO645" s="51">
        <v>0</v>
      </c>
      <c r="AP645" s="51">
        <v>0</v>
      </c>
      <c r="AQ645" s="51">
        <v>0</v>
      </c>
      <c r="AR645" s="51">
        <v>1</v>
      </c>
      <c r="AS645" s="51">
        <v>0</v>
      </c>
      <c r="AT645" s="51">
        <v>0</v>
      </c>
      <c r="AU645" s="51">
        <v>1</v>
      </c>
      <c r="AV645" s="51">
        <v>0</v>
      </c>
      <c r="AW645" s="51">
        <v>0</v>
      </c>
      <c r="AX645" s="51">
        <v>3</v>
      </c>
      <c r="AY645" s="51">
        <v>1</v>
      </c>
      <c r="AZ645" s="51">
        <v>1</v>
      </c>
      <c r="BA645" s="51">
        <v>14</v>
      </c>
      <c r="BB645" s="51">
        <v>0</v>
      </c>
      <c r="BC645" s="51">
        <v>0</v>
      </c>
      <c r="BD645" s="51">
        <v>0</v>
      </c>
      <c r="BE645" s="51">
        <v>30</v>
      </c>
      <c r="BF645" s="51" t="str">
        <f t="shared" si="82"/>
        <v>from_cfg_item_name_1800081</v>
      </c>
      <c r="BG645" s="51">
        <v>0</v>
      </c>
      <c r="BH645" s="51">
        <f t="shared" si="81"/>
        <v>0</v>
      </c>
      <c r="BI645" s="51">
        <v>1</v>
      </c>
      <c r="BK645" s="26" t="s">
        <v>1974</v>
      </c>
      <c r="BL645" s="51"/>
      <c r="BM645" s="51"/>
      <c r="BN645" s="51"/>
      <c r="BO645" s="51"/>
      <c r="BP645" s="51">
        <v>81</v>
      </c>
      <c r="BQ645" s="52">
        <v>0</v>
      </c>
    </row>
    <row r="646" spans="1:69" ht="16.5">
      <c r="A646" s="26">
        <v>1800082</v>
      </c>
      <c r="B646" s="26" t="str">
        <f t="shared" si="78"/>
        <v>cfg_item_name_1800082</v>
      </c>
      <c r="C646" s="27" t="s">
        <v>1975</v>
      </c>
      <c r="E646" s="26">
        <v>1</v>
      </c>
      <c r="F646" s="51">
        <v>1</v>
      </c>
      <c r="G646" s="51">
        <v>0</v>
      </c>
      <c r="I646" s="51">
        <v>0</v>
      </c>
      <c r="J646" s="51" t="s">
        <v>1845</v>
      </c>
      <c r="K646" s="52" t="s">
        <v>1846</v>
      </c>
      <c r="L646" s="51">
        <v>0</v>
      </c>
      <c r="M646" s="51">
        <v>0</v>
      </c>
      <c r="N646" s="51"/>
      <c r="P646" s="51">
        <v>0.4</v>
      </c>
      <c r="Q646" s="51">
        <v>1</v>
      </c>
      <c r="R646" s="51">
        <v>5</v>
      </c>
      <c r="S646" s="51">
        <v>6</v>
      </c>
      <c r="T646" s="26">
        <v>8</v>
      </c>
      <c r="U646" s="51">
        <v>701</v>
      </c>
      <c r="V646" s="51">
        <v>0</v>
      </c>
      <c r="W646" s="51">
        <v>1</v>
      </c>
      <c r="X646" s="51">
        <v>0</v>
      </c>
      <c r="Y646" s="26" t="str">
        <f t="shared" si="79"/>
        <v>cfg_itemdes_1800082</v>
      </c>
      <c r="AB646" s="26">
        <v>999999</v>
      </c>
      <c r="AC646" s="26">
        <v>2000</v>
      </c>
      <c r="AD646" s="26">
        <v>20000</v>
      </c>
      <c r="AE646" s="51">
        <v>0</v>
      </c>
      <c r="AF646" s="51" t="s">
        <v>200</v>
      </c>
      <c r="AG646" s="51">
        <v>0</v>
      </c>
      <c r="AH646" s="51">
        <v>0</v>
      </c>
      <c r="AI646" s="51">
        <v>0</v>
      </c>
      <c r="AJ646" s="51">
        <v>0</v>
      </c>
      <c r="AK646" s="51">
        <v>0</v>
      </c>
      <c r="AL646" s="51">
        <v>0</v>
      </c>
      <c r="AM646" s="51">
        <v>0</v>
      </c>
      <c r="AN646" s="51">
        <v>0</v>
      </c>
      <c r="AO646" s="51">
        <v>0</v>
      </c>
      <c r="AP646" s="51">
        <v>0</v>
      </c>
      <c r="AQ646" s="51">
        <v>0</v>
      </c>
      <c r="AR646" s="51">
        <v>1</v>
      </c>
      <c r="AS646" s="51">
        <v>0</v>
      </c>
      <c r="AT646" s="51">
        <v>0</v>
      </c>
      <c r="AU646" s="51">
        <v>1</v>
      </c>
      <c r="AV646" s="51">
        <v>0</v>
      </c>
      <c r="AW646" s="51">
        <v>0</v>
      </c>
      <c r="AX646" s="51">
        <v>3</v>
      </c>
      <c r="AY646" s="51">
        <v>1</v>
      </c>
      <c r="AZ646" s="51">
        <v>1</v>
      </c>
      <c r="BA646" s="51">
        <v>15</v>
      </c>
      <c r="BB646" s="51">
        <v>0</v>
      </c>
      <c r="BC646" s="51">
        <v>0</v>
      </c>
      <c r="BD646" s="51">
        <v>0</v>
      </c>
      <c r="BE646" s="51">
        <v>30</v>
      </c>
      <c r="BF646" s="51" t="str">
        <f t="shared" si="82"/>
        <v>from_cfg_item_name_1800082</v>
      </c>
      <c r="BG646" s="51">
        <v>0</v>
      </c>
      <c r="BH646" s="51">
        <f t="shared" ref="BH646:BH651" si="83">IF(BG646=0,0,BG646*3)</f>
        <v>0</v>
      </c>
      <c r="BI646" s="51">
        <v>1</v>
      </c>
      <c r="BK646" s="51" t="s">
        <v>1976</v>
      </c>
      <c r="BL646" s="51"/>
      <c r="BM646" s="51"/>
      <c r="BN646" s="51"/>
      <c r="BO646" s="51"/>
      <c r="BP646" s="51">
        <v>81</v>
      </c>
      <c r="BQ646" s="52">
        <v>0</v>
      </c>
    </row>
    <row r="647" spans="1:69" ht="16.5">
      <c r="A647" s="26">
        <v>1800083</v>
      </c>
      <c r="B647" s="26" t="str">
        <f t="shared" si="78"/>
        <v>cfg_item_name_1800083</v>
      </c>
      <c r="C647" s="27" t="s">
        <v>1975</v>
      </c>
      <c r="E647" s="26">
        <v>2</v>
      </c>
      <c r="F647" s="51">
        <v>1</v>
      </c>
      <c r="G647" s="51">
        <v>0</v>
      </c>
      <c r="I647" s="51">
        <v>0</v>
      </c>
      <c r="J647" s="51" t="s">
        <v>1845</v>
      </c>
      <c r="K647" s="52" t="s">
        <v>1846</v>
      </c>
      <c r="L647" s="51">
        <v>0</v>
      </c>
      <c r="M647" s="51">
        <v>0</v>
      </c>
      <c r="N647" s="51"/>
      <c r="P647" s="51">
        <v>0.4</v>
      </c>
      <c r="Q647" s="51">
        <v>1</v>
      </c>
      <c r="R647" s="51">
        <v>5</v>
      </c>
      <c r="S647" s="51">
        <v>6</v>
      </c>
      <c r="T647" s="26">
        <v>8</v>
      </c>
      <c r="U647" s="51">
        <v>701</v>
      </c>
      <c r="V647" s="51">
        <v>0</v>
      </c>
      <c r="W647" s="51">
        <v>1</v>
      </c>
      <c r="X647" s="51">
        <v>0</v>
      </c>
      <c r="Y647" s="26" t="str">
        <f t="shared" si="79"/>
        <v>cfg_itemdes_1800083</v>
      </c>
      <c r="AB647" s="26">
        <v>999999</v>
      </c>
      <c r="AC647" s="26">
        <v>2000</v>
      </c>
      <c r="AD647" s="26">
        <v>20000</v>
      </c>
      <c r="AE647" s="51">
        <v>0</v>
      </c>
      <c r="AF647" s="51" t="s">
        <v>200</v>
      </c>
      <c r="AG647" s="51">
        <v>0</v>
      </c>
      <c r="AH647" s="51">
        <v>0</v>
      </c>
      <c r="AI647" s="51">
        <v>0</v>
      </c>
      <c r="AJ647" s="51">
        <v>0</v>
      </c>
      <c r="AK647" s="51">
        <v>0</v>
      </c>
      <c r="AL647" s="51">
        <v>0</v>
      </c>
      <c r="AM647" s="51">
        <v>0</v>
      </c>
      <c r="AN647" s="51">
        <v>0</v>
      </c>
      <c r="AO647" s="51">
        <v>0</v>
      </c>
      <c r="AP647" s="51">
        <v>0</v>
      </c>
      <c r="AQ647" s="51">
        <v>0</v>
      </c>
      <c r="AR647" s="51">
        <v>1</v>
      </c>
      <c r="AS647" s="51">
        <v>0</v>
      </c>
      <c r="AT647" s="51">
        <v>0</v>
      </c>
      <c r="AU647" s="51">
        <v>1</v>
      </c>
      <c r="AV647" s="51">
        <v>0</v>
      </c>
      <c r="AW647" s="51">
        <v>0</v>
      </c>
      <c r="AX647" s="51">
        <v>3</v>
      </c>
      <c r="AY647" s="51">
        <v>1</v>
      </c>
      <c r="AZ647" s="51">
        <v>1</v>
      </c>
      <c r="BA647" s="51">
        <v>13</v>
      </c>
      <c r="BB647" s="51">
        <v>0</v>
      </c>
      <c r="BC647" s="51">
        <v>0</v>
      </c>
      <c r="BD647" s="51">
        <v>0</v>
      </c>
      <c r="BE647" s="51">
        <v>30</v>
      </c>
      <c r="BF647" s="51" t="str">
        <f t="shared" si="82"/>
        <v>from_cfg_item_name_1800083</v>
      </c>
      <c r="BG647" s="51">
        <v>0</v>
      </c>
      <c r="BH647" s="51">
        <f t="shared" si="83"/>
        <v>0</v>
      </c>
      <c r="BI647" s="51">
        <v>1</v>
      </c>
      <c r="BK647" s="51" t="s">
        <v>1977</v>
      </c>
      <c r="BL647" s="51"/>
      <c r="BM647" s="51"/>
      <c r="BN647" s="51"/>
      <c r="BO647" s="51"/>
      <c r="BP647" s="51">
        <v>81</v>
      </c>
      <c r="BQ647" s="52">
        <v>0</v>
      </c>
    </row>
    <row r="648" spans="1:69" ht="16.5">
      <c r="A648" s="26">
        <v>1800084</v>
      </c>
      <c r="B648" s="26" t="str">
        <f t="shared" si="78"/>
        <v>cfg_item_name_1800084</v>
      </c>
      <c r="C648" s="27" t="s">
        <v>1975</v>
      </c>
      <c r="E648" s="26">
        <v>3</v>
      </c>
      <c r="F648" s="51">
        <v>1</v>
      </c>
      <c r="G648" s="51">
        <v>0</v>
      </c>
      <c r="I648" s="51">
        <v>0</v>
      </c>
      <c r="J648" s="51" t="s">
        <v>1845</v>
      </c>
      <c r="K648" s="52" t="s">
        <v>1846</v>
      </c>
      <c r="L648" s="51">
        <v>0</v>
      </c>
      <c r="M648" s="51">
        <v>0</v>
      </c>
      <c r="N648" s="51"/>
      <c r="P648" s="51">
        <v>0.4</v>
      </c>
      <c r="Q648" s="51">
        <v>1</v>
      </c>
      <c r="R648" s="51">
        <v>5</v>
      </c>
      <c r="S648" s="51">
        <v>6</v>
      </c>
      <c r="T648" s="26">
        <v>8</v>
      </c>
      <c r="U648" s="51">
        <v>701</v>
      </c>
      <c r="V648" s="51">
        <v>0</v>
      </c>
      <c r="W648" s="51">
        <v>1</v>
      </c>
      <c r="X648" s="51">
        <v>0</v>
      </c>
      <c r="Y648" s="26" t="str">
        <f t="shared" si="79"/>
        <v>cfg_itemdes_1800084</v>
      </c>
      <c r="AB648" s="26">
        <v>999999</v>
      </c>
      <c r="AC648" s="26">
        <v>2000</v>
      </c>
      <c r="AD648" s="26">
        <v>20000</v>
      </c>
      <c r="AE648" s="51">
        <v>0</v>
      </c>
      <c r="AF648" s="51" t="s">
        <v>200</v>
      </c>
      <c r="AG648" s="51">
        <v>0</v>
      </c>
      <c r="AH648" s="51">
        <v>0</v>
      </c>
      <c r="AI648" s="51">
        <v>0</v>
      </c>
      <c r="AJ648" s="51">
        <v>0</v>
      </c>
      <c r="AK648" s="51">
        <v>0</v>
      </c>
      <c r="AL648" s="51">
        <v>0</v>
      </c>
      <c r="AM648" s="51">
        <v>0</v>
      </c>
      <c r="AN648" s="51">
        <v>0</v>
      </c>
      <c r="AO648" s="51">
        <v>0</v>
      </c>
      <c r="AP648" s="51">
        <v>0</v>
      </c>
      <c r="AQ648" s="51">
        <v>0</v>
      </c>
      <c r="AR648" s="51">
        <v>1</v>
      </c>
      <c r="AS648" s="51">
        <v>0</v>
      </c>
      <c r="AT648" s="51">
        <v>0</v>
      </c>
      <c r="AU648" s="51">
        <v>1</v>
      </c>
      <c r="AV648" s="51">
        <v>0</v>
      </c>
      <c r="AW648" s="51">
        <v>0</v>
      </c>
      <c r="AX648" s="51">
        <v>3</v>
      </c>
      <c r="AY648" s="51">
        <v>1</v>
      </c>
      <c r="AZ648" s="51">
        <v>1</v>
      </c>
      <c r="BA648" s="51">
        <v>11</v>
      </c>
      <c r="BB648" s="51">
        <v>0</v>
      </c>
      <c r="BC648" s="51">
        <v>0</v>
      </c>
      <c r="BD648" s="51">
        <v>0</v>
      </c>
      <c r="BE648" s="51">
        <v>30</v>
      </c>
      <c r="BF648" s="51" t="str">
        <f t="shared" si="82"/>
        <v>from_cfg_item_name_1800084</v>
      </c>
      <c r="BG648" s="51">
        <v>0</v>
      </c>
      <c r="BH648" s="51">
        <f t="shared" si="83"/>
        <v>0</v>
      </c>
      <c r="BI648" s="51">
        <v>1</v>
      </c>
      <c r="BK648" s="51" t="s">
        <v>1978</v>
      </c>
      <c r="BL648" s="51"/>
      <c r="BM648" s="51"/>
      <c r="BN648" s="51"/>
      <c r="BO648" s="51"/>
      <c r="BP648" s="51">
        <v>81</v>
      </c>
      <c r="BQ648" s="52">
        <v>0</v>
      </c>
    </row>
    <row r="649" spans="1:69" ht="16.5">
      <c r="A649" s="26">
        <v>1800085</v>
      </c>
      <c r="B649" s="26" t="str">
        <f t="shared" si="78"/>
        <v>cfg_item_name_1800085</v>
      </c>
      <c r="C649" s="27" t="s">
        <v>1979</v>
      </c>
      <c r="E649" s="26">
        <v>1</v>
      </c>
      <c r="F649" s="51">
        <v>1</v>
      </c>
      <c r="G649" s="51">
        <v>0</v>
      </c>
      <c r="I649" s="51">
        <v>0</v>
      </c>
      <c r="J649" s="51" t="s">
        <v>1845</v>
      </c>
      <c r="K649" s="52" t="s">
        <v>1846</v>
      </c>
      <c r="L649" s="51">
        <v>0</v>
      </c>
      <c r="M649" s="51">
        <v>0</v>
      </c>
      <c r="N649" s="51"/>
      <c r="P649" s="51">
        <v>0.4</v>
      </c>
      <c r="Q649" s="51">
        <v>1</v>
      </c>
      <c r="R649" s="51">
        <v>5</v>
      </c>
      <c r="S649" s="51">
        <v>6</v>
      </c>
      <c r="T649" s="26">
        <v>8</v>
      </c>
      <c r="U649" s="51">
        <v>701</v>
      </c>
      <c r="V649" s="51">
        <v>0</v>
      </c>
      <c r="W649" s="51">
        <v>1</v>
      </c>
      <c r="X649" s="51">
        <v>0</v>
      </c>
      <c r="Y649" s="26" t="str">
        <f t="shared" si="79"/>
        <v>cfg_itemdes_1800085</v>
      </c>
      <c r="AB649" s="26">
        <v>999999</v>
      </c>
      <c r="AC649" s="26">
        <v>2000</v>
      </c>
      <c r="AD649" s="26">
        <v>20000</v>
      </c>
      <c r="AE649" s="51">
        <v>0</v>
      </c>
      <c r="AF649" s="51" t="s">
        <v>200</v>
      </c>
      <c r="AG649" s="51">
        <v>0</v>
      </c>
      <c r="AH649" s="51">
        <v>0</v>
      </c>
      <c r="AI649" s="51">
        <v>0</v>
      </c>
      <c r="AJ649" s="51">
        <v>0</v>
      </c>
      <c r="AK649" s="51">
        <v>0</v>
      </c>
      <c r="AL649" s="51">
        <v>0</v>
      </c>
      <c r="AM649" s="51">
        <v>0</v>
      </c>
      <c r="AN649" s="51">
        <v>0</v>
      </c>
      <c r="AO649" s="51">
        <v>0</v>
      </c>
      <c r="AP649" s="51">
        <v>0</v>
      </c>
      <c r="AQ649" s="51">
        <v>0</v>
      </c>
      <c r="AR649" s="51">
        <v>1</v>
      </c>
      <c r="AS649" s="51">
        <v>0</v>
      </c>
      <c r="AT649" s="51">
        <v>0</v>
      </c>
      <c r="AU649" s="51">
        <v>1</v>
      </c>
      <c r="AV649" s="51">
        <v>0</v>
      </c>
      <c r="AW649" s="51">
        <v>0</v>
      </c>
      <c r="AX649" s="51">
        <v>3</v>
      </c>
      <c r="AY649" s="51">
        <v>1</v>
      </c>
      <c r="AZ649" s="51">
        <v>1</v>
      </c>
      <c r="BA649" s="51">
        <v>26</v>
      </c>
      <c r="BB649" s="51">
        <v>0</v>
      </c>
      <c r="BC649" s="51">
        <v>0</v>
      </c>
      <c r="BD649" s="51">
        <v>0</v>
      </c>
      <c r="BE649" s="51">
        <v>30</v>
      </c>
      <c r="BF649" s="51" t="str">
        <f t="shared" si="82"/>
        <v>from_cfg_item_name_1800085</v>
      </c>
      <c r="BG649" s="51">
        <v>0</v>
      </c>
      <c r="BH649" s="51">
        <f t="shared" si="83"/>
        <v>0</v>
      </c>
      <c r="BI649" s="51">
        <v>1</v>
      </c>
      <c r="BK649" s="51" t="s">
        <v>1980</v>
      </c>
      <c r="BL649" s="51"/>
      <c r="BM649" s="51"/>
      <c r="BN649" s="51"/>
      <c r="BO649" s="51"/>
      <c r="BP649" s="51">
        <v>81</v>
      </c>
      <c r="BQ649" s="52">
        <v>0</v>
      </c>
    </row>
    <row r="650" spans="1:69" ht="16.5">
      <c r="A650" s="26">
        <v>1800086</v>
      </c>
      <c r="B650" s="26" t="str">
        <f t="shared" si="78"/>
        <v>cfg_item_name_1800086</v>
      </c>
      <c r="C650" s="27" t="s">
        <v>1979</v>
      </c>
      <c r="E650" s="26">
        <v>2</v>
      </c>
      <c r="F650" s="51">
        <v>1</v>
      </c>
      <c r="G650" s="51">
        <v>0</v>
      </c>
      <c r="I650" s="51">
        <v>0</v>
      </c>
      <c r="J650" s="51" t="s">
        <v>1845</v>
      </c>
      <c r="K650" s="52" t="s">
        <v>1846</v>
      </c>
      <c r="L650" s="51">
        <v>0</v>
      </c>
      <c r="M650" s="51">
        <v>0</v>
      </c>
      <c r="N650" s="51"/>
      <c r="P650" s="51">
        <v>0.4</v>
      </c>
      <c r="Q650" s="51">
        <v>1</v>
      </c>
      <c r="R650" s="51">
        <v>5</v>
      </c>
      <c r="S650" s="51">
        <v>6</v>
      </c>
      <c r="T650" s="26">
        <v>8</v>
      </c>
      <c r="U650" s="51">
        <v>701</v>
      </c>
      <c r="V650" s="51">
        <v>0</v>
      </c>
      <c r="W650" s="51">
        <v>1</v>
      </c>
      <c r="X650" s="51">
        <v>0</v>
      </c>
      <c r="Y650" s="26" t="str">
        <f t="shared" si="79"/>
        <v>cfg_itemdes_1800086</v>
      </c>
      <c r="AB650" s="26">
        <v>999999</v>
      </c>
      <c r="AC650" s="26">
        <v>2000</v>
      </c>
      <c r="AD650" s="26">
        <v>20000</v>
      </c>
      <c r="AE650" s="51">
        <v>0</v>
      </c>
      <c r="AF650" s="51" t="s">
        <v>200</v>
      </c>
      <c r="AG650" s="51">
        <v>0</v>
      </c>
      <c r="AH650" s="51">
        <v>0</v>
      </c>
      <c r="AI650" s="51">
        <v>0</v>
      </c>
      <c r="AJ650" s="51">
        <v>0</v>
      </c>
      <c r="AK650" s="51">
        <v>0</v>
      </c>
      <c r="AL650" s="51">
        <v>0</v>
      </c>
      <c r="AM650" s="51">
        <v>0</v>
      </c>
      <c r="AN650" s="51">
        <v>0</v>
      </c>
      <c r="AO650" s="51">
        <v>0</v>
      </c>
      <c r="AP650" s="51">
        <v>0</v>
      </c>
      <c r="AQ650" s="51">
        <v>0</v>
      </c>
      <c r="AR650" s="51">
        <v>1</v>
      </c>
      <c r="AS650" s="51">
        <v>0</v>
      </c>
      <c r="AT650" s="51">
        <v>0</v>
      </c>
      <c r="AU650" s="51">
        <v>1</v>
      </c>
      <c r="AV650" s="51">
        <v>0</v>
      </c>
      <c r="AW650" s="51">
        <v>0</v>
      </c>
      <c r="AX650" s="51">
        <v>3</v>
      </c>
      <c r="AY650" s="51">
        <v>1</v>
      </c>
      <c r="AZ650" s="51">
        <v>1</v>
      </c>
      <c r="BA650" s="51">
        <v>23</v>
      </c>
      <c r="BB650" s="51">
        <v>0</v>
      </c>
      <c r="BC650" s="51">
        <v>0</v>
      </c>
      <c r="BD650" s="51">
        <v>0</v>
      </c>
      <c r="BE650" s="51">
        <v>30</v>
      </c>
      <c r="BF650" s="51" t="str">
        <f t="shared" si="82"/>
        <v>from_cfg_item_name_1800086</v>
      </c>
      <c r="BG650" s="51">
        <v>0</v>
      </c>
      <c r="BH650" s="51">
        <f t="shared" si="83"/>
        <v>0</v>
      </c>
      <c r="BI650" s="51">
        <v>1</v>
      </c>
      <c r="BK650" s="51" t="s">
        <v>1981</v>
      </c>
      <c r="BL650" s="51"/>
      <c r="BM650" s="51"/>
      <c r="BN650" s="51"/>
      <c r="BO650" s="51"/>
      <c r="BP650" s="51">
        <v>81</v>
      </c>
      <c r="BQ650" s="52">
        <v>0</v>
      </c>
    </row>
    <row r="651" spans="1:69" ht="16.5">
      <c r="A651" s="26">
        <v>1800087</v>
      </c>
      <c r="B651" s="26" t="str">
        <f t="shared" si="78"/>
        <v>cfg_item_name_1800087</v>
      </c>
      <c r="C651" s="27" t="s">
        <v>1979</v>
      </c>
      <c r="E651" s="26">
        <v>3</v>
      </c>
      <c r="F651" s="51">
        <v>1</v>
      </c>
      <c r="G651" s="51">
        <v>0</v>
      </c>
      <c r="I651" s="51">
        <v>0</v>
      </c>
      <c r="J651" s="51" t="s">
        <v>1845</v>
      </c>
      <c r="K651" s="52" t="s">
        <v>1846</v>
      </c>
      <c r="L651" s="51">
        <v>0</v>
      </c>
      <c r="M651" s="51">
        <v>0</v>
      </c>
      <c r="N651" s="51"/>
      <c r="P651" s="51">
        <v>0.4</v>
      </c>
      <c r="Q651" s="51">
        <v>1</v>
      </c>
      <c r="R651" s="51">
        <v>5</v>
      </c>
      <c r="S651" s="51">
        <v>6</v>
      </c>
      <c r="T651" s="26">
        <v>8</v>
      </c>
      <c r="U651" s="51">
        <v>701</v>
      </c>
      <c r="V651" s="51">
        <v>0</v>
      </c>
      <c r="W651" s="51">
        <v>1</v>
      </c>
      <c r="X651" s="51">
        <v>0</v>
      </c>
      <c r="Y651" s="26" t="str">
        <f t="shared" si="79"/>
        <v>cfg_itemdes_1800087</v>
      </c>
      <c r="AB651" s="26">
        <v>999999</v>
      </c>
      <c r="AC651" s="26">
        <v>2000</v>
      </c>
      <c r="AD651" s="26">
        <v>20000</v>
      </c>
      <c r="AE651" s="51">
        <v>0</v>
      </c>
      <c r="AF651" s="51" t="s">
        <v>200</v>
      </c>
      <c r="AG651" s="51">
        <v>0</v>
      </c>
      <c r="AH651" s="51">
        <v>0</v>
      </c>
      <c r="AI651" s="51">
        <v>0</v>
      </c>
      <c r="AJ651" s="51">
        <v>0</v>
      </c>
      <c r="AK651" s="51">
        <v>0</v>
      </c>
      <c r="AL651" s="51">
        <v>0</v>
      </c>
      <c r="AM651" s="51">
        <v>0</v>
      </c>
      <c r="AN651" s="51">
        <v>0</v>
      </c>
      <c r="AO651" s="51">
        <v>0</v>
      </c>
      <c r="AP651" s="51">
        <v>0</v>
      </c>
      <c r="AQ651" s="51">
        <v>0</v>
      </c>
      <c r="AR651" s="51">
        <v>1</v>
      </c>
      <c r="AS651" s="51">
        <v>0</v>
      </c>
      <c r="AT651" s="51">
        <v>0</v>
      </c>
      <c r="AU651" s="51">
        <v>1</v>
      </c>
      <c r="AV651" s="51">
        <v>0</v>
      </c>
      <c r="AW651" s="51">
        <v>0</v>
      </c>
      <c r="AX651" s="51">
        <v>3</v>
      </c>
      <c r="AY651" s="51">
        <v>1</v>
      </c>
      <c r="AZ651" s="51">
        <v>1</v>
      </c>
      <c r="BA651" s="51">
        <v>18</v>
      </c>
      <c r="BB651" s="51">
        <v>0</v>
      </c>
      <c r="BC651" s="51">
        <v>0</v>
      </c>
      <c r="BD651" s="51">
        <v>0</v>
      </c>
      <c r="BE651" s="51">
        <v>30</v>
      </c>
      <c r="BF651" s="51" t="str">
        <f t="shared" si="82"/>
        <v>from_cfg_item_name_1800087</v>
      </c>
      <c r="BG651" s="51">
        <v>0</v>
      </c>
      <c r="BH651" s="51">
        <f t="shared" si="83"/>
        <v>0</v>
      </c>
      <c r="BI651" s="51">
        <v>1</v>
      </c>
      <c r="BK651" s="51" t="s">
        <v>1982</v>
      </c>
      <c r="BL651" s="51"/>
      <c r="BM651" s="51"/>
      <c r="BN651" s="51"/>
      <c r="BO651" s="51"/>
      <c r="BP651" s="51">
        <v>81</v>
      </c>
      <c r="BQ651" s="52">
        <v>0</v>
      </c>
    </row>
    <row r="652" spans="1:69" ht="16.5">
      <c r="A652" s="26">
        <v>1900000</v>
      </c>
      <c r="B652" s="26" t="str">
        <f t="shared" si="78"/>
        <v>cfg_item_name_1900000</v>
      </c>
      <c r="C652" s="27" t="s">
        <v>1983</v>
      </c>
      <c r="E652" s="26">
        <v>0</v>
      </c>
      <c r="F652" s="26">
        <v>1</v>
      </c>
      <c r="G652" s="26">
        <v>0</v>
      </c>
      <c r="I652" s="26">
        <v>0</v>
      </c>
      <c r="J652" s="26" t="s">
        <v>1984</v>
      </c>
      <c r="L652" s="26">
        <v>0</v>
      </c>
      <c r="M652" s="26">
        <v>0</v>
      </c>
      <c r="N652" s="26"/>
      <c r="P652" s="26">
        <v>0.4</v>
      </c>
      <c r="Q652" s="26">
        <v>1</v>
      </c>
      <c r="R652" s="26">
        <v>6</v>
      </c>
      <c r="S652" s="26">
        <v>6</v>
      </c>
      <c r="T652" s="26">
        <v>9</v>
      </c>
      <c r="U652" s="26">
        <v>703</v>
      </c>
      <c r="V652" s="26">
        <v>0</v>
      </c>
      <c r="W652" s="26">
        <v>1</v>
      </c>
      <c r="X652" s="26">
        <v>0</v>
      </c>
      <c r="Y652" s="26" t="str">
        <f t="shared" si="79"/>
        <v>cfg_itemdes_1900000</v>
      </c>
      <c r="AB652" s="26">
        <v>999999</v>
      </c>
      <c r="AC652" s="26">
        <v>1001</v>
      </c>
      <c r="AD652" s="26">
        <v>10000</v>
      </c>
      <c r="AE652" s="26">
        <v>0</v>
      </c>
      <c r="AF652" s="26">
        <v>0</v>
      </c>
      <c r="AG652" s="26">
        <v>0</v>
      </c>
      <c r="AH652" s="26">
        <v>0</v>
      </c>
      <c r="AI652" s="26">
        <v>0</v>
      </c>
      <c r="AJ652" s="26">
        <v>0</v>
      </c>
      <c r="AK652" s="26">
        <v>0</v>
      </c>
      <c r="AL652" s="26">
        <v>0</v>
      </c>
      <c r="AM652" s="26">
        <v>0</v>
      </c>
      <c r="AN652" s="26">
        <v>0</v>
      </c>
      <c r="AO652" s="26">
        <v>0</v>
      </c>
      <c r="AP652" s="26">
        <v>0</v>
      </c>
      <c r="AQ652" s="26">
        <v>0</v>
      </c>
      <c r="AR652" s="26">
        <v>1</v>
      </c>
      <c r="AS652" s="26">
        <v>0</v>
      </c>
      <c r="AT652" s="26">
        <v>0</v>
      </c>
      <c r="AU652" s="26">
        <v>1</v>
      </c>
      <c r="AV652" s="26">
        <v>0</v>
      </c>
      <c r="AW652" s="26">
        <v>0</v>
      </c>
      <c r="AX652" s="26">
        <v>7</v>
      </c>
      <c r="AY652" s="26">
        <v>1</v>
      </c>
      <c r="AZ652" s="26">
        <v>1</v>
      </c>
      <c r="BA652" s="26">
        <v>769</v>
      </c>
      <c r="BB652" s="26">
        <v>0</v>
      </c>
      <c r="BC652" s="26">
        <v>0</v>
      </c>
      <c r="BD652" s="26">
        <v>0</v>
      </c>
      <c r="BE652" s="26">
        <v>50</v>
      </c>
      <c r="BF652" s="26" t="s">
        <v>1985</v>
      </c>
      <c r="BG652" s="26">
        <v>0</v>
      </c>
      <c r="BH652" s="26">
        <f t="shared" ref="BH652:BH673" si="84">IF(BG652=0,0,BG652*3)</f>
        <v>0</v>
      </c>
      <c r="BI652" s="26">
        <v>1</v>
      </c>
      <c r="BK652" s="26" t="s">
        <v>1986</v>
      </c>
      <c r="BL652" s="26"/>
      <c r="BM652" s="26"/>
      <c r="BN652" s="26"/>
      <c r="BO652" s="26"/>
      <c r="BP652" s="26">
        <v>121</v>
      </c>
      <c r="BQ652" s="28">
        <v>0</v>
      </c>
    </row>
    <row r="653" spans="1:69" ht="16.5">
      <c r="A653" s="26">
        <v>1900001</v>
      </c>
      <c r="B653" s="26" t="str">
        <f t="shared" si="78"/>
        <v>cfg_item_name_1900001</v>
      </c>
      <c r="C653" s="27" t="s">
        <v>1983</v>
      </c>
      <c r="E653" s="26">
        <v>1</v>
      </c>
      <c r="F653" s="26">
        <v>1</v>
      </c>
      <c r="G653" s="26">
        <v>0</v>
      </c>
      <c r="I653" s="26">
        <v>0</v>
      </c>
      <c r="J653" s="26" t="s">
        <v>1984</v>
      </c>
      <c r="L653" s="26">
        <v>0</v>
      </c>
      <c r="M653" s="26">
        <v>0</v>
      </c>
      <c r="N653" s="26"/>
      <c r="P653" s="26">
        <v>0.4</v>
      </c>
      <c r="Q653" s="26">
        <v>1</v>
      </c>
      <c r="R653" s="26">
        <v>6</v>
      </c>
      <c r="S653" s="26">
        <v>6</v>
      </c>
      <c r="T653" s="26">
        <v>9</v>
      </c>
      <c r="U653" s="26">
        <v>703</v>
      </c>
      <c r="V653" s="26">
        <v>0</v>
      </c>
      <c r="W653" s="26">
        <v>2</v>
      </c>
      <c r="X653" s="26">
        <v>0</v>
      </c>
      <c r="Y653" s="26" t="str">
        <f t="shared" ref="Y653:Y683" si="85">"cfg_itemdes_"&amp;A653</f>
        <v>cfg_itemdes_1900001</v>
      </c>
      <c r="AB653" s="26">
        <v>999999</v>
      </c>
      <c r="AC653" s="26">
        <v>1001</v>
      </c>
      <c r="AD653" s="26">
        <v>10000</v>
      </c>
      <c r="AE653" s="26">
        <v>0</v>
      </c>
      <c r="AF653" s="26">
        <v>0</v>
      </c>
      <c r="AG653" s="26">
        <v>0</v>
      </c>
      <c r="AH653" s="26">
        <v>0</v>
      </c>
      <c r="AI653" s="26">
        <v>0</v>
      </c>
      <c r="AJ653" s="26">
        <v>0</v>
      </c>
      <c r="AK653" s="26">
        <v>0</v>
      </c>
      <c r="AL653" s="26">
        <v>0</v>
      </c>
      <c r="AM653" s="26">
        <v>0</v>
      </c>
      <c r="AN653" s="26">
        <v>0</v>
      </c>
      <c r="AO653" s="26">
        <v>0</v>
      </c>
      <c r="AP653" s="26">
        <v>0</v>
      </c>
      <c r="AQ653" s="26">
        <v>0</v>
      </c>
      <c r="AR653" s="26">
        <v>1</v>
      </c>
      <c r="AS653" s="26">
        <v>0</v>
      </c>
      <c r="AT653" s="26">
        <v>0</v>
      </c>
      <c r="AU653" s="26">
        <v>1</v>
      </c>
      <c r="AV653" s="26">
        <v>0</v>
      </c>
      <c r="AW653" s="26">
        <v>0</v>
      </c>
      <c r="AX653" s="26">
        <v>7</v>
      </c>
      <c r="AY653" s="26">
        <v>1</v>
      </c>
      <c r="AZ653" s="26">
        <v>1</v>
      </c>
      <c r="BA653" s="26">
        <v>500</v>
      </c>
      <c r="BB653" s="26">
        <v>0</v>
      </c>
      <c r="BC653" s="26">
        <v>0</v>
      </c>
      <c r="BD653" s="26">
        <v>0</v>
      </c>
      <c r="BE653" s="26">
        <v>50</v>
      </c>
      <c r="BF653" s="26" t="s">
        <v>1987</v>
      </c>
      <c r="BG653" s="26">
        <v>0</v>
      </c>
      <c r="BH653" s="26">
        <f t="shared" si="84"/>
        <v>0</v>
      </c>
      <c r="BI653" s="26">
        <v>1</v>
      </c>
      <c r="BK653" s="26" t="s">
        <v>1988</v>
      </c>
      <c r="BL653" s="26"/>
      <c r="BM653" s="26"/>
      <c r="BN653" s="26"/>
      <c r="BO653" s="26"/>
      <c r="BP653" s="26">
        <v>121</v>
      </c>
      <c r="BQ653" s="28">
        <v>0</v>
      </c>
    </row>
    <row r="654" spans="1:69" ht="16.5">
      <c r="A654" s="26">
        <v>1900002</v>
      </c>
      <c r="B654" s="26" t="str">
        <f t="shared" si="78"/>
        <v>cfg_item_name_1900002</v>
      </c>
      <c r="C654" s="27" t="s">
        <v>1983</v>
      </c>
      <c r="E654" s="26">
        <v>2</v>
      </c>
      <c r="F654" s="26">
        <v>1</v>
      </c>
      <c r="G654" s="26">
        <v>0</v>
      </c>
      <c r="I654" s="26">
        <v>0</v>
      </c>
      <c r="J654" s="26" t="s">
        <v>1984</v>
      </c>
      <c r="L654" s="26">
        <v>0</v>
      </c>
      <c r="M654" s="26">
        <v>0</v>
      </c>
      <c r="N654" s="26"/>
      <c r="P654" s="26">
        <v>0.4</v>
      </c>
      <c r="Q654" s="26">
        <v>5</v>
      </c>
      <c r="R654" s="26">
        <v>6</v>
      </c>
      <c r="S654" s="26">
        <v>6</v>
      </c>
      <c r="T654" s="26">
        <v>9</v>
      </c>
      <c r="U654" s="26">
        <v>703</v>
      </c>
      <c r="V654" s="26">
        <v>0</v>
      </c>
      <c r="W654" s="26">
        <v>1</v>
      </c>
      <c r="X654" s="26">
        <v>0</v>
      </c>
      <c r="Y654" s="26" t="str">
        <f t="shared" si="85"/>
        <v>cfg_itemdes_1900002</v>
      </c>
      <c r="AB654" s="26">
        <v>999999</v>
      </c>
      <c r="AC654" s="26">
        <v>1001</v>
      </c>
      <c r="AD654" s="26">
        <v>10000</v>
      </c>
      <c r="AE654" s="26">
        <v>0</v>
      </c>
      <c r="AF654" s="26">
        <v>0</v>
      </c>
      <c r="AG654" s="26">
        <v>0</v>
      </c>
      <c r="AH654" s="26">
        <v>0</v>
      </c>
      <c r="AI654" s="26">
        <v>0</v>
      </c>
      <c r="AJ654" s="26">
        <v>0</v>
      </c>
      <c r="AK654" s="26">
        <v>0</v>
      </c>
      <c r="AL654" s="26">
        <v>0</v>
      </c>
      <c r="AM654" s="26">
        <v>0</v>
      </c>
      <c r="AN654" s="26">
        <v>0</v>
      </c>
      <c r="AO654" s="26">
        <v>0</v>
      </c>
      <c r="AP654" s="26">
        <v>0</v>
      </c>
      <c r="AQ654" s="26">
        <v>0</v>
      </c>
      <c r="AR654" s="26">
        <v>1</v>
      </c>
      <c r="AS654" s="26">
        <v>0</v>
      </c>
      <c r="AT654" s="26">
        <v>0</v>
      </c>
      <c r="AU654" s="26">
        <v>1</v>
      </c>
      <c r="AV654" s="26">
        <v>0</v>
      </c>
      <c r="AW654" s="26">
        <v>0</v>
      </c>
      <c r="AX654" s="26">
        <v>7</v>
      </c>
      <c r="AY654" s="26">
        <v>1</v>
      </c>
      <c r="AZ654" s="26">
        <v>1</v>
      </c>
      <c r="BA654" s="26">
        <v>400</v>
      </c>
      <c r="BB654" s="26">
        <v>0</v>
      </c>
      <c r="BC654" s="26">
        <v>0</v>
      </c>
      <c r="BD654" s="26">
        <v>0</v>
      </c>
      <c r="BE654" s="26">
        <v>50</v>
      </c>
      <c r="BF654" s="26" t="s">
        <v>1989</v>
      </c>
      <c r="BG654" s="26">
        <v>0</v>
      </c>
      <c r="BH654" s="26">
        <f t="shared" si="84"/>
        <v>0</v>
      </c>
      <c r="BI654" s="26">
        <v>1</v>
      </c>
      <c r="BK654" s="26" t="s">
        <v>1990</v>
      </c>
      <c r="BL654" s="26"/>
      <c r="BM654" s="26"/>
      <c r="BN654" s="26"/>
      <c r="BO654" s="26"/>
      <c r="BP654" s="26">
        <v>121</v>
      </c>
      <c r="BQ654" s="28">
        <v>0</v>
      </c>
    </row>
    <row r="655" spans="1:69" ht="16.5">
      <c r="A655" s="26">
        <v>1900003</v>
      </c>
      <c r="B655" s="26" t="str">
        <f t="shared" si="78"/>
        <v>cfg_item_name_1900003</v>
      </c>
      <c r="C655" s="27" t="s">
        <v>1983</v>
      </c>
      <c r="E655" s="26">
        <v>3</v>
      </c>
      <c r="F655" s="26">
        <v>1</v>
      </c>
      <c r="G655" s="26">
        <v>0</v>
      </c>
      <c r="I655" s="26">
        <v>0</v>
      </c>
      <c r="J655" s="26" t="s">
        <v>1984</v>
      </c>
      <c r="L655" s="26">
        <v>0</v>
      </c>
      <c r="M655" s="26">
        <v>0</v>
      </c>
      <c r="N655" s="26"/>
      <c r="P655" s="26">
        <v>0.4</v>
      </c>
      <c r="Q655" s="26">
        <v>15</v>
      </c>
      <c r="R655" s="26">
        <v>6</v>
      </c>
      <c r="S655" s="26">
        <v>6</v>
      </c>
      <c r="T655" s="26">
        <v>9</v>
      </c>
      <c r="U655" s="26">
        <v>703</v>
      </c>
      <c r="V655" s="26">
        <v>0</v>
      </c>
      <c r="W655" s="26">
        <v>1</v>
      </c>
      <c r="X655" s="26">
        <v>0</v>
      </c>
      <c r="Y655" s="26" t="str">
        <f t="shared" si="85"/>
        <v>cfg_itemdes_1900003</v>
      </c>
      <c r="AB655" s="26">
        <v>999999</v>
      </c>
      <c r="AC655" s="26">
        <v>1001</v>
      </c>
      <c r="AD655" s="26">
        <v>10000</v>
      </c>
      <c r="AE655" s="26">
        <v>0</v>
      </c>
      <c r="AF655" s="26">
        <v>0</v>
      </c>
      <c r="AG655" s="26">
        <v>0</v>
      </c>
      <c r="AH655" s="26">
        <v>0</v>
      </c>
      <c r="AI655" s="26">
        <v>0</v>
      </c>
      <c r="AJ655" s="26">
        <v>0</v>
      </c>
      <c r="AK655" s="26">
        <v>0</v>
      </c>
      <c r="AL655" s="26">
        <v>0</v>
      </c>
      <c r="AM655" s="26">
        <v>0</v>
      </c>
      <c r="AN655" s="26">
        <v>0</v>
      </c>
      <c r="AO655" s="26">
        <v>0</v>
      </c>
      <c r="AP655" s="26">
        <v>0</v>
      </c>
      <c r="AQ655" s="26">
        <v>0</v>
      </c>
      <c r="AR655" s="26">
        <v>1</v>
      </c>
      <c r="AS655" s="26">
        <v>0</v>
      </c>
      <c r="AT655" s="26">
        <v>0</v>
      </c>
      <c r="AU655" s="26">
        <v>1</v>
      </c>
      <c r="AV655" s="26">
        <v>0</v>
      </c>
      <c r="AW655" s="26">
        <v>0</v>
      </c>
      <c r="AX655" s="26">
        <v>7</v>
      </c>
      <c r="AY655" s="26">
        <v>1</v>
      </c>
      <c r="AZ655" s="26">
        <v>1</v>
      </c>
      <c r="BA655" s="26">
        <v>27</v>
      </c>
      <c r="BB655" s="26">
        <v>0</v>
      </c>
      <c r="BC655" s="26">
        <v>0</v>
      </c>
      <c r="BD655" s="26">
        <v>0</v>
      </c>
      <c r="BE655" s="26">
        <v>50</v>
      </c>
      <c r="BF655" s="26" t="s">
        <v>1991</v>
      </c>
      <c r="BG655" s="26">
        <v>100</v>
      </c>
      <c r="BH655" s="26">
        <f t="shared" si="84"/>
        <v>300</v>
      </c>
      <c r="BI655" s="26">
        <v>1</v>
      </c>
      <c r="BK655" s="26" t="s">
        <v>1992</v>
      </c>
      <c r="BL655" s="26"/>
      <c r="BM655" s="26"/>
      <c r="BN655" s="26"/>
      <c r="BO655" s="26"/>
      <c r="BP655" s="26">
        <v>121</v>
      </c>
      <c r="BQ655" s="28">
        <v>0</v>
      </c>
    </row>
    <row r="656" spans="1:69" ht="16.5">
      <c r="A656" s="26">
        <v>1900004</v>
      </c>
      <c r="B656" s="26" t="str">
        <f t="shared" si="78"/>
        <v>cfg_item_name_1900004</v>
      </c>
      <c r="C656" s="27" t="s">
        <v>1993</v>
      </c>
      <c r="E656" s="26">
        <v>1</v>
      </c>
      <c r="F656" s="26">
        <v>1</v>
      </c>
      <c r="G656" s="26">
        <v>0</v>
      </c>
      <c r="I656" s="26">
        <v>0</v>
      </c>
      <c r="J656" s="26" t="s">
        <v>1984</v>
      </c>
      <c r="L656" s="26">
        <v>0</v>
      </c>
      <c r="M656" s="26">
        <v>0</v>
      </c>
      <c r="N656" s="26"/>
      <c r="P656" s="26">
        <v>0.4</v>
      </c>
      <c r="Q656" s="26">
        <v>20</v>
      </c>
      <c r="R656" s="26">
        <v>6</v>
      </c>
      <c r="S656" s="26">
        <v>6</v>
      </c>
      <c r="T656" s="26">
        <v>9</v>
      </c>
      <c r="U656" s="26">
        <v>703</v>
      </c>
      <c r="V656" s="26">
        <v>0</v>
      </c>
      <c r="W656" s="26">
        <v>1</v>
      </c>
      <c r="X656" s="26">
        <v>0</v>
      </c>
      <c r="Y656" s="26" t="str">
        <f t="shared" si="85"/>
        <v>cfg_itemdes_1900004</v>
      </c>
      <c r="AB656" s="26">
        <v>999999</v>
      </c>
      <c r="AC656" s="26">
        <v>1001</v>
      </c>
      <c r="AD656" s="26">
        <v>10000</v>
      </c>
      <c r="AE656" s="26">
        <v>0</v>
      </c>
      <c r="AF656" s="26">
        <v>0</v>
      </c>
      <c r="AG656" s="26">
        <v>0</v>
      </c>
      <c r="AH656" s="26">
        <v>0</v>
      </c>
      <c r="AI656" s="26">
        <v>0</v>
      </c>
      <c r="AJ656" s="26">
        <v>0</v>
      </c>
      <c r="AK656" s="26">
        <v>0</v>
      </c>
      <c r="AL656" s="26">
        <v>0</v>
      </c>
      <c r="AM656" s="26">
        <v>0</v>
      </c>
      <c r="AN656" s="26">
        <v>0</v>
      </c>
      <c r="AO656" s="26">
        <v>0</v>
      </c>
      <c r="AP656" s="26">
        <v>0</v>
      </c>
      <c r="AQ656" s="26">
        <v>0</v>
      </c>
      <c r="AR656" s="26">
        <v>1</v>
      </c>
      <c r="AS656" s="26">
        <v>0</v>
      </c>
      <c r="AT656" s="26">
        <v>0</v>
      </c>
      <c r="AU656" s="26">
        <v>1</v>
      </c>
      <c r="AV656" s="26">
        <v>0</v>
      </c>
      <c r="AW656" s="26">
        <v>0</v>
      </c>
      <c r="AX656" s="26">
        <v>7</v>
      </c>
      <c r="AY656" s="26">
        <v>1</v>
      </c>
      <c r="AZ656" s="26">
        <v>1</v>
      </c>
      <c r="BA656" s="26">
        <v>26</v>
      </c>
      <c r="BB656" s="26">
        <v>0</v>
      </c>
      <c r="BC656" s="26">
        <v>0</v>
      </c>
      <c r="BD656" s="26">
        <v>0</v>
      </c>
      <c r="BE656" s="26">
        <v>50</v>
      </c>
      <c r="BF656" s="26" t="s">
        <v>1994</v>
      </c>
      <c r="BG656" s="26">
        <v>100</v>
      </c>
      <c r="BH656" s="26">
        <f t="shared" si="84"/>
        <v>300</v>
      </c>
      <c r="BI656" s="26">
        <v>1</v>
      </c>
      <c r="BK656" s="26" t="s">
        <v>1995</v>
      </c>
      <c r="BL656" s="26"/>
      <c r="BM656" s="26"/>
      <c r="BN656" s="26"/>
      <c r="BO656" s="26"/>
      <c r="BP656" s="26">
        <v>121</v>
      </c>
      <c r="BQ656" s="28">
        <v>0</v>
      </c>
    </row>
    <row r="657" spans="1:69" ht="16.5">
      <c r="A657" s="26">
        <v>1900005</v>
      </c>
      <c r="B657" s="26" t="str">
        <f t="shared" si="78"/>
        <v>cfg_item_name_1900005</v>
      </c>
      <c r="C657" s="27" t="s">
        <v>1993</v>
      </c>
      <c r="E657" s="26">
        <v>2</v>
      </c>
      <c r="F657" s="26">
        <v>1</v>
      </c>
      <c r="G657" s="26">
        <v>0</v>
      </c>
      <c r="I657" s="26">
        <v>0</v>
      </c>
      <c r="J657" s="26" t="s">
        <v>1984</v>
      </c>
      <c r="L657" s="26">
        <v>0</v>
      </c>
      <c r="M657" s="26">
        <v>0</v>
      </c>
      <c r="N657" s="26"/>
      <c r="P657" s="26">
        <v>0.4</v>
      </c>
      <c r="Q657" s="26">
        <v>25</v>
      </c>
      <c r="R657" s="26">
        <v>6</v>
      </c>
      <c r="S657" s="26">
        <v>6</v>
      </c>
      <c r="T657" s="26">
        <v>9</v>
      </c>
      <c r="U657" s="26">
        <v>703</v>
      </c>
      <c r="V657" s="26">
        <v>0</v>
      </c>
      <c r="W657" s="26">
        <v>1</v>
      </c>
      <c r="X657" s="26">
        <v>0</v>
      </c>
      <c r="Y657" s="26" t="str">
        <f t="shared" si="85"/>
        <v>cfg_itemdes_1900005</v>
      </c>
      <c r="AB657" s="26">
        <v>999999</v>
      </c>
      <c r="AC657" s="26">
        <v>1001</v>
      </c>
      <c r="AD657" s="26">
        <v>10000</v>
      </c>
      <c r="AE657" s="26">
        <v>0</v>
      </c>
      <c r="AF657" s="26">
        <v>0</v>
      </c>
      <c r="AG657" s="26">
        <v>0</v>
      </c>
      <c r="AH657" s="26">
        <v>0</v>
      </c>
      <c r="AI657" s="26">
        <v>0</v>
      </c>
      <c r="AJ657" s="26">
        <v>0</v>
      </c>
      <c r="AK657" s="26">
        <v>0</v>
      </c>
      <c r="AL657" s="26">
        <v>0</v>
      </c>
      <c r="AM657" s="26">
        <v>0</v>
      </c>
      <c r="AN657" s="26">
        <v>0</v>
      </c>
      <c r="AO657" s="26">
        <v>0</v>
      </c>
      <c r="AP657" s="26">
        <v>0</v>
      </c>
      <c r="AQ657" s="26">
        <v>0</v>
      </c>
      <c r="AR657" s="26">
        <v>1</v>
      </c>
      <c r="AS657" s="26">
        <v>0</v>
      </c>
      <c r="AT657" s="26">
        <v>0</v>
      </c>
      <c r="AU657" s="26">
        <v>1</v>
      </c>
      <c r="AV657" s="26">
        <v>0</v>
      </c>
      <c r="AW657" s="26">
        <v>0</v>
      </c>
      <c r="AX657" s="26">
        <v>7</v>
      </c>
      <c r="AY657" s="26">
        <v>1</v>
      </c>
      <c r="AZ657" s="26">
        <v>1</v>
      </c>
      <c r="BA657" s="26">
        <v>435</v>
      </c>
      <c r="BB657" s="26">
        <v>0</v>
      </c>
      <c r="BC657" s="26">
        <v>0</v>
      </c>
      <c r="BD657" s="26">
        <v>0</v>
      </c>
      <c r="BE657" s="26">
        <v>50</v>
      </c>
      <c r="BF657" s="26" t="s">
        <v>1996</v>
      </c>
      <c r="BG657" s="26">
        <v>0</v>
      </c>
      <c r="BH657" s="26">
        <f t="shared" si="84"/>
        <v>0</v>
      </c>
      <c r="BI657" s="26">
        <v>1</v>
      </c>
      <c r="BK657" s="26" t="s">
        <v>1997</v>
      </c>
      <c r="BL657" s="26"/>
      <c r="BM657" s="26"/>
      <c r="BN657" s="26"/>
      <c r="BO657" s="26"/>
      <c r="BP657" s="26">
        <v>121</v>
      </c>
      <c r="BQ657" s="28">
        <v>0</v>
      </c>
    </row>
    <row r="658" spans="1:69" ht="16.5">
      <c r="A658" s="26">
        <v>1900006</v>
      </c>
      <c r="B658" s="26" t="str">
        <f t="shared" si="78"/>
        <v>cfg_item_name_1900006</v>
      </c>
      <c r="C658" s="27" t="s">
        <v>1993</v>
      </c>
      <c r="E658" s="26">
        <v>3</v>
      </c>
      <c r="F658" s="26">
        <v>1</v>
      </c>
      <c r="G658" s="26">
        <v>0</v>
      </c>
      <c r="I658" s="26">
        <v>0</v>
      </c>
      <c r="J658" s="26" t="s">
        <v>1984</v>
      </c>
      <c r="L658" s="26">
        <v>0</v>
      </c>
      <c r="M658" s="26">
        <v>0</v>
      </c>
      <c r="N658" s="26"/>
      <c r="P658" s="26">
        <v>0.4</v>
      </c>
      <c r="Q658" s="26">
        <v>30</v>
      </c>
      <c r="R658" s="26">
        <v>6</v>
      </c>
      <c r="S658" s="26">
        <v>6</v>
      </c>
      <c r="T658" s="26">
        <v>9</v>
      </c>
      <c r="U658" s="26">
        <v>703</v>
      </c>
      <c r="V658" s="26">
        <v>0</v>
      </c>
      <c r="W658" s="26">
        <v>1</v>
      </c>
      <c r="X658" s="26">
        <v>0</v>
      </c>
      <c r="Y658" s="26" t="str">
        <f t="shared" si="85"/>
        <v>cfg_itemdes_1900006</v>
      </c>
      <c r="AB658" s="26">
        <v>999999</v>
      </c>
      <c r="AC658" s="26">
        <v>1001</v>
      </c>
      <c r="AD658" s="26">
        <v>10000</v>
      </c>
      <c r="AE658" s="26">
        <v>0</v>
      </c>
      <c r="AF658" s="26">
        <v>0</v>
      </c>
      <c r="AG658" s="26">
        <v>0</v>
      </c>
      <c r="AH658" s="26">
        <v>0</v>
      </c>
      <c r="AI658" s="26">
        <v>0</v>
      </c>
      <c r="AJ658" s="26">
        <v>0</v>
      </c>
      <c r="AK658" s="26">
        <v>0</v>
      </c>
      <c r="AL658" s="26">
        <v>0</v>
      </c>
      <c r="AM658" s="26">
        <v>0</v>
      </c>
      <c r="AN658" s="26">
        <v>0</v>
      </c>
      <c r="AO658" s="26">
        <v>0</v>
      </c>
      <c r="AP658" s="26">
        <v>0</v>
      </c>
      <c r="AQ658" s="26">
        <v>0</v>
      </c>
      <c r="AR658" s="26">
        <v>1</v>
      </c>
      <c r="AS658" s="26">
        <v>0</v>
      </c>
      <c r="AT658" s="26">
        <v>0</v>
      </c>
      <c r="AU658" s="26">
        <v>1</v>
      </c>
      <c r="AV658" s="26">
        <v>0</v>
      </c>
      <c r="AW658" s="26">
        <v>0</v>
      </c>
      <c r="AX658" s="26">
        <v>7</v>
      </c>
      <c r="AY658" s="26">
        <v>1</v>
      </c>
      <c r="AZ658" s="26">
        <v>1</v>
      </c>
      <c r="BA658" s="26">
        <v>294</v>
      </c>
      <c r="BB658" s="26">
        <v>0</v>
      </c>
      <c r="BC658" s="26">
        <v>0</v>
      </c>
      <c r="BD658" s="26">
        <v>0</v>
      </c>
      <c r="BE658" s="26">
        <v>50</v>
      </c>
      <c r="BF658" s="26"/>
      <c r="BG658" s="26">
        <v>0</v>
      </c>
      <c r="BH658" s="26">
        <f t="shared" si="84"/>
        <v>0</v>
      </c>
      <c r="BI658" s="26">
        <v>1</v>
      </c>
      <c r="BK658" s="26" t="s">
        <v>1998</v>
      </c>
      <c r="BL658" s="26"/>
      <c r="BM658" s="26"/>
      <c r="BN658" s="26"/>
      <c r="BO658" s="26"/>
      <c r="BP658" s="26">
        <v>121</v>
      </c>
      <c r="BQ658" s="28">
        <v>0</v>
      </c>
    </row>
    <row r="659" spans="1:69" ht="16.5">
      <c r="A659" s="26">
        <v>1900007</v>
      </c>
      <c r="B659" s="26" t="str">
        <f t="shared" ref="B659:B683" si="86">"cfg_item_name_"&amp;A659</f>
        <v>cfg_item_name_1900007</v>
      </c>
      <c r="C659" s="27" t="s">
        <v>1993</v>
      </c>
      <c r="E659" s="26">
        <v>4</v>
      </c>
      <c r="F659" s="26">
        <v>1</v>
      </c>
      <c r="G659" s="26">
        <v>0</v>
      </c>
      <c r="I659" s="26">
        <v>0</v>
      </c>
      <c r="J659" s="26" t="s">
        <v>1984</v>
      </c>
      <c r="L659" s="26">
        <v>0</v>
      </c>
      <c r="M659" s="26">
        <v>0</v>
      </c>
      <c r="N659" s="26"/>
      <c r="P659" s="26">
        <v>0.4</v>
      </c>
      <c r="Q659" s="26">
        <v>35</v>
      </c>
      <c r="R659" s="26">
        <v>6</v>
      </c>
      <c r="S659" s="26">
        <v>6</v>
      </c>
      <c r="T659" s="26">
        <v>9</v>
      </c>
      <c r="U659" s="26">
        <v>703</v>
      </c>
      <c r="V659" s="26">
        <v>0</v>
      </c>
      <c r="W659" s="26">
        <v>1</v>
      </c>
      <c r="X659" s="26">
        <v>0</v>
      </c>
      <c r="Y659" s="26" t="str">
        <f t="shared" si="85"/>
        <v>cfg_itemdes_1900007</v>
      </c>
      <c r="AB659" s="26">
        <v>999999</v>
      </c>
      <c r="AC659" s="26">
        <v>1001</v>
      </c>
      <c r="AD659" s="26">
        <v>10000</v>
      </c>
      <c r="AE659" s="26">
        <v>0</v>
      </c>
      <c r="AF659" s="26">
        <v>0</v>
      </c>
      <c r="AG659" s="26">
        <v>0</v>
      </c>
      <c r="AH659" s="26">
        <v>0</v>
      </c>
      <c r="AI659" s="26">
        <v>0</v>
      </c>
      <c r="AJ659" s="26">
        <v>0</v>
      </c>
      <c r="AK659" s="26">
        <v>0</v>
      </c>
      <c r="AL659" s="26">
        <v>0</v>
      </c>
      <c r="AM659" s="26">
        <v>0</v>
      </c>
      <c r="AN659" s="26">
        <v>0</v>
      </c>
      <c r="AO659" s="26">
        <v>0</v>
      </c>
      <c r="AP659" s="26">
        <v>0</v>
      </c>
      <c r="AQ659" s="26">
        <v>0</v>
      </c>
      <c r="AR659" s="26">
        <v>1</v>
      </c>
      <c r="AS659" s="26">
        <v>0</v>
      </c>
      <c r="AT659" s="26">
        <v>0</v>
      </c>
      <c r="AU659" s="26">
        <v>1</v>
      </c>
      <c r="AV659" s="26">
        <v>0</v>
      </c>
      <c r="AW659" s="26">
        <v>0</v>
      </c>
      <c r="AX659" s="26">
        <v>7</v>
      </c>
      <c r="AY659" s="26">
        <v>1</v>
      </c>
      <c r="AZ659" s="26">
        <v>1</v>
      </c>
      <c r="BA659" s="26">
        <v>227</v>
      </c>
      <c r="BB659" s="26">
        <v>0</v>
      </c>
      <c r="BC659" s="26">
        <v>0</v>
      </c>
      <c r="BD659" s="26">
        <v>0</v>
      </c>
      <c r="BE659" s="26">
        <v>50</v>
      </c>
      <c r="BF659" s="26"/>
      <c r="BG659" s="26">
        <v>0</v>
      </c>
      <c r="BH659" s="26">
        <f t="shared" si="84"/>
        <v>0</v>
      </c>
      <c r="BI659" s="26">
        <v>1</v>
      </c>
      <c r="BK659" s="26" t="s">
        <v>1999</v>
      </c>
      <c r="BL659" s="26"/>
      <c r="BM659" s="26"/>
      <c r="BN659" s="26"/>
      <c r="BO659" s="26"/>
      <c r="BP659" s="26">
        <v>121</v>
      </c>
      <c r="BQ659" s="28">
        <v>0</v>
      </c>
    </row>
    <row r="660" spans="1:69" ht="16.5">
      <c r="A660" s="26">
        <v>1900008</v>
      </c>
      <c r="B660" s="26" t="str">
        <f t="shared" si="86"/>
        <v>cfg_item_name_1900008</v>
      </c>
      <c r="C660" s="27" t="s">
        <v>2000</v>
      </c>
      <c r="E660" s="26">
        <v>3</v>
      </c>
      <c r="F660" s="26">
        <v>1</v>
      </c>
      <c r="G660" s="26">
        <v>0</v>
      </c>
      <c r="I660" s="26">
        <v>0</v>
      </c>
      <c r="J660" s="26" t="s">
        <v>1984</v>
      </c>
      <c r="L660" s="26">
        <v>0</v>
      </c>
      <c r="M660" s="26">
        <v>0</v>
      </c>
      <c r="N660" s="26"/>
      <c r="P660" s="26">
        <v>0.4</v>
      </c>
      <c r="Q660" s="26">
        <v>40</v>
      </c>
      <c r="R660" s="26">
        <v>6</v>
      </c>
      <c r="S660" s="26">
        <v>6</v>
      </c>
      <c r="T660" s="26">
        <v>9</v>
      </c>
      <c r="U660" s="26">
        <v>703</v>
      </c>
      <c r="V660" s="26">
        <v>0</v>
      </c>
      <c r="W660" s="26">
        <v>1</v>
      </c>
      <c r="X660" s="26">
        <v>0</v>
      </c>
      <c r="Y660" s="26" t="str">
        <f t="shared" si="85"/>
        <v>cfg_itemdes_1900008</v>
      </c>
      <c r="AB660" s="26">
        <v>999999</v>
      </c>
      <c r="AC660" s="26">
        <v>1001</v>
      </c>
      <c r="AD660" s="26">
        <v>10000</v>
      </c>
      <c r="AE660" s="26">
        <v>0</v>
      </c>
      <c r="AF660" s="26">
        <v>0</v>
      </c>
      <c r="AG660" s="26">
        <v>0</v>
      </c>
      <c r="AH660" s="26">
        <v>0</v>
      </c>
      <c r="AI660" s="26">
        <v>0</v>
      </c>
      <c r="AJ660" s="26">
        <v>0</v>
      </c>
      <c r="AK660" s="26">
        <v>0</v>
      </c>
      <c r="AL660" s="26">
        <v>0</v>
      </c>
      <c r="AM660" s="26">
        <v>0</v>
      </c>
      <c r="AN660" s="26">
        <v>0</v>
      </c>
      <c r="AO660" s="26">
        <v>0</v>
      </c>
      <c r="AP660" s="26">
        <v>0</v>
      </c>
      <c r="AQ660" s="26">
        <v>0</v>
      </c>
      <c r="AR660" s="26">
        <v>1</v>
      </c>
      <c r="AS660" s="26">
        <v>0</v>
      </c>
      <c r="AT660" s="26">
        <v>0</v>
      </c>
      <c r="AU660" s="26">
        <v>1</v>
      </c>
      <c r="AV660" s="26">
        <v>0</v>
      </c>
      <c r="AW660" s="26">
        <v>0</v>
      </c>
      <c r="AX660" s="26">
        <v>7</v>
      </c>
      <c r="AY660" s="26">
        <v>1</v>
      </c>
      <c r="AZ660" s="26">
        <v>1</v>
      </c>
      <c r="BA660" s="26">
        <v>185</v>
      </c>
      <c r="BB660" s="26">
        <v>0</v>
      </c>
      <c r="BC660" s="26">
        <v>0</v>
      </c>
      <c r="BD660" s="26">
        <v>0</v>
      </c>
      <c r="BE660" s="26">
        <v>50</v>
      </c>
      <c r="BF660" s="26"/>
      <c r="BG660" s="26">
        <v>0</v>
      </c>
      <c r="BH660" s="26">
        <f t="shared" si="84"/>
        <v>0</v>
      </c>
      <c r="BI660" s="26">
        <v>1</v>
      </c>
      <c r="BK660" s="26" t="s">
        <v>2001</v>
      </c>
      <c r="BL660" s="26"/>
      <c r="BM660" s="26"/>
      <c r="BN660" s="26"/>
      <c r="BO660" s="26"/>
      <c r="BP660" s="26">
        <v>121</v>
      </c>
      <c r="BQ660" s="28">
        <v>0</v>
      </c>
    </row>
    <row r="661" spans="1:69" ht="16.5">
      <c r="A661" s="26">
        <v>1900009</v>
      </c>
      <c r="B661" s="26" t="str">
        <f t="shared" si="86"/>
        <v>cfg_item_name_1900009</v>
      </c>
      <c r="C661" s="27" t="s">
        <v>2000</v>
      </c>
      <c r="E661" s="26">
        <v>4</v>
      </c>
      <c r="F661" s="26">
        <v>1</v>
      </c>
      <c r="G661" s="26">
        <v>0</v>
      </c>
      <c r="I661" s="26">
        <v>0</v>
      </c>
      <c r="J661" s="26" t="s">
        <v>1984</v>
      </c>
      <c r="L661" s="26">
        <v>0</v>
      </c>
      <c r="M661" s="26">
        <v>0</v>
      </c>
      <c r="N661" s="26"/>
      <c r="P661" s="26">
        <v>0.4</v>
      </c>
      <c r="Q661" s="26">
        <v>50</v>
      </c>
      <c r="R661" s="26">
        <v>6</v>
      </c>
      <c r="S661" s="26">
        <v>6</v>
      </c>
      <c r="T661" s="26">
        <v>9</v>
      </c>
      <c r="U661" s="26">
        <v>703</v>
      </c>
      <c r="V661" s="26">
        <v>0</v>
      </c>
      <c r="W661" s="26">
        <v>1</v>
      </c>
      <c r="X661" s="26">
        <v>0</v>
      </c>
      <c r="Y661" s="26" t="str">
        <f t="shared" si="85"/>
        <v>cfg_itemdes_1900009</v>
      </c>
      <c r="AB661" s="26">
        <v>999999</v>
      </c>
      <c r="AC661" s="26">
        <v>1001</v>
      </c>
      <c r="AD661" s="26">
        <v>10000</v>
      </c>
      <c r="AE661" s="26">
        <v>0</v>
      </c>
      <c r="AF661" s="26">
        <v>0</v>
      </c>
      <c r="AG661" s="26">
        <v>0</v>
      </c>
      <c r="AH661" s="26">
        <v>0</v>
      </c>
      <c r="AI661" s="26">
        <v>0</v>
      </c>
      <c r="AJ661" s="26">
        <v>0</v>
      </c>
      <c r="AK661" s="26">
        <v>0</v>
      </c>
      <c r="AL661" s="26">
        <v>0</v>
      </c>
      <c r="AM661" s="26">
        <v>0</v>
      </c>
      <c r="AN661" s="26">
        <v>0</v>
      </c>
      <c r="AO661" s="26">
        <v>0</v>
      </c>
      <c r="AP661" s="26">
        <v>0</v>
      </c>
      <c r="AQ661" s="26">
        <v>0</v>
      </c>
      <c r="AR661" s="26">
        <v>1</v>
      </c>
      <c r="AS661" s="26">
        <v>0</v>
      </c>
      <c r="AT661" s="26">
        <v>0</v>
      </c>
      <c r="AU661" s="26">
        <v>1</v>
      </c>
      <c r="AV661" s="26">
        <v>0</v>
      </c>
      <c r="AW661" s="26">
        <v>0</v>
      </c>
      <c r="AX661" s="26">
        <v>7</v>
      </c>
      <c r="AY661" s="26">
        <v>1</v>
      </c>
      <c r="AZ661" s="26">
        <v>1</v>
      </c>
      <c r="BA661" s="26">
        <v>156</v>
      </c>
      <c r="BB661" s="26">
        <v>0</v>
      </c>
      <c r="BC661" s="26">
        <v>0</v>
      </c>
      <c r="BD661" s="26">
        <v>0</v>
      </c>
      <c r="BE661" s="26">
        <v>50</v>
      </c>
      <c r="BF661" s="26"/>
      <c r="BG661" s="26">
        <v>0</v>
      </c>
      <c r="BH661" s="26">
        <f t="shared" si="84"/>
        <v>0</v>
      </c>
      <c r="BI661" s="26">
        <v>1</v>
      </c>
      <c r="BK661" s="26" t="s">
        <v>2002</v>
      </c>
      <c r="BL661" s="26"/>
      <c r="BM661" s="26"/>
      <c r="BN661" s="26"/>
      <c r="BO661" s="26"/>
      <c r="BP661" s="26">
        <v>121</v>
      </c>
      <c r="BQ661" s="28">
        <v>0</v>
      </c>
    </row>
    <row r="662" spans="1:69" ht="16.5">
      <c r="A662" s="26">
        <v>1900010</v>
      </c>
      <c r="B662" s="26" t="str">
        <f t="shared" si="86"/>
        <v>cfg_item_name_1900010</v>
      </c>
      <c r="C662" s="27" t="s">
        <v>2000</v>
      </c>
      <c r="E662" s="26">
        <v>5</v>
      </c>
      <c r="F662" s="26">
        <v>1</v>
      </c>
      <c r="G662" s="26">
        <v>0</v>
      </c>
      <c r="I662" s="26">
        <v>0</v>
      </c>
      <c r="J662" s="26" t="s">
        <v>1984</v>
      </c>
      <c r="L662" s="26">
        <v>0</v>
      </c>
      <c r="M662" s="26">
        <v>0</v>
      </c>
      <c r="N662" s="26"/>
      <c r="P662" s="26">
        <v>0.4</v>
      </c>
      <c r="Q662" s="26">
        <v>55</v>
      </c>
      <c r="R662" s="26">
        <v>6</v>
      </c>
      <c r="S662" s="26">
        <v>6</v>
      </c>
      <c r="T662" s="26">
        <v>9</v>
      </c>
      <c r="U662" s="26">
        <v>703</v>
      </c>
      <c r="V662" s="26">
        <v>0</v>
      </c>
      <c r="W662" s="26">
        <v>1</v>
      </c>
      <c r="X662" s="26">
        <v>0</v>
      </c>
      <c r="Y662" s="26" t="str">
        <f t="shared" si="85"/>
        <v>cfg_itemdes_1900010</v>
      </c>
      <c r="AB662" s="26">
        <v>999999</v>
      </c>
      <c r="AC662" s="26">
        <v>1001</v>
      </c>
      <c r="AD662" s="26">
        <v>10000</v>
      </c>
      <c r="AE662" s="26">
        <v>0</v>
      </c>
      <c r="AF662" s="26">
        <v>0</v>
      </c>
      <c r="AG662" s="26">
        <v>0</v>
      </c>
      <c r="AH662" s="26">
        <v>0</v>
      </c>
      <c r="AI662" s="26">
        <v>0</v>
      </c>
      <c r="AJ662" s="26">
        <v>0</v>
      </c>
      <c r="AK662" s="26">
        <v>0</v>
      </c>
      <c r="AL662" s="26">
        <v>0</v>
      </c>
      <c r="AM662" s="26">
        <v>0</v>
      </c>
      <c r="AN662" s="26">
        <v>0</v>
      </c>
      <c r="AO662" s="26">
        <v>0</v>
      </c>
      <c r="AP662" s="26">
        <v>0</v>
      </c>
      <c r="AQ662" s="26">
        <v>0</v>
      </c>
      <c r="AR662" s="26">
        <v>1</v>
      </c>
      <c r="AS662" s="26">
        <v>0</v>
      </c>
      <c r="AT662" s="26">
        <v>0</v>
      </c>
      <c r="AU662" s="26">
        <v>1</v>
      </c>
      <c r="AV662" s="26">
        <v>0</v>
      </c>
      <c r="AW662" s="26">
        <v>0</v>
      </c>
      <c r="AX662" s="26">
        <v>7</v>
      </c>
      <c r="AY662" s="26">
        <v>1</v>
      </c>
      <c r="AZ662" s="26">
        <v>1</v>
      </c>
      <c r="BA662" s="26">
        <v>135</v>
      </c>
      <c r="BB662" s="26">
        <v>0</v>
      </c>
      <c r="BC662" s="26">
        <v>0</v>
      </c>
      <c r="BD662" s="26">
        <v>0</v>
      </c>
      <c r="BE662" s="26">
        <v>50</v>
      </c>
      <c r="BF662" s="26"/>
      <c r="BG662" s="26">
        <v>0</v>
      </c>
      <c r="BH662" s="26">
        <f t="shared" si="84"/>
        <v>0</v>
      </c>
      <c r="BI662" s="26">
        <v>1</v>
      </c>
      <c r="BK662" s="26" t="s">
        <v>2003</v>
      </c>
      <c r="BL662" s="26"/>
      <c r="BM662" s="26"/>
      <c r="BN662" s="26"/>
      <c r="BO662" s="26"/>
      <c r="BP662" s="26">
        <v>121</v>
      </c>
      <c r="BQ662" s="28">
        <v>0</v>
      </c>
    </row>
    <row r="663" spans="1:69" ht="16.5">
      <c r="A663" s="26">
        <v>1900300</v>
      </c>
      <c r="B663" s="26" t="str">
        <f t="shared" si="86"/>
        <v>cfg_item_name_1900300</v>
      </c>
      <c r="C663" s="27" t="s">
        <v>2004</v>
      </c>
      <c r="E663" s="26">
        <v>0</v>
      </c>
      <c r="F663" s="26">
        <v>1</v>
      </c>
      <c r="G663" s="26">
        <v>0</v>
      </c>
      <c r="I663" s="26">
        <v>0</v>
      </c>
      <c r="J663" s="26" t="s">
        <v>1984</v>
      </c>
      <c r="L663" s="26">
        <v>0</v>
      </c>
      <c r="M663" s="26">
        <v>0</v>
      </c>
      <c r="N663" s="26"/>
      <c r="P663" s="26">
        <v>0.4</v>
      </c>
      <c r="Q663" s="26">
        <v>1</v>
      </c>
      <c r="R663" s="26">
        <v>6</v>
      </c>
      <c r="S663" s="26">
        <v>6</v>
      </c>
      <c r="T663" s="26">
        <v>9</v>
      </c>
      <c r="U663" s="26">
        <v>703</v>
      </c>
      <c r="V663" s="26">
        <v>0</v>
      </c>
      <c r="W663" s="26">
        <v>1</v>
      </c>
      <c r="X663" s="26">
        <v>0</v>
      </c>
      <c r="Y663" s="26" t="str">
        <f t="shared" si="85"/>
        <v>cfg_itemdes_1900300</v>
      </c>
      <c r="AB663" s="26">
        <v>999999</v>
      </c>
      <c r="AC663" s="26">
        <v>1003</v>
      </c>
      <c r="AD663" s="26">
        <v>20000</v>
      </c>
      <c r="AE663" s="26">
        <v>0</v>
      </c>
      <c r="AF663" s="26">
        <v>0</v>
      </c>
      <c r="AG663" s="26">
        <v>0</v>
      </c>
      <c r="AH663" s="26">
        <v>0</v>
      </c>
      <c r="AI663" s="26">
        <v>0</v>
      </c>
      <c r="AJ663" s="26">
        <v>0</v>
      </c>
      <c r="AK663" s="26">
        <v>0</v>
      </c>
      <c r="AL663" s="26">
        <v>0</v>
      </c>
      <c r="AM663" s="26">
        <v>0</v>
      </c>
      <c r="AN663" s="26">
        <v>0</v>
      </c>
      <c r="AO663" s="26">
        <v>0</v>
      </c>
      <c r="AP663" s="26">
        <v>0</v>
      </c>
      <c r="AQ663" s="26">
        <v>0</v>
      </c>
      <c r="AR663" s="26">
        <v>1</v>
      </c>
      <c r="AS663" s="26">
        <v>0</v>
      </c>
      <c r="AT663" s="26">
        <v>0</v>
      </c>
      <c r="AU663" s="26">
        <v>1</v>
      </c>
      <c r="AV663" s="26">
        <v>0</v>
      </c>
      <c r="AW663" s="26">
        <v>0</v>
      </c>
      <c r="AX663" s="26">
        <v>7</v>
      </c>
      <c r="AY663" s="26">
        <v>1</v>
      </c>
      <c r="AZ663" s="26">
        <v>1</v>
      </c>
      <c r="BA663" s="26">
        <v>769</v>
      </c>
      <c r="BB663" s="26">
        <v>0</v>
      </c>
      <c r="BC663" s="26">
        <v>0</v>
      </c>
      <c r="BD663" s="26">
        <v>0</v>
      </c>
      <c r="BE663" s="26">
        <v>50</v>
      </c>
      <c r="BF663" s="26" t="s">
        <v>2005</v>
      </c>
      <c r="BG663" s="26">
        <v>0</v>
      </c>
      <c r="BH663" s="26">
        <f t="shared" si="84"/>
        <v>0</v>
      </c>
      <c r="BI663" s="26">
        <v>1</v>
      </c>
      <c r="BK663" s="26" t="s">
        <v>2006</v>
      </c>
      <c r="BL663" s="26"/>
      <c r="BM663" s="26"/>
      <c r="BN663" s="26"/>
      <c r="BO663" s="26"/>
      <c r="BP663" s="26">
        <v>121</v>
      </c>
      <c r="BQ663" s="28">
        <v>0</v>
      </c>
    </row>
    <row r="664" spans="1:69" ht="16.5">
      <c r="A664" s="26">
        <v>1900301</v>
      </c>
      <c r="B664" s="26" t="str">
        <f t="shared" si="86"/>
        <v>cfg_item_name_1900301</v>
      </c>
      <c r="C664" s="27" t="s">
        <v>2004</v>
      </c>
      <c r="E664" s="26">
        <v>1</v>
      </c>
      <c r="F664" s="26">
        <v>1</v>
      </c>
      <c r="G664" s="26">
        <v>0</v>
      </c>
      <c r="I664" s="26">
        <v>0</v>
      </c>
      <c r="J664" s="26" t="s">
        <v>1984</v>
      </c>
      <c r="L664" s="26">
        <v>0</v>
      </c>
      <c r="M664" s="26">
        <v>0</v>
      </c>
      <c r="N664" s="26"/>
      <c r="P664" s="26">
        <v>0.4</v>
      </c>
      <c r="Q664" s="26">
        <v>1</v>
      </c>
      <c r="R664" s="26">
        <v>6</v>
      </c>
      <c r="S664" s="26">
        <v>6</v>
      </c>
      <c r="T664" s="26">
        <v>9</v>
      </c>
      <c r="U664" s="26">
        <v>703</v>
      </c>
      <c r="V664" s="26">
        <v>0</v>
      </c>
      <c r="W664" s="26">
        <v>1</v>
      </c>
      <c r="X664" s="26">
        <v>0</v>
      </c>
      <c r="Y664" s="26" t="str">
        <f t="shared" si="85"/>
        <v>cfg_itemdes_1900301</v>
      </c>
      <c r="AB664" s="26">
        <v>999999</v>
      </c>
      <c r="AC664" s="26">
        <v>1003</v>
      </c>
      <c r="AD664" s="26">
        <v>20000</v>
      </c>
      <c r="AE664" s="26">
        <v>0</v>
      </c>
      <c r="AF664" s="26">
        <v>0</v>
      </c>
      <c r="AG664" s="26">
        <v>0</v>
      </c>
      <c r="AH664" s="26">
        <v>0</v>
      </c>
      <c r="AI664" s="26">
        <v>0</v>
      </c>
      <c r="AJ664" s="26">
        <v>0</v>
      </c>
      <c r="AK664" s="26">
        <v>0</v>
      </c>
      <c r="AL664" s="26">
        <v>0</v>
      </c>
      <c r="AM664" s="26">
        <v>0</v>
      </c>
      <c r="AN664" s="26">
        <v>0</v>
      </c>
      <c r="AO664" s="26">
        <v>0</v>
      </c>
      <c r="AP664" s="26">
        <v>0</v>
      </c>
      <c r="AQ664" s="26">
        <v>0</v>
      </c>
      <c r="AR664" s="26">
        <v>1</v>
      </c>
      <c r="AS664" s="26">
        <v>0</v>
      </c>
      <c r="AT664" s="26">
        <v>0</v>
      </c>
      <c r="AU664" s="26">
        <v>1</v>
      </c>
      <c r="AV664" s="26">
        <v>0</v>
      </c>
      <c r="AW664" s="26">
        <v>0</v>
      </c>
      <c r="AX664" s="26">
        <v>7</v>
      </c>
      <c r="AY664" s="26">
        <v>1</v>
      </c>
      <c r="AZ664" s="26">
        <v>1</v>
      </c>
      <c r="BA664" s="26">
        <v>500</v>
      </c>
      <c r="BB664" s="26">
        <v>0</v>
      </c>
      <c r="BC664" s="26">
        <v>0</v>
      </c>
      <c r="BD664" s="26">
        <v>0</v>
      </c>
      <c r="BE664" s="26">
        <v>50</v>
      </c>
      <c r="BF664" s="26" t="s">
        <v>2007</v>
      </c>
      <c r="BG664" s="26">
        <v>0</v>
      </c>
      <c r="BH664" s="26">
        <f t="shared" si="84"/>
        <v>0</v>
      </c>
      <c r="BI664" s="26">
        <v>1</v>
      </c>
      <c r="BK664" s="26" t="s">
        <v>2008</v>
      </c>
      <c r="BL664" s="26"/>
      <c r="BM664" s="26"/>
      <c r="BN664" s="26"/>
      <c r="BO664" s="26"/>
      <c r="BP664" s="26">
        <v>121</v>
      </c>
      <c r="BQ664" s="28">
        <v>0</v>
      </c>
    </row>
    <row r="665" spans="1:69" ht="16.5">
      <c r="A665" s="26">
        <v>1900302</v>
      </c>
      <c r="B665" s="26" t="str">
        <f t="shared" si="86"/>
        <v>cfg_item_name_1900302</v>
      </c>
      <c r="C665" s="27" t="s">
        <v>2004</v>
      </c>
      <c r="E665" s="26">
        <v>2</v>
      </c>
      <c r="F665" s="26">
        <v>1</v>
      </c>
      <c r="G665" s="26">
        <v>0</v>
      </c>
      <c r="I665" s="26">
        <v>0</v>
      </c>
      <c r="J665" s="26" t="s">
        <v>1984</v>
      </c>
      <c r="L665" s="26">
        <v>0</v>
      </c>
      <c r="M665" s="26">
        <v>0</v>
      </c>
      <c r="N665" s="26"/>
      <c r="P665" s="26">
        <v>0.4</v>
      </c>
      <c r="Q665" s="26">
        <v>5</v>
      </c>
      <c r="R665" s="26">
        <v>6</v>
      </c>
      <c r="S665" s="26">
        <v>6</v>
      </c>
      <c r="T665" s="26">
        <v>9</v>
      </c>
      <c r="U665" s="26">
        <v>703</v>
      </c>
      <c r="V665" s="26">
        <v>0</v>
      </c>
      <c r="W665" s="26">
        <v>1</v>
      </c>
      <c r="X665" s="26">
        <v>0</v>
      </c>
      <c r="Y665" s="26" t="str">
        <f t="shared" si="85"/>
        <v>cfg_itemdes_1900302</v>
      </c>
      <c r="AB665" s="26">
        <v>999999</v>
      </c>
      <c r="AC665" s="26">
        <v>1003</v>
      </c>
      <c r="AD665" s="26">
        <v>20000</v>
      </c>
      <c r="AE665" s="26">
        <v>0</v>
      </c>
      <c r="AF665" s="26">
        <v>0</v>
      </c>
      <c r="AG665" s="26">
        <v>0</v>
      </c>
      <c r="AH665" s="26">
        <v>0</v>
      </c>
      <c r="AI665" s="26">
        <v>0</v>
      </c>
      <c r="AJ665" s="26">
        <v>0</v>
      </c>
      <c r="AK665" s="26">
        <v>0</v>
      </c>
      <c r="AL665" s="26">
        <v>0</v>
      </c>
      <c r="AM665" s="26">
        <v>0</v>
      </c>
      <c r="AN665" s="26">
        <v>0</v>
      </c>
      <c r="AO665" s="26">
        <v>0</v>
      </c>
      <c r="AP665" s="26">
        <v>0</v>
      </c>
      <c r="AQ665" s="26">
        <v>0</v>
      </c>
      <c r="AR665" s="26">
        <v>1</v>
      </c>
      <c r="AS665" s="26">
        <v>0</v>
      </c>
      <c r="AT665" s="26">
        <v>0</v>
      </c>
      <c r="AU665" s="26">
        <v>1</v>
      </c>
      <c r="AV665" s="26">
        <v>0</v>
      </c>
      <c r="AW665" s="26">
        <v>0</v>
      </c>
      <c r="AX665" s="26">
        <v>7</v>
      </c>
      <c r="AY665" s="26">
        <v>1</v>
      </c>
      <c r="AZ665" s="26">
        <v>1</v>
      </c>
      <c r="BA665" s="26">
        <v>5000</v>
      </c>
      <c r="BB665" s="26">
        <v>0</v>
      </c>
      <c r="BC665" s="26">
        <v>0</v>
      </c>
      <c r="BD665" s="26">
        <v>0</v>
      </c>
      <c r="BE665" s="26">
        <v>50</v>
      </c>
      <c r="BF665" s="26" t="s">
        <v>2009</v>
      </c>
      <c r="BG665" s="26">
        <v>0</v>
      </c>
      <c r="BH665" s="26">
        <f t="shared" si="84"/>
        <v>0</v>
      </c>
      <c r="BI665" s="26">
        <v>1</v>
      </c>
      <c r="BK665" s="26" t="s">
        <v>2010</v>
      </c>
      <c r="BL665" s="26"/>
      <c r="BM665" s="26"/>
      <c r="BN665" s="26"/>
      <c r="BO665" s="26"/>
      <c r="BP665" s="26">
        <v>121</v>
      </c>
      <c r="BQ665" s="28">
        <v>0</v>
      </c>
    </row>
    <row r="666" spans="1:69" ht="16.5">
      <c r="A666" s="26">
        <v>1900303</v>
      </c>
      <c r="B666" s="26" t="str">
        <f t="shared" si="86"/>
        <v>cfg_item_name_1900303</v>
      </c>
      <c r="C666" s="27" t="s">
        <v>2004</v>
      </c>
      <c r="E666" s="26">
        <v>3</v>
      </c>
      <c r="F666" s="26">
        <v>1</v>
      </c>
      <c r="G666" s="26">
        <v>0</v>
      </c>
      <c r="I666" s="26">
        <v>0</v>
      </c>
      <c r="J666" s="26" t="s">
        <v>1984</v>
      </c>
      <c r="L666" s="26">
        <v>0</v>
      </c>
      <c r="M666" s="26">
        <v>0</v>
      </c>
      <c r="N666" s="26"/>
      <c r="P666" s="26">
        <v>0.4</v>
      </c>
      <c r="Q666" s="26">
        <v>15</v>
      </c>
      <c r="R666" s="26">
        <v>6</v>
      </c>
      <c r="S666" s="26">
        <v>6</v>
      </c>
      <c r="T666" s="26">
        <v>9</v>
      </c>
      <c r="U666" s="26">
        <v>703</v>
      </c>
      <c r="V666" s="26">
        <v>0</v>
      </c>
      <c r="W666" s="26">
        <v>1</v>
      </c>
      <c r="X666" s="26">
        <v>0</v>
      </c>
      <c r="Y666" s="26" t="str">
        <f t="shared" si="85"/>
        <v>cfg_itemdes_1900303</v>
      </c>
      <c r="AB666" s="26">
        <v>999999</v>
      </c>
      <c r="AC666" s="26">
        <v>1003</v>
      </c>
      <c r="AD666" s="26">
        <v>20000</v>
      </c>
      <c r="AE666" s="26">
        <v>0</v>
      </c>
      <c r="AF666" s="26">
        <v>0</v>
      </c>
      <c r="AG666" s="26">
        <v>0</v>
      </c>
      <c r="AH666" s="26">
        <v>0</v>
      </c>
      <c r="AI666" s="26">
        <v>0</v>
      </c>
      <c r="AJ666" s="26">
        <v>0</v>
      </c>
      <c r="AK666" s="26">
        <v>0</v>
      </c>
      <c r="AL666" s="26">
        <v>0</v>
      </c>
      <c r="AM666" s="26">
        <v>0</v>
      </c>
      <c r="AN666" s="26">
        <v>0</v>
      </c>
      <c r="AO666" s="26">
        <v>0</v>
      </c>
      <c r="AP666" s="26">
        <v>0</v>
      </c>
      <c r="AQ666" s="26">
        <v>0</v>
      </c>
      <c r="AR666" s="26">
        <v>1</v>
      </c>
      <c r="AS666" s="26">
        <v>0</v>
      </c>
      <c r="AT666" s="26">
        <v>0</v>
      </c>
      <c r="AU666" s="26">
        <v>1</v>
      </c>
      <c r="AV666" s="26">
        <v>0</v>
      </c>
      <c r="AW666" s="26">
        <v>0</v>
      </c>
      <c r="AX666" s="26">
        <v>7</v>
      </c>
      <c r="AY666" s="26">
        <v>1</v>
      </c>
      <c r="AZ666" s="26">
        <v>1</v>
      </c>
      <c r="BA666" s="26">
        <v>36</v>
      </c>
      <c r="BB666" s="26">
        <v>0</v>
      </c>
      <c r="BC666" s="26">
        <v>0</v>
      </c>
      <c r="BD666" s="26">
        <v>0</v>
      </c>
      <c r="BE666" s="26">
        <v>50</v>
      </c>
      <c r="BF666" s="26" t="s">
        <v>2011</v>
      </c>
      <c r="BG666" s="26">
        <v>100</v>
      </c>
      <c r="BH666" s="26">
        <f t="shared" si="84"/>
        <v>300</v>
      </c>
      <c r="BI666" s="26">
        <v>1</v>
      </c>
      <c r="BK666" s="26" t="s">
        <v>2012</v>
      </c>
      <c r="BL666" s="26"/>
      <c r="BM666" s="26"/>
      <c r="BN666" s="26"/>
      <c r="BO666" s="26"/>
      <c r="BP666" s="26">
        <v>121</v>
      </c>
      <c r="BQ666" s="28">
        <v>0</v>
      </c>
    </row>
    <row r="667" spans="1:69" ht="16.5">
      <c r="A667" s="26">
        <v>1900304</v>
      </c>
      <c r="B667" s="26" t="str">
        <f t="shared" si="86"/>
        <v>cfg_item_name_1900304</v>
      </c>
      <c r="C667" s="27" t="s">
        <v>2013</v>
      </c>
      <c r="E667" s="26">
        <v>1</v>
      </c>
      <c r="F667" s="26">
        <v>1</v>
      </c>
      <c r="G667" s="26">
        <v>0</v>
      </c>
      <c r="I667" s="26">
        <v>0</v>
      </c>
      <c r="J667" s="26" t="s">
        <v>1984</v>
      </c>
      <c r="L667" s="26">
        <v>0</v>
      </c>
      <c r="M667" s="26">
        <v>0</v>
      </c>
      <c r="N667" s="26"/>
      <c r="P667" s="26">
        <v>0.4</v>
      </c>
      <c r="Q667" s="26">
        <v>20</v>
      </c>
      <c r="R667" s="26">
        <v>6</v>
      </c>
      <c r="S667" s="26">
        <v>6</v>
      </c>
      <c r="T667" s="26">
        <v>9</v>
      </c>
      <c r="U667" s="26">
        <v>703</v>
      </c>
      <c r="V667" s="26">
        <v>0</v>
      </c>
      <c r="W667" s="26">
        <v>1</v>
      </c>
      <c r="X667" s="26">
        <v>0</v>
      </c>
      <c r="Y667" s="26" t="str">
        <f t="shared" si="85"/>
        <v>cfg_itemdes_1900304</v>
      </c>
      <c r="AB667" s="26">
        <v>999999</v>
      </c>
      <c r="AC667" s="26">
        <v>1003</v>
      </c>
      <c r="AD667" s="26">
        <v>20000</v>
      </c>
      <c r="AE667" s="26">
        <v>0</v>
      </c>
      <c r="AF667" s="26">
        <v>0</v>
      </c>
      <c r="AG667" s="26">
        <v>0</v>
      </c>
      <c r="AH667" s="26">
        <v>0</v>
      </c>
      <c r="AI667" s="26">
        <v>0</v>
      </c>
      <c r="AJ667" s="26">
        <v>0</v>
      </c>
      <c r="AK667" s="26">
        <v>0</v>
      </c>
      <c r="AL667" s="26">
        <v>0</v>
      </c>
      <c r="AM667" s="26">
        <v>0</v>
      </c>
      <c r="AN667" s="26">
        <v>0</v>
      </c>
      <c r="AO667" s="26">
        <v>0</v>
      </c>
      <c r="AP667" s="26">
        <v>0</v>
      </c>
      <c r="AQ667" s="26">
        <v>0</v>
      </c>
      <c r="AR667" s="26">
        <v>1</v>
      </c>
      <c r="AS667" s="26">
        <v>0</v>
      </c>
      <c r="AT667" s="26">
        <v>0</v>
      </c>
      <c r="AU667" s="26">
        <v>1</v>
      </c>
      <c r="AV667" s="26">
        <v>0</v>
      </c>
      <c r="AW667" s="26">
        <v>0</v>
      </c>
      <c r="AX667" s="26">
        <v>7</v>
      </c>
      <c r="AY667" s="26">
        <v>1</v>
      </c>
      <c r="AZ667" s="26">
        <v>1</v>
      </c>
      <c r="BA667" s="26">
        <v>909</v>
      </c>
      <c r="BB667" s="26">
        <v>0</v>
      </c>
      <c r="BC667" s="26">
        <v>0</v>
      </c>
      <c r="BD667" s="26">
        <v>0</v>
      </c>
      <c r="BE667" s="26">
        <v>50</v>
      </c>
      <c r="BF667" s="26" t="s">
        <v>2014</v>
      </c>
      <c r="BG667" s="26">
        <v>0</v>
      </c>
      <c r="BH667" s="26">
        <f t="shared" si="84"/>
        <v>0</v>
      </c>
      <c r="BI667" s="26">
        <v>1</v>
      </c>
      <c r="BK667" s="26" t="s">
        <v>2015</v>
      </c>
      <c r="BL667" s="26"/>
      <c r="BM667" s="26"/>
      <c r="BN667" s="26"/>
      <c r="BO667" s="26"/>
      <c r="BP667" s="26">
        <v>121</v>
      </c>
      <c r="BQ667" s="28">
        <v>0</v>
      </c>
    </row>
    <row r="668" spans="1:69" ht="16.5">
      <c r="A668" s="26">
        <v>1900305</v>
      </c>
      <c r="B668" s="26" t="str">
        <f t="shared" si="86"/>
        <v>cfg_item_name_1900305</v>
      </c>
      <c r="C668" s="27" t="s">
        <v>2013</v>
      </c>
      <c r="E668" s="26">
        <v>2</v>
      </c>
      <c r="F668" s="26">
        <v>1</v>
      </c>
      <c r="G668" s="26">
        <v>0</v>
      </c>
      <c r="I668" s="26">
        <v>0</v>
      </c>
      <c r="J668" s="26" t="s">
        <v>1984</v>
      </c>
      <c r="L668" s="26">
        <v>0</v>
      </c>
      <c r="M668" s="26">
        <v>0</v>
      </c>
      <c r="N668" s="26"/>
      <c r="P668" s="26">
        <v>0.4</v>
      </c>
      <c r="Q668" s="26">
        <v>25</v>
      </c>
      <c r="R668" s="26">
        <v>6</v>
      </c>
      <c r="S668" s="26">
        <v>6</v>
      </c>
      <c r="T668" s="26">
        <v>9</v>
      </c>
      <c r="U668" s="26">
        <v>703</v>
      </c>
      <c r="V668" s="26">
        <v>0</v>
      </c>
      <c r="W668" s="26">
        <v>1</v>
      </c>
      <c r="X668" s="26">
        <v>0</v>
      </c>
      <c r="Y668" s="26" t="str">
        <f t="shared" si="85"/>
        <v>cfg_itemdes_1900305</v>
      </c>
      <c r="AB668" s="26">
        <v>999999</v>
      </c>
      <c r="AC668" s="26">
        <v>1003</v>
      </c>
      <c r="AD668" s="26">
        <v>20000</v>
      </c>
      <c r="AE668" s="26">
        <v>0</v>
      </c>
      <c r="AF668" s="26">
        <v>0</v>
      </c>
      <c r="AG668" s="26">
        <v>0</v>
      </c>
      <c r="AH668" s="26">
        <v>0</v>
      </c>
      <c r="AI668" s="26">
        <v>0</v>
      </c>
      <c r="AJ668" s="26">
        <v>0</v>
      </c>
      <c r="AK668" s="26">
        <v>0</v>
      </c>
      <c r="AL668" s="26">
        <v>0</v>
      </c>
      <c r="AM668" s="26">
        <v>0</v>
      </c>
      <c r="AN668" s="26">
        <v>0</v>
      </c>
      <c r="AO668" s="26">
        <v>0</v>
      </c>
      <c r="AP668" s="26">
        <v>0</v>
      </c>
      <c r="AQ668" s="26">
        <v>0</v>
      </c>
      <c r="AR668" s="26">
        <v>1</v>
      </c>
      <c r="AS668" s="26">
        <v>0</v>
      </c>
      <c r="AT668" s="26">
        <v>0</v>
      </c>
      <c r="AU668" s="26">
        <v>1</v>
      </c>
      <c r="AV668" s="26">
        <v>0</v>
      </c>
      <c r="AW668" s="26">
        <v>0</v>
      </c>
      <c r="AX668" s="26">
        <v>7</v>
      </c>
      <c r="AY668" s="26">
        <v>1</v>
      </c>
      <c r="AZ668" s="26">
        <v>1</v>
      </c>
      <c r="BA668" s="26">
        <v>12</v>
      </c>
      <c r="BB668" s="26">
        <v>0</v>
      </c>
      <c r="BC668" s="26">
        <v>0</v>
      </c>
      <c r="BD668" s="26">
        <v>0</v>
      </c>
      <c r="BE668" s="26">
        <v>50</v>
      </c>
      <c r="BF668" s="26" t="s">
        <v>2016</v>
      </c>
      <c r="BG668" s="26">
        <v>100</v>
      </c>
      <c r="BH668" s="26">
        <f t="shared" si="84"/>
        <v>300</v>
      </c>
      <c r="BI668" s="26">
        <v>1</v>
      </c>
      <c r="BK668" s="26" t="s">
        <v>2017</v>
      </c>
      <c r="BL668" s="26"/>
      <c r="BM668" s="26"/>
      <c r="BN668" s="26"/>
      <c r="BO668" s="26"/>
      <c r="BP668" s="26">
        <v>121</v>
      </c>
      <c r="BQ668" s="28">
        <v>0</v>
      </c>
    </row>
    <row r="669" spans="1:69" ht="16.5">
      <c r="A669" s="26">
        <v>1900306</v>
      </c>
      <c r="B669" s="26" t="str">
        <f t="shared" si="86"/>
        <v>cfg_item_name_1900306</v>
      </c>
      <c r="C669" s="27" t="s">
        <v>2013</v>
      </c>
      <c r="E669" s="26">
        <v>3</v>
      </c>
      <c r="F669" s="26">
        <v>1</v>
      </c>
      <c r="G669" s="26">
        <v>0</v>
      </c>
      <c r="I669" s="26">
        <v>0</v>
      </c>
      <c r="J669" s="26" t="s">
        <v>1984</v>
      </c>
      <c r="L669" s="26">
        <v>0</v>
      </c>
      <c r="M669" s="26">
        <v>0</v>
      </c>
      <c r="N669" s="26"/>
      <c r="P669" s="26">
        <v>0.4</v>
      </c>
      <c r="Q669" s="26">
        <v>30</v>
      </c>
      <c r="R669" s="26">
        <v>6</v>
      </c>
      <c r="S669" s="26">
        <v>6</v>
      </c>
      <c r="T669" s="26">
        <v>9</v>
      </c>
      <c r="U669" s="26">
        <v>703</v>
      </c>
      <c r="V669" s="26">
        <v>0</v>
      </c>
      <c r="W669" s="26">
        <v>1</v>
      </c>
      <c r="X669" s="26">
        <v>0</v>
      </c>
      <c r="Y669" s="26" t="str">
        <f t="shared" si="85"/>
        <v>cfg_itemdes_1900306</v>
      </c>
      <c r="AB669" s="26">
        <v>999999</v>
      </c>
      <c r="AC669" s="26">
        <v>1003</v>
      </c>
      <c r="AD669" s="26">
        <v>20000</v>
      </c>
      <c r="AE669" s="26">
        <v>0</v>
      </c>
      <c r="AF669" s="26">
        <v>0</v>
      </c>
      <c r="AG669" s="26">
        <v>0</v>
      </c>
      <c r="AH669" s="26">
        <v>0</v>
      </c>
      <c r="AI669" s="26">
        <v>0</v>
      </c>
      <c r="AJ669" s="26">
        <v>0</v>
      </c>
      <c r="AK669" s="26">
        <v>0</v>
      </c>
      <c r="AL669" s="26">
        <v>0</v>
      </c>
      <c r="AM669" s="26">
        <v>0</v>
      </c>
      <c r="AN669" s="26">
        <v>0</v>
      </c>
      <c r="AO669" s="26">
        <v>0</v>
      </c>
      <c r="AP669" s="26">
        <v>0</v>
      </c>
      <c r="AQ669" s="26">
        <v>0</v>
      </c>
      <c r="AR669" s="26">
        <v>1</v>
      </c>
      <c r="AS669" s="26">
        <v>0</v>
      </c>
      <c r="AT669" s="26">
        <v>0</v>
      </c>
      <c r="AU669" s="26">
        <v>1</v>
      </c>
      <c r="AV669" s="26">
        <v>0</v>
      </c>
      <c r="AW669" s="26">
        <v>0</v>
      </c>
      <c r="AX669" s="26">
        <v>7</v>
      </c>
      <c r="AY669" s="26">
        <v>1</v>
      </c>
      <c r="AZ669" s="26">
        <v>1</v>
      </c>
      <c r="BA669" s="26">
        <v>6</v>
      </c>
      <c r="BB669" s="26">
        <v>0</v>
      </c>
      <c r="BC669" s="26">
        <v>0</v>
      </c>
      <c r="BD669" s="26">
        <v>0</v>
      </c>
      <c r="BE669" s="26">
        <v>50</v>
      </c>
      <c r="BF669" s="26"/>
      <c r="BG669" s="26">
        <v>100</v>
      </c>
      <c r="BH669" s="26">
        <f t="shared" si="84"/>
        <v>300</v>
      </c>
      <c r="BI669" s="26">
        <v>1</v>
      </c>
      <c r="BK669" s="26" t="s">
        <v>2018</v>
      </c>
      <c r="BL669" s="26"/>
      <c r="BM669" s="26"/>
      <c r="BN669" s="26"/>
      <c r="BO669" s="26"/>
      <c r="BP669" s="26">
        <v>121</v>
      </c>
      <c r="BQ669" s="28">
        <v>0</v>
      </c>
    </row>
    <row r="670" spans="1:69" ht="16.5">
      <c r="A670" s="26">
        <v>1900307</v>
      </c>
      <c r="B670" s="26" t="str">
        <f t="shared" si="86"/>
        <v>cfg_item_name_1900307</v>
      </c>
      <c r="C670" s="27" t="s">
        <v>2013</v>
      </c>
      <c r="E670" s="26">
        <v>4</v>
      </c>
      <c r="F670" s="26">
        <v>1</v>
      </c>
      <c r="G670" s="26">
        <v>0</v>
      </c>
      <c r="I670" s="26">
        <v>0</v>
      </c>
      <c r="J670" s="26" t="s">
        <v>1984</v>
      </c>
      <c r="L670" s="26">
        <v>0</v>
      </c>
      <c r="M670" s="26">
        <v>0</v>
      </c>
      <c r="N670" s="26"/>
      <c r="P670" s="26">
        <v>0.4</v>
      </c>
      <c r="Q670" s="26">
        <v>35</v>
      </c>
      <c r="R670" s="26">
        <v>6</v>
      </c>
      <c r="S670" s="26">
        <v>6</v>
      </c>
      <c r="T670" s="26">
        <v>9</v>
      </c>
      <c r="U670" s="26">
        <v>703</v>
      </c>
      <c r="V670" s="26">
        <v>0</v>
      </c>
      <c r="W670" s="26">
        <v>1</v>
      </c>
      <c r="X670" s="26">
        <v>0</v>
      </c>
      <c r="Y670" s="26" t="str">
        <f t="shared" si="85"/>
        <v>cfg_itemdes_1900307</v>
      </c>
      <c r="AB670" s="26">
        <v>999999</v>
      </c>
      <c r="AC670" s="26">
        <v>1003</v>
      </c>
      <c r="AD670" s="26">
        <v>20000</v>
      </c>
      <c r="AE670" s="26">
        <v>0</v>
      </c>
      <c r="AF670" s="26">
        <v>0</v>
      </c>
      <c r="AG670" s="26">
        <v>0</v>
      </c>
      <c r="AH670" s="26">
        <v>0</v>
      </c>
      <c r="AI670" s="26">
        <v>0</v>
      </c>
      <c r="AJ670" s="26">
        <v>0</v>
      </c>
      <c r="AK670" s="26">
        <v>0</v>
      </c>
      <c r="AL670" s="26">
        <v>0</v>
      </c>
      <c r="AM670" s="26">
        <v>0</v>
      </c>
      <c r="AN670" s="26">
        <v>0</v>
      </c>
      <c r="AO670" s="26">
        <v>0</v>
      </c>
      <c r="AP670" s="26">
        <v>0</v>
      </c>
      <c r="AQ670" s="26">
        <v>0</v>
      </c>
      <c r="AR670" s="26">
        <v>1</v>
      </c>
      <c r="AS670" s="26">
        <v>0</v>
      </c>
      <c r="AT670" s="26">
        <v>0</v>
      </c>
      <c r="AU670" s="26">
        <v>1</v>
      </c>
      <c r="AV670" s="26">
        <v>0</v>
      </c>
      <c r="AW670" s="26">
        <v>0</v>
      </c>
      <c r="AX670" s="26">
        <v>7</v>
      </c>
      <c r="AY670" s="26">
        <v>1</v>
      </c>
      <c r="AZ670" s="26">
        <v>1</v>
      </c>
      <c r="BA670" s="26">
        <v>4</v>
      </c>
      <c r="BB670" s="26">
        <v>0</v>
      </c>
      <c r="BC670" s="26">
        <v>0</v>
      </c>
      <c r="BD670" s="26">
        <v>0</v>
      </c>
      <c r="BE670" s="26">
        <v>50</v>
      </c>
      <c r="BF670" s="26"/>
      <c r="BG670" s="26">
        <v>100</v>
      </c>
      <c r="BH670" s="26">
        <f t="shared" si="84"/>
        <v>300</v>
      </c>
      <c r="BI670" s="26">
        <v>1</v>
      </c>
      <c r="BK670" s="26" t="s">
        <v>2019</v>
      </c>
      <c r="BL670" s="26"/>
      <c r="BM670" s="26"/>
      <c r="BN670" s="26"/>
      <c r="BO670" s="26"/>
      <c r="BP670" s="26">
        <v>121</v>
      </c>
      <c r="BQ670" s="28">
        <v>0</v>
      </c>
    </row>
    <row r="671" spans="1:69" ht="16.5">
      <c r="A671" s="26">
        <v>1900308</v>
      </c>
      <c r="B671" s="26" t="str">
        <f t="shared" si="86"/>
        <v>cfg_item_name_1900308</v>
      </c>
      <c r="C671" s="27" t="s">
        <v>2020</v>
      </c>
      <c r="E671" s="26">
        <v>3</v>
      </c>
      <c r="F671" s="26">
        <v>1</v>
      </c>
      <c r="G671" s="26">
        <v>0</v>
      </c>
      <c r="I671" s="26">
        <v>0</v>
      </c>
      <c r="J671" s="26" t="s">
        <v>1984</v>
      </c>
      <c r="L671" s="26">
        <v>0</v>
      </c>
      <c r="M671" s="26">
        <v>0</v>
      </c>
      <c r="N671" s="26"/>
      <c r="P671" s="26">
        <v>0.4</v>
      </c>
      <c r="Q671" s="26">
        <v>40</v>
      </c>
      <c r="R671" s="26">
        <v>6</v>
      </c>
      <c r="S671" s="26">
        <v>6</v>
      </c>
      <c r="T671" s="26">
        <v>9</v>
      </c>
      <c r="U671" s="26">
        <v>703</v>
      </c>
      <c r="V671" s="26">
        <v>0</v>
      </c>
      <c r="W671" s="26">
        <v>1</v>
      </c>
      <c r="X671" s="26">
        <v>0</v>
      </c>
      <c r="Y671" s="26" t="str">
        <f t="shared" si="85"/>
        <v>cfg_itemdes_1900308</v>
      </c>
      <c r="AB671" s="26">
        <v>999999</v>
      </c>
      <c r="AC671" s="26">
        <v>1003</v>
      </c>
      <c r="AD671" s="26">
        <v>20000</v>
      </c>
      <c r="AE671" s="26">
        <v>0</v>
      </c>
      <c r="AF671" s="26">
        <v>0</v>
      </c>
      <c r="AG671" s="26">
        <v>0</v>
      </c>
      <c r="AH671" s="26">
        <v>0</v>
      </c>
      <c r="AI671" s="26">
        <v>0</v>
      </c>
      <c r="AJ671" s="26">
        <v>0</v>
      </c>
      <c r="AK671" s="26">
        <v>0</v>
      </c>
      <c r="AL671" s="26">
        <v>0</v>
      </c>
      <c r="AM671" s="26">
        <v>0</v>
      </c>
      <c r="AN671" s="26">
        <v>0</v>
      </c>
      <c r="AO671" s="26">
        <v>0</v>
      </c>
      <c r="AP671" s="26">
        <v>0</v>
      </c>
      <c r="AQ671" s="26">
        <v>0</v>
      </c>
      <c r="AR671" s="26">
        <v>1</v>
      </c>
      <c r="AS671" s="26">
        <v>0</v>
      </c>
      <c r="AT671" s="26">
        <v>0</v>
      </c>
      <c r="AU671" s="26">
        <v>1</v>
      </c>
      <c r="AV671" s="26">
        <v>0</v>
      </c>
      <c r="AW671" s="26">
        <v>0</v>
      </c>
      <c r="AX671" s="26">
        <v>7</v>
      </c>
      <c r="AY671" s="26">
        <v>1</v>
      </c>
      <c r="AZ671" s="26">
        <v>1</v>
      </c>
      <c r="BA671" s="26">
        <v>3</v>
      </c>
      <c r="BB671" s="26">
        <v>0</v>
      </c>
      <c r="BC671" s="26">
        <v>0</v>
      </c>
      <c r="BD671" s="26">
        <v>0</v>
      </c>
      <c r="BE671" s="26">
        <v>50</v>
      </c>
      <c r="BF671" s="26"/>
      <c r="BG671" s="26">
        <v>100</v>
      </c>
      <c r="BH671" s="26">
        <f t="shared" si="84"/>
        <v>300</v>
      </c>
      <c r="BI671" s="26">
        <v>1</v>
      </c>
      <c r="BK671" s="26" t="s">
        <v>2021</v>
      </c>
      <c r="BL671" s="26"/>
      <c r="BM671" s="26"/>
      <c r="BN671" s="26"/>
      <c r="BO671" s="26"/>
      <c r="BP671" s="26">
        <v>121</v>
      </c>
      <c r="BQ671" s="28">
        <v>0</v>
      </c>
    </row>
    <row r="672" spans="1:69" ht="16.5">
      <c r="A672" s="26">
        <v>1900309</v>
      </c>
      <c r="B672" s="26" t="str">
        <f t="shared" si="86"/>
        <v>cfg_item_name_1900309</v>
      </c>
      <c r="C672" s="27" t="s">
        <v>2020</v>
      </c>
      <c r="E672" s="26">
        <v>4</v>
      </c>
      <c r="F672" s="26">
        <v>1</v>
      </c>
      <c r="G672" s="26">
        <v>0</v>
      </c>
      <c r="I672" s="26">
        <v>0</v>
      </c>
      <c r="J672" s="26" t="s">
        <v>1984</v>
      </c>
      <c r="L672" s="26">
        <v>0</v>
      </c>
      <c r="M672" s="26">
        <v>0</v>
      </c>
      <c r="N672" s="26"/>
      <c r="P672" s="26">
        <v>0.4</v>
      </c>
      <c r="Q672" s="26">
        <v>50</v>
      </c>
      <c r="R672" s="26">
        <v>6</v>
      </c>
      <c r="S672" s="26">
        <v>6</v>
      </c>
      <c r="T672" s="26">
        <v>9</v>
      </c>
      <c r="U672" s="26">
        <v>703</v>
      </c>
      <c r="V672" s="26">
        <v>0</v>
      </c>
      <c r="W672" s="26">
        <v>1</v>
      </c>
      <c r="X672" s="26">
        <v>0</v>
      </c>
      <c r="Y672" s="26" t="str">
        <f t="shared" si="85"/>
        <v>cfg_itemdes_1900309</v>
      </c>
      <c r="AB672" s="26">
        <v>999999</v>
      </c>
      <c r="AC672" s="26">
        <v>1003</v>
      </c>
      <c r="AD672" s="26">
        <v>20000</v>
      </c>
      <c r="AE672" s="26">
        <v>0</v>
      </c>
      <c r="AF672" s="26">
        <v>0</v>
      </c>
      <c r="AG672" s="26">
        <v>0</v>
      </c>
      <c r="AH672" s="26">
        <v>0</v>
      </c>
      <c r="AI672" s="26">
        <v>0</v>
      </c>
      <c r="AJ672" s="26">
        <v>0</v>
      </c>
      <c r="AK672" s="26">
        <v>0</v>
      </c>
      <c r="AL672" s="26">
        <v>0</v>
      </c>
      <c r="AM672" s="26">
        <v>0</v>
      </c>
      <c r="AN672" s="26">
        <v>0</v>
      </c>
      <c r="AO672" s="26">
        <v>0</v>
      </c>
      <c r="AP672" s="26">
        <v>0</v>
      </c>
      <c r="AQ672" s="26">
        <v>0</v>
      </c>
      <c r="AR672" s="26">
        <v>1</v>
      </c>
      <c r="AS672" s="26">
        <v>0</v>
      </c>
      <c r="AT672" s="26">
        <v>0</v>
      </c>
      <c r="AU672" s="26">
        <v>1</v>
      </c>
      <c r="AV672" s="26">
        <v>0</v>
      </c>
      <c r="AW672" s="26">
        <v>0</v>
      </c>
      <c r="AX672" s="26">
        <v>7</v>
      </c>
      <c r="AY672" s="26">
        <v>1</v>
      </c>
      <c r="AZ672" s="26">
        <v>1</v>
      </c>
      <c r="BA672" s="26">
        <v>2</v>
      </c>
      <c r="BB672" s="26">
        <v>0</v>
      </c>
      <c r="BC672" s="26">
        <v>0</v>
      </c>
      <c r="BD672" s="26">
        <v>0</v>
      </c>
      <c r="BE672" s="26">
        <v>50</v>
      </c>
      <c r="BF672" s="26"/>
      <c r="BG672" s="26">
        <v>100</v>
      </c>
      <c r="BH672" s="26">
        <f t="shared" si="84"/>
        <v>300</v>
      </c>
      <c r="BI672" s="26">
        <v>1</v>
      </c>
      <c r="BK672" s="26" t="s">
        <v>2022</v>
      </c>
      <c r="BL672" s="26"/>
      <c r="BM672" s="26"/>
      <c r="BN672" s="26"/>
      <c r="BO672" s="26"/>
      <c r="BP672" s="26">
        <v>121</v>
      </c>
      <c r="BQ672" s="28">
        <v>0</v>
      </c>
    </row>
    <row r="673" spans="1:69" ht="16.5">
      <c r="A673" s="26">
        <v>1900310</v>
      </c>
      <c r="B673" s="26" t="str">
        <f t="shared" si="86"/>
        <v>cfg_item_name_1900310</v>
      </c>
      <c r="C673" s="27" t="s">
        <v>2020</v>
      </c>
      <c r="E673" s="26">
        <v>5</v>
      </c>
      <c r="F673" s="26">
        <v>1</v>
      </c>
      <c r="G673" s="26">
        <v>0</v>
      </c>
      <c r="I673" s="26">
        <v>0</v>
      </c>
      <c r="J673" s="26" t="s">
        <v>1984</v>
      </c>
      <c r="L673" s="26">
        <v>0</v>
      </c>
      <c r="M673" s="26">
        <v>0</v>
      </c>
      <c r="N673" s="26"/>
      <c r="P673" s="26">
        <v>0.4</v>
      </c>
      <c r="Q673" s="26">
        <v>55</v>
      </c>
      <c r="R673" s="26">
        <v>6</v>
      </c>
      <c r="S673" s="26">
        <v>6</v>
      </c>
      <c r="T673" s="26">
        <v>9</v>
      </c>
      <c r="U673" s="26">
        <v>703</v>
      </c>
      <c r="V673" s="26">
        <v>0</v>
      </c>
      <c r="W673" s="26">
        <v>1</v>
      </c>
      <c r="X673" s="26">
        <v>0</v>
      </c>
      <c r="Y673" s="26" t="str">
        <f t="shared" si="85"/>
        <v>cfg_itemdes_1900310</v>
      </c>
      <c r="AB673" s="26">
        <v>999999</v>
      </c>
      <c r="AC673" s="26">
        <v>1003</v>
      </c>
      <c r="AD673" s="26">
        <v>20000</v>
      </c>
      <c r="AE673" s="26">
        <v>0</v>
      </c>
      <c r="AF673" s="26">
        <v>0</v>
      </c>
      <c r="AG673" s="26">
        <v>0</v>
      </c>
      <c r="AH673" s="26">
        <v>0</v>
      </c>
      <c r="AI673" s="26">
        <v>0</v>
      </c>
      <c r="AJ673" s="26">
        <v>0</v>
      </c>
      <c r="AK673" s="26">
        <v>0</v>
      </c>
      <c r="AL673" s="26">
        <v>0</v>
      </c>
      <c r="AM673" s="26">
        <v>0</v>
      </c>
      <c r="AN673" s="26">
        <v>0</v>
      </c>
      <c r="AO673" s="26">
        <v>0</v>
      </c>
      <c r="AP673" s="26">
        <v>0</v>
      </c>
      <c r="AQ673" s="26">
        <v>0</v>
      </c>
      <c r="AR673" s="26">
        <v>1</v>
      </c>
      <c r="AS673" s="26">
        <v>0</v>
      </c>
      <c r="AT673" s="26">
        <v>0</v>
      </c>
      <c r="AU673" s="26">
        <v>1</v>
      </c>
      <c r="AV673" s="26">
        <v>0</v>
      </c>
      <c r="AW673" s="26">
        <v>0</v>
      </c>
      <c r="AX673" s="26">
        <v>7</v>
      </c>
      <c r="AY673" s="26">
        <v>1</v>
      </c>
      <c r="AZ673" s="26">
        <v>1</v>
      </c>
      <c r="BA673" s="26">
        <v>2</v>
      </c>
      <c r="BB673" s="26">
        <v>0</v>
      </c>
      <c r="BC673" s="26">
        <v>0</v>
      </c>
      <c r="BD673" s="26">
        <v>0</v>
      </c>
      <c r="BE673" s="26">
        <v>50</v>
      </c>
      <c r="BF673" s="26"/>
      <c r="BG673" s="26">
        <v>100</v>
      </c>
      <c r="BH673" s="26">
        <f t="shared" si="84"/>
        <v>300</v>
      </c>
      <c r="BI673" s="26">
        <v>1</v>
      </c>
      <c r="BK673" s="26" t="s">
        <v>2023</v>
      </c>
      <c r="BL673" s="26"/>
      <c r="BM673" s="26"/>
      <c r="BN673" s="26"/>
      <c r="BO673" s="26"/>
      <c r="BP673" s="26">
        <v>121</v>
      </c>
      <c r="BQ673" s="28">
        <v>0</v>
      </c>
    </row>
    <row r="674" spans="1:69" ht="16.5">
      <c r="A674" s="26">
        <v>1900901</v>
      </c>
      <c r="B674" s="26" t="str">
        <f t="shared" si="86"/>
        <v>cfg_item_name_1900901</v>
      </c>
      <c r="C674" s="27" t="s">
        <v>2024</v>
      </c>
      <c r="E674" s="26">
        <v>1</v>
      </c>
      <c r="F674" s="26">
        <v>1</v>
      </c>
      <c r="G674" s="26">
        <v>0</v>
      </c>
      <c r="I674" s="26">
        <v>0</v>
      </c>
      <c r="J674" s="26" t="s">
        <v>1984</v>
      </c>
      <c r="L674" s="26">
        <v>0</v>
      </c>
      <c r="M674" s="26">
        <v>0</v>
      </c>
      <c r="N674" s="26"/>
      <c r="P674" s="26">
        <v>0.4</v>
      </c>
      <c r="Q674" s="26">
        <v>1</v>
      </c>
      <c r="R674" s="26">
        <v>6</v>
      </c>
      <c r="S674" s="26">
        <v>6</v>
      </c>
      <c r="T674" s="26">
        <v>9</v>
      </c>
      <c r="U674" s="26">
        <v>703</v>
      </c>
      <c r="V674" s="26">
        <v>0</v>
      </c>
      <c r="W674" s="26">
        <v>1</v>
      </c>
      <c r="X674" s="26">
        <v>0</v>
      </c>
      <c r="Y674" s="26" t="str">
        <f t="shared" si="85"/>
        <v>cfg_itemdes_1900901</v>
      </c>
      <c r="AB674" s="26">
        <v>999999</v>
      </c>
      <c r="AC674" s="26">
        <v>1007</v>
      </c>
      <c r="AD674" s="26">
        <v>10000</v>
      </c>
      <c r="AE674" s="26">
        <v>0</v>
      </c>
      <c r="AF674" s="26">
        <v>0</v>
      </c>
      <c r="AG674" s="26">
        <v>0</v>
      </c>
      <c r="AH674" s="26">
        <v>0</v>
      </c>
      <c r="AI674" s="26">
        <v>0</v>
      </c>
      <c r="AJ674" s="26">
        <v>0</v>
      </c>
      <c r="AK674" s="26">
        <v>0</v>
      </c>
      <c r="AL674" s="26">
        <v>0</v>
      </c>
      <c r="AM674" s="26">
        <v>0</v>
      </c>
      <c r="AN674" s="26">
        <v>0</v>
      </c>
      <c r="AO674" s="26">
        <v>0</v>
      </c>
      <c r="AP674" s="26">
        <v>0</v>
      </c>
      <c r="AQ674" s="26">
        <v>0</v>
      </c>
      <c r="AR674" s="26">
        <v>1</v>
      </c>
      <c r="AS674" s="26">
        <v>0</v>
      </c>
      <c r="AT674" s="26">
        <v>0</v>
      </c>
      <c r="AU674" s="26">
        <v>1</v>
      </c>
      <c r="AV674" s="26">
        <v>0</v>
      </c>
      <c r="AW674" s="26">
        <v>0</v>
      </c>
      <c r="AX674" s="26">
        <v>7</v>
      </c>
      <c r="AY674" s="26">
        <v>1</v>
      </c>
      <c r="AZ674" s="26">
        <v>1</v>
      </c>
      <c r="BA674" s="26">
        <v>83</v>
      </c>
      <c r="BB674" s="26">
        <v>0</v>
      </c>
      <c r="BC674" s="26">
        <v>0</v>
      </c>
      <c r="BD674" s="26">
        <v>0</v>
      </c>
      <c r="BE674" s="26">
        <v>50</v>
      </c>
      <c r="BF674" s="26" t="s">
        <v>2025</v>
      </c>
      <c r="BG674" s="26">
        <v>100</v>
      </c>
      <c r="BH674" s="26">
        <f t="shared" ref="BH674:BH683" si="87">IF(BG674=0,0,BG674*3)</f>
        <v>300</v>
      </c>
      <c r="BI674" s="26">
        <v>1</v>
      </c>
      <c r="BK674" s="53" t="s">
        <v>2026</v>
      </c>
      <c r="BL674" s="26"/>
      <c r="BM674" s="26"/>
      <c r="BN674" s="26"/>
      <c r="BO674" s="26"/>
      <c r="BP674" s="26">
        <v>121</v>
      </c>
      <c r="BQ674" s="28">
        <v>0</v>
      </c>
    </row>
    <row r="675" spans="1:69" ht="16.5">
      <c r="A675" s="26">
        <v>1900902</v>
      </c>
      <c r="B675" s="26" t="str">
        <f t="shared" si="86"/>
        <v>cfg_item_name_1900902</v>
      </c>
      <c r="C675" s="27" t="s">
        <v>2024</v>
      </c>
      <c r="E675" s="26">
        <v>2</v>
      </c>
      <c r="F675" s="26">
        <v>1</v>
      </c>
      <c r="G675" s="26">
        <v>0</v>
      </c>
      <c r="I675" s="26">
        <v>0</v>
      </c>
      <c r="J675" s="26" t="s">
        <v>1984</v>
      </c>
      <c r="L675" s="26">
        <v>0</v>
      </c>
      <c r="M675" s="26">
        <v>0</v>
      </c>
      <c r="N675" s="26"/>
      <c r="P675" s="26">
        <v>0.4</v>
      </c>
      <c r="Q675" s="26">
        <v>5</v>
      </c>
      <c r="R675" s="26">
        <v>6</v>
      </c>
      <c r="S675" s="26">
        <v>6</v>
      </c>
      <c r="T675" s="26">
        <v>9</v>
      </c>
      <c r="U675" s="26">
        <v>703</v>
      </c>
      <c r="V675" s="26">
        <v>0</v>
      </c>
      <c r="W675" s="26">
        <v>1</v>
      </c>
      <c r="X675" s="26">
        <v>0</v>
      </c>
      <c r="Y675" s="26" t="str">
        <f t="shared" si="85"/>
        <v>cfg_itemdes_1900902</v>
      </c>
      <c r="AB675" s="26">
        <v>999999</v>
      </c>
      <c r="AC675" s="26">
        <v>1007</v>
      </c>
      <c r="AD675" s="26">
        <v>10000</v>
      </c>
      <c r="AE675" s="26">
        <v>0</v>
      </c>
      <c r="AF675" s="26">
        <v>0</v>
      </c>
      <c r="AG675" s="26">
        <v>0</v>
      </c>
      <c r="AH675" s="26">
        <v>0</v>
      </c>
      <c r="AI675" s="26">
        <v>0</v>
      </c>
      <c r="AJ675" s="26">
        <v>0</v>
      </c>
      <c r="AK675" s="26">
        <v>0</v>
      </c>
      <c r="AL675" s="26">
        <v>0</v>
      </c>
      <c r="AM675" s="26">
        <v>0</v>
      </c>
      <c r="AN675" s="26">
        <v>0</v>
      </c>
      <c r="AO675" s="26">
        <v>0</v>
      </c>
      <c r="AP675" s="26">
        <v>0</v>
      </c>
      <c r="AQ675" s="26">
        <v>0</v>
      </c>
      <c r="AR675" s="26">
        <v>1</v>
      </c>
      <c r="AS675" s="26">
        <v>0</v>
      </c>
      <c r="AT675" s="26">
        <v>0</v>
      </c>
      <c r="AU675" s="26">
        <v>1</v>
      </c>
      <c r="AV675" s="26">
        <v>0</v>
      </c>
      <c r="AW675" s="26">
        <v>0</v>
      </c>
      <c r="AX675" s="26">
        <v>7</v>
      </c>
      <c r="AY675" s="26">
        <v>1</v>
      </c>
      <c r="AZ675" s="26">
        <v>1</v>
      </c>
      <c r="BA675" s="26">
        <v>65</v>
      </c>
      <c r="BB675" s="26">
        <v>0</v>
      </c>
      <c r="BC675" s="26">
        <v>0</v>
      </c>
      <c r="BD675" s="26">
        <v>0</v>
      </c>
      <c r="BE675" s="26">
        <v>50</v>
      </c>
      <c r="BF675" s="26" t="s">
        <v>2027</v>
      </c>
      <c r="BG675" s="26">
        <v>100</v>
      </c>
      <c r="BH675" s="26">
        <f t="shared" si="87"/>
        <v>300</v>
      </c>
      <c r="BI675" s="26">
        <v>1</v>
      </c>
      <c r="BK675" s="53" t="s">
        <v>2028</v>
      </c>
      <c r="BL675" s="26"/>
      <c r="BM675" s="26"/>
      <c r="BN675" s="26"/>
      <c r="BO675" s="26"/>
      <c r="BP675" s="26">
        <v>121</v>
      </c>
      <c r="BQ675" s="28">
        <v>0</v>
      </c>
    </row>
    <row r="676" spans="1:69" ht="16.5">
      <c r="A676" s="26">
        <v>1900903</v>
      </c>
      <c r="B676" s="26" t="str">
        <f t="shared" si="86"/>
        <v>cfg_item_name_1900903</v>
      </c>
      <c r="C676" s="27" t="s">
        <v>2024</v>
      </c>
      <c r="E676" s="26">
        <v>3</v>
      </c>
      <c r="F676" s="26">
        <v>1</v>
      </c>
      <c r="G676" s="26">
        <v>0</v>
      </c>
      <c r="I676" s="26">
        <v>0</v>
      </c>
      <c r="J676" s="26" t="s">
        <v>1984</v>
      </c>
      <c r="L676" s="26">
        <v>0</v>
      </c>
      <c r="M676" s="26">
        <v>0</v>
      </c>
      <c r="N676" s="26"/>
      <c r="P676" s="26">
        <v>0.4</v>
      </c>
      <c r="Q676" s="26">
        <v>15</v>
      </c>
      <c r="R676" s="26">
        <v>6</v>
      </c>
      <c r="S676" s="26">
        <v>6</v>
      </c>
      <c r="T676" s="26">
        <v>9</v>
      </c>
      <c r="U676" s="26">
        <v>703</v>
      </c>
      <c r="V676" s="26">
        <v>0</v>
      </c>
      <c r="W676" s="26">
        <v>1</v>
      </c>
      <c r="X676" s="26">
        <v>0</v>
      </c>
      <c r="Y676" s="26" t="str">
        <f t="shared" si="85"/>
        <v>cfg_itemdes_1900903</v>
      </c>
      <c r="AB676" s="26">
        <v>999999</v>
      </c>
      <c r="AC676" s="26">
        <v>1007</v>
      </c>
      <c r="AD676" s="26">
        <v>10000</v>
      </c>
      <c r="AE676" s="26">
        <v>0</v>
      </c>
      <c r="AF676" s="26">
        <v>0</v>
      </c>
      <c r="AG676" s="26">
        <v>0</v>
      </c>
      <c r="AH676" s="26">
        <v>0</v>
      </c>
      <c r="AI676" s="26">
        <v>0</v>
      </c>
      <c r="AJ676" s="26">
        <v>0</v>
      </c>
      <c r="AK676" s="26">
        <v>0</v>
      </c>
      <c r="AL676" s="26">
        <v>0</v>
      </c>
      <c r="AM676" s="26">
        <v>0</v>
      </c>
      <c r="AN676" s="26">
        <v>0</v>
      </c>
      <c r="AO676" s="26">
        <v>0</v>
      </c>
      <c r="AP676" s="26">
        <v>0</v>
      </c>
      <c r="AQ676" s="26">
        <v>0</v>
      </c>
      <c r="AR676" s="26">
        <v>1</v>
      </c>
      <c r="AS676" s="26">
        <v>0</v>
      </c>
      <c r="AT676" s="26">
        <v>0</v>
      </c>
      <c r="AU676" s="26">
        <v>1</v>
      </c>
      <c r="AV676" s="26">
        <v>0</v>
      </c>
      <c r="AW676" s="26">
        <v>0</v>
      </c>
      <c r="AX676" s="26">
        <v>7</v>
      </c>
      <c r="AY676" s="26">
        <v>1</v>
      </c>
      <c r="AZ676" s="26">
        <v>1</v>
      </c>
      <c r="BA676" s="26">
        <v>52</v>
      </c>
      <c r="BB676" s="26">
        <v>0</v>
      </c>
      <c r="BC676" s="26">
        <v>0</v>
      </c>
      <c r="BD676" s="26">
        <v>0</v>
      </c>
      <c r="BE676" s="26">
        <v>50</v>
      </c>
      <c r="BF676" s="26" t="s">
        <v>2029</v>
      </c>
      <c r="BG676" s="26">
        <v>100</v>
      </c>
      <c r="BH676" s="26">
        <f t="shared" si="87"/>
        <v>300</v>
      </c>
      <c r="BI676" s="26">
        <v>1</v>
      </c>
      <c r="BK676" s="53" t="s">
        <v>2030</v>
      </c>
      <c r="BL676" s="26"/>
      <c r="BM676" s="26"/>
      <c r="BN676" s="26"/>
      <c r="BO676" s="26"/>
      <c r="BP676" s="26">
        <v>121</v>
      </c>
      <c r="BQ676" s="28">
        <v>0</v>
      </c>
    </row>
    <row r="677" spans="1:69" ht="16.5">
      <c r="A677" s="26">
        <v>1900904</v>
      </c>
      <c r="B677" s="26" t="str">
        <f t="shared" si="86"/>
        <v>cfg_item_name_1900904</v>
      </c>
      <c r="C677" s="27" t="s">
        <v>2024</v>
      </c>
      <c r="E677" s="26">
        <v>4</v>
      </c>
      <c r="F677" s="26">
        <v>1</v>
      </c>
      <c r="G677" s="26">
        <v>0</v>
      </c>
      <c r="I677" s="26">
        <v>0</v>
      </c>
      <c r="J677" s="26" t="s">
        <v>1984</v>
      </c>
      <c r="L677" s="26">
        <v>0</v>
      </c>
      <c r="M677" s="26">
        <v>0</v>
      </c>
      <c r="N677" s="26"/>
      <c r="P677" s="26">
        <v>0.4</v>
      </c>
      <c r="Q677" s="26">
        <v>20</v>
      </c>
      <c r="R677" s="26">
        <v>6</v>
      </c>
      <c r="S677" s="26">
        <v>6</v>
      </c>
      <c r="T677" s="26">
        <v>9</v>
      </c>
      <c r="U677" s="26">
        <v>703</v>
      </c>
      <c r="V677" s="26">
        <v>0</v>
      </c>
      <c r="W677" s="26">
        <v>1</v>
      </c>
      <c r="X677" s="26">
        <v>0</v>
      </c>
      <c r="Y677" s="26" t="str">
        <f t="shared" si="85"/>
        <v>cfg_itemdes_1900904</v>
      </c>
      <c r="AB677" s="26">
        <v>999999</v>
      </c>
      <c r="AC677" s="26">
        <v>1007</v>
      </c>
      <c r="AD677" s="26">
        <v>10000</v>
      </c>
      <c r="AE677" s="26">
        <v>0</v>
      </c>
      <c r="AF677" s="26">
        <v>0</v>
      </c>
      <c r="AG677" s="26">
        <v>0</v>
      </c>
      <c r="AH677" s="26">
        <v>0</v>
      </c>
      <c r="AI677" s="26">
        <v>0</v>
      </c>
      <c r="AJ677" s="26">
        <v>0</v>
      </c>
      <c r="AK677" s="26">
        <v>0</v>
      </c>
      <c r="AL677" s="26">
        <v>0</v>
      </c>
      <c r="AM677" s="26">
        <v>0</v>
      </c>
      <c r="AN677" s="26">
        <v>0</v>
      </c>
      <c r="AO677" s="26">
        <v>0</v>
      </c>
      <c r="AP677" s="26">
        <v>0</v>
      </c>
      <c r="AQ677" s="26">
        <v>0</v>
      </c>
      <c r="AR677" s="26">
        <v>1</v>
      </c>
      <c r="AS677" s="26">
        <v>0</v>
      </c>
      <c r="AT677" s="26">
        <v>0</v>
      </c>
      <c r="AU677" s="26">
        <v>1</v>
      </c>
      <c r="AV677" s="26">
        <v>0</v>
      </c>
      <c r="AW677" s="26">
        <v>0</v>
      </c>
      <c r="AX677" s="26">
        <v>7</v>
      </c>
      <c r="AY677" s="26">
        <v>1</v>
      </c>
      <c r="AZ677" s="26">
        <v>1</v>
      </c>
      <c r="BA677" s="26">
        <v>172</v>
      </c>
      <c r="BB677" s="26">
        <v>0</v>
      </c>
      <c r="BC677" s="26">
        <v>0</v>
      </c>
      <c r="BD677" s="26">
        <v>0</v>
      </c>
      <c r="BE677" s="26">
        <v>50</v>
      </c>
      <c r="BF677" s="26" t="s">
        <v>2031</v>
      </c>
      <c r="BG677" s="26">
        <v>0</v>
      </c>
      <c r="BH677" s="26">
        <f t="shared" si="87"/>
        <v>0</v>
      </c>
      <c r="BI677" s="26">
        <v>1</v>
      </c>
      <c r="BK677" s="53" t="s">
        <v>2032</v>
      </c>
      <c r="BL677" s="26"/>
      <c r="BM677" s="26"/>
      <c r="BN677" s="26"/>
      <c r="BO677" s="26"/>
      <c r="BP677" s="26">
        <v>121</v>
      </c>
      <c r="BQ677" s="28">
        <v>0</v>
      </c>
    </row>
    <row r="678" spans="1:69" ht="16.5">
      <c r="A678" s="26">
        <v>1900905</v>
      </c>
      <c r="B678" s="26" t="str">
        <f t="shared" si="86"/>
        <v>cfg_item_name_1900905</v>
      </c>
      <c r="C678" s="27" t="s">
        <v>2033</v>
      </c>
      <c r="E678" s="26">
        <v>2</v>
      </c>
      <c r="F678" s="26">
        <v>1</v>
      </c>
      <c r="G678" s="26">
        <v>0</v>
      </c>
      <c r="I678" s="26">
        <v>0</v>
      </c>
      <c r="J678" s="26" t="s">
        <v>1984</v>
      </c>
      <c r="L678" s="26">
        <v>0</v>
      </c>
      <c r="M678" s="26">
        <v>0</v>
      </c>
      <c r="N678" s="26"/>
      <c r="P678" s="26">
        <v>0.4</v>
      </c>
      <c r="Q678" s="26">
        <v>25</v>
      </c>
      <c r="R678" s="26">
        <v>6</v>
      </c>
      <c r="S678" s="26">
        <v>6</v>
      </c>
      <c r="T678" s="26">
        <v>9</v>
      </c>
      <c r="U678" s="26">
        <v>703</v>
      </c>
      <c r="V678" s="26">
        <v>0</v>
      </c>
      <c r="W678" s="26">
        <v>1</v>
      </c>
      <c r="X678" s="26">
        <v>0</v>
      </c>
      <c r="Y678" s="26" t="str">
        <f t="shared" si="85"/>
        <v>cfg_itemdes_1900905</v>
      </c>
      <c r="AB678" s="26">
        <v>999999</v>
      </c>
      <c r="AC678" s="26">
        <v>1007</v>
      </c>
      <c r="AD678" s="26">
        <v>10000</v>
      </c>
      <c r="AE678" s="26">
        <v>0</v>
      </c>
      <c r="AF678" s="26">
        <v>0</v>
      </c>
      <c r="AG678" s="26">
        <v>0</v>
      </c>
      <c r="AH678" s="26">
        <v>0</v>
      </c>
      <c r="AI678" s="26">
        <v>0</v>
      </c>
      <c r="AJ678" s="26">
        <v>0</v>
      </c>
      <c r="AK678" s="26">
        <v>0</v>
      </c>
      <c r="AL678" s="26">
        <v>0</v>
      </c>
      <c r="AM678" s="26">
        <v>0</v>
      </c>
      <c r="AN678" s="26">
        <v>0</v>
      </c>
      <c r="AO678" s="26">
        <v>0</v>
      </c>
      <c r="AP678" s="26">
        <v>0</v>
      </c>
      <c r="AQ678" s="26">
        <v>0</v>
      </c>
      <c r="AR678" s="26">
        <v>1</v>
      </c>
      <c r="AS678" s="26">
        <v>0</v>
      </c>
      <c r="AT678" s="26">
        <v>0</v>
      </c>
      <c r="AU678" s="26">
        <v>1</v>
      </c>
      <c r="AV678" s="26">
        <v>0</v>
      </c>
      <c r="AW678" s="26">
        <v>0</v>
      </c>
      <c r="AX678" s="26">
        <v>7</v>
      </c>
      <c r="AY678" s="26">
        <v>1</v>
      </c>
      <c r="AZ678" s="26">
        <v>1</v>
      </c>
      <c r="BA678" s="26">
        <v>36</v>
      </c>
      <c r="BB678" s="26">
        <v>0</v>
      </c>
      <c r="BC678" s="26">
        <v>0</v>
      </c>
      <c r="BD678" s="26">
        <v>0</v>
      </c>
      <c r="BE678" s="26">
        <v>50</v>
      </c>
      <c r="BF678" s="26" t="s">
        <v>2034</v>
      </c>
      <c r="BG678" s="26">
        <v>100</v>
      </c>
      <c r="BH678" s="26">
        <f t="shared" si="87"/>
        <v>300</v>
      </c>
      <c r="BI678" s="26">
        <v>1</v>
      </c>
      <c r="BK678" s="53" t="s">
        <v>2035</v>
      </c>
      <c r="BL678" s="26"/>
      <c r="BM678" s="26"/>
      <c r="BN678" s="26"/>
      <c r="BO678" s="26"/>
      <c r="BP678" s="26">
        <v>121</v>
      </c>
      <c r="BQ678" s="28">
        <v>0</v>
      </c>
    </row>
    <row r="679" spans="1:69" ht="16.5">
      <c r="A679" s="26">
        <v>1900906</v>
      </c>
      <c r="B679" s="26" t="str">
        <f t="shared" si="86"/>
        <v>cfg_item_name_1900906</v>
      </c>
      <c r="C679" s="27" t="s">
        <v>2033</v>
      </c>
      <c r="E679" s="26">
        <v>3</v>
      </c>
      <c r="F679" s="26">
        <v>1</v>
      </c>
      <c r="G679" s="26">
        <v>0</v>
      </c>
      <c r="I679" s="26">
        <v>0</v>
      </c>
      <c r="J679" s="26" t="s">
        <v>1984</v>
      </c>
      <c r="L679" s="26">
        <v>0</v>
      </c>
      <c r="M679" s="26">
        <v>0</v>
      </c>
      <c r="N679" s="26"/>
      <c r="P679" s="26">
        <v>0.4</v>
      </c>
      <c r="Q679" s="26">
        <v>30</v>
      </c>
      <c r="R679" s="26">
        <v>6</v>
      </c>
      <c r="S679" s="26">
        <v>6</v>
      </c>
      <c r="T679" s="26">
        <v>9</v>
      </c>
      <c r="U679" s="26">
        <v>703</v>
      </c>
      <c r="V679" s="26">
        <v>0</v>
      </c>
      <c r="W679" s="26">
        <v>1</v>
      </c>
      <c r="X679" s="26">
        <v>0</v>
      </c>
      <c r="Y679" s="26" t="str">
        <f t="shared" si="85"/>
        <v>cfg_itemdes_1900906</v>
      </c>
      <c r="AB679" s="26">
        <v>999999</v>
      </c>
      <c r="AC679" s="26">
        <v>1007</v>
      </c>
      <c r="AD679" s="26">
        <v>10000</v>
      </c>
      <c r="AE679" s="26">
        <v>0</v>
      </c>
      <c r="AF679" s="26">
        <v>0</v>
      </c>
      <c r="AG679" s="26">
        <v>0</v>
      </c>
      <c r="AH679" s="26">
        <v>0</v>
      </c>
      <c r="AI679" s="26">
        <v>0</v>
      </c>
      <c r="AJ679" s="26">
        <v>0</v>
      </c>
      <c r="AK679" s="26">
        <v>0</v>
      </c>
      <c r="AL679" s="26">
        <v>0</v>
      </c>
      <c r="AM679" s="26">
        <v>0</v>
      </c>
      <c r="AN679" s="26">
        <v>0</v>
      </c>
      <c r="AO679" s="26">
        <v>0</v>
      </c>
      <c r="AP679" s="26">
        <v>0</v>
      </c>
      <c r="AQ679" s="26">
        <v>0</v>
      </c>
      <c r="AR679" s="26">
        <v>1</v>
      </c>
      <c r="AS679" s="26">
        <v>0</v>
      </c>
      <c r="AT679" s="26">
        <v>0</v>
      </c>
      <c r="AU679" s="26">
        <v>1</v>
      </c>
      <c r="AV679" s="26">
        <v>0</v>
      </c>
      <c r="AW679" s="26">
        <v>0</v>
      </c>
      <c r="AX679" s="26">
        <v>7</v>
      </c>
      <c r="AY679" s="26">
        <v>1</v>
      </c>
      <c r="AZ679" s="26">
        <v>1</v>
      </c>
      <c r="BA679" s="26">
        <v>26</v>
      </c>
      <c r="BB679" s="26">
        <v>0</v>
      </c>
      <c r="BC679" s="26">
        <v>0</v>
      </c>
      <c r="BD679" s="26">
        <v>0</v>
      </c>
      <c r="BE679" s="26">
        <v>50</v>
      </c>
      <c r="BF679" s="26"/>
      <c r="BG679" s="26">
        <v>100</v>
      </c>
      <c r="BH679" s="26">
        <f t="shared" si="87"/>
        <v>300</v>
      </c>
      <c r="BI679" s="26">
        <v>1</v>
      </c>
      <c r="BK679" s="53" t="s">
        <v>2036</v>
      </c>
      <c r="BL679" s="26"/>
      <c r="BM679" s="26"/>
      <c r="BN679" s="26"/>
      <c r="BO679" s="26"/>
      <c r="BP679" s="26">
        <v>121</v>
      </c>
      <c r="BQ679" s="28">
        <v>0</v>
      </c>
    </row>
    <row r="680" spans="1:69" ht="16.5">
      <c r="A680" s="26">
        <v>1900907</v>
      </c>
      <c r="B680" s="26" t="str">
        <f t="shared" si="86"/>
        <v>cfg_item_name_1900907</v>
      </c>
      <c r="C680" s="27" t="s">
        <v>2033</v>
      </c>
      <c r="E680" s="26">
        <v>4</v>
      </c>
      <c r="F680" s="26">
        <v>1</v>
      </c>
      <c r="G680" s="26">
        <v>0</v>
      </c>
      <c r="I680" s="26">
        <v>0</v>
      </c>
      <c r="J680" s="26" t="s">
        <v>1984</v>
      </c>
      <c r="L680" s="26">
        <v>0</v>
      </c>
      <c r="M680" s="26">
        <v>0</v>
      </c>
      <c r="N680" s="26"/>
      <c r="P680" s="26">
        <v>0.4</v>
      </c>
      <c r="Q680" s="26">
        <v>35</v>
      </c>
      <c r="R680" s="26">
        <v>6</v>
      </c>
      <c r="S680" s="26">
        <v>6</v>
      </c>
      <c r="T680" s="26">
        <v>9</v>
      </c>
      <c r="U680" s="26">
        <v>703</v>
      </c>
      <c r="V680" s="26">
        <v>0</v>
      </c>
      <c r="W680" s="26">
        <v>1</v>
      </c>
      <c r="X680" s="26">
        <v>0</v>
      </c>
      <c r="Y680" s="26" t="str">
        <f t="shared" si="85"/>
        <v>cfg_itemdes_1900907</v>
      </c>
      <c r="AB680" s="26">
        <v>999999</v>
      </c>
      <c r="AC680" s="26">
        <v>1007</v>
      </c>
      <c r="AD680" s="26">
        <v>10000</v>
      </c>
      <c r="AE680" s="26">
        <v>0</v>
      </c>
      <c r="AF680" s="26">
        <v>0</v>
      </c>
      <c r="AG680" s="26">
        <v>0</v>
      </c>
      <c r="AH680" s="26">
        <v>0</v>
      </c>
      <c r="AI680" s="26">
        <v>0</v>
      </c>
      <c r="AJ680" s="26">
        <v>0</v>
      </c>
      <c r="AK680" s="26">
        <v>0</v>
      </c>
      <c r="AL680" s="26">
        <v>0</v>
      </c>
      <c r="AM680" s="26">
        <v>0</v>
      </c>
      <c r="AN680" s="26">
        <v>0</v>
      </c>
      <c r="AO680" s="26">
        <v>0</v>
      </c>
      <c r="AP680" s="26">
        <v>0</v>
      </c>
      <c r="AQ680" s="26">
        <v>0</v>
      </c>
      <c r="AR680" s="26">
        <v>1</v>
      </c>
      <c r="AS680" s="26">
        <v>0</v>
      </c>
      <c r="AT680" s="26">
        <v>0</v>
      </c>
      <c r="AU680" s="26">
        <v>1</v>
      </c>
      <c r="AV680" s="26">
        <v>0</v>
      </c>
      <c r="AW680" s="26">
        <v>0</v>
      </c>
      <c r="AX680" s="26">
        <v>7</v>
      </c>
      <c r="AY680" s="26">
        <v>1</v>
      </c>
      <c r="AZ680" s="26">
        <v>1</v>
      </c>
      <c r="BA680" s="26">
        <v>20</v>
      </c>
      <c r="BB680" s="26">
        <v>0</v>
      </c>
      <c r="BC680" s="26">
        <v>0</v>
      </c>
      <c r="BD680" s="26">
        <v>0</v>
      </c>
      <c r="BE680" s="26">
        <v>50</v>
      </c>
      <c r="BF680" s="26"/>
      <c r="BG680" s="26">
        <v>100</v>
      </c>
      <c r="BH680" s="26">
        <f t="shared" si="87"/>
        <v>300</v>
      </c>
      <c r="BI680" s="26">
        <v>1</v>
      </c>
      <c r="BK680" s="53" t="s">
        <v>2037</v>
      </c>
      <c r="BL680" s="26"/>
      <c r="BM680" s="26"/>
      <c r="BN680" s="26"/>
      <c r="BO680" s="26"/>
      <c r="BP680" s="26">
        <v>121</v>
      </c>
      <c r="BQ680" s="28">
        <v>0</v>
      </c>
    </row>
    <row r="681" spans="1:69" ht="16.5">
      <c r="A681" s="26">
        <v>1900908</v>
      </c>
      <c r="B681" s="26" t="str">
        <f t="shared" si="86"/>
        <v>cfg_item_name_1900908</v>
      </c>
      <c r="C681" s="27" t="s">
        <v>2038</v>
      </c>
      <c r="E681" s="26">
        <v>3</v>
      </c>
      <c r="F681" s="26">
        <v>1</v>
      </c>
      <c r="G681" s="26">
        <v>0</v>
      </c>
      <c r="I681" s="26">
        <v>0</v>
      </c>
      <c r="J681" s="26" t="s">
        <v>1984</v>
      </c>
      <c r="L681" s="26">
        <v>0</v>
      </c>
      <c r="M681" s="26">
        <v>0</v>
      </c>
      <c r="N681" s="26"/>
      <c r="P681" s="26">
        <v>0.4</v>
      </c>
      <c r="Q681" s="26">
        <v>40</v>
      </c>
      <c r="R681" s="26">
        <v>6</v>
      </c>
      <c r="S681" s="26">
        <v>6</v>
      </c>
      <c r="T681" s="26">
        <v>9</v>
      </c>
      <c r="U681" s="26">
        <v>703</v>
      </c>
      <c r="V681" s="26">
        <v>0</v>
      </c>
      <c r="W681" s="26">
        <v>1</v>
      </c>
      <c r="X681" s="26">
        <v>0</v>
      </c>
      <c r="Y681" s="26" t="str">
        <f t="shared" si="85"/>
        <v>cfg_itemdes_1900908</v>
      </c>
      <c r="AB681" s="26">
        <v>999999</v>
      </c>
      <c r="AC681" s="26">
        <v>1007</v>
      </c>
      <c r="AD681" s="26">
        <v>10000</v>
      </c>
      <c r="AE681" s="26">
        <v>0</v>
      </c>
      <c r="AF681" s="26">
        <v>0</v>
      </c>
      <c r="AG681" s="26">
        <v>0</v>
      </c>
      <c r="AH681" s="26">
        <v>0</v>
      </c>
      <c r="AI681" s="26">
        <v>0</v>
      </c>
      <c r="AJ681" s="26">
        <v>0</v>
      </c>
      <c r="AK681" s="26">
        <v>0</v>
      </c>
      <c r="AL681" s="26">
        <v>0</v>
      </c>
      <c r="AM681" s="26">
        <v>0</v>
      </c>
      <c r="AN681" s="26">
        <v>0</v>
      </c>
      <c r="AO681" s="26">
        <v>0</v>
      </c>
      <c r="AP681" s="26">
        <v>0</v>
      </c>
      <c r="AQ681" s="26">
        <v>0</v>
      </c>
      <c r="AR681" s="26">
        <v>1</v>
      </c>
      <c r="AS681" s="26">
        <v>0</v>
      </c>
      <c r="AT681" s="26">
        <v>0</v>
      </c>
      <c r="AU681" s="26">
        <v>1</v>
      </c>
      <c r="AV681" s="26">
        <v>0</v>
      </c>
      <c r="AW681" s="26">
        <v>0</v>
      </c>
      <c r="AX681" s="26">
        <v>7</v>
      </c>
      <c r="AY681" s="26">
        <v>1</v>
      </c>
      <c r="AZ681" s="26">
        <v>1</v>
      </c>
      <c r="BA681" s="26">
        <v>16</v>
      </c>
      <c r="BB681" s="26">
        <v>0</v>
      </c>
      <c r="BC681" s="26">
        <v>0</v>
      </c>
      <c r="BD681" s="26">
        <v>0</v>
      </c>
      <c r="BE681" s="26">
        <v>50</v>
      </c>
      <c r="BF681" s="26"/>
      <c r="BG681" s="26">
        <v>100</v>
      </c>
      <c r="BH681" s="26">
        <f t="shared" si="87"/>
        <v>300</v>
      </c>
      <c r="BI681" s="26">
        <v>1</v>
      </c>
      <c r="BK681" s="53" t="s">
        <v>2039</v>
      </c>
      <c r="BL681" s="26"/>
      <c r="BM681" s="26"/>
      <c r="BN681" s="26"/>
      <c r="BO681" s="26"/>
      <c r="BP681" s="26">
        <v>121</v>
      </c>
      <c r="BQ681" s="28">
        <v>0</v>
      </c>
    </row>
    <row r="682" spans="1:69" ht="16.5">
      <c r="A682" s="26">
        <v>1900909</v>
      </c>
      <c r="B682" s="26" t="str">
        <f t="shared" si="86"/>
        <v>cfg_item_name_1900909</v>
      </c>
      <c r="C682" s="27" t="s">
        <v>2038</v>
      </c>
      <c r="E682" s="26">
        <v>4</v>
      </c>
      <c r="F682" s="26">
        <v>1</v>
      </c>
      <c r="G682" s="26">
        <v>0</v>
      </c>
      <c r="I682" s="26">
        <v>0</v>
      </c>
      <c r="J682" s="26" t="s">
        <v>1984</v>
      </c>
      <c r="L682" s="26">
        <v>0</v>
      </c>
      <c r="M682" s="26">
        <v>0</v>
      </c>
      <c r="N682" s="26"/>
      <c r="P682" s="26">
        <v>0.4</v>
      </c>
      <c r="Q682" s="26">
        <v>50</v>
      </c>
      <c r="R682" s="26">
        <v>6</v>
      </c>
      <c r="S682" s="26">
        <v>6</v>
      </c>
      <c r="T682" s="26">
        <v>9</v>
      </c>
      <c r="U682" s="26">
        <v>703</v>
      </c>
      <c r="V682" s="26">
        <v>0</v>
      </c>
      <c r="W682" s="26">
        <v>1</v>
      </c>
      <c r="X682" s="26">
        <v>0</v>
      </c>
      <c r="Y682" s="26" t="str">
        <f t="shared" si="85"/>
        <v>cfg_itemdes_1900909</v>
      </c>
      <c r="AB682" s="26">
        <v>999999</v>
      </c>
      <c r="AC682" s="26">
        <v>1007</v>
      </c>
      <c r="AD682" s="26">
        <v>10000</v>
      </c>
      <c r="AE682" s="26">
        <v>0</v>
      </c>
      <c r="AF682" s="26">
        <v>0</v>
      </c>
      <c r="AG682" s="26">
        <v>0</v>
      </c>
      <c r="AH682" s="26">
        <v>0</v>
      </c>
      <c r="AI682" s="26">
        <v>0</v>
      </c>
      <c r="AJ682" s="26">
        <v>0</v>
      </c>
      <c r="AK682" s="26">
        <v>0</v>
      </c>
      <c r="AL682" s="26">
        <v>0</v>
      </c>
      <c r="AM682" s="26">
        <v>0</v>
      </c>
      <c r="AN682" s="26">
        <v>0</v>
      </c>
      <c r="AO682" s="26">
        <v>0</v>
      </c>
      <c r="AP682" s="26">
        <v>0</v>
      </c>
      <c r="AQ682" s="26">
        <v>0</v>
      </c>
      <c r="AR682" s="26">
        <v>1</v>
      </c>
      <c r="AS682" s="26">
        <v>0</v>
      </c>
      <c r="AT682" s="26">
        <v>0</v>
      </c>
      <c r="AU682" s="26">
        <v>1</v>
      </c>
      <c r="AV682" s="26">
        <v>0</v>
      </c>
      <c r="AW682" s="26">
        <v>0</v>
      </c>
      <c r="AX682" s="26">
        <v>7</v>
      </c>
      <c r="AY682" s="26">
        <v>1</v>
      </c>
      <c r="AZ682" s="26">
        <v>1</v>
      </c>
      <c r="BA682" s="26">
        <v>14</v>
      </c>
      <c r="BB682" s="26">
        <v>0</v>
      </c>
      <c r="BC682" s="26">
        <v>0</v>
      </c>
      <c r="BD682" s="26">
        <v>0</v>
      </c>
      <c r="BE682" s="26">
        <v>50</v>
      </c>
      <c r="BF682" s="26"/>
      <c r="BG682" s="26">
        <v>100</v>
      </c>
      <c r="BH682" s="26">
        <f t="shared" si="87"/>
        <v>300</v>
      </c>
      <c r="BI682" s="26">
        <v>1</v>
      </c>
      <c r="BK682" s="53" t="s">
        <v>2040</v>
      </c>
      <c r="BL682" s="26"/>
      <c r="BM682" s="26"/>
      <c r="BN682" s="26"/>
      <c r="BO682" s="26"/>
      <c r="BP682" s="26">
        <v>121</v>
      </c>
      <c r="BQ682" s="28">
        <v>0</v>
      </c>
    </row>
    <row r="683" spans="1:69" ht="16.5">
      <c r="A683" s="26">
        <v>1900910</v>
      </c>
      <c r="B683" s="26" t="str">
        <f t="shared" si="86"/>
        <v>cfg_item_name_1900910</v>
      </c>
      <c r="C683" s="27" t="s">
        <v>2038</v>
      </c>
      <c r="E683" s="26">
        <v>5</v>
      </c>
      <c r="F683" s="26">
        <v>1</v>
      </c>
      <c r="G683" s="26">
        <v>0</v>
      </c>
      <c r="I683" s="26">
        <v>0</v>
      </c>
      <c r="J683" s="26" t="s">
        <v>1984</v>
      </c>
      <c r="L683" s="26">
        <v>0</v>
      </c>
      <c r="M683" s="26">
        <v>0</v>
      </c>
      <c r="N683" s="26"/>
      <c r="P683" s="26">
        <v>0.4</v>
      </c>
      <c r="Q683" s="26">
        <v>55</v>
      </c>
      <c r="R683" s="26">
        <v>6</v>
      </c>
      <c r="S683" s="26">
        <v>6</v>
      </c>
      <c r="T683" s="26">
        <v>9</v>
      </c>
      <c r="U683" s="26">
        <v>703</v>
      </c>
      <c r="V683" s="26">
        <v>0</v>
      </c>
      <c r="W683" s="26">
        <v>1</v>
      </c>
      <c r="X683" s="26">
        <v>0</v>
      </c>
      <c r="Y683" s="26" t="str">
        <f t="shared" si="85"/>
        <v>cfg_itemdes_1900910</v>
      </c>
      <c r="AB683" s="26">
        <v>999999</v>
      </c>
      <c r="AC683" s="26">
        <v>1007</v>
      </c>
      <c r="AD683" s="26">
        <v>10000</v>
      </c>
      <c r="AE683" s="26">
        <v>0</v>
      </c>
      <c r="AF683" s="26">
        <v>0</v>
      </c>
      <c r="AG683" s="26">
        <v>0</v>
      </c>
      <c r="AH683" s="26">
        <v>0</v>
      </c>
      <c r="AI683" s="26">
        <v>0</v>
      </c>
      <c r="AJ683" s="26">
        <v>0</v>
      </c>
      <c r="AK683" s="26">
        <v>0</v>
      </c>
      <c r="AL683" s="26">
        <v>0</v>
      </c>
      <c r="AM683" s="26">
        <v>0</v>
      </c>
      <c r="AN683" s="26">
        <v>0</v>
      </c>
      <c r="AO683" s="26">
        <v>0</v>
      </c>
      <c r="AP683" s="26">
        <v>0</v>
      </c>
      <c r="AQ683" s="26">
        <v>0</v>
      </c>
      <c r="AR683" s="26">
        <v>1</v>
      </c>
      <c r="AS683" s="26">
        <v>0</v>
      </c>
      <c r="AT683" s="26">
        <v>0</v>
      </c>
      <c r="AU683" s="26">
        <v>1</v>
      </c>
      <c r="AV683" s="26">
        <v>0</v>
      </c>
      <c r="AW683" s="26">
        <v>0</v>
      </c>
      <c r="AX683" s="26">
        <v>7</v>
      </c>
      <c r="AY683" s="26">
        <v>1</v>
      </c>
      <c r="AZ683" s="26">
        <v>1</v>
      </c>
      <c r="BA683" s="26">
        <v>12</v>
      </c>
      <c r="BB683" s="26">
        <v>0</v>
      </c>
      <c r="BC683" s="26">
        <v>0</v>
      </c>
      <c r="BD683" s="26">
        <v>0</v>
      </c>
      <c r="BE683" s="26">
        <v>50</v>
      </c>
      <c r="BF683" s="26"/>
      <c r="BG683" s="26">
        <v>100</v>
      </c>
      <c r="BH683" s="26">
        <f t="shared" si="87"/>
        <v>300</v>
      </c>
      <c r="BI683" s="26">
        <v>1</v>
      </c>
      <c r="BK683" s="53" t="s">
        <v>2041</v>
      </c>
      <c r="BL683" s="26"/>
      <c r="BM683" s="26"/>
      <c r="BN683" s="26"/>
      <c r="BO683" s="26"/>
      <c r="BP683" s="26">
        <v>121</v>
      </c>
      <c r="BQ683" s="28">
        <v>0</v>
      </c>
    </row>
  </sheetData>
  <sortState ref="A5:BO2058">
    <sortCondition ref="A5"/>
  </sortState>
  <phoneticPr fontId="53" type="noConversion"/>
  <conditionalFormatting sqref="A1">
    <cfRule type="duplicateValues" dxfId="101" priority="977"/>
  </conditionalFormatting>
  <conditionalFormatting sqref="A10">
    <cfRule type="duplicateValues" dxfId="100" priority="728"/>
  </conditionalFormatting>
  <conditionalFormatting sqref="A11">
    <cfRule type="duplicateValues" dxfId="99" priority="540"/>
  </conditionalFormatting>
  <conditionalFormatting sqref="A12">
    <cfRule type="duplicateValues" dxfId="98" priority="480"/>
  </conditionalFormatting>
  <conditionalFormatting sqref="B17">
    <cfRule type="duplicateValues" dxfId="97" priority="218"/>
  </conditionalFormatting>
  <conditionalFormatting sqref="BK17:BO17">
    <cfRule type="duplicateValues" dxfId="96" priority="216"/>
  </conditionalFormatting>
  <conditionalFormatting sqref="BR17">
    <cfRule type="duplicateValues" dxfId="95" priority="186"/>
  </conditionalFormatting>
  <conditionalFormatting sqref="B18">
    <cfRule type="duplicateValues" dxfId="94" priority="217"/>
  </conditionalFormatting>
  <conditionalFormatting sqref="BK18:BO18">
    <cfRule type="duplicateValues" dxfId="93" priority="215"/>
  </conditionalFormatting>
  <conditionalFormatting sqref="BR18">
    <cfRule type="duplicateValues" dxfId="92" priority="185"/>
  </conditionalFormatting>
  <conditionalFormatting sqref="A56">
    <cfRule type="duplicateValues" dxfId="91" priority="198"/>
  </conditionalFormatting>
  <conditionalFormatting sqref="A218">
    <cfRule type="duplicateValues" dxfId="90" priority="815"/>
  </conditionalFormatting>
  <conditionalFormatting sqref="A375">
    <cfRule type="duplicateValues" dxfId="89" priority="1985"/>
  </conditionalFormatting>
  <conditionalFormatting sqref="A403">
    <cfRule type="duplicateValues" dxfId="88" priority="126"/>
  </conditionalFormatting>
  <conditionalFormatting sqref="A404">
    <cfRule type="duplicateValues" dxfId="87" priority="125"/>
  </conditionalFormatting>
  <conditionalFormatting sqref="A410">
    <cfRule type="duplicateValues" dxfId="86" priority="97"/>
  </conditionalFormatting>
  <conditionalFormatting sqref="A411">
    <cfRule type="duplicateValues" dxfId="85" priority="96"/>
  </conditionalFormatting>
  <conditionalFormatting sqref="A443">
    <cfRule type="duplicateValues" dxfId="84" priority="175"/>
  </conditionalFormatting>
  <conditionalFormatting sqref="BK443:BO443">
    <cfRule type="duplicateValues" dxfId="83" priority="169"/>
  </conditionalFormatting>
  <conditionalFormatting sqref="A444">
    <cfRule type="duplicateValues" dxfId="82" priority="174"/>
  </conditionalFormatting>
  <conditionalFormatting sqref="A445">
    <cfRule type="duplicateValues" dxfId="81" priority="173"/>
  </conditionalFormatting>
  <conditionalFormatting sqref="A528">
    <cfRule type="duplicateValues" dxfId="80" priority="103"/>
  </conditionalFormatting>
  <conditionalFormatting sqref="A529">
    <cfRule type="duplicateValues" dxfId="79" priority="102"/>
  </conditionalFormatting>
  <conditionalFormatting sqref="A532">
    <cfRule type="duplicateValues" dxfId="78" priority="101"/>
  </conditionalFormatting>
  <conditionalFormatting sqref="A533">
    <cfRule type="duplicateValues" dxfId="77" priority="100"/>
  </conditionalFormatting>
  <conditionalFormatting sqref="A534">
    <cfRule type="duplicateValues" dxfId="76" priority="99"/>
  </conditionalFormatting>
  <conditionalFormatting sqref="A562">
    <cfRule type="duplicateValues" dxfId="75" priority="94"/>
  </conditionalFormatting>
  <conditionalFormatting sqref="A563">
    <cfRule type="duplicateValues" dxfId="74" priority="93"/>
  </conditionalFormatting>
  <conditionalFormatting sqref="A564">
    <cfRule type="duplicateValues" dxfId="73" priority="31"/>
  </conditionalFormatting>
  <conditionalFormatting sqref="A655">
    <cfRule type="duplicateValues" dxfId="72" priority="323"/>
  </conditionalFormatting>
  <conditionalFormatting sqref="A656">
    <cfRule type="duplicateValues" dxfId="71" priority="334"/>
  </conditionalFormatting>
  <conditionalFormatting sqref="A657">
    <cfRule type="duplicateValues" dxfId="70" priority="331"/>
  </conditionalFormatting>
  <conditionalFormatting sqref="A658">
    <cfRule type="duplicateValues" dxfId="69" priority="328"/>
  </conditionalFormatting>
  <conditionalFormatting sqref="A662">
    <cfRule type="duplicateValues" dxfId="68" priority="321"/>
  </conditionalFormatting>
  <conditionalFormatting sqref="A97:A101">
    <cfRule type="duplicateValues" dxfId="67" priority="58"/>
  </conditionalFormatting>
  <conditionalFormatting sqref="A113:A124">
    <cfRule type="duplicateValues" dxfId="66" priority="54"/>
  </conditionalFormatting>
  <conditionalFormatting sqref="A219:A232">
    <cfRule type="duplicateValues" dxfId="65" priority="1225"/>
  </conditionalFormatting>
  <conditionalFormatting sqref="A376:A391">
    <cfRule type="duplicateValues" dxfId="64" priority="2170"/>
    <cfRule type="duplicateValues" dxfId="63" priority="2171"/>
  </conditionalFormatting>
  <conditionalFormatting sqref="A425:A427">
    <cfRule type="duplicateValues" dxfId="62" priority="170"/>
  </conditionalFormatting>
  <conditionalFormatting sqref="A446:A467">
    <cfRule type="duplicateValues" dxfId="61" priority="177"/>
  </conditionalFormatting>
  <conditionalFormatting sqref="A468:A470">
    <cfRule type="duplicateValues" dxfId="60" priority="95"/>
  </conditionalFormatting>
  <conditionalFormatting sqref="A471:A473">
    <cfRule type="duplicateValues" dxfId="59" priority="90"/>
  </conditionalFormatting>
  <conditionalFormatting sqref="A474:A476">
    <cfRule type="duplicateValues" dxfId="58" priority="79"/>
  </conditionalFormatting>
  <conditionalFormatting sqref="A477:A479">
    <cfRule type="duplicateValues" dxfId="57" priority="78"/>
  </conditionalFormatting>
  <conditionalFormatting sqref="A480:A482">
    <cfRule type="duplicateValues" dxfId="56" priority="77"/>
  </conditionalFormatting>
  <conditionalFormatting sqref="A483:A485">
    <cfRule type="duplicateValues" dxfId="55" priority="51"/>
  </conditionalFormatting>
  <conditionalFormatting sqref="A486:A488">
    <cfRule type="duplicateValues" dxfId="54" priority="50"/>
  </conditionalFormatting>
  <conditionalFormatting sqref="A489:A491">
    <cfRule type="duplicateValues" dxfId="53" priority="49"/>
  </conditionalFormatting>
  <conditionalFormatting sqref="A492:A494">
    <cfRule type="duplicateValues" dxfId="52" priority="48"/>
  </conditionalFormatting>
  <conditionalFormatting sqref="A495:A497">
    <cfRule type="duplicateValues" dxfId="51" priority="89"/>
  </conditionalFormatting>
  <conditionalFormatting sqref="A498:A500">
    <cfRule type="duplicateValues" dxfId="50" priority="87"/>
  </conditionalFormatting>
  <conditionalFormatting sqref="A507:A512">
    <cfRule type="duplicateValues" dxfId="49" priority="84"/>
  </conditionalFormatting>
  <conditionalFormatting sqref="A513:A515">
    <cfRule type="duplicateValues" dxfId="48" priority="29"/>
  </conditionalFormatting>
  <conditionalFormatting sqref="A516:A518">
    <cfRule type="duplicateValues" dxfId="47" priority="28"/>
  </conditionalFormatting>
  <conditionalFormatting sqref="A519:A521">
    <cfRule type="duplicateValues" dxfId="46" priority="27"/>
  </conditionalFormatting>
  <conditionalFormatting sqref="A522:A524">
    <cfRule type="duplicateValues" dxfId="45" priority="26"/>
  </conditionalFormatting>
  <conditionalFormatting sqref="A535:A561">
    <cfRule type="duplicateValues" dxfId="44" priority="1997"/>
  </conditionalFormatting>
  <conditionalFormatting sqref="A652:A654">
    <cfRule type="duplicateValues" dxfId="43" priority="336"/>
  </conditionalFormatting>
  <conditionalFormatting sqref="A659:A661">
    <cfRule type="duplicateValues" dxfId="42" priority="327"/>
  </conditionalFormatting>
  <conditionalFormatting sqref="C495:C499">
    <cfRule type="duplicateValues" dxfId="41" priority="111"/>
  </conditionalFormatting>
  <conditionalFormatting sqref="C500:C512">
    <cfRule type="duplicateValues" dxfId="40" priority="110"/>
  </conditionalFormatting>
  <conditionalFormatting sqref="C513:C524">
    <cfRule type="duplicateValues" dxfId="39" priority="30"/>
  </conditionalFormatting>
  <conditionalFormatting sqref="A663:A1048576 A392:A402 A1:A9 A233:A375 A199:A217 A13:A16">
    <cfRule type="duplicateValues" dxfId="38" priority="2174"/>
  </conditionalFormatting>
  <conditionalFormatting sqref="BQ17:BQ36 A17:A36 BS17:XFD36">
    <cfRule type="duplicateValues" dxfId="37" priority="221"/>
  </conditionalFormatting>
  <conditionalFormatting sqref="BQ37 A37 A40 BS37:XFD37 BS40:XFD40 BQ40">
    <cfRule type="duplicateValues" dxfId="36" priority="220"/>
  </conditionalFormatting>
  <conditionalFormatting sqref="BQ38:BQ39 A38:A39 BS38:XFD39">
    <cfRule type="duplicateValues" dxfId="35" priority="219"/>
  </conditionalFormatting>
  <conditionalFormatting sqref="BQ41 A41 BS41:XFD41">
    <cfRule type="duplicateValues" dxfId="34" priority="184"/>
  </conditionalFormatting>
  <conditionalFormatting sqref="BQ42:BQ55 A42:A55 BS42:XFD55">
    <cfRule type="duplicateValues" dxfId="33" priority="222"/>
  </conditionalFormatting>
  <conditionalFormatting sqref="A57:A80 A130:A198">
    <cfRule type="duplicateValues" dxfId="32" priority="61"/>
  </conditionalFormatting>
  <conditionalFormatting sqref="A81 A91 A83 A85 A87 A89 A93 A95">
    <cfRule type="duplicateValues" dxfId="31" priority="60"/>
  </conditionalFormatting>
  <conditionalFormatting sqref="A82 A90 A84 A86 A88 A92 A94 A96">
    <cfRule type="duplicateValues" dxfId="30" priority="59"/>
  </conditionalFormatting>
  <conditionalFormatting sqref="A102 A104 A106">
    <cfRule type="duplicateValues" dxfId="29" priority="57"/>
  </conditionalFormatting>
  <conditionalFormatting sqref="A103 A107 A105 A109 A111">
    <cfRule type="duplicateValues" dxfId="28" priority="56"/>
  </conditionalFormatting>
  <conditionalFormatting sqref="A108 A110 A112">
    <cfRule type="duplicateValues" dxfId="27" priority="55"/>
  </conditionalFormatting>
  <conditionalFormatting sqref="A125 A127 A129">
    <cfRule type="duplicateValues" dxfId="26" priority="53"/>
  </conditionalFormatting>
  <conditionalFormatting sqref="A126 A128">
    <cfRule type="duplicateValues" dxfId="25" priority="52"/>
  </conditionalFormatting>
  <conditionalFormatting sqref="A405 A407 A409">
    <cfRule type="duplicateValues" dxfId="24" priority="109"/>
  </conditionalFormatting>
  <conditionalFormatting sqref="A406 A408">
    <cfRule type="duplicateValues" dxfId="23" priority="108"/>
  </conditionalFormatting>
  <conditionalFormatting sqref="A412 A414 A416 A418 A420">
    <cfRule type="duplicateValues" dxfId="22" priority="10"/>
  </conditionalFormatting>
  <conditionalFormatting sqref="A413 A415 A417 A419 A421">
    <cfRule type="duplicateValues" dxfId="21" priority="9"/>
  </conditionalFormatting>
  <conditionalFormatting sqref="A422:A424 A428:A442">
    <cfRule type="duplicateValues" dxfId="20" priority="176"/>
  </conditionalFormatting>
  <conditionalFormatting sqref="BK428:BO438 BK422:BO424">
    <cfRule type="duplicateValues" dxfId="19" priority="168"/>
  </conditionalFormatting>
  <conditionalFormatting sqref="BK425:BO427">
    <cfRule type="duplicateValues" dxfId="18" priority="161"/>
  </conditionalFormatting>
  <conditionalFormatting sqref="BK440:BO442">
    <cfRule type="duplicateValues" dxfId="17" priority="167"/>
  </conditionalFormatting>
  <conditionalFormatting sqref="BK444:BO446">
    <cfRule type="duplicateValues" dxfId="16" priority="166"/>
  </conditionalFormatting>
  <conditionalFormatting sqref="BK448:BO449">
    <cfRule type="duplicateValues" dxfId="15" priority="165"/>
  </conditionalFormatting>
  <conditionalFormatting sqref="BK450:BO451">
    <cfRule type="duplicateValues" dxfId="14" priority="164"/>
  </conditionalFormatting>
  <conditionalFormatting sqref="BK453:BO454">
    <cfRule type="duplicateValues" dxfId="13" priority="163"/>
  </conditionalFormatting>
  <conditionalFormatting sqref="BK456:BO457">
    <cfRule type="duplicateValues" dxfId="12" priority="162"/>
  </conditionalFormatting>
  <conditionalFormatting sqref="BK480:BO490 BK474:BO476">
    <cfRule type="duplicateValues" dxfId="11" priority="81"/>
  </conditionalFormatting>
  <conditionalFormatting sqref="BK477:BO479">
    <cfRule type="duplicateValues" dxfId="10" priority="80"/>
  </conditionalFormatting>
  <conditionalFormatting sqref="BK492:BO493">
    <cfRule type="duplicateValues" dxfId="9" priority="73"/>
  </conditionalFormatting>
  <conditionalFormatting sqref="A501 A503 A505">
    <cfRule type="duplicateValues" dxfId="8" priority="86"/>
  </conditionalFormatting>
  <conditionalFormatting sqref="A502 A504 A506">
    <cfRule type="duplicateValues" dxfId="7" priority="85"/>
  </conditionalFormatting>
  <conditionalFormatting sqref="A525:A527 A530:A531">
    <cfRule type="duplicateValues" dxfId="6" priority="104"/>
  </conditionalFormatting>
  <conditionalFormatting sqref="BK526:BO527">
    <cfRule type="duplicateValues" dxfId="5" priority="98"/>
  </conditionalFormatting>
  <conditionalFormatting sqref="A565 A651 A649 A647 A645 A643 A641 A639 A637 A635 A633 A631 A629 A627 A625 A623 A621 A619 A617 A615 A613 A611 A609 A607 A605 A603 A601 A599 A597 A595 A593 A591 A589 A587 A585 A583 A581 A579 A577 A575 A573 A571 A569 A567">
    <cfRule type="duplicateValues" dxfId="4" priority="47"/>
  </conditionalFormatting>
  <conditionalFormatting sqref="A566 A650 A648 A646 A644 A642 A640 A638 A636 A634 A632 A630 A628 A626 A624 A622 A620 A618 A616 A614 A612 A610 A608 A606 A604 A602 A600 A598 A596 A594 A592 A590 A588 A586 A584 A582 A580 A578 A576 A574 A572 A570 A568">
    <cfRule type="duplicateValues" dxfId="3" priority="2173"/>
  </conditionalFormatting>
  <hyperlinks>
    <hyperlink ref="BK98" r:id="rId1"/>
    <hyperlink ref="BK162" r:id="rId2"/>
  </hyperlinks>
  <pageMargins left="0.69930555555555596" right="0.69930555555555596" top="0.75" bottom="0.75" header="0.3" footer="0.3"/>
  <pageSetup paperSize="9" orientation="portrait"/>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2134"/>
  <sheetViews>
    <sheetView workbookViewId="0">
      <selection activeCell="B6" sqref="B6"/>
    </sheetView>
  </sheetViews>
  <sheetFormatPr defaultColWidth="9" defaultRowHeight="13.5"/>
  <cols>
    <col min="1" max="1" width="9" customWidth="1"/>
    <col min="2" max="2" width="21.125" customWidth="1"/>
    <col min="3" max="3" width="15.25" customWidth="1"/>
    <col min="4" max="4" width="19.25" customWidth="1"/>
    <col min="5" max="5" width="23.875" customWidth="1"/>
    <col min="6" max="8" width="9" customWidth="1"/>
    <col min="9" max="9" width="13.375" customWidth="1"/>
    <col min="10" max="10" width="28.875" customWidth="1"/>
    <col min="11" max="14" width="9" customWidth="1"/>
    <col min="15" max="15" width="12" customWidth="1"/>
    <col min="16" max="20" width="9" customWidth="1"/>
    <col min="21" max="21" width="22.875" customWidth="1"/>
    <col min="22" max="1025" width="9" customWidth="1"/>
  </cols>
  <sheetData>
    <row r="1" spans="2:22">
      <c r="O1" t="s">
        <v>0</v>
      </c>
    </row>
    <row r="2" spans="2:22" ht="16.5">
      <c r="B2" s="7" t="s">
        <v>23</v>
      </c>
      <c r="C2" s="8" t="s">
        <v>24</v>
      </c>
      <c r="I2" s="2" t="s">
        <v>2042</v>
      </c>
      <c r="J2" s="2" t="s">
        <v>2043</v>
      </c>
      <c r="K2" t="s">
        <v>2044</v>
      </c>
      <c r="O2">
        <v>100</v>
      </c>
      <c r="T2" s="17">
        <v>11000</v>
      </c>
      <c r="U2" s="17" t="s">
        <v>2045</v>
      </c>
      <c r="V2">
        <f>T2</f>
        <v>11000</v>
      </c>
    </row>
    <row r="3" spans="2:22" ht="16.5">
      <c r="B3" t="s">
        <v>2046</v>
      </c>
      <c r="I3" s="2">
        <v>0</v>
      </c>
      <c r="J3" s="2" t="s">
        <v>2047</v>
      </c>
      <c r="K3">
        <v>99</v>
      </c>
      <c r="O3">
        <v>101</v>
      </c>
      <c r="T3" s="18">
        <v>12000</v>
      </c>
      <c r="U3" s="18" t="s">
        <v>2048</v>
      </c>
      <c r="V3" t="str">
        <f>V2&amp;","&amp;T3</f>
        <v>11000,12000</v>
      </c>
    </row>
    <row r="4" spans="2:22" ht="16.5">
      <c r="B4" t="s">
        <v>2049</v>
      </c>
      <c r="C4" t="s">
        <v>2050</v>
      </c>
      <c r="D4" s="9"/>
      <c r="E4" s="9"/>
      <c r="I4" s="2">
        <f>[1]Sheet1!A5</f>
        <v>1</v>
      </c>
      <c r="J4" s="2" t="str">
        <f>[1]Sheet1!B5</f>
        <v>ItemClassname001</v>
      </c>
      <c r="K4">
        <f>[2]Sheet2!K4</f>
        <v>201</v>
      </c>
      <c r="L4" s="2" t="s">
        <v>2051</v>
      </c>
      <c r="O4">
        <v>102</v>
      </c>
      <c r="T4" s="18">
        <v>13000</v>
      </c>
      <c r="U4" s="18" t="s">
        <v>2052</v>
      </c>
      <c r="V4" t="str">
        <f t="shared" ref="V4:V11" si="0">V3&amp;","&amp;T4</f>
        <v>11000,12000,13000</v>
      </c>
    </row>
    <row r="5" spans="2:22" ht="16.5">
      <c r="B5" s="10" t="s">
        <v>2053</v>
      </c>
      <c r="C5" t="s">
        <v>2054</v>
      </c>
      <c r="D5" s="9"/>
      <c r="E5" s="9"/>
      <c r="I5" s="2">
        <f>[1]Sheet1!A6</f>
        <v>2</v>
      </c>
      <c r="J5" s="2" t="str">
        <f>[1]Sheet1!B6</f>
        <v>ItemClassname002</v>
      </c>
      <c r="K5">
        <f>[2]Sheet2!K5</f>
        <v>201</v>
      </c>
      <c r="L5" s="2" t="s">
        <v>2055</v>
      </c>
      <c r="O5">
        <v>103</v>
      </c>
      <c r="T5" s="18">
        <v>14000</v>
      </c>
      <c r="U5" s="18" t="s">
        <v>2056</v>
      </c>
      <c r="V5" t="str">
        <f t="shared" si="0"/>
        <v>11000,12000,13000,14000</v>
      </c>
    </row>
    <row r="6" spans="2:22" ht="16.5">
      <c r="B6" s="10" t="s">
        <v>2057</v>
      </c>
      <c r="C6" t="s">
        <v>2058</v>
      </c>
      <c r="D6" s="9"/>
      <c r="E6" s="9"/>
      <c r="I6" s="3">
        <f>[1]Sheet1!A7</f>
        <v>3</v>
      </c>
      <c r="J6" s="3" t="str">
        <f>[1]Sheet1!B7</f>
        <v>ItemClassname003</v>
      </c>
      <c r="K6" s="10">
        <f>[2]Sheet2!K6</f>
        <v>202</v>
      </c>
      <c r="L6" s="3" t="s">
        <v>2059</v>
      </c>
      <c r="O6">
        <v>104</v>
      </c>
      <c r="T6" s="18">
        <v>15000</v>
      </c>
      <c r="U6" s="18" t="s">
        <v>2056</v>
      </c>
      <c r="V6" t="str">
        <f t="shared" si="0"/>
        <v>11000,12000,13000,14000,15000</v>
      </c>
    </row>
    <row r="7" spans="2:22" ht="17.25">
      <c r="B7" s="10" t="s">
        <v>2060</v>
      </c>
      <c r="C7" t="s">
        <v>2061</v>
      </c>
      <c r="D7" s="9"/>
      <c r="E7" s="9"/>
      <c r="F7" s="10"/>
      <c r="I7" s="2">
        <f>[1]Sheet1!A8</f>
        <v>4</v>
      </c>
      <c r="J7" s="2" t="str">
        <f>[1]Sheet1!B8</f>
        <v>ItemClassname004</v>
      </c>
      <c r="K7">
        <f>[2]Sheet2!K7</f>
        <v>203</v>
      </c>
      <c r="L7" s="2" t="s">
        <v>2062</v>
      </c>
      <c r="O7">
        <v>105</v>
      </c>
      <c r="T7" s="19">
        <v>101001</v>
      </c>
      <c r="U7" s="17" t="s">
        <v>2063</v>
      </c>
      <c r="V7" t="str">
        <f t="shared" si="0"/>
        <v>11000,12000,13000,14000,15000,101001</v>
      </c>
    </row>
    <row r="8" spans="2:22" ht="17.25">
      <c r="B8" s="10" t="s">
        <v>2064</v>
      </c>
      <c r="C8" t="s">
        <v>2065</v>
      </c>
      <c r="D8" s="9"/>
      <c r="E8" s="9"/>
      <c r="I8" s="2">
        <f>[1]Sheet1!A9</f>
        <v>5</v>
      </c>
      <c r="J8" s="2" t="str">
        <f>[1]Sheet1!B9</f>
        <v>ItemClassname005</v>
      </c>
      <c r="K8">
        <f>[2]Sheet2!K8</f>
        <v>201</v>
      </c>
      <c r="L8" s="2" t="s">
        <v>2066</v>
      </c>
      <c r="O8">
        <v>106</v>
      </c>
      <c r="T8" s="19">
        <v>102001</v>
      </c>
      <c r="U8" s="17" t="s">
        <v>2067</v>
      </c>
      <c r="V8" t="str">
        <f t="shared" si="0"/>
        <v>11000,12000,13000,14000,15000,101001,102001</v>
      </c>
    </row>
    <row r="9" spans="2:22" ht="17.25">
      <c r="B9" s="10" t="s">
        <v>2068</v>
      </c>
      <c r="C9" s="11" t="s">
        <v>2069</v>
      </c>
      <c r="D9" s="9"/>
      <c r="E9" s="9"/>
      <c r="I9" s="2">
        <f>[1]Sheet1!A10</f>
        <v>6</v>
      </c>
      <c r="J9" s="2" t="str">
        <f>[1]Sheet1!B10</f>
        <v>ItemClassname006</v>
      </c>
      <c r="K9">
        <f>[2]Sheet2!K9</f>
        <v>202</v>
      </c>
      <c r="L9" s="2" t="s">
        <v>2070</v>
      </c>
      <c r="O9">
        <v>107</v>
      </c>
      <c r="T9" s="19">
        <v>103001</v>
      </c>
      <c r="U9" s="17" t="s">
        <v>2071</v>
      </c>
      <c r="V9" t="str">
        <f t="shared" si="0"/>
        <v>11000,12000,13000,14000,15000,101001,102001,103001</v>
      </c>
    </row>
    <row r="10" spans="2:22" ht="17.25">
      <c r="B10" s="10" t="s">
        <v>2072</v>
      </c>
      <c r="C10" t="s">
        <v>2073</v>
      </c>
      <c r="D10" s="9"/>
      <c r="E10" s="9"/>
      <c r="I10" s="2">
        <f>[1]Sheet1!A11</f>
        <v>7</v>
      </c>
      <c r="J10" s="2" t="str">
        <f>[1]Sheet1!B11</f>
        <v>ItemClassname007</v>
      </c>
      <c r="K10">
        <f>[2]Sheet2!K10</f>
        <v>203</v>
      </c>
      <c r="L10" s="2" t="s">
        <v>2074</v>
      </c>
      <c r="O10">
        <v>108</v>
      </c>
      <c r="T10" s="19">
        <v>104001</v>
      </c>
      <c r="U10" s="17" t="s">
        <v>2075</v>
      </c>
      <c r="V10" t="str">
        <f t="shared" si="0"/>
        <v>11000,12000,13000,14000,15000,101001,102001,103001,104001</v>
      </c>
    </row>
    <row r="11" spans="2:22" ht="17.25">
      <c r="B11" t="s">
        <v>2076</v>
      </c>
      <c r="C11" t="s">
        <v>2077</v>
      </c>
      <c r="D11" s="9"/>
      <c r="E11" s="9"/>
      <c r="I11" s="2">
        <f>[1]Sheet1!A12</f>
        <v>8</v>
      </c>
      <c r="J11" s="2" t="str">
        <f>[1]Sheet1!B12</f>
        <v>ItemClassname008</v>
      </c>
      <c r="K11">
        <f>[2]Sheet2!K11</f>
        <v>201</v>
      </c>
      <c r="L11" s="2" t="s">
        <v>2078</v>
      </c>
      <c r="O11">
        <v>109</v>
      </c>
      <c r="T11" s="19">
        <v>105001</v>
      </c>
      <c r="U11" s="17" t="s">
        <v>2079</v>
      </c>
      <c r="V11" t="str">
        <f t="shared" si="0"/>
        <v>11000,12000,13000,14000,15000,101001,102001,103001,104001,105001</v>
      </c>
    </row>
    <row r="12" spans="2:22">
      <c r="B12" s="12" t="s">
        <v>2080</v>
      </c>
      <c r="D12" s="9"/>
      <c r="E12" s="9"/>
      <c r="I12" s="2">
        <f>[1]Sheet1!A13</f>
        <v>9</v>
      </c>
      <c r="J12" s="2" t="str">
        <f>[1]Sheet1!B13</f>
        <v>ItemClassname009</v>
      </c>
      <c r="K12">
        <f>[2]Sheet2!K12</f>
        <v>202</v>
      </c>
      <c r="L12" s="2" t="s">
        <v>2081</v>
      </c>
      <c r="O12">
        <v>110</v>
      </c>
    </row>
    <row r="13" spans="2:22">
      <c r="B13" s="10" t="s">
        <v>2082</v>
      </c>
      <c r="I13" s="2">
        <f>[1]Sheet1!A14</f>
        <v>10</v>
      </c>
      <c r="J13" s="2" t="str">
        <f>[1]Sheet1!B14</f>
        <v>ItemClassname010</v>
      </c>
      <c r="K13">
        <f>[2]Sheet2!K13</f>
        <v>504</v>
      </c>
      <c r="L13" s="2" t="s">
        <v>2083</v>
      </c>
      <c r="O13">
        <v>111</v>
      </c>
    </row>
    <row r="14" spans="2:22">
      <c r="B14" s="10" t="s">
        <v>2084</v>
      </c>
      <c r="I14" s="2">
        <f>[1]Sheet1!A15</f>
        <v>11</v>
      </c>
      <c r="J14" s="2" t="str">
        <f>[1]Sheet1!B15</f>
        <v>ItemClassname011</v>
      </c>
      <c r="K14">
        <f>[2]Sheet2!K14</f>
        <v>501</v>
      </c>
      <c r="L14" s="2" t="s">
        <v>2085</v>
      </c>
      <c r="O14">
        <v>112</v>
      </c>
    </row>
    <row r="15" spans="2:22">
      <c r="B15" s="10" t="s">
        <v>2086</v>
      </c>
      <c r="I15" s="2">
        <f>[1]Sheet1!A16</f>
        <v>12</v>
      </c>
      <c r="J15" s="2" t="str">
        <f>[1]Sheet1!B16</f>
        <v>ItemClassname012</v>
      </c>
      <c r="K15">
        <f>[2]Sheet2!K15</f>
        <v>502</v>
      </c>
      <c r="L15" s="2" t="s">
        <v>2087</v>
      </c>
      <c r="O15">
        <v>113</v>
      </c>
    </row>
    <row r="16" spans="2:22">
      <c r="B16" s="10" t="s">
        <v>2088</v>
      </c>
      <c r="E16" s="12"/>
      <c r="I16" s="2">
        <f>[1]Sheet1!A17</f>
        <v>13</v>
      </c>
      <c r="J16" s="2" t="str">
        <f>[1]Sheet1!B17</f>
        <v>ItemClassname013</v>
      </c>
      <c r="K16">
        <f>[2]Sheet2!K16</f>
        <v>505</v>
      </c>
      <c r="L16" s="2" t="s">
        <v>2089</v>
      </c>
      <c r="O16">
        <v>114</v>
      </c>
    </row>
    <row r="17" spans="2:15">
      <c r="B17" s="10" t="s">
        <v>2090</v>
      </c>
      <c r="I17" s="2">
        <f>[1]Sheet1!A18</f>
        <v>14</v>
      </c>
      <c r="J17" s="2" t="str">
        <f>[1]Sheet1!B18</f>
        <v>ItemClassname014</v>
      </c>
      <c r="K17">
        <f>[2]Sheet2!K17</f>
        <v>503</v>
      </c>
      <c r="L17" s="2" t="s">
        <v>2091</v>
      </c>
      <c r="O17">
        <v>115</v>
      </c>
    </row>
    <row r="18" spans="2:15">
      <c r="B18" s="10" t="s">
        <v>2092</v>
      </c>
      <c r="C18">
        <v>0</v>
      </c>
      <c r="D18">
        <v>7</v>
      </c>
      <c r="I18" s="2">
        <f>[1]Sheet1!A19</f>
        <v>15</v>
      </c>
      <c r="J18" s="2" t="str">
        <f>[1]Sheet1!B19</f>
        <v>ItemClassname015</v>
      </c>
      <c r="K18">
        <f>[2]Sheet2!K18</f>
        <v>506</v>
      </c>
      <c r="L18" s="2" t="s">
        <v>2093</v>
      </c>
      <c r="O18">
        <v>121</v>
      </c>
    </row>
    <row r="19" spans="2:15">
      <c r="B19" s="13" t="s">
        <v>2094</v>
      </c>
      <c r="C19">
        <v>1</v>
      </c>
      <c r="D19">
        <v>3</v>
      </c>
      <c r="I19" s="2">
        <f>[1]Sheet1!A20</f>
        <v>16</v>
      </c>
      <c r="J19" s="2" t="str">
        <f>[1]Sheet1!B20</f>
        <v>ItemClassname016</v>
      </c>
      <c r="K19">
        <f>[2]Sheet2!K19</f>
        <v>300</v>
      </c>
      <c r="L19" s="2" t="s">
        <v>2095</v>
      </c>
      <c r="O19">
        <v>122</v>
      </c>
    </row>
    <row r="20" spans="2:15">
      <c r="B20" s="10" t="s">
        <v>2096</v>
      </c>
      <c r="C20">
        <v>2</v>
      </c>
      <c r="D20" s="13">
        <v>1</v>
      </c>
      <c r="I20" s="2">
        <f>[1]Sheet1!A21</f>
        <v>17</v>
      </c>
      <c r="J20" s="2" t="str">
        <f>[1]Sheet1!B21</f>
        <v>ItemClassname017</v>
      </c>
      <c r="K20">
        <f>[2]Sheet2!K20</f>
        <v>300</v>
      </c>
      <c r="L20" s="2" t="s">
        <v>2097</v>
      </c>
      <c r="O20">
        <v>123</v>
      </c>
    </row>
    <row r="21" spans="2:15">
      <c r="B21" s="10" t="s">
        <v>2098</v>
      </c>
      <c r="C21">
        <v>3</v>
      </c>
      <c r="D21">
        <v>3</v>
      </c>
      <c r="I21" s="2">
        <f>[1]Sheet1!A22</f>
        <v>18</v>
      </c>
      <c r="J21" s="2" t="str">
        <f>[1]Sheet1!B22</f>
        <v>ItemClassname018</v>
      </c>
      <c r="K21">
        <f>[2]Sheet2!K21</f>
        <v>507</v>
      </c>
      <c r="L21" s="2" t="s">
        <v>2099</v>
      </c>
      <c r="O21">
        <v>124</v>
      </c>
    </row>
    <row r="22" spans="2:15">
      <c r="B22" s="10" t="s">
        <v>2100</v>
      </c>
      <c r="C22">
        <v>4</v>
      </c>
      <c r="D22">
        <v>3</v>
      </c>
      <c r="I22" s="2">
        <f>[1]Sheet1!A23</f>
        <v>19</v>
      </c>
      <c r="J22" s="2" t="str">
        <f>[1]Sheet1!B23</f>
        <v>ItemClassname019</v>
      </c>
      <c r="K22">
        <f>[2]Sheet2!K22</f>
        <v>507</v>
      </c>
      <c r="L22" s="2" t="s">
        <v>2101</v>
      </c>
      <c r="O22">
        <v>201</v>
      </c>
    </row>
    <row r="23" spans="2:15">
      <c r="B23" s="10" t="s">
        <v>2102</v>
      </c>
      <c r="C23">
        <v>5</v>
      </c>
      <c r="D23">
        <v>6</v>
      </c>
      <c r="I23" s="2">
        <f>[1]Sheet1!A24</f>
        <v>20</v>
      </c>
      <c r="J23" s="2" t="str">
        <f>[1]Sheet1!B24</f>
        <v>ItemClassname020</v>
      </c>
      <c r="K23">
        <f>[2]Sheet2!K23</f>
        <v>507</v>
      </c>
      <c r="L23" s="2" t="s">
        <v>2103</v>
      </c>
      <c r="O23">
        <v>211</v>
      </c>
    </row>
    <row r="24" spans="2:15">
      <c r="B24" s="10" t="s">
        <v>2104</v>
      </c>
      <c r="C24">
        <v>6</v>
      </c>
      <c r="D24">
        <v>6</v>
      </c>
      <c r="I24" s="2">
        <f>[1]Sheet1!A25</f>
        <v>21</v>
      </c>
      <c r="J24" s="2" t="str">
        <f>[1]Sheet1!B25</f>
        <v>ItemClassname021</v>
      </c>
      <c r="K24">
        <f>[2]Sheet2!K24</f>
        <v>507</v>
      </c>
      <c r="L24" s="2" t="s">
        <v>2105</v>
      </c>
      <c r="O24">
        <v>212</v>
      </c>
    </row>
    <row r="25" spans="2:15">
      <c r="B25" s="10" t="s">
        <v>2106</v>
      </c>
      <c r="C25">
        <v>8</v>
      </c>
      <c r="D25">
        <v>7</v>
      </c>
      <c r="I25" s="2">
        <f>[1]Sheet1!A26</f>
        <v>22</v>
      </c>
      <c r="J25" s="2" t="str">
        <f>[1]Sheet1!B26</f>
        <v>ItemClassname022</v>
      </c>
      <c r="K25">
        <f>[2]Sheet2!K25</f>
        <v>507</v>
      </c>
      <c r="L25" s="2" t="s">
        <v>2107</v>
      </c>
      <c r="O25">
        <v>213</v>
      </c>
    </row>
    <row r="26" spans="2:15">
      <c r="B26" s="10" t="s">
        <v>2108</v>
      </c>
      <c r="I26" s="2">
        <f>[1]Sheet1!A27</f>
        <v>23</v>
      </c>
      <c r="J26" s="2" t="str">
        <f>[1]Sheet1!B27</f>
        <v>ItemClassname023</v>
      </c>
      <c r="K26">
        <f>[2]Sheet2!K26</f>
        <v>507</v>
      </c>
      <c r="L26" s="14" t="s">
        <v>2109</v>
      </c>
      <c r="O26">
        <v>214</v>
      </c>
    </row>
    <row r="27" spans="2:15">
      <c r="B27" s="10" t="s">
        <v>2110</v>
      </c>
      <c r="I27" s="2">
        <f>[1]Sheet1!A28</f>
        <v>24</v>
      </c>
      <c r="J27" s="2" t="str">
        <f>[1]Sheet1!B28</f>
        <v>ItemClassname024</v>
      </c>
      <c r="K27">
        <f>[2]Sheet2!K27</f>
        <v>507</v>
      </c>
      <c r="L27" s="2" t="s">
        <v>2111</v>
      </c>
      <c r="O27">
        <v>215</v>
      </c>
    </row>
    <row r="28" spans="2:15">
      <c r="B28" s="10" t="s">
        <v>2112</v>
      </c>
      <c r="I28" s="2">
        <f>[1]Sheet1!A29</f>
        <v>25</v>
      </c>
      <c r="J28" s="2" t="str">
        <f>[1]Sheet1!B29</f>
        <v>ItemClassname025</v>
      </c>
      <c r="K28">
        <f>[2]Sheet2!K28</f>
        <v>401</v>
      </c>
      <c r="L28" s="2" t="s">
        <v>2113</v>
      </c>
      <c r="O28">
        <v>216</v>
      </c>
    </row>
    <row r="29" spans="2:15">
      <c r="B29" s="10" t="s">
        <v>2114</v>
      </c>
      <c r="I29" s="2">
        <f>[1]Sheet1!A30</f>
        <v>26</v>
      </c>
      <c r="J29" s="2" t="str">
        <f>[1]Sheet1!B30</f>
        <v>ItemClassname026</v>
      </c>
      <c r="K29">
        <f>[2]Sheet2!K29</f>
        <v>401</v>
      </c>
      <c r="L29" s="2" t="s">
        <v>2115</v>
      </c>
      <c r="O29">
        <v>301</v>
      </c>
    </row>
    <row r="30" spans="2:15">
      <c r="B30" s="10" t="s">
        <v>2116</v>
      </c>
      <c r="I30" s="2">
        <f>[1]Sheet1!A31</f>
        <v>27</v>
      </c>
      <c r="J30" s="2" t="str">
        <f>[1]Sheet1!B31</f>
        <v>ItemClassname027</v>
      </c>
      <c r="K30">
        <f>[2]Sheet2!K30</f>
        <v>401</v>
      </c>
      <c r="L30" s="2" t="s">
        <v>2117</v>
      </c>
      <c r="O30">
        <v>302</v>
      </c>
    </row>
    <row r="31" spans="2:15">
      <c r="B31" s="10" t="s">
        <v>2118</v>
      </c>
      <c r="I31" s="2">
        <f>[1]Sheet1!A32</f>
        <v>28</v>
      </c>
      <c r="J31" s="2" t="str">
        <f>[1]Sheet1!B32</f>
        <v>ItemClassname028</v>
      </c>
      <c r="K31">
        <f>[2]Sheet2!K31</f>
        <v>401</v>
      </c>
      <c r="L31" s="2" t="s">
        <v>2119</v>
      </c>
      <c r="O31">
        <v>303</v>
      </c>
    </row>
    <row r="32" spans="2:15">
      <c r="B32" s="10" t="s">
        <v>2120</v>
      </c>
      <c r="I32" s="2">
        <f>[1]Sheet1!A33</f>
        <v>29</v>
      </c>
      <c r="J32" s="2" t="str">
        <f>[1]Sheet1!B33</f>
        <v>ItemClassname029</v>
      </c>
      <c r="K32">
        <f>[2]Sheet2!K32</f>
        <v>401</v>
      </c>
      <c r="L32" s="2" t="s">
        <v>2121</v>
      </c>
      <c r="O32">
        <v>304</v>
      </c>
    </row>
    <row r="33" spans="2:15">
      <c r="B33" s="10" t="s">
        <v>2122</v>
      </c>
      <c r="I33" s="2">
        <f>[1]Sheet1!A34</f>
        <v>30</v>
      </c>
      <c r="J33" s="2" t="str">
        <f>[1]Sheet1!B34</f>
        <v>ItemClassname030</v>
      </c>
      <c r="K33">
        <f>[2]Sheet2!K33</f>
        <v>405</v>
      </c>
      <c r="L33" s="14" t="s">
        <v>2123</v>
      </c>
      <c r="O33">
        <v>305</v>
      </c>
    </row>
    <row r="34" spans="2:15">
      <c r="B34" s="10" t="s">
        <v>2124</v>
      </c>
      <c r="I34" s="2">
        <f>[1]Sheet1!A35</f>
        <v>31</v>
      </c>
      <c r="J34" s="2" t="str">
        <f>[1]Sheet1!B35</f>
        <v>ItemClassname031</v>
      </c>
      <c r="K34">
        <f>[2]Sheet2!K34</f>
        <v>405</v>
      </c>
      <c r="L34" s="14" t="s">
        <v>2125</v>
      </c>
      <c r="O34">
        <v>306</v>
      </c>
    </row>
    <row r="35" spans="2:15">
      <c r="I35" s="2">
        <f>[1]Sheet1!A36</f>
        <v>32</v>
      </c>
      <c r="J35" s="2" t="str">
        <f>[1]Sheet1!B36</f>
        <v>ItemClassname032</v>
      </c>
      <c r="K35">
        <f>[2]Sheet2!K35</f>
        <v>405</v>
      </c>
      <c r="L35" s="14" t="s">
        <v>2126</v>
      </c>
      <c r="O35">
        <v>307</v>
      </c>
    </row>
    <row r="36" spans="2:15">
      <c r="I36" s="2">
        <f>[1]Sheet1!A37</f>
        <v>33</v>
      </c>
      <c r="J36" s="2" t="str">
        <f>[1]Sheet1!B37</f>
        <v>ItemClassname033</v>
      </c>
      <c r="K36">
        <f>[2]Sheet2!K36</f>
        <v>405</v>
      </c>
      <c r="L36" s="14" t="s">
        <v>2127</v>
      </c>
      <c r="O36">
        <v>308</v>
      </c>
    </row>
    <row r="37" spans="2:15">
      <c r="I37" s="2">
        <f>[1]Sheet1!A38</f>
        <v>34</v>
      </c>
      <c r="J37" s="2" t="str">
        <f>[1]Sheet1!B38</f>
        <v>ItemClassname034</v>
      </c>
      <c r="K37">
        <f>[2]Sheet2!K37</f>
        <v>401</v>
      </c>
      <c r="L37" s="2" t="s">
        <v>2128</v>
      </c>
      <c r="O37">
        <v>309</v>
      </c>
    </row>
    <row r="38" spans="2:15">
      <c r="I38" s="2">
        <f>[1]Sheet1!A39</f>
        <v>35</v>
      </c>
      <c r="J38" s="2" t="str">
        <f>[1]Sheet1!B39</f>
        <v>ItemClassname035</v>
      </c>
      <c r="K38">
        <f>[2]Sheet2!K38</f>
        <v>405</v>
      </c>
      <c r="L38" s="14" t="s">
        <v>2129</v>
      </c>
      <c r="O38">
        <v>310</v>
      </c>
    </row>
    <row r="39" spans="2:15">
      <c r="I39" s="2">
        <f>[1]Sheet1!A40</f>
        <v>36</v>
      </c>
      <c r="J39" s="2" t="str">
        <f>[1]Sheet1!B40</f>
        <v>ItemClassname036</v>
      </c>
      <c r="K39">
        <f>[2]Sheet2!K39</f>
        <v>405</v>
      </c>
      <c r="L39" s="14" t="s">
        <v>2130</v>
      </c>
      <c r="O39">
        <v>350</v>
      </c>
    </row>
    <row r="40" spans="2:15">
      <c r="I40" s="2">
        <f>[1]Sheet1!A41</f>
        <v>37</v>
      </c>
      <c r="J40" s="2" t="str">
        <f>[1]Sheet1!B41</f>
        <v>ItemClassname037</v>
      </c>
      <c r="K40">
        <f>[2]Sheet2!K40</f>
        <v>405</v>
      </c>
      <c r="L40" s="14" t="s">
        <v>2131</v>
      </c>
      <c r="O40">
        <v>351</v>
      </c>
    </row>
    <row r="41" spans="2:15">
      <c r="I41" s="2">
        <f>[1]Sheet1!A42</f>
        <v>38</v>
      </c>
      <c r="J41" s="2" t="str">
        <f>[1]Sheet1!B42</f>
        <v>ItemClassname038</v>
      </c>
      <c r="K41">
        <f>[2]Sheet2!K41</f>
        <v>405</v>
      </c>
      <c r="L41" s="14" t="s">
        <v>2132</v>
      </c>
      <c r="O41">
        <v>352</v>
      </c>
    </row>
    <row r="42" spans="2:15">
      <c r="I42" s="3">
        <f>[1]Sheet1!A43</f>
        <v>39</v>
      </c>
      <c r="J42" s="3" t="str">
        <f>[1]Sheet1!B43</f>
        <v>ItemClassname039</v>
      </c>
      <c r="K42" s="10">
        <f>[2]Sheet2!K42</f>
        <v>405</v>
      </c>
      <c r="L42" s="15" t="s">
        <v>2133</v>
      </c>
      <c r="O42">
        <v>353</v>
      </c>
    </row>
    <row r="43" spans="2:15">
      <c r="I43" s="3">
        <f>[1]Sheet1!A44</f>
        <v>40</v>
      </c>
      <c r="J43" s="3" t="str">
        <f>[1]Sheet1!B44</f>
        <v>ItemClassname040</v>
      </c>
      <c r="K43" s="10">
        <f>[2]Sheet2!K43</f>
        <v>405</v>
      </c>
      <c r="L43" s="15" t="s">
        <v>2134</v>
      </c>
      <c r="O43">
        <v>354</v>
      </c>
    </row>
    <row r="44" spans="2:15">
      <c r="I44" s="3">
        <f>[1]Sheet1!A45</f>
        <v>41</v>
      </c>
      <c r="J44" s="3" t="str">
        <f>[1]Sheet1!B45</f>
        <v>ItemClassname041</v>
      </c>
      <c r="K44" s="10">
        <f>[2]Sheet2!K44</f>
        <v>405</v>
      </c>
      <c r="L44" s="15" t="s">
        <v>2135</v>
      </c>
      <c r="O44">
        <v>355</v>
      </c>
    </row>
    <row r="45" spans="2:15">
      <c r="I45" s="2">
        <f>[1]Sheet1!A46</f>
        <v>42</v>
      </c>
      <c r="J45" s="2" t="str">
        <f>[1]Sheet1!B46</f>
        <v>ItemClassname042</v>
      </c>
      <c r="K45">
        <f>[2]Sheet2!K45</f>
        <v>405</v>
      </c>
      <c r="L45" s="2" t="s">
        <v>2136</v>
      </c>
      <c r="O45">
        <v>400</v>
      </c>
    </row>
    <row r="46" spans="2:15">
      <c r="I46" s="2">
        <f>[1]Sheet1!A47</f>
        <v>43</v>
      </c>
      <c r="J46" s="2" t="str">
        <f>[1]Sheet1!B47</f>
        <v>ItemClassname043</v>
      </c>
      <c r="K46">
        <f>[2]Sheet2!K46</f>
        <v>401</v>
      </c>
      <c r="L46" s="2" t="s">
        <v>2137</v>
      </c>
      <c r="O46">
        <v>401</v>
      </c>
    </row>
    <row r="47" spans="2:15">
      <c r="I47" s="2">
        <f>[1]Sheet1!A48</f>
        <v>44</v>
      </c>
      <c r="J47" s="2" t="str">
        <f>[1]Sheet1!B48</f>
        <v>ItemClassname044</v>
      </c>
      <c r="K47">
        <f>[2]Sheet2!K47</f>
        <v>405</v>
      </c>
      <c r="L47" s="2" t="s">
        <v>2138</v>
      </c>
      <c r="O47">
        <v>1001</v>
      </c>
    </row>
    <row r="48" spans="2:15" ht="14.25">
      <c r="I48" s="2">
        <f>[1]Sheet1!A49</f>
        <v>45</v>
      </c>
      <c r="J48" s="2" t="str">
        <f>[1]Sheet1!B49</f>
        <v>ItemClassname045</v>
      </c>
      <c r="K48">
        <f>[2]Sheet2!K48</f>
        <v>405</v>
      </c>
      <c r="L48" s="16" t="s">
        <v>2139</v>
      </c>
      <c r="O48">
        <v>1002</v>
      </c>
    </row>
    <row r="49" spans="9:15" ht="14.25">
      <c r="I49" s="2">
        <f>[1]Sheet1!A50</f>
        <v>46</v>
      </c>
      <c r="J49" s="2" t="str">
        <f>[1]Sheet1!B50</f>
        <v>ItemClassname046</v>
      </c>
      <c r="K49">
        <f>[2]Sheet2!K49</f>
        <v>405</v>
      </c>
      <c r="L49" s="16" t="s">
        <v>2140</v>
      </c>
      <c r="O49">
        <v>1003</v>
      </c>
    </row>
    <row r="50" spans="9:15" ht="14.25">
      <c r="I50" s="2">
        <f>[1]Sheet1!A51</f>
        <v>47</v>
      </c>
      <c r="J50" s="2" t="str">
        <f>[1]Sheet1!B51</f>
        <v>ItemClassname047</v>
      </c>
      <c r="K50">
        <f>[2]Sheet2!K50</f>
        <v>405</v>
      </c>
      <c r="L50" s="16" t="s">
        <v>2141</v>
      </c>
      <c r="O50">
        <v>1004</v>
      </c>
    </row>
    <row r="51" spans="9:15" ht="14.25">
      <c r="I51" s="2">
        <f>[1]Sheet1!A52</f>
        <v>48</v>
      </c>
      <c r="J51" s="2" t="str">
        <f>[1]Sheet1!B52</f>
        <v>ItemClassname048</v>
      </c>
      <c r="K51">
        <f>[2]Sheet2!K51</f>
        <v>405</v>
      </c>
      <c r="L51" s="16" t="s">
        <v>2142</v>
      </c>
      <c r="O51">
        <v>1005</v>
      </c>
    </row>
    <row r="52" spans="9:15">
      <c r="I52" s="2">
        <f>[1]Sheet1!A53</f>
        <v>49</v>
      </c>
      <c r="J52" s="2" t="str">
        <f>[1]Sheet1!B53</f>
        <v>ItemClassname049</v>
      </c>
      <c r="K52">
        <f>[2]Sheet2!K52</f>
        <v>405</v>
      </c>
      <c r="L52" s="2"/>
      <c r="O52">
        <v>1006</v>
      </c>
    </row>
    <row r="53" spans="9:15">
      <c r="I53" s="2">
        <f>[1]Sheet1!A54</f>
        <v>50</v>
      </c>
      <c r="J53" s="2" t="str">
        <f>[1]Sheet1!B54</f>
        <v>ItemClassname050</v>
      </c>
      <c r="K53">
        <f>[2]Sheet2!K53</f>
        <v>405</v>
      </c>
      <c r="L53" s="2" t="s">
        <v>2143</v>
      </c>
      <c r="O53">
        <v>1007</v>
      </c>
    </row>
    <row r="54" spans="9:15">
      <c r="I54" s="2">
        <f>[1]Sheet1!A55</f>
        <v>51</v>
      </c>
      <c r="J54" s="2" t="str">
        <f>[1]Sheet1!B55</f>
        <v>ItemClassname051</v>
      </c>
      <c r="K54">
        <f>[2]Sheet2!K54</f>
        <v>405</v>
      </c>
      <c r="L54" s="2"/>
      <c r="O54">
        <v>1008</v>
      </c>
    </row>
    <row r="55" spans="9:15">
      <c r="I55" s="2">
        <f>[1]Sheet1!A56</f>
        <v>52</v>
      </c>
      <c r="J55" s="2" t="str">
        <f>[1]Sheet1!B56</f>
        <v>ItemClassname052</v>
      </c>
      <c r="K55">
        <f>[2]Sheet2!K55</f>
        <v>402</v>
      </c>
      <c r="L55" s="2" t="s">
        <v>2144</v>
      </c>
      <c r="O55">
        <v>1128</v>
      </c>
    </row>
    <row r="56" spans="9:15">
      <c r="I56" s="2">
        <f>[1]Sheet1!A57</f>
        <v>53</v>
      </c>
      <c r="J56" s="2" t="str">
        <f>[1]Sheet1!B57</f>
        <v>ItemClassname053</v>
      </c>
      <c r="K56">
        <f>[2]Sheet2!K56</f>
        <v>402</v>
      </c>
      <c r="L56" s="2" t="s">
        <v>2145</v>
      </c>
      <c r="O56">
        <v>1129</v>
      </c>
    </row>
    <row r="57" spans="9:15">
      <c r="I57" s="2">
        <f>[1]Sheet1!A58</f>
        <v>54</v>
      </c>
      <c r="J57" s="2" t="str">
        <f>[1]Sheet1!B58</f>
        <v>ItemClassname054</v>
      </c>
      <c r="K57">
        <f>[2]Sheet2!K57</f>
        <v>402</v>
      </c>
      <c r="L57" s="2" t="s">
        <v>2146</v>
      </c>
      <c r="O57">
        <v>1130</v>
      </c>
    </row>
    <row r="58" spans="9:15">
      <c r="I58" s="2">
        <f>[1]Sheet1!A59</f>
        <v>55</v>
      </c>
      <c r="J58" s="2" t="str">
        <f>[1]Sheet1!B59</f>
        <v>ItemClassname055</v>
      </c>
      <c r="K58">
        <f>[2]Sheet2!K58</f>
        <v>402</v>
      </c>
      <c r="L58" s="2" t="s">
        <v>2147</v>
      </c>
      <c r="O58">
        <v>1131</v>
      </c>
    </row>
    <row r="59" spans="9:15">
      <c r="I59" s="2">
        <f>[1]Sheet1!A60</f>
        <v>56</v>
      </c>
      <c r="J59" s="2" t="str">
        <f>[1]Sheet1!B60</f>
        <v>ItemClassname056</v>
      </c>
      <c r="K59">
        <f>[2]Sheet2!K59</f>
        <v>402</v>
      </c>
      <c r="L59" s="2" t="s">
        <v>2148</v>
      </c>
      <c r="O59">
        <v>1132</v>
      </c>
    </row>
    <row r="60" spans="9:15">
      <c r="I60" s="2">
        <f>[1]Sheet1!A61</f>
        <v>57</v>
      </c>
      <c r="J60" s="2" t="str">
        <f>[1]Sheet1!B61</f>
        <v>ItemClassname057</v>
      </c>
      <c r="K60">
        <f>[2]Sheet2!K60</f>
        <v>401</v>
      </c>
      <c r="L60" s="2" t="s">
        <v>2149</v>
      </c>
      <c r="O60">
        <v>1133</v>
      </c>
    </row>
    <row r="61" spans="9:15">
      <c r="I61" s="3">
        <f>[1]Sheet1!A62</f>
        <v>58</v>
      </c>
      <c r="J61" s="3" t="str">
        <f>[1]Sheet1!B62</f>
        <v>ItemClassname058</v>
      </c>
      <c r="K61" s="10">
        <f>[2]Sheet2!K61</f>
        <v>401</v>
      </c>
      <c r="L61" s="14" t="s">
        <v>2150</v>
      </c>
      <c r="O61">
        <v>1134</v>
      </c>
    </row>
    <row r="62" spans="9:15">
      <c r="I62" s="3">
        <f>[1]Sheet1!A63</f>
        <v>59</v>
      </c>
      <c r="J62" s="3" t="str">
        <f>[1]Sheet1!B63</f>
        <v>ItemClassname059</v>
      </c>
      <c r="K62" s="10">
        <f>[2]Sheet2!K62</f>
        <v>401</v>
      </c>
      <c r="L62" s="2" t="s">
        <v>2151</v>
      </c>
      <c r="O62">
        <v>1135</v>
      </c>
    </row>
    <row r="63" spans="9:15">
      <c r="I63" s="2">
        <f>[1]Sheet1!A64</f>
        <v>60</v>
      </c>
      <c r="J63" s="2" t="str">
        <f>[1]Sheet1!B64</f>
        <v>ItemClassname060</v>
      </c>
      <c r="K63">
        <f>[2]Sheet2!K63</f>
        <v>405</v>
      </c>
      <c r="L63" s="2"/>
      <c r="O63">
        <v>1136</v>
      </c>
    </row>
    <row r="64" spans="9:15" ht="14.25" customHeight="1">
      <c r="I64" s="2">
        <f>[1]Sheet1!A65</f>
        <v>61</v>
      </c>
      <c r="J64" s="2" t="str">
        <f>[1]Sheet1!B65</f>
        <v>ItemClassname061</v>
      </c>
      <c r="K64">
        <f>[2]Sheet2!K64</f>
        <v>405</v>
      </c>
      <c r="L64" s="2" t="s">
        <v>2152</v>
      </c>
      <c r="O64">
        <v>1200</v>
      </c>
    </row>
    <row r="65" spans="9:15">
      <c r="I65" s="2">
        <f>[1]Sheet1!A66</f>
        <v>62</v>
      </c>
      <c r="J65" s="2" t="str">
        <f>[1]Sheet1!B66</f>
        <v>ItemClassname062</v>
      </c>
      <c r="K65">
        <f>[2]Sheet2!K65</f>
        <v>401</v>
      </c>
      <c r="L65" s="2" t="s">
        <v>2153</v>
      </c>
      <c r="O65">
        <v>1201</v>
      </c>
    </row>
    <row r="66" spans="9:15">
      <c r="I66" s="2">
        <f>[1]Sheet1!A67</f>
        <v>63</v>
      </c>
      <c r="J66" s="2" t="str">
        <f>[1]Sheet1!B67</f>
        <v>ItemClassname063</v>
      </c>
      <c r="K66">
        <f>[2]Sheet2!K66</f>
        <v>401</v>
      </c>
      <c r="L66" s="2"/>
      <c r="O66">
        <v>1251</v>
      </c>
    </row>
    <row r="67" spans="9:15">
      <c r="I67" s="2">
        <f>[1]Sheet1!A68</f>
        <v>64</v>
      </c>
      <c r="J67" s="2" t="str">
        <f>[1]Sheet1!B68</f>
        <v>ItemClassname064</v>
      </c>
      <c r="K67">
        <f>[2]Sheet2!K67</f>
        <v>405</v>
      </c>
      <c r="L67" s="2"/>
      <c r="O67">
        <v>1252</v>
      </c>
    </row>
    <row r="68" spans="9:15">
      <c r="I68" s="2">
        <f>[1]Sheet1!A69</f>
        <v>65</v>
      </c>
      <c r="J68" s="2" t="str">
        <f>[1]Sheet1!B69</f>
        <v>ItemClassname065</v>
      </c>
      <c r="K68">
        <f>[2]Sheet2!K68</f>
        <v>405</v>
      </c>
      <c r="L68" s="2"/>
      <c r="O68">
        <v>1261</v>
      </c>
    </row>
    <row r="69" spans="9:15">
      <c r="I69" s="2">
        <f>[1]Sheet1!A70</f>
        <v>66</v>
      </c>
      <c r="J69" s="2" t="str">
        <f>[1]Sheet1!B70</f>
        <v>ItemClassname066</v>
      </c>
      <c r="K69">
        <f>[2]Sheet2!K69</f>
        <v>405</v>
      </c>
      <c r="L69" s="2"/>
      <c r="M69" s="2"/>
      <c r="O69">
        <v>1262</v>
      </c>
    </row>
    <row r="70" spans="9:15">
      <c r="I70" s="2">
        <f>[1]Sheet1!A71</f>
        <v>67</v>
      </c>
      <c r="J70" s="2" t="str">
        <f>[1]Sheet1!B71</f>
        <v>ItemClassname067</v>
      </c>
      <c r="K70">
        <f>[2]Sheet2!K70</f>
        <v>405</v>
      </c>
      <c r="L70" s="2"/>
      <c r="O70">
        <v>1301</v>
      </c>
    </row>
    <row r="71" spans="9:15">
      <c r="I71" s="2">
        <f>[1]Sheet1!A72</f>
        <v>68</v>
      </c>
      <c r="J71" s="2" t="str">
        <f>[1]Sheet1!B72</f>
        <v>ItemClassname068</v>
      </c>
      <c r="K71">
        <f>[2]Sheet2!K71</f>
        <v>405</v>
      </c>
      <c r="L71" s="2" t="s">
        <v>2154</v>
      </c>
      <c r="O71">
        <v>1302</v>
      </c>
    </row>
    <row r="72" spans="9:15">
      <c r="I72" s="2">
        <f>[1]Sheet1!A73</f>
        <v>69</v>
      </c>
      <c r="J72" s="2" t="str">
        <f>[1]Sheet1!B73</f>
        <v>ItemClassname069</v>
      </c>
      <c r="K72">
        <f>[2]Sheet2!K72</f>
        <v>405</v>
      </c>
      <c r="L72" s="2" t="s">
        <v>2155</v>
      </c>
      <c r="O72">
        <v>1303</v>
      </c>
    </row>
    <row r="73" spans="9:15">
      <c r="I73" s="2">
        <f>[1]Sheet1!A74</f>
        <v>70</v>
      </c>
      <c r="J73" s="2" t="str">
        <f>[1]Sheet1!B74</f>
        <v>ItemClassname070</v>
      </c>
      <c r="K73">
        <f>[2]Sheet2!K73</f>
        <v>405</v>
      </c>
      <c r="L73" s="2"/>
      <c r="O73">
        <v>2001</v>
      </c>
    </row>
    <row r="74" spans="9:15">
      <c r="I74" s="2">
        <f>[1]Sheet1!A75</f>
        <v>71</v>
      </c>
      <c r="J74" s="2" t="str">
        <f>[1]Sheet1!B75</f>
        <v>ItemClassname071</v>
      </c>
      <c r="K74">
        <f>[2]Sheet2!K74</f>
        <v>602</v>
      </c>
      <c r="L74" s="2" t="s">
        <v>2156</v>
      </c>
      <c r="O74">
        <v>2002</v>
      </c>
    </row>
    <row r="75" spans="9:15">
      <c r="I75" s="2">
        <f>[1]Sheet1!A76</f>
        <v>72</v>
      </c>
      <c r="J75" s="2" t="str">
        <f>[1]Sheet1!B76</f>
        <v>ItemClassname072</v>
      </c>
      <c r="K75">
        <f>[2]Sheet2!K75</f>
        <v>602</v>
      </c>
      <c r="L75" s="2" t="s">
        <v>198</v>
      </c>
      <c r="O75">
        <v>2003</v>
      </c>
    </row>
    <row r="76" spans="9:15">
      <c r="I76" s="2">
        <f>[1]Sheet1!A77</f>
        <v>73</v>
      </c>
      <c r="J76" s="2" t="str">
        <f>[1]Sheet1!B77</f>
        <v>ItemClassname073</v>
      </c>
      <c r="K76">
        <f>[2]Sheet2!K76</f>
        <v>401</v>
      </c>
      <c r="L76" s="14" t="s">
        <v>2157</v>
      </c>
      <c r="O76">
        <v>2004</v>
      </c>
    </row>
    <row r="77" spans="9:15">
      <c r="I77" s="2">
        <f>[1]Sheet1!A78</f>
        <v>74</v>
      </c>
      <c r="J77" s="2" t="str">
        <f>[1]Sheet1!B78</f>
        <v>ItemClassname074</v>
      </c>
      <c r="K77">
        <f>[2]Sheet2!K77</f>
        <v>601</v>
      </c>
      <c r="L77" s="2" t="s">
        <v>2158</v>
      </c>
      <c r="O77">
        <v>2005</v>
      </c>
    </row>
    <row r="78" spans="9:15">
      <c r="I78" s="2">
        <f>[1]Sheet1!A79</f>
        <v>75</v>
      </c>
      <c r="J78" s="2" t="str">
        <f>[1]Sheet1!B79</f>
        <v>ItemClassname075</v>
      </c>
      <c r="K78">
        <f>[2]Sheet2!K78</f>
        <v>601</v>
      </c>
      <c r="L78" s="2" t="s">
        <v>2159</v>
      </c>
      <c r="O78">
        <v>2006</v>
      </c>
    </row>
    <row r="79" spans="9:15">
      <c r="I79" s="2">
        <f>[1]Sheet1!A80</f>
        <v>76</v>
      </c>
      <c r="J79" s="2" t="str">
        <f>[1]Sheet1!B80</f>
        <v>ItemClassname076</v>
      </c>
      <c r="K79">
        <f>[2]Sheet2!K79</f>
        <v>601</v>
      </c>
      <c r="L79" s="2" t="s">
        <v>2160</v>
      </c>
      <c r="O79">
        <v>2007</v>
      </c>
    </row>
    <row r="80" spans="9:15">
      <c r="I80" s="2">
        <f>[1]Sheet1!A81</f>
        <v>77</v>
      </c>
      <c r="J80" s="2" t="str">
        <f>[1]Sheet1!B81</f>
        <v>ItemClassname077</v>
      </c>
      <c r="K80">
        <f>[2]Sheet2!K80</f>
        <v>406</v>
      </c>
      <c r="L80" s="2" t="s">
        <v>2161</v>
      </c>
      <c r="O80">
        <v>2008</v>
      </c>
    </row>
    <row r="81" spans="9:15">
      <c r="I81" s="2">
        <f>[1]Sheet1!A82</f>
        <v>78</v>
      </c>
      <c r="J81" s="2" t="str">
        <f>[1]Sheet1!B82</f>
        <v>ItemClassname078</v>
      </c>
      <c r="K81">
        <f>[2]Sheet2!K81</f>
        <v>601</v>
      </c>
      <c r="L81" s="2" t="s">
        <v>2162</v>
      </c>
      <c r="O81">
        <v>2009</v>
      </c>
    </row>
    <row r="82" spans="9:15">
      <c r="I82" s="2">
        <f>[1]Sheet1!A83</f>
        <v>79</v>
      </c>
      <c r="J82" s="2" t="str">
        <f>[1]Sheet1!B83</f>
        <v>ItemClassname079</v>
      </c>
      <c r="K82">
        <f>[2]Sheet2!K82</f>
        <v>603</v>
      </c>
      <c r="L82" s="2" t="s">
        <v>2163</v>
      </c>
      <c r="O82">
        <v>2010</v>
      </c>
    </row>
    <row r="83" spans="9:15">
      <c r="I83" s="3">
        <f>[1]Sheet1!A84</f>
        <v>80</v>
      </c>
      <c r="J83" s="3" t="str">
        <f>[1]Sheet1!B84</f>
        <v>ItemClassname080</v>
      </c>
      <c r="K83" s="10">
        <f>[2]Sheet2!K83</f>
        <v>401</v>
      </c>
      <c r="L83" s="2"/>
      <c r="O83">
        <v>3001</v>
      </c>
    </row>
    <row r="84" spans="9:15">
      <c r="I84" s="2">
        <f>[1]Sheet1!A85</f>
        <v>81</v>
      </c>
      <c r="J84" s="2" t="str">
        <f>[1]Sheet1!B85</f>
        <v>ItemClassname081</v>
      </c>
      <c r="K84">
        <f>[2]Sheet2!K84</f>
        <v>701</v>
      </c>
      <c r="L84" s="20" t="s">
        <v>2164</v>
      </c>
      <c r="O84">
        <v>3002</v>
      </c>
    </row>
    <row r="85" spans="9:15">
      <c r="I85" s="2">
        <f>[1]Sheet1!A86</f>
        <v>82</v>
      </c>
      <c r="J85" s="2" t="str">
        <f>[1]Sheet1!B86</f>
        <v>ItemClassname082</v>
      </c>
      <c r="K85">
        <f>[2]Sheet2!K85</f>
        <v>702</v>
      </c>
      <c r="L85" s="20" t="s">
        <v>2165</v>
      </c>
      <c r="O85">
        <v>3003</v>
      </c>
    </row>
    <row r="86" spans="9:15">
      <c r="I86" s="2">
        <f>[1]Sheet1!A87</f>
        <v>83</v>
      </c>
      <c r="J86" s="2" t="str">
        <f>[1]Sheet1!B87</f>
        <v>ItemClassname083</v>
      </c>
      <c r="K86">
        <f>[2]Sheet2!K86</f>
        <v>702</v>
      </c>
      <c r="L86" s="20" t="s">
        <v>2166</v>
      </c>
      <c r="O86">
        <v>3004</v>
      </c>
    </row>
    <row r="87" spans="9:15">
      <c r="I87" s="2">
        <f>[1]Sheet1!A88</f>
        <v>84</v>
      </c>
      <c r="J87" s="2" t="str">
        <f>[1]Sheet1!B88</f>
        <v>ItemClassname084</v>
      </c>
      <c r="K87">
        <f>[2]Sheet2!K87</f>
        <v>702</v>
      </c>
      <c r="L87" s="20" t="s">
        <v>2167</v>
      </c>
      <c r="O87">
        <v>3005</v>
      </c>
    </row>
    <row r="88" spans="9:15">
      <c r="I88" s="2">
        <f>[1]Sheet1!A89</f>
        <v>85</v>
      </c>
      <c r="J88" s="2" t="str">
        <f>[1]Sheet1!B89</f>
        <v>ItemClassname085</v>
      </c>
      <c r="K88">
        <f>[2]Sheet2!K88</f>
        <v>702</v>
      </c>
      <c r="L88" s="20" t="s">
        <v>2168</v>
      </c>
      <c r="O88">
        <v>3006</v>
      </c>
    </row>
    <row r="89" spans="9:15">
      <c r="I89" s="2">
        <f>[1]Sheet1!A90</f>
        <v>86</v>
      </c>
      <c r="J89" s="2" t="str">
        <f>[1]Sheet1!B90</f>
        <v>ItemClassname086</v>
      </c>
      <c r="K89">
        <f>[2]Sheet2!K89</f>
        <v>702</v>
      </c>
      <c r="L89" s="20" t="s">
        <v>2169</v>
      </c>
      <c r="O89">
        <v>3007</v>
      </c>
    </row>
    <row r="90" spans="9:15">
      <c r="I90" s="2">
        <f>[1]Sheet1!A91</f>
        <v>87</v>
      </c>
      <c r="J90" s="2" t="str">
        <f>[1]Sheet1!B91</f>
        <v>ItemClassname087</v>
      </c>
      <c r="K90">
        <f>[2]Sheet2!K90</f>
        <v>406</v>
      </c>
      <c r="L90" s="2" t="s">
        <v>2170</v>
      </c>
      <c r="O90">
        <v>3008</v>
      </c>
    </row>
    <row r="91" spans="9:15">
      <c r="I91" s="2">
        <f>[1]Sheet1!A92</f>
        <v>88</v>
      </c>
      <c r="J91" s="2" t="str">
        <f>[1]Sheet1!B92</f>
        <v>ItemClassname088</v>
      </c>
      <c r="K91">
        <f>[2]Sheet2!K91</f>
        <v>204</v>
      </c>
      <c r="L91" s="2" t="s">
        <v>2171</v>
      </c>
      <c r="O91">
        <v>3009</v>
      </c>
    </row>
    <row r="92" spans="9:15">
      <c r="I92" s="2">
        <f>[1]Sheet1!A93</f>
        <v>89</v>
      </c>
      <c r="J92" s="2" t="str">
        <f>[1]Sheet1!B93</f>
        <v>ItemClassname089</v>
      </c>
      <c r="K92">
        <f>[2]Sheet2!K92</f>
        <v>999</v>
      </c>
      <c r="L92" s="2" t="s">
        <v>2172</v>
      </c>
      <c r="O92">
        <v>3010</v>
      </c>
    </row>
    <row r="93" spans="9:15">
      <c r="I93" s="2">
        <f>[1]Sheet1!A94</f>
        <v>90</v>
      </c>
      <c r="J93" s="2" t="str">
        <f>[1]Sheet1!B94</f>
        <v>ItemClassname090</v>
      </c>
      <c r="K93">
        <f>[2]Sheet2!K93</f>
        <v>999</v>
      </c>
      <c r="L93" s="14" t="s">
        <v>2173</v>
      </c>
      <c r="O93">
        <v>3011</v>
      </c>
    </row>
    <row r="94" spans="9:15">
      <c r="I94" s="2">
        <f>[1]Sheet1!A95</f>
        <v>91</v>
      </c>
      <c r="J94" s="2" t="str">
        <f>[1]Sheet1!B95</f>
        <v>ItemClassname091</v>
      </c>
      <c r="K94">
        <f>[2]Sheet2!K94</f>
        <v>403</v>
      </c>
      <c r="L94" s="2" t="s">
        <v>2174</v>
      </c>
      <c r="O94">
        <v>3012</v>
      </c>
    </row>
    <row r="95" spans="9:15">
      <c r="I95" s="2">
        <f>[1]Sheet1!A96</f>
        <v>92</v>
      </c>
      <c r="J95" s="2" t="str">
        <f>[1]Sheet1!B96</f>
        <v>ItemClassname092</v>
      </c>
      <c r="K95">
        <f>[2]Sheet2!K95</f>
        <v>402</v>
      </c>
      <c r="L95" s="2" t="s">
        <v>2175</v>
      </c>
      <c r="O95">
        <v>3013</v>
      </c>
    </row>
    <row r="96" spans="9:15">
      <c r="I96" s="2">
        <f>[1]Sheet1!A97</f>
        <v>93</v>
      </c>
      <c r="J96" s="2" t="str">
        <f>[1]Sheet1!B97</f>
        <v>ItemClassname093</v>
      </c>
      <c r="K96">
        <f>[2]Sheet2!K96</f>
        <v>405</v>
      </c>
      <c r="L96" s="2"/>
      <c r="O96">
        <v>3014</v>
      </c>
    </row>
    <row r="97" spans="9:15">
      <c r="I97" s="2">
        <f>[1]Sheet1!A98</f>
        <v>94</v>
      </c>
      <c r="J97" s="2" t="str">
        <f>[1]Sheet1!B98</f>
        <v>ItemClassname094</v>
      </c>
      <c r="K97">
        <f>[2]Sheet2!K97</f>
        <v>405</v>
      </c>
      <c r="L97" s="2"/>
      <c r="O97">
        <v>3015</v>
      </c>
    </row>
    <row r="98" spans="9:15">
      <c r="I98" s="2">
        <f>[1]Sheet1!A99</f>
        <v>95</v>
      </c>
      <c r="J98" s="2" t="str">
        <f>[1]Sheet1!B99</f>
        <v>ItemClassname095</v>
      </c>
      <c r="K98">
        <f>[2]Sheet2!K98</f>
        <v>405</v>
      </c>
      <c r="L98" s="2"/>
      <c r="O98">
        <v>3016</v>
      </c>
    </row>
    <row r="99" spans="9:15">
      <c r="I99" s="2">
        <f>[1]Sheet1!A100</f>
        <v>96</v>
      </c>
      <c r="J99" s="2" t="str">
        <f>[1]Sheet1!B100</f>
        <v>ItemClassname096</v>
      </c>
      <c r="K99">
        <f>[2]Sheet2!K99</f>
        <v>406</v>
      </c>
      <c r="L99" s="2" t="s">
        <v>2176</v>
      </c>
      <c r="O99">
        <v>3017</v>
      </c>
    </row>
    <row r="100" spans="9:15">
      <c r="I100" s="2">
        <f>[1]Sheet1!A101</f>
        <v>97</v>
      </c>
      <c r="J100" s="2" t="str">
        <f>[1]Sheet1!B101</f>
        <v>ItemClassname097</v>
      </c>
      <c r="K100">
        <f>[2]Sheet2!K100</f>
        <v>403</v>
      </c>
      <c r="L100" s="2" t="s">
        <v>2177</v>
      </c>
      <c r="O100">
        <v>3018</v>
      </c>
    </row>
    <row r="101" spans="9:15">
      <c r="I101" s="2">
        <f>[1]Sheet1!A102</f>
        <v>98</v>
      </c>
      <c r="J101" s="2" t="str">
        <f>[1]Sheet1!B102</f>
        <v>ItemClassname098</v>
      </c>
      <c r="K101">
        <f>[2]Sheet2!K101</f>
        <v>405</v>
      </c>
      <c r="L101" s="2"/>
      <c r="O101">
        <v>3019</v>
      </c>
    </row>
    <row r="102" spans="9:15">
      <c r="I102" s="2">
        <f>[1]Sheet1!A103</f>
        <v>99</v>
      </c>
      <c r="J102" s="2" t="str">
        <f>[1]Sheet1!B103</f>
        <v>ItemClassname099</v>
      </c>
      <c r="K102">
        <f>[2]Sheet2!K102</f>
        <v>405</v>
      </c>
      <c r="L102" s="2"/>
      <c r="O102">
        <v>3020</v>
      </c>
    </row>
    <row r="103" spans="9:15">
      <c r="I103" s="2">
        <f>[1]Sheet1!A104</f>
        <v>100</v>
      </c>
      <c r="J103" s="2" t="str">
        <f>[1]Sheet1!B104</f>
        <v>ItemClassname100</v>
      </c>
      <c r="K103">
        <f>[2]Sheet2!K103</f>
        <v>403</v>
      </c>
      <c r="L103" s="2" t="s">
        <v>2178</v>
      </c>
      <c r="O103">
        <v>3021</v>
      </c>
    </row>
    <row r="104" spans="9:15">
      <c r="I104" s="2">
        <f>[1]Sheet1!A105</f>
        <v>101</v>
      </c>
      <c r="J104" s="2" t="str">
        <f>[1]Sheet1!B105</f>
        <v>ItemClassname101</v>
      </c>
      <c r="K104">
        <f>[2]Sheet2!K104</f>
        <v>405</v>
      </c>
      <c r="L104" s="2"/>
      <c r="O104">
        <v>9999</v>
      </c>
    </row>
    <row r="105" spans="9:15">
      <c r="I105" s="2">
        <f>[1]Sheet1!A106</f>
        <v>102</v>
      </c>
      <c r="J105" s="2" t="str">
        <f>[1]Sheet1!B106</f>
        <v>ItemClassname102</v>
      </c>
      <c r="K105">
        <f>[2]Sheet2!K105</f>
        <v>405</v>
      </c>
      <c r="L105" s="2"/>
      <c r="O105">
        <v>1300001</v>
      </c>
    </row>
    <row r="106" spans="9:15">
      <c r="I106" s="2">
        <f>[1]Sheet1!A107</f>
        <v>103</v>
      </c>
      <c r="J106" s="2" t="str">
        <f>[1]Sheet1!B107</f>
        <v>ItemClassname103</v>
      </c>
      <c r="K106">
        <f>[2]Sheet2!K106</f>
        <v>402</v>
      </c>
      <c r="L106" s="2"/>
      <c r="O106">
        <v>1300002</v>
      </c>
    </row>
    <row r="107" spans="9:15">
      <c r="I107" s="2">
        <f>[1]Sheet1!A108</f>
        <v>104</v>
      </c>
      <c r="J107" s="2" t="str">
        <f>[1]Sheet1!B108</f>
        <v>ItemClassname104</v>
      </c>
      <c r="K107">
        <f>[2]Sheet2!K107</f>
        <v>405</v>
      </c>
      <c r="L107" s="2"/>
      <c r="O107">
        <v>1300003</v>
      </c>
    </row>
    <row r="108" spans="9:15">
      <c r="I108" s="2">
        <f>[1]Sheet1!A109</f>
        <v>105</v>
      </c>
      <c r="J108" s="2" t="str">
        <f>[1]Sheet1!B109</f>
        <v>ItemClassname105</v>
      </c>
      <c r="K108">
        <f>[2]Sheet2!K108</f>
        <v>405</v>
      </c>
      <c r="L108" s="2"/>
      <c r="O108">
        <v>1300004</v>
      </c>
    </row>
    <row r="109" spans="9:15">
      <c r="I109" s="2">
        <f>[1]Sheet1!A110</f>
        <v>106</v>
      </c>
      <c r="J109" s="2" t="str">
        <f>[1]Sheet1!B110</f>
        <v>ItemClassname106</v>
      </c>
      <c r="K109">
        <f>[2]Sheet2!K109</f>
        <v>204</v>
      </c>
      <c r="L109" s="2" t="s">
        <v>2179</v>
      </c>
      <c r="O109">
        <v>1300005</v>
      </c>
    </row>
    <row r="110" spans="9:15">
      <c r="I110" s="2">
        <f>[1]Sheet1!A111</f>
        <v>107</v>
      </c>
      <c r="J110" s="2" t="str">
        <f>[1]Sheet1!B111</f>
        <v>ItemClassname107</v>
      </c>
      <c r="K110">
        <f>[2]Sheet2!K110</f>
        <v>405</v>
      </c>
      <c r="L110" s="2"/>
      <c r="O110">
        <v>1300006</v>
      </c>
    </row>
    <row r="111" spans="9:15">
      <c r="I111" s="2">
        <f>[1]Sheet1!A112</f>
        <v>108</v>
      </c>
      <c r="J111" s="2" t="str">
        <f>[1]Sheet1!B112</f>
        <v>ItemClassname108</v>
      </c>
      <c r="K111">
        <f>[2]Sheet2!K111</f>
        <v>405</v>
      </c>
      <c r="L111" s="2"/>
      <c r="O111">
        <v>1300007</v>
      </c>
    </row>
    <row r="112" spans="9:15">
      <c r="I112" s="2">
        <f>[1]Sheet1!A113</f>
        <v>109</v>
      </c>
      <c r="J112" s="2" t="str">
        <f>[1]Sheet1!B113</f>
        <v>ItemClassname109</v>
      </c>
      <c r="K112">
        <f>[2]Sheet2!K112</f>
        <v>405</v>
      </c>
      <c r="L112" s="2"/>
      <c r="O112">
        <v>1300008</v>
      </c>
    </row>
    <row r="113" spans="9:15">
      <c r="I113" s="2">
        <f>[1]Sheet1!A114</f>
        <v>110</v>
      </c>
      <c r="J113" s="2" t="str">
        <f>[1]Sheet1!B114</f>
        <v>ItemClassname110</v>
      </c>
      <c r="K113">
        <f>[2]Sheet2!K113</f>
        <v>405</v>
      </c>
      <c r="L113" s="2" t="s">
        <v>2180</v>
      </c>
      <c r="O113">
        <v>1300009</v>
      </c>
    </row>
    <row r="114" spans="9:15">
      <c r="I114" s="2">
        <f>[1]Sheet1!A115</f>
        <v>111</v>
      </c>
      <c r="J114" s="2" t="str">
        <f>[1]Sheet1!B115</f>
        <v>ItemClassname111</v>
      </c>
      <c r="K114">
        <f>[2]Sheet2!K114</f>
        <v>401</v>
      </c>
      <c r="L114" s="2"/>
      <c r="O114">
        <v>1300010</v>
      </c>
    </row>
    <row r="115" spans="9:15">
      <c r="I115" s="2">
        <f>[1]Sheet1!A116</f>
        <v>112</v>
      </c>
      <c r="J115" s="2" t="str">
        <f>[1]Sheet1!B116</f>
        <v>ItemClassname112</v>
      </c>
      <c r="K115">
        <f>[2]Sheet2!K115</f>
        <v>405</v>
      </c>
      <c r="L115" s="2"/>
      <c r="O115">
        <v>1300011</v>
      </c>
    </row>
    <row r="116" spans="9:15">
      <c r="I116" s="2">
        <f>[1]Sheet1!A117</f>
        <v>113</v>
      </c>
      <c r="J116" s="2" t="str">
        <f>[1]Sheet1!B117</f>
        <v>ItemClassname113</v>
      </c>
      <c r="K116">
        <f>[2]Sheet2!K116</f>
        <v>405</v>
      </c>
      <c r="L116" s="2"/>
      <c r="O116">
        <v>1300012</v>
      </c>
    </row>
    <row r="117" spans="9:15">
      <c r="I117" s="2">
        <f>[1]Sheet1!A118</f>
        <v>114</v>
      </c>
      <c r="J117" s="2" t="str">
        <f>[1]Sheet1!B118</f>
        <v>ItemClassname114</v>
      </c>
      <c r="K117">
        <f>[2]Sheet2!K117</f>
        <v>405</v>
      </c>
      <c r="L117" s="2"/>
      <c r="O117">
        <v>1300013</v>
      </c>
    </row>
    <row r="118" spans="9:15">
      <c r="I118" s="2">
        <f>[1]Sheet1!A119</f>
        <v>115</v>
      </c>
      <c r="J118" s="2" t="str">
        <f>[1]Sheet1!B119</f>
        <v>ItemClassname115</v>
      </c>
      <c r="K118">
        <f>[2]Sheet2!K118</f>
        <v>405</v>
      </c>
      <c r="L118" s="2"/>
      <c r="O118">
        <v>1300014</v>
      </c>
    </row>
    <row r="119" spans="9:15" ht="14.25">
      <c r="I119" s="2">
        <f>[1]Sheet1!A120</f>
        <v>116</v>
      </c>
      <c r="J119" s="2" t="str">
        <f>[1]Sheet1!B120</f>
        <v>ItemClassname116</v>
      </c>
      <c r="K119">
        <f>[2]Sheet2!K119</f>
        <v>404</v>
      </c>
      <c r="L119" s="21" t="s">
        <v>2181</v>
      </c>
      <c r="O119">
        <v>1300015</v>
      </c>
    </row>
    <row r="120" spans="9:15">
      <c r="I120" s="2">
        <f>[1]Sheet1!A121</f>
        <v>117</v>
      </c>
      <c r="J120" s="2" t="str">
        <f>[1]Sheet1!B121</f>
        <v>ItemClassname117</v>
      </c>
      <c r="K120">
        <f>[2]Sheet2!K120</f>
        <v>404</v>
      </c>
      <c r="L120" s="2" t="s">
        <v>2182</v>
      </c>
      <c r="O120">
        <v>1300016</v>
      </c>
    </row>
    <row r="121" spans="9:15">
      <c r="I121" s="2">
        <f>[1]Sheet1!A122</f>
        <v>118</v>
      </c>
      <c r="J121" s="2" t="str">
        <f>[1]Sheet1!B122</f>
        <v>ItemClassname118</v>
      </c>
      <c r="K121">
        <f>[2]Sheet2!K121</f>
        <v>405</v>
      </c>
      <c r="L121" s="2"/>
      <c r="O121">
        <v>1300017</v>
      </c>
    </row>
    <row r="122" spans="9:15">
      <c r="I122" s="2">
        <f>[1]Sheet1!A123</f>
        <v>119</v>
      </c>
      <c r="J122" s="2" t="str">
        <f>[1]Sheet1!B123</f>
        <v>ItemClassname119</v>
      </c>
      <c r="K122">
        <f>[2]Sheet2!K122</f>
        <v>403</v>
      </c>
      <c r="L122" s="2" t="s">
        <v>2183</v>
      </c>
      <c r="O122">
        <v>1300018</v>
      </c>
    </row>
    <row r="123" spans="9:15">
      <c r="I123" s="2">
        <f>[1]Sheet1!A124</f>
        <v>120</v>
      </c>
      <c r="J123" s="2" t="str">
        <f>[1]Sheet1!B124</f>
        <v>ItemClassname120</v>
      </c>
      <c r="K123">
        <f>[2]Sheet2!K123</f>
        <v>999</v>
      </c>
      <c r="L123" s="2"/>
      <c r="O123">
        <v>1300019</v>
      </c>
    </row>
    <row r="124" spans="9:15">
      <c r="I124" s="2">
        <f>[1]Sheet1!A125</f>
        <v>121</v>
      </c>
      <c r="J124" s="2" t="str">
        <f>[1]Sheet1!B125</f>
        <v>ItemClassname121</v>
      </c>
      <c r="K124">
        <f>[2]Sheet2!K124</f>
        <v>703</v>
      </c>
      <c r="L124" s="2" t="s">
        <v>2184</v>
      </c>
      <c r="O124">
        <v>1300020</v>
      </c>
    </row>
    <row r="125" spans="9:15">
      <c r="I125" s="2">
        <f>[1]Sheet1!A126</f>
        <v>122</v>
      </c>
      <c r="J125" s="2" t="str">
        <f>[1]Sheet1!B126</f>
        <v>ItemClassname122</v>
      </c>
      <c r="K125">
        <f>[2]Sheet2!K125</f>
        <v>405</v>
      </c>
      <c r="L125" s="2"/>
      <c r="O125">
        <v>1300021</v>
      </c>
    </row>
    <row r="126" spans="9:15">
      <c r="I126" s="2">
        <f>[1]Sheet1!A127</f>
        <v>123</v>
      </c>
      <c r="J126" s="2" t="str">
        <f>[1]Sheet1!B127</f>
        <v>ItemClassname123</v>
      </c>
      <c r="K126">
        <f>[2]Sheet2!K126</f>
        <v>405</v>
      </c>
      <c r="L126" s="2"/>
      <c r="O126">
        <v>1300022</v>
      </c>
    </row>
    <row r="127" spans="9:15">
      <c r="I127" s="2">
        <f>[1]Sheet1!A128</f>
        <v>124</v>
      </c>
      <c r="J127" s="2" t="str">
        <f>[1]Sheet1!B128</f>
        <v>ItemClassname124</v>
      </c>
      <c r="K127">
        <f>[2]Sheet2!K127</f>
        <v>999</v>
      </c>
      <c r="L127" s="2" t="s">
        <v>2185</v>
      </c>
      <c r="O127">
        <v>1300023</v>
      </c>
    </row>
    <row r="128" spans="9:15">
      <c r="I128" s="2">
        <f>[1]Sheet1!A129</f>
        <v>125</v>
      </c>
      <c r="J128" s="2" t="str">
        <f>[1]Sheet1!B129</f>
        <v>ItemClassname125</v>
      </c>
      <c r="K128">
        <f>[2]Sheet2!K128</f>
        <v>405</v>
      </c>
      <c r="L128" s="2"/>
      <c r="O128">
        <v>1300024</v>
      </c>
    </row>
    <row r="129" spans="9:15">
      <c r="I129" s="2">
        <f>[1]Sheet1!A130</f>
        <v>126</v>
      </c>
      <c r="J129" s="2" t="str">
        <f>[1]Sheet1!B130</f>
        <v>ItemClassname126</v>
      </c>
      <c r="K129">
        <f>[2]Sheet2!K129</f>
        <v>403</v>
      </c>
      <c r="L129" s="2" t="s">
        <v>614</v>
      </c>
      <c r="O129">
        <v>1300025</v>
      </c>
    </row>
    <row r="130" spans="9:15">
      <c r="I130" s="2">
        <f>[1]Sheet1!A131</f>
        <v>127</v>
      </c>
      <c r="J130" s="2" t="str">
        <f>[1]Sheet1!B131</f>
        <v>ItemClassname127</v>
      </c>
      <c r="K130">
        <f>[2]Sheet2!K130</f>
        <v>405</v>
      </c>
      <c r="L130" s="2"/>
      <c r="O130">
        <v>1300026</v>
      </c>
    </row>
    <row r="131" spans="9:15">
      <c r="I131" s="2">
        <f>[1]Sheet1!A132</f>
        <v>128</v>
      </c>
      <c r="J131" s="2" t="str">
        <f>[1]Sheet1!B132</f>
        <v>ItemClassname128</v>
      </c>
      <c r="K131">
        <f>[2]Sheet2!K131</f>
        <v>405</v>
      </c>
      <c r="L131" s="2"/>
      <c r="O131">
        <v>1300027</v>
      </c>
    </row>
    <row r="132" spans="9:15">
      <c r="I132" s="2">
        <f>[1]Sheet1!A133</f>
        <v>129</v>
      </c>
      <c r="J132" s="2" t="str">
        <f>[1]Sheet1!B133</f>
        <v>ItemClassname129</v>
      </c>
      <c r="K132">
        <f>[2]Sheet2!K132</f>
        <v>401</v>
      </c>
      <c r="L132" s="2"/>
      <c r="O132">
        <v>1300028</v>
      </c>
    </row>
    <row r="133" spans="9:15">
      <c r="I133" s="2">
        <f>[1]Sheet1!A134</f>
        <v>130</v>
      </c>
      <c r="J133" s="2" t="str">
        <f>[1]Sheet1!B134</f>
        <v>ItemClassname130</v>
      </c>
      <c r="K133">
        <f>[2]Sheet2!K133</f>
        <v>405</v>
      </c>
      <c r="L133" s="2"/>
      <c r="O133">
        <v>1300029</v>
      </c>
    </row>
    <row r="134" spans="9:15">
      <c r="I134" s="2">
        <f>[1]Sheet1!A135</f>
        <v>131</v>
      </c>
      <c r="J134" s="2" t="str">
        <f>[1]Sheet1!B135</f>
        <v>ItemClassname131</v>
      </c>
      <c r="K134">
        <f>[2]Sheet2!K134</f>
        <v>999</v>
      </c>
      <c r="L134" s="2" t="s">
        <v>2186</v>
      </c>
      <c r="O134">
        <v>1300030</v>
      </c>
    </row>
    <row r="135" spans="9:15">
      <c r="I135" s="2">
        <v>132</v>
      </c>
      <c r="J135" s="2" t="s">
        <v>2187</v>
      </c>
      <c r="K135">
        <f>K134</f>
        <v>999</v>
      </c>
      <c r="L135" s="2" t="s">
        <v>2188</v>
      </c>
      <c r="O135">
        <v>1300031</v>
      </c>
    </row>
    <row r="136" spans="9:15">
      <c r="I136" s="2">
        <v>133</v>
      </c>
      <c r="J136" s="2" t="s">
        <v>2189</v>
      </c>
      <c r="K136">
        <f>K135</f>
        <v>999</v>
      </c>
      <c r="L136" s="2" t="s">
        <v>2190</v>
      </c>
      <c r="O136">
        <v>1300032</v>
      </c>
    </row>
    <row r="137" spans="9:15">
      <c r="I137" s="2">
        <v>134</v>
      </c>
      <c r="J137" s="2" t="s">
        <v>2191</v>
      </c>
      <c r="K137">
        <f>K136</f>
        <v>999</v>
      </c>
      <c r="L137" s="2" t="s">
        <v>2192</v>
      </c>
      <c r="O137">
        <v>1300033</v>
      </c>
    </row>
    <row r="138" spans="9:15">
      <c r="I138" s="2">
        <v>135</v>
      </c>
      <c r="J138" s="2" t="s">
        <v>2193</v>
      </c>
      <c r="K138">
        <f>K137</f>
        <v>999</v>
      </c>
      <c r="L138" s="2" t="s">
        <v>2194</v>
      </c>
      <c r="O138">
        <v>1300034</v>
      </c>
    </row>
    <row r="139" spans="9:15" ht="14.25">
      <c r="I139" s="2">
        <v>136</v>
      </c>
      <c r="J139" s="2" t="s">
        <v>2195</v>
      </c>
      <c r="K139">
        <v>401</v>
      </c>
      <c r="L139" s="21" t="s">
        <v>2196</v>
      </c>
      <c r="O139">
        <v>1300035</v>
      </c>
    </row>
    <row r="140" spans="9:15" ht="14.25">
      <c r="I140" s="2">
        <v>137</v>
      </c>
      <c r="J140" s="2" t="s">
        <v>2197</v>
      </c>
      <c r="K140">
        <v>405</v>
      </c>
      <c r="L140" s="21" t="s">
        <v>2198</v>
      </c>
      <c r="O140">
        <v>1300036</v>
      </c>
    </row>
    <row r="141" spans="9:15">
      <c r="I141" s="2">
        <v>138</v>
      </c>
      <c r="J141" s="2" t="s">
        <v>2199</v>
      </c>
      <c r="K141">
        <v>603</v>
      </c>
      <c r="L141" s="2" t="s">
        <v>2200</v>
      </c>
      <c r="O141">
        <v>1300037</v>
      </c>
    </row>
    <row r="142" spans="9:15">
      <c r="I142" s="3">
        <v>139</v>
      </c>
      <c r="J142" s="3" t="s">
        <v>2201</v>
      </c>
      <c r="K142" s="10">
        <v>999</v>
      </c>
      <c r="L142" s="3" t="s">
        <v>2202</v>
      </c>
      <c r="O142">
        <v>1300038</v>
      </c>
    </row>
    <row r="143" spans="9:15">
      <c r="I143" s="3">
        <v>140</v>
      </c>
      <c r="J143" s="3" t="s">
        <v>2203</v>
      </c>
      <c r="K143" s="10">
        <v>999</v>
      </c>
      <c r="L143" s="3" t="s">
        <v>2204</v>
      </c>
      <c r="O143">
        <v>1310001</v>
      </c>
    </row>
    <row r="144" spans="9:15">
      <c r="I144">
        <v>141</v>
      </c>
      <c r="J144" t="s">
        <v>2205</v>
      </c>
      <c r="L144" t="s">
        <v>2206</v>
      </c>
      <c r="O144">
        <v>1310002</v>
      </c>
    </row>
    <row r="145" spans="4:15" ht="14.25">
      <c r="D145">
        <v>38</v>
      </c>
      <c r="E145" s="22" t="s">
        <v>2207</v>
      </c>
      <c r="I145">
        <v>142</v>
      </c>
      <c r="J145" t="s">
        <v>2208</v>
      </c>
      <c r="L145" t="s">
        <v>2209</v>
      </c>
      <c r="O145">
        <v>1310003</v>
      </c>
    </row>
    <row r="146" spans="4:15" ht="14.25">
      <c r="D146">
        <v>39</v>
      </c>
      <c r="E146" s="23" t="s">
        <v>2210</v>
      </c>
      <c r="I146">
        <v>143</v>
      </c>
      <c r="J146" t="s">
        <v>2211</v>
      </c>
      <c r="L146" t="s">
        <v>2212</v>
      </c>
      <c r="O146">
        <v>1310004</v>
      </c>
    </row>
    <row r="147" spans="4:15">
      <c r="I147">
        <v>144</v>
      </c>
      <c r="J147" t="s">
        <v>2213</v>
      </c>
      <c r="L147" t="s">
        <v>2214</v>
      </c>
      <c r="O147">
        <v>1310005</v>
      </c>
    </row>
    <row r="148" spans="4:15" ht="14.25">
      <c r="D148">
        <v>48</v>
      </c>
      <c r="E148" s="22" t="s">
        <v>2215</v>
      </c>
      <c r="I148">
        <v>145</v>
      </c>
      <c r="J148" t="s">
        <v>2216</v>
      </c>
      <c r="L148" t="s">
        <v>2217</v>
      </c>
      <c r="O148">
        <v>1310006</v>
      </c>
    </row>
    <row r="149" spans="4:15" ht="14.25">
      <c r="D149">
        <v>49</v>
      </c>
      <c r="E149" s="23" t="s">
        <v>2218</v>
      </c>
      <c r="I149">
        <v>146</v>
      </c>
      <c r="J149" t="s">
        <v>2219</v>
      </c>
      <c r="L149" t="s">
        <v>2220</v>
      </c>
      <c r="O149">
        <v>1310007</v>
      </c>
    </row>
    <row r="150" spans="4:15">
      <c r="I150">
        <v>147</v>
      </c>
      <c r="J150" t="s">
        <v>2221</v>
      </c>
      <c r="L150" t="s">
        <v>2222</v>
      </c>
      <c r="O150">
        <v>1310008</v>
      </c>
    </row>
    <row r="151" spans="4:15">
      <c r="I151" s="10">
        <v>148</v>
      </c>
      <c r="J151" s="10" t="s">
        <v>2223</v>
      </c>
      <c r="K151" s="10"/>
      <c r="L151" s="10" t="s">
        <v>2215</v>
      </c>
      <c r="O151">
        <v>1310009</v>
      </c>
    </row>
    <row r="152" spans="4:15">
      <c r="I152" s="10">
        <v>149</v>
      </c>
      <c r="J152" s="10" t="s">
        <v>2224</v>
      </c>
      <c r="K152" s="10"/>
      <c r="L152" s="10" t="s">
        <v>2225</v>
      </c>
      <c r="O152">
        <v>1310010</v>
      </c>
    </row>
    <row r="153" spans="4:15">
      <c r="I153">
        <v>150</v>
      </c>
      <c r="J153" t="s">
        <v>2226</v>
      </c>
      <c r="L153" t="s">
        <v>2227</v>
      </c>
      <c r="O153">
        <v>1310011</v>
      </c>
    </row>
    <row r="154" spans="4:15">
      <c r="I154">
        <v>151</v>
      </c>
      <c r="J154" t="s">
        <v>2228</v>
      </c>
      <c r="L154" t="s">
        <v>2229</v>
      </c>
      <c r="O154">
        <v>1310012</v>
      </c>
    </row>
    <row r="155" spans="4:15">
      <c r="O155">
        <v>1310013</v>
      </c>
    </row>
    <row r="156" spans="4:15">
      <c r="O156">
        <v>1310014</v>
      </c>
    </row>
    <row r="157" spans="4:15">
      <c r="O157">
        <v>1310015</v>
      </c>
    </row>
    <row r="158" spans="4:15">
      <c r="O158">
        <v>1310016</v>
      </c>
    </row>
    <row r="159" spans="4:15">
      <c r="O159">
        <v>1310017</v>
      </c>
    </row>
    <row r="160" spans="4:15">
      <c r="O160">
        <v>1310018</v>
      </c>
    </row>
    <row r="161" spans="15:15">
      <c r="O161">
        <v>1310019</v>
      </c>
    </row>
    <row r="162" spans="15:15">
      <c r="O162">
        <v>1310020</v>
      </c>
    </row>
    <row r="163" spans="15:15">
      <c r="O163">
        <v>1310021</v>
      </c>
    </row>
    <row r="164" spans="15:15">
      <c r="O164">
        <v>1310022</v>
      </c>
    </row>
    <row r="165" spans="15:15">
      <c r="O165">
        <v>1310023</v>
      </c>
    </row>
    <row r="166" spans="15:15">
      <c r="O166">
        <v>1310024</v>
      </c>
    </row>
    <row r="167" spans="15:15">
      <c r="O167">
        <v>1310025</v>
      </c>
    </row>
    <row r="168" spans="15:15">
      <c r="O168">
        <v>1310026</v>
      </c>
    </row>
    <row r="169" spans="15:15">
      <c r="O169">
        <v>1310027</v>
      </c>
    </row>
    <row r="170" spans="15:15">
      <c r="O170">
        <v>1310028</v>
      </c>
    </row>
    <row r="171" spans="15:15">
      <c r="O171">
        <v>1310029</v>
      </c>
    </row>
    <row r="172" spans="15:15">
      <c r="O172">
        <v>1310030</v>
      </c>
    </row>
    <row r="173" spans="15:15">
      <c r="O173">
        <v>1310031</v>
      </c>
    </row>
    <row r="174" spans="15:15">
      <c r="O174">
        <v>1310032</v>
      </c>
    </row>
    <row r="175" spans="15:15">
      <c r="O175">
        <v>1310033</v>
      </c>
    </row>
    <row r="176" spans="15:15">
      <c r="O176">
        <v>1310034</v>
      </c>
    </row>
    <row r="177" spans="15:15">
      <c r="O177">
        <v>1310035</v>
      </c>
    </row>
    <row r="178" spans="15:15">
      <c r="O178">
        <v>1310036</v>
      </c>
    </row>
    <row r="179" spans="15:15">
      <c r="O179">
        <v>1310037</v>
      </c>
    </row>
    <row r="180" spans="15:15">
      <c r="O180">
        <v>1310038</v>
      </c>
    </row>
    <row r="181" spans="15:15">
      <c r="O181">
        <v>1310039</v>
      </c>
    </row>
    <row r="182" spans="15:15">
      <c r="O182">
        <v>1310040</v>
      </c>
    </row>
    <row r="183" spans="15:15">
      <c r="O183">
        <v>1310041</v>
      </c>
    </row>
    <row r="184" spans="15:15">
      <c r="O184">
        <v>1310042</v>
      </c>
    </row>
    <row r="185" spans="15:15">
      <c r="O185">
        <v>1310043</v>
      </c>
    </row>
    <row r="186" spans="15:15">
      <c r="O186">
        <v>1310044</v>
      </c>
    </row>
    <row r="187" spans="15:15">
      <c r="O187">
        <v>1310045</v>
      </c>
    </row>
    <row r="188" spans="15:15">
      <c r="O188">
        <v>1310046</v>
      </c>
    </row>
    <row r="189" spans="15:15">
      <c r="O189">
        <v>1310047</v>
      </c>
    </row>
    <row r="190" spans="15:15">
      <c r="O190">
        <v>1320001</v>
      </c>
    </row>
    <row r="191" spans="15:15">
      <c r="O191">
        <v>1320002</v>
      </c>
    </row>
    <row r="192" spans="15:15">
      <c r="O192">
        <v>1320003</v>
      </c>
    </row>
    <row r="193" spans="15:15">
      <c r="O193">
        <v>1320004</v>
      </c>
    </row>
    <row r="194" spans="15:15">
      <c r="O194">
        <v>1320005</v>
      </c>
    </row>
    <row r="195" spans="15:15">
      <c r="O195">
        <v>1320006</v>
      </c>
    </row>
    <row r="196" spans="15:15">
      <c r="O196">
        <v>1320007</v>
      </c>
    </row>
    <row r="197" spans="15:15">
      <c r="O197">
        <v>1320008</v>
      </c>
    </row>
    <row r="198" spans="15:15">
      <c r="O198">
        <v>1320009</v>
      </c>
    </row>
    <row r="199" spans="15:15">
      <c r="O199">
        <v>1320010</v>
      </c>
    </row>
    <row r="200" spans="15:15">
      <c r="O200">
        <v>1320011</v>
      </c>
    </row>
    <row r="201" spans="15:15">
      <c r="O201">
        <v>1320012</v>
      </c>
    </row>
    <row r="202" spans="15:15">
      <c r="O202">
        <v>1320013</v>
      </c>
    </row>
    <row r="203" spans="15:15">
      <c r="O203">
        <v>1320014</v>
      </c>
    </row>
    <row r="204" spans="15:15">
      <c r="O204">
        <v>1320015</v>
      </c>
    </row>
    <row r="205" spans="15:15">
      <c r="O205">
        <v>1320016</v>
      </c>
    </row>
    <row r="206" spans="15:15">
      <c r="O206">
        <v>1320017</v>
      </c>
    </row>
    <row r="207" spans="15:15">
      <c r="O207">
        <v>1320018</v>
      </c>
    </row>
    <row r="208" spans="15:15">
      <c r="O208">
        <v>1320019</v>
      </c>
    </row>
    <row r="209" spans="15:15">
      <c r="O209">
        <v>1320020</v>
      </c>
    </row>
    <row r="210" spans="15:15">
      <c r="O210">
        <v>1320021</v>
      </c>
    </row>
    <row r="211" spans="15:15">
      <c r="O211">
        <v>1320022</v>
      </c>
    </row>
    <row r="212" spans="15:15">
      <c r="O212">
        <v>1320023</v>
      </c>
    </row>
    <row r="213" spans="15:15">
      <c r="O213">
        <v>1320024</v>
      </c>
    </row>
    <row r="214" spans="15:15">
      <c r="O214">
        <v>1320025</v>
      </c>
    </row>
    <row r="215" spans="15:15">
      <c r="O215">
        <v>1320026</v>
      </c>
    </row>
    <row r="216" spans="15:15">
      <c r="O216">
        <v>1320027</v>
      </c>
    </row>
    <row r="217" spans="15:15">
      <c r="O217">
        <v>1320028</v>
      </c>
    </row>
    <row r="218" spans="15:15">
      <c r="O218">
        <v>1320029</v>
      </c>
    </row>
    <row r="219" spans="15:15">
      <c r="O219">
        <v>1320030</v>
      </c>
    </row>
    <row r="220" spans="15:15">
      <c r="O220">
        <v>1320031</v>
      </c>
    </row>
    <row r="221" spans="15:15">
      <c r="O221">
        <v>1320032</v>
      </c>
    </row>
    <row r="222" spans="15:15">
      <c r="O222">
        <v>1320033</v>
      </c>
    </row>
    <row r="223" spans="15:15">
      <c r="O223">
        <v>1320034</v>
      </c>
    </row>
    <row r="224" spans="15:15">
      <c r="O224">
        <v>1320035</v>
      </c>
    </row>
    <row r="225" spans="15:15">
      <c r="O225">
        <v>1320036</v>
      </c>
    </row>
    <row r="226" spans="15:15">
      <c r="O226">
        <v>1320037</v>
      </c>
    </row>
    <row r="227" spans="15:15">
      <c r="O227">
        <v>1320038</v>
      </c>
    </row>
    <row r="228" spans="15:15">
      <c r="O228">
        <v>1320039</v>
      </c>
    </row>
    <row r="229" spans="15:15">
      <c r="O229">
        <v>1320040</v>
      </c>
    </row>
    <row r="230" spans="15:15">
      <c r="O230">
        <v>1320041</v>
      </c>
    </row>
    <row r="231" spans="15:15">
      <c r="O231">
        <v>1320042</v>
      </c>
    </row>
    <row r="232" spans="15:15">
      <c r="O232">
        <v>1320043</v>
      </c>
    </row>
    <row r="233" spans="15:15">
      <c r="O233">
        <v>1320044</v>
      </c>
    </row>
    <row r="234" spans="15:15">
      <c r="O234">
        <v>1320045</v>
      </c>
    </row>
    <row r="235" spans="15:15">
      <c r="O235">
        <v>1320046</v>
      </c>
    </row>
    <row r="236" spans="15:15">
      <c r="O236">
        <v>1320047</v>
      </c>
    </row>
    <row r="237" spans="15:15">
      <c r="O237">
        <v>1320048</v>
      </c>
    </row>
    <row r="238" spans="15:15">
      <c r="O238">
        <v>1330001</v>
      </c>
    </row>
    <row r="239" spans="15:15">
      <c r="O239">
        <v>1330002</v>
      </c>
    </row>
    <row r="240" spans="15:15">
      <c r="O240">
        <v>1330003</v>
      </c>
    </row>
    <row r="241" spans="15:15">
      <c r="O241">
        <v>1330004</v>
      </c>
    </row>
    <row r="242" spans="15:15">
      <c r="O242">
        <v>1330005</v>
      </c>
    </row>
    <row r="243" spans="15:15">
      <c r="O243">
        <v>1330006</v>
      </c>
    </row>
    <row r="244" spans="15:15">
      <c r="O244">
        <v>1330007</v>
      </c>
    </row>
    <row r="245" spans="15:15">
      <c r="O245">
        <v>1330008</v>
      </c>
    </row>
    <row r="246" spans="15:15">
      <c r="O246">
        <v>1330009</v>
      </c>
    </row>
    <row r="247" spans="15:15">
      <c r="O247">
        <v>1330010</v>
      </c>
    </row>
    <row r="248" spans="15:15">
      <c r="O248">
        <v>1330011</v>
      </c>
    </row>
    <row r="249" spans="15:15">
      <c r="O249">
        <v>1330012</v>
      </c>
    </row>
    <row r="250" spans="15:15">
      <c r="O250">
        <v>1330013</v>
      </c>
    </row>
    <row r="251" spans="15:15">
      <c r="O251">
        <v>1330014</v>
      </c>
    </row>
    <row r="252" spans="15:15">
      <c r="O252">
        <v>1330015</v>
      </c>
    </row>
    <row r="253" spans="15:15">
      <c r="O253">
        <v>1330016</v>
      </c>
    </row>
    <row r="254" spans="15:15">
      <c r="O254">
        <v>1330017</v>
      </c>
    </row>
    <row r="255" spans="15:15">
      <c r="O255">
        <v>1330018</v>
      </c>
    </row>
    <row r="256" spans="15:15">
      <c r="O256">
        <v>1330019</v>
      </c>
    </row>
    <row r="257" spans="15:15">
      <c r="O257">
        <v>1330020</v>
      </c>
    </row>
    <row r="258" spans="15:15">
      <c r="O258">
        <v>1330021</v>
      </c>
    </row>
    <row r="259" spans="15:15">
      <c r="O259">
        <v>1330022</v>
      </c>
    </row>
    <row r="260" spans="15:15">
      <c r="O260">
        <v>1330023</v>
      </c>
    </row>
    <row r="261" spans="15:15">
      <c r="O261">
        <v>1330024</v>
      </c>
    </row>
    <row r="262" spans="15:15">
      <c r="O262">
        <v>1330025</v>
      </c>
    </row>
    <row r="263" spans="15:15">
      <c r="O263">
        <v>1330026</v>
      </c>
    </row>
    <row r="264" spans="15:15">
      <c r="O264">
        <v>1330027</v>
      </c>
    </row>
    <row r="265" spans="15:15">
      <c r="O265">
        <v>1330028</v>
      </c>
    </row>
    <row r="266" spans="15:15">
      <c r="O266">
        <v>1330029</v>
      </c>
    </row>
    <row r="267" spans="15:15">
      <c r="O267">
        <v>1330030</v>
      </c>
    </row>
    <row r="268" spans="15:15">
      <c r="O268">
        <v>1330031</v>
      </c>
    </row>
    <row r="269" spans="15:15">
      <c r="O269">
        <v>1330032</v>
      </c>
    </row>
    <row r="270" spans="15:15">
      <c r="O270">
        <v>1330033</v>
      </c>
    </row>
    <row r="271" spans="15:15">
      <c r="O271">
        <v>1330034</v>
      </c>
    </row>
    <row r="272" spans="15:15">
      <c r="O272">
        <v>1330035</v>
      </c>
    </row>
    <row r="273" spans="15:15">
      <c r="O273">
        <v>1330036</v>
      </c>
    </row>
    <row r="274" spans="15:15">
      <c r="O274">
        <v>1330037</v>
      </c>
    </row>
    <row r="275" spans="15:15">
      <c r="O275">
        <v>1330038</v>
      </c>
    </row>
    <row r="276" spans="15:15">
      <c r="O276">
        <v>1330039</v>
      </c>
    </row>
    <row r="277" spans="15:15">
      <c r="O277">
        <v>1330040</v>
      </c>
    </row>
    <row r="278" spans="15:15">
      <c r="O278">
        <v>1330041</v>
      </c>
    </row>
    <row r="279" spans="15:15">
      <c r="O279">
        <v>1330042</v>
      </c>
    </row>
    <row r="280" spans="15:15">
      <c r="O280">
        <v>1330043</v>
      </c>
    </row>
    <row r="281" spans="15:15">
      <c r="O281">
        <v>1330044</v>
      </c>
    </row>
    <row r="282" spans="15:15">
      <c r="O282">
        <v>1330045</v>
      </c>
    </row>
    <row r="283" spans="15:15">
      <c r="O283">
        <v>1330046</v>
      </c>
    </row>
    <row r="284" spans="15:15">
      <c r="O284">
        <v>1330047</v>
      </c>
    </row>
    <row r="285" spans="15:15">
      <c r="O285">
        <v>1330048</v>
      </c>
    </row>
    <row r="286" spans="15:15">
      <c r="O286">
        <v>1330049</v>
      </c>
    </row>
    <row r="287" spans="15:15">
      <c r="O287">
        <v>1330050</v>
      </c>
    </row>
    <row r="288" spans="15:15">
      <c r="O288">
        <v>1330051</v>
      </c>
    </row>
    <row r="289" spans="15:15">
      <c r="O289">
        <v>1330052</v>
      </c>
    </row>
    <row r="290" spans="15:15">
      <c r="O290">
        <v>1330053</v>
      </c>
    </row>
    <row r="291" spans="15:15">
      <c r="O291">
        <v>1330054</v>
      </c>
    </row>
    <row r="292" spans="15:15">
      <c r="O292">
        <v>1330055</v>
      </c>
    </row>
    <row r="293" spans="15:15">
      <c r="O293">
        <v>1330056</v>
      </c>
    </row>
    <row r="294" spans="15:15">
      <c r="O294">
        <v>1330057</v>
      </c>
    </row>
    <row r="295" spans="15:15">
      <c r="O295">
        <v>1330058</v>
      </c>
    </row>
    <row r="296" spans="15:15">
      <c r="O296">
        <v>1330059</v>
      </c>
    </row>
    <row r="297" spans="15:15">
      <c r="O297">
        <v>1330060</v>
      </c>
    </row>
    <row r="298" spans="15:15">
      <c r="O298">
        <v>1330061</v>
      </c>
    </row>
    <row r="299" spans="15:15">
      <c r="O299">
        <v>1330062</v>
      </c>
    </row>
    <row r="300" spans="15:15">
      <c r="O300">
        <v>1330063</v>
      </c>
    </row>
    <row r="301" spans="15:15">
      <c r="O301">
        <v>1330064</v>
      </c>
    </row>
    <row r="302" spans="15:15">
      <c r="O302">
        <v>1330065</v>
      </c>
    </row>
    <row r="303" spans="15:15">
      <c r="O303">
        <v>1330066</v>
      </c>
    </row>
    <row r="304" spans="15:15">
      <c r="O304">
        <v>1330067</v>
      </c>
    </row>
    <row r="305" spans="15:15">
      <c r="O305">
        <v>1330068</v>
      </c>
    </row>
    <row r="306" spans="15:15">
      <c r="O306">
        <v>1330069</v>
      </c>
    </row>
    <row r="307" spans="15:15">
      <c r="O307">
        <v>1330070</v>
      </c>
    </row>
    <row r="308" spans="15:15">
      <c r="O308">
        <v>1330071</v>
      </c>
    </row>
    <row r="309" spans="15:15">
      <c r="O309">
        <v>1330072</v>
      </c>
    </row>
    <row r="310" spans="15:15">
      <c r="O310">
        <v>1330073</v>
      </c>
    </row>
    <row r="311" spans="15:15">
      <c r="O311">
        <v>1330074</v>
      </c>
    </row>
    <row r="312" spans="15:15">
      <c r="O312">
        <v>1330075</v>
      </c>
    </row>
    <row r="313" spans="15:15">
      <c r="O313">
        <v>1330076</v>
      </c>
    </row>
    <row r="314" spans="15:15">
      <c r="O314">
        <v>1330077</v>
      </c>
    </row>
    <row r="315" spans="15:15">
      <c r="O315">
        <v>1330078</v>
      </c>
    </row>
    <row r="316" spans="15:15">
      <c r="O316">
        <v>1330079</v>
      </c>
    </row>
    <row r="317" spans="15:15">
      <c r="O317">
        <v>1330080</v>
      </c>
    </row>
    <row r="318" spans="15:15">
      <c r="O318">
        <v>1330081</v>
      </c>
    </row>
    <row r="319" spans="15:15">
      <c r="O319">
        <v>1330082</v>
      </c>
    </row>
    <row r="320" spans="15:15">
      <c r="O320">
        <v>1330083</v>
      </c>
    </row>
    <row r="321" spans="15:15">
      <c r="O321">
        <v>1330084</v>
      </c>
    </row>
    <row r="322" spans="15:15">
      <c r="O322">
        <v>1330085</v>
      </c>
    </row>
    <row r="323" spans="15:15">
      <c r="O323">
        <v>1330086</v>
      </c>
    </row>
    <row r="324" spans="15:15">
      <c r="O324">
        <v>1330087</v>
      </c>
    </row>
    <row r="325" spans="15:15">
      <c r="O325">
        <v>1370001</v>
      </c>
    </row>
    <row r="326" spans="15:15">
      <c r="O326">
        <v>1370002</v>
      </c>
    </row>
    <row r="327" spans="15:15">
      <c r="O327">
        <v>1370003</v>
      </c>
    </row>
    <row r="328" spans="15:15">
      <c r="O328">
        <v>1370004</v>
      </c>
    </row>
    <row r="329" spans="15:15">
      <c r="O329">
        <v>1370005</v>
      </c>
    </row>
    <row r="330" spans="15:15">
      <c r="O330">
        <v>1370006</v>
      </c>
    </row>
    <row r="331" spans="15:15">
      <c r="O331">
        <v>1370007</v>
      </c>
    </row>
    <row r="332" spans="15:15">
      <c r="O332">
        <v>1370008</v>
      </c>
    </row>
    <row r="333" spans="15:15">
      <c r="O333">
        <v>1370009</v>
      </c>
    </row>
    <row r="334" spans="15:15">
      <c r="O334">
        <v>1370010</v>
      </c>
    </row>
    <row r="335" spans="15:15">
      <c r="O335">
        <v>1370011</v>
      </c>
    </row>
    <row r="336" spans="15:15">
      <c r="O336">
        <v>1370012</v>
      </c>
    </row>
    <row r="337" spans="15:15">
      <c r="O337">
        <v>1370013</v>
      </c>
    </row>
    <row r="338" spans="15:15">
      <c r="O338">
        <v>1381001</v>
      </c>
    </row>
    <row r="339" spans="15:15">
      <c r="O339">
        <v>1381002</v>
      </c>
    </row>
    <row r="340" spans="15:15">
      <c r="O340">
        <v>1381003</v>
      </c>
    </row>
    <row r="341" spans="15:15">
      <c r="O341">
        <v>1381004</v>
      </c>
    </row>
    <row r="342" spans="15:15">
      <c r="O342">
        <v>1381005</v>
      </c>
    </row>
    <row r="343" spans="15:15">
      <c r="O343">
        <v>1381006</v>
      </c>
    </row>
    <row r="344" spans="15:15">
      <c r="O344">
        <v>1381007</v>
      </c>
    </row>
    <row r="345" spans="15:15">
      <c r="O345">
        <v>1381008</v>
      </c>
    </row>
    <row r="346" spans="15:15">
      <c r="O346">
        <v>1381009</v>
      </c>
    </row>
    <row r="347" spans="15:15">
      <c r="O347">
        <v>1381010</v>
      </c>
    </row>
    <row r="348" spans="15:15">
      <c r="O348">
        <v>1381011</v>
      </c>
    </row>
    <row r="349" spans="15:15">
      <c r="O349">
        <v>1381012</v>
      </c>
    </row>
    <row r="350" spans="15:15">
      <c r="O350">
        <v>1381013</v>
      </c>
    </row>
    <row r="351" spans="15:15">
      <c r="O351">
        <v>1381014</v>
      </c>
    </row>
    <row r="352" spans="15:15">
      <c r="O352">
        <v>1381015</v>
      </c>
    </row>
    <row r="353" spans="15:15">
      <c r="O353">
        <v>1381016</v>
      </c>
    </row>
    <row r="354" spans="15:15">
      <c r="O354">
        <v>1381017</v>
      </c>
    </row>
    <row r="355" spans="15:15">
      <c r="O355">
        <v>1381018</v>
      </c>
    </row>
    <row r="356" spans="15:15">
      <c r="O356">
        <v>1381019</v>
      </c>
    </row>
    <row r="357" spans="15:15">
      <c r="O357">
        <v>1381020</v>
      </c>
    </row>
    <row r="358" spans="15:15">
      <c r="O358">
        <v>1381021</v>
      </c>
    </row>
    <row r="359" spans="15:15">
      <c r="O359">
        <v>1381022</v>
      </c>
    </row>
    <row r="360" spans="15:15">
      <c r="O360">
        <v>1381023</v>
      </c>
    </row>
    <row r="361" spans="15:15">
      <c r="O361">
        <v>1381024</v>
      </c>
    </row>
    <row r="362" spans="15:15">
      <c r="O362">
        <v>1381025</v>
      </c>
    </row>
    <row r="363" spans="15:15">
      <c r="O363">
        <v>1381026</v>
      </c>
    </row>
    <row r="364" spans="15:15">
      <c r="O364">
        <v>1381027</v>
      </c>
    </row>
    <row r="365" spans="15:15">
      <c r="O365">
        <v>1381028</v>
      </c>
    </row>
    <row r="366" spans="15:15">
      <c r="O366">
        <v>1381029</v>
      </c>
    </row>
    <row r="367" spans="15:15">
      <c r="O367">
        <v>1381030</v>
      </c>
    </row>
    <row r="368" spans="15:15">
      <c r="O368">
        <v>1381031</v>
      </c>
    </row>
    <row r="369" spans="15:15">
      <c r="O369">
        <v>1381032</v>
      </c>
    </row>
    <row r="370" spans="15:15">
      <c r="O370">
        <v>1381033</v>
      </c>
    </row>
    <row r="371" spans="15:15">
      <c r="O371">
        <v>1381034</v>
      </c>
    </row>
    <row r="372" spans="15:15">
      <c r="O372">
        <v>1381035</v>
      </c>
    </row>
    <row r="373" spans="15:15">
      <c r="O373">
        <v>1381036</v>
      </c>
    </row>
    <row r="374" spans="15:15">
      <c r="O374">
        <v>1381037</v>
      </c>
    </row>
    <row r="375" spans="15:15">
      <c r="O375">
        <v>1381038</v>
      </c>
    </row>
    <row r="376" spans="15:15">
      <c r="O376">
        <v>1381039</v>
      </c>
    </row>
    <row r="377" spans="15:15">
      <c r="O377">
        <v>1381040</v>
      </c>
    </row>
    <row r="378" spans="15:15">
      <c r="O378">
        <v>1381041</v>
      </c>
    </row>
    <row r="379" spans="15:15">
      <c r="O379">
        <v>1381100</v>
      </c>
    </row>
    <row r="380" spans="15:15">
      <c r="O380">
        <v>1381101</v>
      </c>
    </row>
    <row r="381" spans="15:15">
      <c r="O381">
        <v>1381102</v>
      </c>
    </row>
    <row r="382" spans="15:15">
      <c r="O382">
        <v>1382001</v>
      </c>
    </row>
    <row r="383" spans="15:15">
      <c r="O383">
        <v>1382002</v>
      </c>
    </row>
    <row r="384" spans="15:15">
      <c r="O384">
        <v>1382003</v>
      </c>
    </row>
    <row r="385" spans="15:15">
      <c r="O385">
        <v>1382004</v>
      </c>
    </row>
    <row r="386" spans="15:15">
      <c r="O386">
        <v>1382005</v>
      </c>
    </row>
    <row r="387" spans="15:15">
      <c r="O387">
        <v>1382006</v>
      </c>
    </row>
    <row r="388" spans="15:15">
      <c r="O388">
        <v>1382007</v>
      </c>
    </row>
    <row r="389" spans="15:15">
      <c r="O389">
        <v>1382008</v>
      </c>
    </row>
    <row r="390" spans="15:15">
      <c r="O390">
        <v>1382009</v>
      </c>
    </row>
    <row r="391" spans="15:15">
      <c r="O391">
        <v>1382010</v>
      </c>
    </row>
    <row r="392" spans="15:15">
      <c r="O392">
        <v>1382011</v>
      </c>
    </row>
    <row r="393" spans="15:15">
      <c r="O393">
        <v>1382012</v>
      </c>
    </row>
    <row r="394" spans="15:15">
      <c r="O394">
        <v>1382013</v>
      </c>
    </row>
    <row r="395" spans="15:15">
      <c r="O395">
        <v>1382014</v>
      </c>
    </row>
    <row r="396" spans="15:15">
      <c r="O396">
        <v>1382015</v>
      </c>
    </row>
    <row r="397" spans="15:15">
      <c r="O397">
        <v>1382016</v>
      </c>
    </row>
    <row r="398" spans="15:15">
      <c r="O398">
        <v>1382017</v>
      </c>
    </row>
    <row r="399" spans="15:15">
      <c r="O399">
        <v>1382018</v>
      </c>
    </row>
    <row r="400" spans="15:15">
      <c r="O400">
        <v>1382019</v>
      </c>
    </row>
    <row r="401" spans="15:15">
      <c r="O401">
        <v>1382020</v>
      </c>
    </row>
    <row r="402" spans="15:15">
      <c r="O402">
        <v>1382021</v>
      </c>
    </row>
    <row r="403" spans="15:15">
      <c r="O403">
        <v>1382022</v>
      </c>
    </row>
    <row r="404" spans="15:15">
      <c r="O404">
        <v>1382023</v>
      </c>
    </row>
    <row r="405" spans="15:15">
      <c r="O405">
        <v>1382024</v>
      </c>
    </row>
    <row r="406" spans="15:15">
      <c r="O406">
        <v>1382025</v>
      </c>
    </row>
    <row r="407" spans="15:15">
      <c r="O407">
        <v>1382026</v>
      </c>
    </row>
    <row r="408" spans="15:15">
      <c r="O408">
        <v>1382027</v>
      </c>
    </row>
    <row r="409" spans="15:15">
      <c r="O409">
        <v>1382028</v>
      </c>
    </row>
    <row r="410" spans="15:15">
      <c r="O410">
        <v>1382029</v>
      </c>
    </row>
    <row r="411" spans="15:15">
      <c r="O411">
        <v>1382030</v>
      </c>
    </row>
    <row r="412" spans="15:15">
      <c r="O412">
        <v>1382031</v>
      </c>
    </row>
    <row r="413" spans="15:15">
      <c r="O413">
        <v>1382032</v>
      </c>
    </row>
    <row r="414" spans="15:15">
      <c r="O414">
        <v>1382033</v>
      </c>
    </row>
    <row r="415" spans="15:15">
      <c r="O415">
        <v>1382034</v>
      </c>
    </row>
    <row r="416" spans="15:15">
      <c r="O416">
        <v>1382035</v>
      </c>
    </row>
    <row r="417" spans="15:15">
      <c r="O417">
        <v>1382036</v>
      </c>
    </row>
    <row r="418" spans="15:15">
      <c r="O418">
        <v>1382037</v>
      </c>
    </row>
    <row r="419" spans="15:15">
      <c r="O419">
        <v>1382038</v>
      </c>
    </row>
    <row r="420" spans="15:15">
      <c r="O420">
        <v>1382039</v>
      </c>
    </row>
    <row r="421" spans="15:15">
      <c r="O421">
        <v>1382040</v>
      </c>
    </row>
    <row r="422" spans="15:15">
      <c r="O422">
        <v>1382041</v>
      </c>
    </row>
    <row r="423" spans="15:15">
      <c r="O423">
        <v>1382042</v>
      </c>
    </row>
    <row r="424" spans="15:15">
      <c r="O424">
        <v>1382043</v>
      </c>
    </row>
    <row r="425" spans="15:15">
      <c r="O425">
        <v>1382044</v>
      </c>
    </row>
    <row r="426" spans="15:15">
      <c r="O426">
        <v>1382045</v>
      </c>
    </row>
    <row r="427" spans="15:15">
      <c r="O427">
        <v>1382046</v>
      </c>
    </row>
    <row r="428" spans="15:15">
      <c r="O428">
        <v>1382047</v>
      </c>
    </row>
    <row r="429" spans="15:15">
      <c r="O429">
        <v>1382048</v>
      </c>
    </row>
    <row r="430" spans="15:15">
      <c r="O430">
        <v>1382049</v>
      </c>
    </row>
    <row r="431" spans="15:15">
      <c r="O431">
        <v>1382050</v>
      </c>
    </row>
    <row r="432" spans="15:15">
      <c r="O432">
        <v>1382051</v>
      </c>
    </row>
    <row r="433" spans="15:15">
      <c r="O433">
        <v>1382052</v>
      </c>
    </row>
    <row r="434" spans="15:15">
      <c r="O434">
        <v>1382053</v>
      </c>
    </row>
    <row r="435" spans="15:15">
      <c r="O435">
        <v>1382054</v>
      </c>
    </row>
    <row r="436" spans="15:15">
      <c r="O436">
        <v>1382055</v>
      </c>
    </row>
    <row r="437" spans="15:15">
      <c r="O437">
        <v>1382056</v>
      </c>
    </row>
    <row r="438" spans="15:15">
      <c r="O438">
        <v>1382057</v>
      </c>
    </row>
    <row r="439" spans="15:15">
      <c r="O439">
        <v>1382058</v>
      </c>
    </row>
    <row r="440" spans="15:15">
      <c r="O440">
        <v>1382059</v>
      </c>
    </row>
    <row r="441" spans="15:15">
      <c r="O441">
        <v>1382060</v>
      </c>
    </row>
    <row r="442" spans="15:15">
      <c r="O442">
        <v>1382061</v>
      </c>
    </row>
    <row r="443" spans="15:15">
      <c r="O443">
        <v>1382062</v>
      </c>
    </row>
    <row r="444" spans="15:15">
      <c r="O444">
        <v>1382063</v>
      </c>
    </row>
    <row r="445" spans="15:15">
      <c r="O445">
        <v>1382064</v>
      </c>
    </row>
    <row r="446" spans="15:15">
      <c r="O446">
        <v>1382065</v>
      </c>
    </row>
    <row r="447" spans="15:15">
      <c r="O447">
        <v>1382066</v>
      </c>
    </row>
    <row r="448" spans="15:15">
      <c r="O448">
        <v>1382067</v>
      </c>
    </row>
    <row r="449" spans="15:15">
      <c r="O449">
        <v>1382068</v>
      </c>
    </row>
    <row r="450" spans="15:15">
      <c r="O450">
        <v>1382069</v>
      </c>
    </row>
    <row r="451" spans="15:15">
      <c r="O451">
        <v>1382070</v>
      </c>
    </row>
    <row r="452" spans="15:15">
      <c r="O452">
        <v>1382071</v>
      </c>
    </row>
    <row r="453" spans="15:15">
      <c r="O453">
        <v>1382072</v>
      </c>
    </row>
    <row r="454" spans="15:15">
      <c r="O454">
        <v>1382073</v>
      </c>
    </row>
    <row r="455" spans="15:15">
      <c r="O455">
        <v>1382074</v>
      </c>
    </row>
    <row r="456" spans="15:15">
      <c r="O456">
        <v>1382075</v>
      </c>
    </row>
    <row r="457" spans="15:15">
      <c r="O457">
        <v>1382076</v>
      </c>
    </row>
    <row r="458" spans="15:15">
      <c r="O458">
        <v>1382077</v>
      </c>
    </row>
    <row r="459" spans="15:15">
      <c r="O459">
        <v>1382078</v>
      </c>
    </row>
    <row r="460" spans="15:15">
      <c r="O460">
        <v>1382079</v>
      </c>
    </row>
    <row r="461" spans="15:15">
      <c r="O461">
        <v>1382080</v>
      </c>
    </row>
    <row r="462" spans="15:15">
      <c r="O462">
        <v>1382081</v>
      </c>
    </row>
    <row r="463" spans="15:15">
      <c r="O463">
        <v>1382082</v>
      </c>
    </row>
    <row r="464" spans="15:15">
      <c r="O464">
        <v>1382083</v>
      </c>
    </row>
    <row r="465" spans="15:15">
      <c r="O465">
        <v>1382084</v>
      </c>
    </row>
    <row r="466" spans="15:15">
      <c r="O466">
        <v>1382085</v>
      </c>
    </row>
    <row r="467" spans="15:15">
      <c r="O467">
        <v>1382086</v>
      </c>
    </row>
    <row r="468" spans="15:15">
      <c r="O468">
        <v>1382087</v>
      </c>
    </row>
    <row r="469" spans="15:15">
      <c r="O469">
        <v>1382100</v>
      </c>
    </row>
    <row r="470" spans="15:15">
      <c r="O470">
        <v>1382101</v>
      </c>
    </row>
    <row r="471" spans="15:15">
      <c r="O471">
        <v>1382102</v>
      </c>
    </row>
    <row r="472" spans="15:15">
      <c r="O472">
        <v>1382103</v>
      </c>
    </row>
    <row r="473" spans="15:15">
      <c r="O473">
        <v>1390001</v>
      </c>
    </row>
    <row r="474" spans="15:15">
      <c r="O474">
        <v>1390002</v>
      </c>
    </row>
    <row r="475" spans="15:15">
      <c r="O475">
        <v>1390003</v>
      </c>
    </row>
    <row r="476" spans="15:15">
      <c r="O476">
        <v>1390004</v>
      </c>
    </row>
    <row r="477" spans="15:15">
      <c r="O477">
        <v>1390005</v>
      </c>
    </row>
    <row r="478" spans="15:15">
      <c r="O478">
        <v>1390006</v>
      </c>
    </row>
    <row r="479" spans="15:15">
      <c r="O479">
        <v>1390007</v>
      </c>
    </row>
    <row r="480" spans="15:15">
      <c r="O480">
        <v>1390008</v>
      </c>
    </row>
    <row r="481" spans="15:15">
      <c r="O481">
        <v>1390009</v>
      </c>
    </row>
    <row r="482" spans="15:15">
      <c r="O482">
        <v>1390010</v>
      </c>
    </row>
    <row r="483" spans="15:15">
      <c r="O483">
        <v>1390011</v>
      </c>
    </row>
    <row r="484" spans="15:15">
      <c r="O484">
        <v>1390012</v>
      </c>
    </row>
    <row r="485" spans="15:15">
      <c r="O485">
        <v>1390013</v>
      </c>
    </row>
    <row r="486" spans="15:15">
      <c r="O486">
        <v>1390014</v>
      </c>
    </row>
    <row r="487" spans="15:15">
      <c r="O487">
        <v>1390015</v>
      </c>
    </row>
    <row r="488" spans="15:15">
      <c r="O488">
        <v>1399001</v>
      </c>
    </row>
    <row r="489" spans="15:15">
      <c r="O489">
        <v>1400001</v>
      </c>
    </row>
    <row r="490" spans="15:15">
      <c r="O490">
        <v>1400002</v>
      </c>
    </row>
    <row r="491" spans="15:15">
      <c r="O491">
        <v>1400003</v>
      </c>
    </row>
    <row r="492" spans="15:15">
      <c r="O492">
        <v>1400004</v>
      </c>
    </row>
    <row r="493" spans="15:15">
      <c r="O493">
        <v>1400005</v>
      </c>
    </row>
    <row r="494" spans="15:15">
      <c r="O494">
        <v>1400006</v>
      </c>
    </row>
    <row r="495" spans="15:15">
      <c r="O495">
        <v>1400007</v>
      </c>
    </row>
    <row r="496" spans="15:15">
      <c r="O496">
        <v>1400008</v>
      </c>
    </row>
    <row r="497" spans="15:15">
      <c r="O497">
        <v>1400009</v>
      </c>
    </row>
    <row r="498" spans="15:15">
      <c r="O498">
        <v>1400010</v>
      </c>
    </row>
    <row r="499" spans="15:15">
      <c r="O499">
        <v>1400011</v>
      </c>
    </row>
    <row r="500" spans="15:15">
      <c r="O500">
        <v>1400012</v>
      </c>
    </row>
    <row r="501" spans="15:15">
      <c r="O501">
        <v>1400013</v>
      </c>
    </row>
    <row r="502" spans="15:15">
      <c r="O502">
        <v>1400014</v>
      </c>
    </row>
    <row r="503" spans="15:15">
      <c r="O503">
        <v>1400015</v>
      </c>
    </row>
    <row r="504" spans="15:15">
      <c r="O504">
        <v>1400016</v>
      </c>
    </row>
    <row r="505" spans="15:15">
      <c r="O505">
        <v>1400017</v>
      </c>
    </row>
    <row r="506" spans="15:15">
      <c r="O506">
        <v>1400018</v>
      </c>
    </row>
    <row r="507" spans="15:15">
      <c r="O507">
        <v>1400019</v>
      </c>
    </row>
    <row r="508" spans="15:15">
      <c r="O508">
        <v>1400020</v>
      </c>
    </row>
    <row r="509" spans="15:15">
      <c r="O509">
        <v>1400021</v>
      </c>
    </row>
    <row r="510" spans="15:15">
      <c r="O510">
        <v>1400022</v>
      </c>
    </row>
    <row r="511" spans="15:15">
      <c r="O511">
        <v>1400023</v>
      </c>
    </row>
    <row r="512" spans="15:15">
      <c r="O512">
        <v>1400024</v>
      </c>
    </row>
    <row r="513" spans="15:15">
      <c r="O513">
        <v>1400025</v>
      </c>
    </row>
    <row r="514" spans="15:15">
      <c r="O514">
        <v>1400026</v>
      </c>
    </row>
    <row r="515" spans="15:15">
      <c r="O515">
        <v>1400027</v>
      </c>
    </row>
    <row r="516" spans="15:15">
      <c r="O516">
        <v>1400028</v>
      </c>
    </row>
    <row r="517" spans="15:15">
      <c r="O517">
        <v>1400029</v>
      </c>
    </row>
    <row r="518" spans="15:15">
      <c r="O518">
        <v>1400030</v>
      </c>
    </row>
    <row r="519" spans="15:15">
      <c r="O519">
        <v>1400031</v>
      </c>
    </row>
    <row r="520" spans="15:15">
      <c r="O520">
        <v>1400032</v>
      </c>
    </row>
    <row r="521" spans="15:15">
      <c r="O521">
        <v>1400033</v>
      </c>
    </row>
    <row r="522" spans="15:15">
      <c r="O522">
        <v>1400034</v>
      </c>
    </row>
    <row r="523" spans="15:15">
      <c r="O523">
        <v>1400035</v>
      </c>
    </row>
    <row r="524" spans="15:15">
      <c r="O524">
        <v>1400036</v>
      </c>
    </row>
    <row r="525" spans="15:15">
      <c r="O525">
        <v>1400037</v>
      </c>
    </row>
    <row r="526" spans="15:15">
      <c r="O526">
        <v>1400038</v>
      </c>
    </row>
    <row r="527" spans="15:15">
      <c r="O527">
        <v>1400039</v>
      </c>
    </row>
    <row r="528" spans="15:15">
      <c r="O528">
        <v>1400040</v>
      </c>
    </row>
    <row r="529" spans="15:15">
      <c r="O529">
        <v>1400041</v>
      </c>
    </row>
    <row r="530" spans="15:15">
      <c r="O530">
        <v>1400042</v>
      </c>
    </row>
    <row r="531" spans="15:15">
      <c r="O531">
        <v>1400043</v>
      </c>
    </row>
    <row r="532" spans="15:15">
      <c r="O532">
        <v>1400044</v>
      </c>
    </row>
    <row r="533" spans="15:15">
      <c r="O533">
        <v>1400045</v>
      </c>
    </row>
    <row r="534" spans="15:15">
      <c r="O534">
        <v>1400046</v>
      </c>
    </row>
    <row r="535" spans="15:15">
      <c r="O535">
        <v>1400047</v>
      </c>
    </row>
    <row r="536" spans="15:15">
      <c r="O536">
        <v>1400048</v>
      </c>
    </row>
    <row r="537" spans="15:15">
      <c r="O537">
        <v>1400049</v>
      </c>
    </row>
    <row r="538" spans="15:15">
      <c r="O538">
        <v>1400050</v>
      </c>
    </row>
    <row r="539" spans="15:15">
      <c r="O539">
        <v>1400051</v>
      </c>
    </row>
    <row r="540" spans="15:15">
      <c r="O540">
        <v>1400052</v>
      </c>
    </row>
    <row r="541" spans="15:15">
      <c r="O541">
        <v>1400053</v>
      </c>
    </row>
    <row r="542" spans="15:15">
      <c r="O542">
        <v>1400054</v>
      </c>
    </row>
    <row r="543" spans="15:15">
      <c r="O543">
        <v>1400055</v>
      </c>
    </row>
    <row r="544" spans="15:15">
      <c r="O544">
        <v>1400056</v>
      </c>
    </row>
    <row r="545" spans="15:15">
      <c r="O545">
        <v>1400057</v>
      </c>
    </row>
    <row r="546" spans="15:15">
      <c r="O546">
        <v>1400058</v>
      </c>
    </row>
    <row r="547" spans="15:15">
      <c r="O547">
        <v>1400059</v>
      </c>
    </row>
    <row r="548" spans="15:15">
      <c r="O548">
        <v>1400060</v>
      </c>
    </row>
    <row r="549" spans="15:15">
      <c r="O549">
        <v>1400061</v>
      </c>
    </row>
    <row r="550" spans="15:15">
      <c r="O550">
        <v>1400062</v>
      </c>
    </row>
    <row r="551" spans="15:15">
      <c r="O551">
        <v>1400063</v>
      </c>
    </row>
    <row r="552" spans="15:15">
      <c r="O552">
        <v>1400064</v>
      </c>
    </row>
    <row r="553" spans="15:15">
      <c r="O553">
        <v>1400065</v>
      </c>
    </row>
    <row r="554" spans="15:15">
      <c r="O554">
        <v>1400066</v>
      </c>
    </row>
    <row r="555" spans="15:15">
      <c r="O555">
        <v>1400067</v>
      </c>
    </row>
    <row r="556" spans="15:15">
      <c r="O556">
        <v>1400068</v>
      </c>
    </row>
    <row r="557" spans="15:15">
      <c r="O557">
        <v>1400069</v>
      </c>
    </row>
    <row r="558" spans="15:15">
      <c r="O558">
        <v>1400070</v>
      </c>
    </row>
    <row r="559" spans="15:15">
      <c r="O559">
        <v>1400071</v>
      </c>
    </row>
    <row r="560" spans="15:15">
      <c r="O560">
        <v>1400072</v>
      </c>
    </row>
    <row r="561" spans="15:15">
      <c r="O561">
        <v>1400073</v>
      </c>
    </row>
    <row r="562" spans="15:15">
      <c r="O562">
        <v>1400074</v>
      </c>
    </row>
    <row r="563" spans="15:15">
      <c r="O563">
        <v>1400075</v>
      </c>
    </row>
    <row r="564" spans="15:15">
      <c r="O564">
        <v>1400076</v>
      </c>
    </row>
    <row r="565" spans="15:15">
      <c r="O565">
        <v>1400077</v>
      </c>
    </row>
    <row r="566" spans="15:15">
      <c r="O566">
        <v>1400078</v>
      </c>
    </row>
    <row r="567" spans="15:15">
      <c r="O567">
        <v>1400079</v>
      </c>
    </row>
    <row r="568" spans="15:15">
      <c r="O568">
        <v>1400080</v>
      </c>
    </row>
    <row r="569" spans="15:15">
      <c r="O569">
        <v>1400081</v>
      </c>
    </row>
    <row r="570" spans="15:15">
      <c r="O570">
        <v>1400082</v>
      </c>
    </row>
    <row r="571" spans="15:15">
      <c r="O571">
        <v>1400083</v>
      </c>
    </row>
    <row r="572" spans="15:15">
      <c r="O572">
        <v>1400084</v>
      </c>
    </row>
    <row r="573" spans="15:15">
      <c r="O573">
        <v>1400085</v>
      </c>
    </row>
    <row r="574" spans="15:15">
      <c r="O574">
        <v>1400086</v>
      </c>
    </row>
    <row r="575" spans="15:15">
      <c r="O575">
        <v>1400087</v>
      </c>
    </row>
    <row r="576" spans="15:15">
      <c r="O576">
        <v>1400088</v>
      </c>
    </row>
    <row r="577" spans="15:15">
      <c r="O577">
        <v>1400089</v>
      </c>
    </row>
    <row r="578" spans="15:15">
      <c r="O578">
        <v>1400090</v>
      </c>
    </row>
    <row r="579" spans="15:15">
      <c r="O579">
        <v>1400091</v>
      </c>
    </row>
    <row r="580" spans="15:15">
      <c r="O580">
        <v>1400092</v>
      </c>
    </row>
    <row r="581" spans="15:15">
      <c r="O581">
        <v>1400093</v>
      </c>
    </row>
    <row r="582" spans="15:15">
      <c r="O582">
        <v>1400094</v>
      </c>
    </row>
    <row r="583" spans="15:15">
      <c r="O583">
        <v>1400095</v>
      </c>
    </row>
    <row r="584" spans="15:15">
      <c r="O584">
        <v>1400096</v>
      </c>
    </row>
    <row r="585" spans="15:15">
      <c r="O585">
        <v>1400097</v>
      </c>
    </row>
    <row r="586" spans="15:15">
      <c r="O586">
        <v>1400098</v>
      </c>
    </row>
    <row r="587" spans="15:15">
      <c r="O587">
        <v>1400099</v>
      </c>
    </row>
    <row r="588" spans="15:15">
      <c r="O588">
        <v>1400100</v>
      </c>
    </row>
    <row r="589" spans="15:15">
      <c r="O589">
        <v>1400101</v>
      </c>
    </row>
    <row r="590" spans="15:15">
      <c r="O590">
        <v>1400102</v>
      </c>
    </row>
    <row r="591" spans="15:15">
      <c r="O591">
        <v>1400103</v>
      </c>
    </row>
    <row r="592" spans="15:15">
      <c r="O592">
        <v>1400104</v>
      </c>
    </row>
    <row r="593" spans="15:15">
      <c r="O593">
        <v>1400105</v>
      </c>
    </row>
    <row r="594" spans="15:15">
      <c r="O594">
        <v>1400106</v>
      </c>
    </row>
    <row r="595" spans="15:15">
      <c r="O595">
        <v>1400107</v>
      </c>
    </row>
    <row r="596" spans="15:15">
      <c r="O596">
        <v>1400108</v>
      </c>
    </row>
    <row r="597" spans="15:15">
      <c r="O597">
        <v>1400109</v>
      </c>
    </row>
    <row r="598" spans="15:15">
      <c r="O598">
        <v>1400110</v>
      </c>
    </row>
    <row r="599" spans="15:15">
      <c r="O599">
        <v>1400111</v>
      </c>
    </row>
    <row r="600" spans="15:15">
      <c r="O600">
        <v>1400112</v>
      </c>
    </row>
    <row r="601" spans="15:15">
      <c r="O601">
        <v>1400113</v>
      </c>
    </row>
    <row r="602" spans="15:15">
      <c r="O602">
        <v>1400114</v>
      </c>
    </row>
    <row r="603" spans="15:15">
      <c r="O603">
        <v>1400115</v>
      </c>
    </row>
    <row r="604" spans="15:15">
      <c r="O604">
        <v>1400116</v>
      </c>
    </row>
    <row r="605" spans="15:15">
      <c r="O605">
        <v>1400117</v>
      </c>
    </row>
    <row r="606" spans="15:15">
      <c r="O606">
        <v>1400118</v>
      </c>
    </row>
    <row r="607" spans="15:15">
      <c r="O607">
        <v>1400119</v>
      </c>
    </row>
    <row r="608" spans="15:15">
      <c r="O608">
        <v>1400120</v>
      </c>
    </row>
    <row r="609" spans="15:15">
      <c r="O609">
        <v>1400121</v>
      </c>
    </row>
    <row r="610" spans="15:15">
      <c r="O610">
        <v>1400122</v>
      </c>
    </row>
    <row r="611" spans="15:15">
      <c r="O611">
        <v>1400123</v>
      </c>
    </row>
    <row r="612" spans="15:15">
      <c r="O612">
        <v>1400124</v>
      </c>
    </row>
    <row r="613" spans="15:15">
      <c r="O613">
        <v>1400125</v>
      </c>
    </row>
    <row r="614" spans="15:15">
      <c r="O614">
        <v>1400126</v>
      </c>
    </row>
    <row r="615" spans="15:15">
      <c r="O615">
        <v>1400127</v>
      </c>
    </row>
    <row r="616" spans="15:15">
      <c r="O616">
        <v>1400128</v>
      </c>
    </row>
    <row r="617" spans="15:15">
      <c r="O617">
        <v>1400129</v>
      </c>
    </row>
    <row r="618" spans="15:15">
      <c r="O618">
        <v>1400130</v>
      </c>
    </row>
    <row r="619" spans="15:15">
      <c r="O619">
        <v>1400131</v>
      </c>
    </row>
    <row r="620" spans="15:15">
      <c r="O620">
        <v>1400132</v>
      </c>
    </row>
    <row r="621" spans="15:15">
      <c r="O621">
        <v>1400133</v>
      </c>
    </row>
    <row r="622" spans="15:15">
      <c r="O622">
        <v>1400134</v>
      </c>
    </row>
    <row r="623" spans="15:15">
      <c r="O623">
        <v>1400135</v>
      </c>
    </row>
    <row r="624" spans="15:15">
      <c r="O624">
        <v>1400136</v>
      </c>
    </row>
    <row r="625" spans="15:15">
      <c r="O625">
        <v>1400137</v>
      </c>
    </row>
    <row r="626" spans="15:15">
      <c r="O626">
        <v>1400138</v>
      </c>
    </row>
    <row r="627" spans="15:15">
      <c r="O627">
        <v>1400139</v>
      </c>
    </row>
    <row r="628" spans="15:15">
      <c r="O628">
        <v>1400140</v>
      </c>
    </row>
    <row r="629" spans="15:15">
      <c r="O629">
        <v>1400141</v>
      </c>
    </row>
    <row r="630" spans="15:15">
      <c r="O630">
        <v>1400142</v>
      </c>
    </row>
    <row r="631" spans="15:15">
      <c r="O631">
        <v>1400143</v>
      </c>
    </row>
    <row r="632" spans="15:15">
      <c r="O632">
        <v>1400144</v>
      </c>
    </row>
    <row r="633" spans="15:15">
      <c r="O633">
        <v>1400145</v>
      </c>
    </row>
    <row r="634" spans="15:15">
      <c r="O634">
        <v>1400146</v>
      </c>
    </row>
    <row r="635" spans="15:15">
      <c r="O635">
        <v>1400147</v>
      </c>
    </row>
    <row r="636" spans="15:15">
      <c r="O636">
        <v>1400148</v>
      </c>
    </row>
    <row r="637" spans="15:15">
      <c r="O637">
        <v>1400149</v>
      </c>
    </row>
    <row r="638" spans="15:15">
      <c r="O638">
        <v>1400150</v>
      </c>
    </row>
    <row r="639" spans="15:15">
      <c r="O639">
        <v>1400151</v>
      </c>
    </row>
    <row r="640" spans="15:15">
      <c r="O640">
        <v>1400152</v>
      </c>
    </row>
    <row r="641" spans="15:15">
      <c r="O641">
        <v>1400153</v>
      </c>
    </row>
    <row r="642" spans="15:15">
      <c r="O642">
        <v>1400154</v>
      </c>
    </row>
    <row r="643" spans="15:15">
      <c r="O643">
        <v>1400155</v>
      </c>
    </row>
    <row r="644" spans="15:15">
      <c r="O644">
        <v>1400156</v>
      </c>
    </row>
    <row r="645" spans="15:15">
      <c r="O645">
        <v>1400157</v>
      </c>
    </row>
    <row r="646" spans="15:15">
      <c r="O646">
        <v>1400158</v>
      </c>
    </row>
    <row r="647" spans="15:15">
      <c r="O647">
        <v>1400159</v>
      </c>
    </row>
    <row r="648" spans="15:15">
      <c r="O648">
        <v>1400160</v>
      </c>
    </row>
    <row r="649" spans="15:15">
      <c r="O649">
        <v>1400161</v>
      </c>
    </row>
    <row r="650" spans="15:15">
      <c r="O650">
        <v>1400162</v>
      </c>
    </row>
    <row r="651" spans="15:15">
      <c r="O651">
        <v>1400163</v>
      </c>
    </row>
    <row r="652" spans="15:15">
      <c r="O652">
        <v>1400164</v>
      </c>
    </row>
    <row r="653" spans="15:15">
      <c r="O653">
        <v>1400165</v>
      </c>
    </row>
    <row r="654" spans="15:15">
      <c r="O654">
        <v>1400166</v>
      </c>
    </row>
    <row r="655" spans="15:15">
      <c r="O655">
        <v>1400167</v>
      </c>
    </row>
    <row r="656" spans="15:15">
      <c r="O656">
        <v>1400168</v>
      </c>
    </row>
    <row r="657" spans="15:15">
      <c r="O657">
        <v>1400169</v>
      </c>
    </row>
    <row r="658" spans="15:15">
      <c r="O658">
        <v>1400170</v>
      </c>
    </row>
    <row r="659" spans="15:15">
      <c r="O659">
        <v>1400171</v>
      </c>
    </row>
    <row r="660" spans="15:15">
      <c r="O660">
        <v>1400172</v>
      </c>
    </row>
    <row r="661" spans="15:15">
      <c r="O661">
        <v>1400173</v>
      </c>
    </row>
    <row r="662" spans="15:15">
      <c r="O662">
        <v>1400174</v>
      </c>
    </row>
    <row r="663" spans="15:15">
      <c r="O663">
        <v>1400175</v>
      </c>
    </row>
    <row r="664" spans="15:15">
      <c r="O664">
        <v>1400176</v>
      </c>
    </row>
    <row r="665" spans="15:15">
      <c r="O665">
        <v>1400177</v>
      </c>
    </row>
    <row r="666" spans="15:15">
      <c r="O666">
        <v>1400178</v>
      </c>
    </row>
    <row r="667" spans="15:15">
      <c r="O667">
        <v>1400179</v>
      </c>
    </row>
    <row r="668" spans="15:15">
      <c r="O668">
        <v>1400180</v>
      </c>
    </row>
    <row r="669" spans="15:15">
      <c r="O669">
        <v>1400181</v>
      </c>
    </row>
    <row r="670" spans="15:15">
      <c r="O670">
        <v>1400182</v>
      </c>
    </row>
    <row r="671" spans="15:15">
      <c r="O671">
        <v>1400183</v>
      </c>
    </row>
    <row r="672" spans="15:15">
      <c r="O672">
        <v>1400184</v>
      </c>
    </row>
    <row r="673" spans="15:15">
      <c r="O673">
        <v>1400185</v>
      </c>
    </row>
    <row r="674" spans="15:15">
      <c r="O674">
        <v>1400186</v>
      </c>
    </row>
    <row r="675" spans="15:15">
      <c r="O675">
        <v>1400187</v>
      </c>
    </row>
    <row r="676" spans="15:15">
      <c r="O676">
        <v>1400188</v>
      </c>
    </row>
    <row r="677" spans="15:15">
      <c r="O677">
        <v>1400189</v>
      </c>
    </row>
    <row r="678" spans="15:15">
      <c r="O678">
        <v>1400190</v>
      </c>
    </row>
    <row r="679" spans="15:15">
      <c r="O679">
        <v>1400191</v>
      </c>
    </row>
    <row r="680" spans="15:15">
      <c r="O680">
        <v>1400192</v>
      </c>
    </row>
    <row r="681" spans="15:15">
      <c r="O681">
        <v>1400193</v>
      </c>
    </row>
    <row r="682" spans="15:15">
      <c r="O682">
        <v>1400194</v>
      </c>
    </row>
    <row r="683" spans="15:15">
      <c r="O683">
        <v>1400195</v>
      </c>
    </row>
    <row r="684" spans="15:15">
      <c r="O684">
        <v>1400196</v>
      </c>
    </row>
    <row r="685" spans="15:15">
      <c r="O685">
        <v>1400197</v>
      </c>
    </row>
    <row r="686" spans="15:15">
      <c r="O686">
        <v>1400198</v>
      </c>
    </row>
    <row r="687" spans="15:15">
      <c r="O687">
        <v>1400199</v>
      </c>
    </row>
    <row r="688" spans="15:15">
      <c r="O688">
        <v>1400200</v>
      </c>
    </row>
    <row r="689" spans="15:15">
      <c r="O689">
        <v>1400201</v>
      </c>
    </row>
    <row r="690" spans="15:15">
      <c r="O690">
        <v>1400202</v>
      </c>
    </row>
    <row r="691" spans="15:15">
      <c r="O691">
        <v>1400203</v>
      </c>
    </row>
    <row r="692" spans="15:15">
      <c r="O692">
        <v>1400204</v>
      </c>
    </row>
    <row r="693" spans="15:15">
      <c r="O693">
        <v>1400205</v>
      </c>
    </row>
    <row r="694" spans="15:15">
      <c r="O694">
        <v>1400206</v>
      </c>
    </row>
    <row r="695" spans="15:15">
      <c r="O695">
        <v>1400207</v>
      </c>
    </row>
    <row r="696" spans="15:15">
      <c r="O696">
        <v>1410001</v>
      </c>
    </row>
    <row r="697" spans="15:15">
      <c r="O697">
        <v>1410002</v>
      </c>
    </row>
    <row r="698" spans="15:15">
      <c r="O698">
        <v>1410003</v>
      </c>
    </row>
    <row r="699" spans="15:15">
      <c r="O699">
        <v>1410004</v>
      </c>
    </row>
    <row r="700" spans="15:15">
      <c r="O700">
        <v>1410005</v>
      </c>
    </row>
    <row r="701" spans="15:15">
      <c r="O701">
        <v>1410006</v>
      </c>
    </row>
    <row r="702" spans="15:15">
      <c r="O702">
        <v>1410007</v>
      </c>
    </row>
    <row r="703" spans="15:15">
      <c r="O703">
        <v>1460001</v>
      </c>
    </row>
    <row r="704" spans="15:15">
      <c r="O704">
        <v>1460002</v>
      </c>
    </row>
    <row r="705" spans="15:15">
      <c r="O705">
        <v>1460003</v>
      </c>
    </row>
    <row r="706" spans="15:15">
      <c r="O706">
        <v>1460004</v>
      </c>
    </row>
    <row r="707" spans="15:15">
      <c r="O707">
        <v>1460005</v>
      </c>
    </row>
    <row r="708" spans="15:15">
      <c r="O708">
        <v>1460006</v>
      </c>
    </row>
    <row r="709" spans="15:15">
      <c r="O709">
        <v>1460007</v>
      </c>
    </row>
    <row r="710" spans="15:15">
      <c r="O710">
        <v>1460008</v>
      </c>
    </row>
    <row r="711" spans="15:15">
      <c r="O711">
        <v>1460009</v>
      </c>
    </row>
    <row r="712" spans="15:15">
      <c r="O712">
        <v>1460010</v>
      </c>
    </row>
    <row r="713" spans="15:15">
      <c r="O713">
        <v>1460011</v>
      </c>
    </row>
    <row r="714" spans="15:15">
      <c r="O714">
        <v>1460012</v>
      </c>
    </row>
    <row r="715" spans="15:15">
      <c r="O715">
        <v>1460013</v>
      </c>
    </row>
    <row r="716" spans="15:15">
      <c r="O716">
        <v>1460014</v>
      </c>
    </row>
    <row r="717" spans="15:15">
      <c r="O717">
        <v>1460015</v>
      </c>
    </row>
    <row r="718" spans="15:15">
      <c r="O718">
        <v>1460016</v>
      </c>
    </row>
    <row r="719" spans="15:15">
      <c r="O719">
        <v>1460017</v>
      </c>
    </row>
    <row r="720" spans="15:15">
      <c r="O720">
        <v>1460018</v>
      </c>
    </row>
    <row r="721" spans="15:15">
      <c r="O721">
        <v>1460019</v>
      </c>
    </row>
    <row r="722" spans="15:15">
      <c r="O722">
        <v>1460020</v>
      </c>
    </row>
    <row r="723" spans="15:15">
      <c r="O723">
        <v>1470000</v>
      </c>
    </row>
    <row r="724" spans="15:15">
      <c r="O724">
        <v>1480001</v>
      </c>
    </row>
    <row r="725" spans="15:15">
      <c r="O725">
        <v>1480002</v>
      </c>
    </row>
    <row r="726" spans="15:15">
      <c r="O726">
        <v>1480003</v>
      </c>
    </row>
    <row r="727" spans="15:15">
      <c r="O727">
        <v>1480004</v>
      </c>
    </row>
    <row r="728" spans="15:15">
      <c r="O728">
        <v>1480005</v>
      </c>
    </row>
    <row r="729" spans="15:15">
      <c r="O729">
        <v>1480006</v>
      </c>
    </row>
    <row r="730" spans="15:15">
      <c r="O730">
        <v>1480007</v>
      </c>
    </row>
    <row r="731" spans="15:15">
      <c r="O731">
        <v>1480008</v>
      </c>
    </row>
    <row r="732" spans="15:15">
      <c r="O732">
        <v>1480009</v>
      </c>
    </row>
    <row r="733" spans="15:15">
      <c r="O733">
        <v>1480010</v>
      </c>
    </row>
    <row r="734" spans="15:15">
      <c r="O734">
        <v>1480011</v>
      </c>
    </row>
    <row r="735" spans="15:15">
      <c r="O735">
        <v>1480012</v>
      </c>
    </row>
    <row r="736" spans="15:15">
      <c r="O736">
        <v>1480013</v>
      </c>
    </row>
    <row r="737" spans="15:15">
      <c r="O737">
        <v>1480014</v>
      </c>
    </row>
    <row r="738" spans="15:15">
      <c r="O738">
        <v>1480015</v>
      </c>
    </row>
    <row r="739" spans="15:15">
      <c r="O739">
        <v>1480016</v>
      </c>
    </row>
    <row r="740" spans="15:15">
      <c r="O740">
        <v>1480017</v>
      </c>
    </row>
    <row r="741" spans="15:15">
      <c r="O741">
        <v>1480018</v>
      </c>
    </row>
    <row r="742" spans="15:15">
      <c r="O742">
        <v>1480019</v>
      </c>
    </row>
    <row r="743" spans="15:15">
      <c r="O743">
        <v>1480020</v>
      </c>
    </row>
    <row r="744" spans="15:15">
      <c r="O744">
        <v>1480021</v>
      </c>
    </row>
    <row r="745" spans="15:15">
      <c r="O745">
        <v>1480022</v>
      </c>
    </row>
    <row r="746" spans="15:15">
      <c r="O746">
        <v>1480023</v>
      </c>
    </row>
    <row r="747" spans="15:15">
      <c r="O747">
        <v>1480024</v>
      </c>
    </row>
    <row r="748" spans="15:15">
      <c r="O748">
        <v>1480025</v>
      </c>
    </row>
    <row r="749" spans="15:15">
      <c r="O749">
        <v>1480026</v>
      </c>
    </row>
    <row r="750" spans="15:15">
      <c r="O750">
        <v>1480027</v>
      </c>
    </row>
    <row r="751" spans="15:15">
      <c r="O751">
        <v>1480028</v>
      </c>
    </row>
    <row r="752" spans="15:15">
      <c r="O752">
        <v>1480029</v>
      </c>
    </row>
    <row r="753" spans="15:15">
      <c r="O753">
        <v>1480030</v>
      </c>
    </row>
    <row r="754" spans="15:15">
      <c r="O754">
        <v>1480031</v>
      </c>
    </row>
    <row r="755" spans="15:15">
      <c r="O755">
        <v>1480032</v>
      </c>
    </row>
    <row r="756" spans="15:15">
      <c r="O756">
        <v>1480033</v>
      </c>
    </row>
    <row r="757" spans="15:15">
      <c r="O757">
        <v>1480034</v>
      </c>
    </row>
    <row r="758" spans="15:15">
      <c r="O758">
        <v>1480035</v>
      </c>
    </row>
    <row r="759" spans="15:15">
      <c r="O759">
        <v>1480036</v>
      </c>
    </row>
    <row r="760" spans="15:15">
      <c r="O760">
        <v>1480037</v>
      </c>
    </row>
    <row r="761" spans="15:15">
      <c r="O761">
        <v>1480038</v>
      </c>
    </row>
    <row r="762" spans="15:15">
      <c r="O762">
        <v>1480039</v>
      </c>
    </row>
    <row r="763" spans="15:15">
      <c r="O763">
        <v>1480040</v>
      </c>
    </row>
    <row r="764" spans="15:15">
      <c r="O764">
        <v>1481001</v>
      </c>
    </row>
    <row r="765" spans="15:15">
      <c r="O765">
        <v>1481002</v>
      </c>
    </row>
    <row r="766" spans="15:15">
      <c r="O766">
        <v>1481003</v>
      </c>
    </row>
    <row r="767" spans="15:15">
      <c r="O767">
        <v>1481004</v>
      </c>
    </row>
    <row r="768" spans="15:15">
      <c r="O768">
        <v>1481005</v>
      </c>
    </row>
    <row r="769" spans="15:15">
      <c r="O769">
        <v>1481006</v>
      </c>
    </row>
    <row r="770" spans="15:15">
      <c r="O770">
        <v>1481007</v>
      </c>
    </row>
    <row r="771" spans="15:15">
      <c r="O771">
        <v>1481008</v>
      </c>
    </row>
    <row r="772" spans="15:15">
      <c r="O772">
        <v>1481009</v>
      </c>
    </row>
    <row r="773" spans="15:15">
      <c r="O773">
        <v>1481010</v>
      </c>
    </row>
    <row r="774" spans="15:15">
      <c r="O774">
        <v>1481011</v>
      </c>
    </row>
    <row r="775" spans="15:15">
      <c r="O775">
        <v>1481012</v>
      </c>
    </row>
    <row r="776" spans="15:15">
      <c r="O776">
        <v>1481013</v>
      </c>
    </row>
    <row r="777" spans="15:15">
      <c r="O777">
        <v>1481014</v>
      </c>
    </row>
    <row r="778" spans="15:15">
      <c r="O778">
        <v>1481015</v>
      </c>
    </row>
    <row r="779" spans="15:15">
      <c r="O779">
        <v>1481016</v>
      </c>
    </row>
    <row r="780" spans="15:15">
      <c r="O780">
        <v>1481017</v>
      </c>
    </row>
    <row r="781" spans="15:15">
      <c r="O781">
        <v>1481018</v>
      </c>
    </row>
    <row r="782" spans="15:15">
      <c r="O782">
        <v>1481019</v>
      </c>
    </row>
    <row r="783" spans="15:15">
      <c r="O783">
        <v>1481020</v>
      </c>
    </row>
    <row r="784" spans="15:15">
      <c r="O784">
        <v>1481021</v>
      </c>
    </row>
    <row r="785" spans="15:15">
      <c r="O785">
        <v>1481022</v>
      </c>
    </row>
    <row r="786" spans="15:15">
      <c r="O786">
        <v>1481023</v>
      </c>
    </row>
    <row r="787" spans="15:15">
      <c r="O787">
        <v>1481024</v>
      </c>
    </row>
    <row r="788" spans="15:15">
      <c r="O788">
        <v>1481025</v>
      </c>
    </row>
    <row r="789" spans="15:15">
      <c r="O789">
        <v>1481026</v>
      </c>
    </row>
    <row r="790" spans="15:15">
      <c r="O790">
        <v>1481027</v>
      </c>
    </row>
    <row r="791" spans="15:15">
      <c r="O791">
        <v>1481028</v>
      </c>
    </row>
    <row r="792" spans="15:15">
      <c r="O792">
        <v>1481029</v>
      </c>
    </row>
    <row r="793" spans="15:15">
      <c r="O793">
        <v>1481030</v>
      </c>
    </row>
    <row r="794" spans="15:15">
      <c r="O794">
        <v>1481031</v>
      </c>
    </row>
    <row r="795" spans="15:15">
      <c r="O795">
        <v>1481032</v>
      </c>
    </row>
    <row r="796" spans="15:15">
      <c r="O796">
        <v>1481033</v>
      </c>
    </row>
    <row r="797" spans="15:15">
      <c r="O797">
        <v>1481034</v>
      </c>
    </row>
    <row r="798" spans="15:15">
      <c r="O798">
        <v>1481035</v>
      </c>
    </row>
    <row r="799" spans="15:15">
      <c r="O799">
        <v>1481036</v>
      </c>
    </row>
    <row r="800" spans="15:15">
      <c r="O800">
        <v>1481037</v>
      </c>
    </row>
    <row r="801" spans="15:15">
      <c r="O801">
        <v>1481038</v>
      </c>
    </row>
    <row r="802" spans="15:15">
      <c r="O802">
        <v>1481039</v>
      </c>
    </row>
    <row r="803" spans="15:15">
      <c r="O803">
        <v>1481040</v>
      </c>
    </row>
    <row r="804" spans="15:15">
      <c r="O804">
        <v>1482001</v>
      </c>
    </row>
    <row r="805" spans="15:15">
      <c r="O805">
        <v>1482002</v>
      </c>
    </row>
    <row r="806" spans="15:15">
      <c r="O806">
        <v>1482003</v>
      </c>
    </row>
    <row r="807" spans="15:15">
      <c r="O807">
        <v>1482004</v>
      </c>
    </row>
    <row r="808" spans="15:15">
      <c r="O808">
        <v>1482005</v>
      </c>
    </row>
    <row r="809" spans="15:15">
      <c r="O809">
        <v>1482006</v>
      </c>
    </row>
    <row r="810" spans="15:15">
      <c r="O810">
        <v>1482007</v>
      </c>
    </row>
    <row r="811" spans="15:15">
      <c r="O811">
        <v>1482008</v>
      </c>
    </row>
    <row r="812" spans="15:15">
      <c r="O812">
        <v>1482009</v>
      </c>
    </row>
    <row r="813" spans="15:15">
      <c r="O813">
        <v>1482010</v>
      </c>
    </row>
    <row r="814" spans="15:15">
      <c r="O814">
        <v>1482011</v>
      </c>
    </row>
    <row r="815" spans="15:15">
      <c r="O815">
        <v>1482012</v>
      </c>
    </row>
    <row r="816" spans="15:15">
      <c r="O816">
        <v>1482013</v>
      </c>
    </row>
    <row r="817" spans="15:15">
      <c r="O817">
        <v>1482014</v>
      </c>
    </row>
    <row r="818" spans="15:15">
      <c r="O818">
        <v>1482015</v>
      </c>
    </row>
    <row r="819" spans="15:15">
      <c r="O819">
        <v>1482016</v>
      </c>
    </row>
    <row r="820" spans="15:15">
      <c r="O820">
        <v>1482017</v>
      </c>
    </row>
    <row r="821" spans="15:15">
      <c r="O821">
        <v>1482018</v>
      </c>
    </row>
    <row r="822" spans="15:15">
      <c r="O822">
        <v>1482019</v>
      </c>
    </row>
    <row r="823" spans="15:15">
      <c r="O823">
        <v>1482020</v>
      </c>
    </row>
    <row r="824" spans="15:15">
      <c r="O824">
        <v>1482101</v>
      </c>
    </row>
    <row r="825" spans="15:15">
      <c r="O825">
        <v>1482102</v>
      </c>
    </row>
    <row r="826" spans="15:15">
      <c r="O826">
        <v>1482103</v>
      </c>
    </row>
    <row r="827" spans="15:15">
      <c r="O827">
        <v>1482104</v>
      </c>
    </row>
    <row r="828" spans="15:15">
      <c r="O828">
        <v>1482105</v>
      </c>
    </row>
    <row r="829" spans="15:15">
      <c r="O829">
        <v>1482106</v>
      </c>
    </row>
    <row r="830" spans="15:15">
      <c r="O830">
        <v>1482107</v>
      </c>
    </row>
    <row r="831" spans="15:15">
      <c r="O831">
        <v>1482108</v>
      </c>
    </row>
    <row r="832" spans="15:15">
      <c r="O832">
        <v>1482109</v>
      </c>
    </row>
    <row r="833" spans="15:15">
      <c r="O833">
        <v>1482110</v>
      </c>
    </row>
    <row r="834" spans="15:15">
      <c r="O834">
        <v>1482111</v>
      </c>
    </row>
    <row r="835" spans="15:15">
      <c r="O835">
        <v>1482112</v>
      </c>
    </row>
    <row r="836" spans="15:15">
      <c r="O836">
        <v>1482113</v>
      </c>
    </row>
    <row r="837" spans="15:15">
      <c r="O837">
        <v>1482114</v>
      </c>
    </row>
    <row r="838" spans="15:15">
      <c r="O838">
        <v>1482115</v>
      </c>
    </row>
    <row r="839" spans="15:15">
      <c r="O839">
        <v>1482116</v>
      </c>
    </row>
    <row r="840" spans="15:15">
      <c r="O840">
        <v>1482117</v>
      </c>
    </row>
    <row r="841" spans="15:15">
      <c r="O841">
        <v>1482118</v>
      </c>
    </row>
    <row r="842" spans="15:15">
      <c r="O842">
        <v>1482119</v>
      </c>
    </row>
    <row r="843" spans="15:15">
      <c r="O843">
        <v>1482120</v>
      </c>
    </row>
    <row r="844" spans="15:15">
      <c r="O844">
        <v>1482121</v>
      </c>
    </row>
    <row r="845" spans="15:15">
      <c r="O845">
        <v>1482122</v>
      </c>
    </row>
    <row r="846" spans="15:15">
      <c r="O846">
        <v>1482123</v>
      </c>
    </row>
    <row r="847" spans="15:15">
      <c r="O847">
        <v>1482124</v>
      </c>
    </row>
    <row r="848" spans="15:15">
      <c r="O848">
        <v>1482125</v>
      </c>
    </row>
    <row r="849" spans="15:15">
      <c r="O849">
        <v>1482201</v>
      </c>
    </row>
    <row r="850" spans="15:15">
      <c r="O850">
        <v>1482202</v>
      </c>
    </row>
    <row r="851" spans="15:15">
      <c r="O851">
        <v>1482203</v>
      </c>
    </row>
    <row r="852" spans="15:15">
      <c r="O852">
        <v>1482204</v>
      </c>
    </row>
    <row r="853" spans="15:15">
      <c r="O853">
        <v>1482205</v>
      </c>
    </row>
    <row r="854" spans="15:15">
      <c r="O854">
        <v>1482206</v>
      </c>
    </row>
    <row r="855" spans="15:15">
      <c r="O855">
        <v>1482207</v>
      </c>
    </row>
    <row r="856" spans="15:15">
      <c r="O856">
        <v>1482208</v>
      </c>
    </row>
    <row r="857" spans="15:15">
      <c r="O857">
        <v>1482209</v>
      </c>
    </row>
    <row r="858" spans="15:15">
      <c r="O858">
        <v>1482210</v>
      </c>
    </row>
    <row r="859" spans="15:15">
      <c r="O859">
        <v>1482211</v>
      </c>
    </row>
    <row r="860" spans="15:15">
      <c r="O860">
        <v>1482212</v>
      </c>
    </row>
    <row r="861" spans="15:15">
      <c r="O861">
        <v>1482213</v>
      </c>
    </row>
    <row r="862" spans="15:15">
      <c r="O862">
        <v>1482214</v>
      </c>
    </row>
    <row r="863" spans="15:15">
      <c r="O863">
        <v>1482215</v>
      </c>
    </row>
    <row r="864" spans="15:15">
      <c r="O864">
        <v>1482216</v>
      </c>
    </row>
    <row r="865" spans="15:15">
      <c r="O865">
        <v>1482217</v>
      </c>
    </row>
    <row r="866" spans="15:15">
      <c r="O866">
        <v>1482218</v>
      </c>
    </row>
    <row r="867" spans="15:15">
      <c r="O867">
        <v>1482219</v>
      </c>
    </row>
    <row r="868" spans="15:15">
      <c r="O868">
        <v>1482220</v>
      </c>
    </row>
    <row r="869" spans="15:15">
      <c r="O869">
        <v>1482221</v>
      </c>
    </row>
    <row r="870" spans="15:15">
      <c r="O870">
        <v>1482222</v>
      </c>
    </row>
    <row r="871" spans="15:15">
      <c r="O871">
        <v>1482223</v>
      </c>
    </row>
    <row r="872" spans="15:15">
      <c r="O872">
        <v>1482224</v>
      </c>
    </row>
    <row r="873" spans="15:15">
      <c r="O873">
        <v>1482225</v>
      </c>
    </row>
    <row r="874" spans="15:15">
      <c r="O874">
        <v>1482301</v>
      </c>
    </row>
    <row r="875" spans="15:15">
      <c r="O875">
        <v>1482302</v>
      </c>
    </row>
    <row r="876" spans="15:15">
      <c r="O876">
        <v>1482303</v>
      </c>
    </row>
    <row r="877" spans="15:15">
      <c r="O877">
        <v>1482304</v>
      </c>
    </row>
    <row r="878" spans="15:15">
      <c r="O878">
        <v>1482305</v>
      </c>
    </row>
    <row r="879" spans="15:15">
      <c r="O879">
        <v>1482306</v>
      </c>
    </row>
    <row r="880" spans="15:15">
      <c r="O880">
        <v>1482307</v>
      </c>
    </row>
    <row r="881" spans="15:15">
      <c r="O881">
        <v>1482308</v>
      </c>
    </row>
    <row r="882" spans="15:15">
      <c r="O882">
        <v>1482309</v>
      </c>
    </row>
    <row r="883" spans="15:15">
      <c r="O883">
        <v>1482310</v>
      </c>
    </row>
    <row r="884" spans="15:15">
      <c r="O884">
        <v>1482311</v>
      </c>
    </row>
    <row r="885" spans="15:15">
      <c r="O885">
        <v>1482312</v>
      </c>
    </row>
    <row r="886" spans="15:15">
      <c r="O886">
        <v>1482313</v>
      </c>
    </row>
    <row r="887" spans="15:15">
      <c r="O887">
        <v>1482314</v>
      </c>
    </row>
    <row r="888" spans="15:15">
      <c r="O888">
        <v>1482315</v>
      </c>
    </row>
    <row r="889" spans="15:15">
      <c r="O889">
        <v>1482316</v>
      </c>
    </row>
    <row r="890" spans="15:15">
      <c r="O890">
        <v>1482317</v>
      </c>
    </row>
    <row r="891" spans="15:15">
      <c r="O891">
        <v>1482318</v>
      </c>
    </row>
    <row r="892" spans="15:15">
      <c r="O892">
        <v>1482319</v>
      </c>
    </row>
    <row r="893" spans="15:15">
      <c r="O893">
        <v>1482320</v>
      </c>
    </row>
    <row r="894" spans="15:15">
      <c r="O894">
        <v>1482321</v>
      </c>
    </row>
    <row r="895" spans="15:15">
      <c r="O895">
        <v>1482322</v>
      </c>
    </row>
    <row r="896" spans="15:15">
      <c r="O896">
        <v>1482323</v>
      </c>
    </row>
    <row r="897" spans="15:15">
      <c r="O897">
        <v>1482324</v>
      </c>
    </row>
    <row r="898" spans="15:15">
      <c r="O898">
        <v>1482325</v>
      </c>
    </row>
    <row r="899" spans="15:15">
      <c r="O899">
        <v>1482326</v>
      </c>
    </row>
    <row r="900" spans="15:15">
      <c r="O900">
        <v>1482327</v>
      </c>
    </row>
    <row r="901" spans="15:15">
      <c r="O901">
        <v>1482328</v>
      </c>
    </row>
    <row r="902" spans="15:15">
      <c r="O902">
        <v>1482329</v>
      </c>
    </row>
    <row r="903" spans="15:15">
      <c r="O903">
        <v>1482330</v>
      </c>
    </row>
    <row r="904" spans="15:15">
      <c r="O904">
        <v>1482331</v>
      </c>
    </row>
    <row r="905" spans="15:15">
      <c r="O905">
        <v>1482332</v>
      </c>
    </row>
    <row r="906" spans="15:15">
      <c r="O906">
        <v>1482333</v>
      </c>
    </row>
    <row r="907" spans="15:15">
      <c r="O907">
        <v>1482334</v>
      </c>
    </row>
    <row r="908" spans="15:15">
      <c r="O908">
        <v>1482335</v>
      </c>
    </row>
    <row r="909" spans="15:15">
      <c r="O909">
        <v>1482401</v>
      </c>
    </row>
    <row r="910" spans="15:15">
      <c r="O910">
        <v>1482402</v>
      </c>
    </row>
    <row r="911" spans="15:15">
      <c r="O911">
        <v>1482403</v>
      </c>
    </row>
    <row r="912" spans="15:15">
      <c r="O912">
        <v>1482404</v>
      </c>
    </row>
    <row r="913" spans="15:15">
      <c r="O913">
        <v>1482405</v>
      </c>
    </row>
    <row r="914" spans="15:15">
      <c r="O914">
        <v>1482406</v>
      </c>
    </row>
    <row r="915" spans="15:15">
      <c r="O915">
        <v>1482407</v>
      </c>
    </row>
    <row r="916" spans="15:15">
      <c r="O916">
        <v>1482408</v>
      </c>
    </row>
    <row r="917" spans="15:15">
      <c r="O917">
        <v>1482409</v>
      </c>
    </row>
    <row r="918" spans="15:15">
      <c r="O918">
        <v>1482410</v>
      </c>
    </row>
    <row r="919" spans="15:15">
      <c r="O919">
        <v>1482411</v>
      </c>
    </row>
    <row r="920" spans="15:15">
      <c r="O920">
        <v>1482412</v>
      </c>
    </row>
    <row r="921" spans="15:15">
      <c r="O921">
        <v>1482413</v>
      </c>
    </row>
    <row r="922" spans="15:15">
      <c r="O922">
        <v>1482414</v>
      </c>
    </row>
    <row r="923" spans="15:15">
      <c r="O923">
        <v>1482415</v>
      </c>
    </row>
    <row r="924" spans="15:15">
      <c r="O924">
        <v>1482416</v>
      </c>
    </row>
    <row r="925" spans="15:15">
      <c r="O925">
        <v>1482417</v>
      </c>
    </row>
    <row r="926" spans="15:15">
      <c r="O926">
        <v>1482418</v>
      </c>
    </row>
    <row r="927" spans="15:15">
      <c r="O927">
        <v>1482419</v>
      </c>
    </row>
    <row r="928" spans="15:15">
      <c r="O928">
        <v>1482420</v>
      </c>
    </row>
    <row r="929" spans="15:15">
      <c r="O929">
        <v>1482421</v>
      </c>
    </row>
    <row r="930" spans="15:15">
      <c r="O930">
        <v>1482422</v>
      </c>
    </row>
    <row r="931" spans="15:15">
      <c r="O931">
        <v>1482423</v>
      </c>
    </row>
    <row r="932" spans="15:15">
      <c r="O932">
        <v>1482424</v>
      </c>
    </row>
    <row r="933" spans="15:15">
      <c r="O933">
        <v>1482425</v>
      </c>
    </row>
    <row r="934" spans="15:15">
      <c r="O934">
        <v>1482426</v>
      </c>
    </row>
    <row r="935" spans="15:15">
      <c r="O935">
        <v>1482427</v>
      </c>
    </row>
    <row r="936" spans="15:15">
      <c r="O936">
        <v>1482428</v>
      </c>
    </row>
    <row r="937" spans="15:15">
      <c r="O937">
        <v>1482429</v>
      </c>
    </row>
    <row r="938" spans="15:15">
      <c r="O938">
        <v>1482430</v>
      </c>
    </row>
    <row r="939" spans="15:15">
      <c r="O939">
        <v>1482431</v>
      </c>
    </row>
    <row r="940" spans="15:15">
      <c r="O940">
        <v>1482432</v>
      </c>
    </row>
    <row r="941" spans="15:15">
      <c r="O941">
        <v>1482433</v>
      </c>
    </row>
    <row r="942" spans="15:15">
      <c r="O942">
        <v>1482434</v>
      </c>
    </row>
    <row r="943" spans="15:15">
      <c r="O943">
        <v>1482435</v>
      </c>
    </row>
    <row r="944" spans="15:15">
      <c r="O944">
        <v>1482501</v>
      </c>
    </row>
    <row r="945" spans="15:15">
      <c r="O945">
        <v>1482502</v>
      </c>
    </row>
    <row r="946" spans="15:15">
      <c r="O946">
        <v>1482503</v>
      </c>
    </row>
    <row r="947" spans="15:15">
      <c r="O947">
        <v>1482504</v>
      </c>
    </row>
    <row r="948" spans="15:15">
      <c r="O948">
        <v>1482505</v>
      </c>
    </row>
    <row r="949" spans="15:15">
      <c r="O949">
        <v>1482506</v>
      </c>
    </row>
    <row r="950" spans="15:15">
      <c r="O950">
        <v>1482507</v>
      </c>
    </row>
    <row r="951" spans="15:15">
      <c r="O951">
        <v>1482508</v>
      </c>
    </row>
    <row r="952" spans="15:15">
      <c r="O952">
        <v>1482509</v>
      </c>
    </row>
    <row r="953" spans="15:15">
      <c r="O953">
        <v>1482510</v>
      </c>
    </row>
    <row r="954" spans="15:15">
      <c r="O954">
        <v>1482511</v>
      </c>
    </row>
    <row r="955" spans="15:15">
      <c r="O955">
        <v>1482512</v>
      </c>
    </row>
    <row r="956" spans="15:15">
      <c r="O956">
        <v>1482513</v>
      </c>
    </row>
    <row r="957" spans="15:15">
      <c r="O957">
        <v>1482514</v>
      </c>
    </row>
    <row r="958" spans="15:15">
      <c r="O958">
        <v>1482515</v>
      </c>
    </row>
    <row r="959" spans="15:15">
      <c r="O959">
        <v>1482516</v>
      </c>
    </row>
    <row r="960" spans="15:15">
      <c r="O960">
        <v>1482517</v>
      </c>
    </row>
    <row r="961" spans="15:15">
      <c r="O961">
        <v>1482518</v>
      </c>
    </row>
    <row r="962" spans="15:15">
      <c r="O962">
        <v>1482519</v>
      </c>
    </row>
    <row r="963" spans="15:15">
      <c r="O963">
        <v>1482520</v>
      </c>
    </row>
    <row r="964" spans="15:15">
      <c r="O964">
        <v>1482521</v>
      </c>
    </row>
    <row r="965" spans="15:15">
      <c r="O965">
        <v>1482522</v>
      </c>
    </row>
    <row r="966" spans="15:15">
      <c r="O966">
        <v>1482523</v>
      </c>
    </row>
    <row r="967" spans="15:15">
      <c r="O967">
        <v>1482524</v>
      </c>
    </row>
    <row r="968" spans="15:15">
      <c r="O968">
        <v>1482525</v>
      </c>
    </row>
    <row r="969" spans="15:15">
      <c r="O969">
        <v>1482526</v>
      </c>
    </row>
    <row r="970" spans="15:15">
      <c r="O970">
        <v>1482527</v>
      </c>
    </row>
    <row r="971" spans="15:15">
      <c r="O971">
        <v>1482528</v>
      </c>
    </row>
    <row r="972" spans="15:15">
      <c r="O972">
        <v>1482529</v>
      </c>
    </row>
    <row r="973" spans="15:15">
      <c r="O973">
        <v>1482530</v>
      </c>
    </row>
    <row r="974" spans="15:15">
      <c r="O974">
        <v>1482531</v>
      </c>
    </row>
    <row r="975" spans="15:15">
      <c r="O975">
        <v>1482532</v>
      </c>
    </row>
    <row r="976" spans="15:15">
      <c r="O976">
        <v>1482533</v>
      </c>
    </row>
    <row r="977" spans="15:15">
      <c r="O977">
        <v>1482534</v>
      </c>
    </row>
    <row r="978" spans="15:15">
      <c r="O978">
        <v>1482535</v>
      </c>
    </row>
    <row r="979" spans="15:15">
      <c r="O979">
        <v>1482601</v>
      </c>
    </row>
    <row r="980" spans="15:15">
      <c r="O980">
        <v>1482602</v>
      </c>
    </row>
    <row r="981" spans="15:15">
      <c r="O981">
        <v>1482603</v>
      </c>
    </row>
    <row r="982" spans="15:15">
      <c r="O982">
        <v>1482604</v>
      </c>
    </row>
    <row r="983" spans="15:15">
      <c r="O983">
        <v>1482605</v>
      </c>
    </row>
    <row r="984" spans="15:15">
      <c r="O984">
        <v>1482606</v>
      </c>
    </row>
    <row r="985" spans="15:15">
      <c r="O985">
        <v>1482607</v>
      </c>
    </row>
    <row r="986" spans="15:15">
      <c r="O986">
        <v>1482608</v>
      </c>
    </row>
    <row r="987" spans="15:15">
      <c r="O987">
        <v>1482609</v>
      </c>
    </row>
    <row r="988" spans="15:15">
      <c r="O988">
        <v>1482610</v>
      </c>
    </row>
    <row r="989" spans="15:15">
      <c r="O989">
        <v>1482611</v>
      </c>
    </row>
    <row r="990" spans="15:15">
      <c r="O990">
        <v>1482612</v>
      </c>
    </row>
    <row r="991" spans="15:15">
      <c r="O991">
        <v>1482613</v>
      </c>
    </row>
    <row r="992" spans="15:15">
      <c r="O992">
        <v>1482614</v>
      </c>
    </row>
    <row r="993" spans="15:15">
      <c r="O993">
        <v>1482615</v>
      </c>
    </row>
    <row r="994" spans="15:15">
      <c r="O994">
        <v>1482616</v>
      </c>
    </row>
    <row r="995" spans="15:15">
      <c r="O995">
        <v>1482617</v>
      </c>
    </row>
    <row r="996" spans="15:15">
      <c r="O996">
        <v>1482618</v>
      </c>
    </row>
    <row r="997" spans="15:15">
      <c r="O997">
        <v>1482619</v>
      </c>
    </row>
    <row r="998" spans="15:15">
      <c r="O998">
        <v>1482620</v>
      </c>
    </row>
    <row r="999" spans="15:15">
      <c r="O999">
        <v>1482621</v>
      </c>
    </row>
    <row r="1000" spans="15:15">
      <c r="O1000">
        <v>1482622</v>
      </c>
    </row>
    <row r="1001" spans="15:15">
      <c r="O1001">
        <v>1482623</v>
      </c>
    </row>
    <row r="1002" spans="15:15">
      <c r="O1002">
        <v>1482624</v>
      </c>
    </row>
    <row r="1003" spans="15:15">
      <c r="O1003">
        <v>1482625</v>
      </c>
    </row>
    <row r="1004" spans="15:15">
      <c r="O1004">
        <v>1482626</v>
      </c>
    </row>
    <row r="1005" spans="15:15">
      <c r="O1005">
        <v>1482627</v>
      </c>
    </row>
    <row r="1006" spans="15:15">
      <c r="O1006">
        <v>1482628</v>
      </c>
    </row>
    <row r="1007" spans="15:15">
      <c r="O1007">
        <v>1482629</v>
      </c>
    </row>
    <row r="1008" spans="15:15">
      <c r="O1008">
        <v>1482630</v>
      </c>
    </row>
    <row r="1009" spans="15:15">
      <c r="O1009">
        <v>1482631</v>
      </c>
    </row>
    <row r="1010" spans="15:15">
      <c r="O1010">
        <v>1482632</v>
      </c>
    </row>
    <row r="1011" spans="15:15">
      <c r="O1011">
        <v>1482633</v>
      </c>
    </row>
    <row r="1012" spans="15:15">
      <c r="O1012">
        <v>1482634</v>
      </c>
    </row>
    <row r="1013" spans="15:15">
      <c r="O1013">
        <v>1482635</v>
      </c>
    </row>
    <row r="1014" spans="15:15">
      <c r="O1014">
        <v>1482701</v>
      </c>
    </row>
    <row r="1015" spans="15:15">
      <c r="O1015">
        <v>1482702</v>
      </c>
    </row>
    <row r="1016" spans="15:15">
      <c r="O1016">
        <v>1482703</v>
      </c>
    </row>
    <row r="1017" spans="15:15">
      <c r="O1017">
        <v>1482704</v>
      </c>
    </row>
    <row r="1018" spans="15:15">
      <c r="O1018">
        <v>1482705</v>
      </c>
    </row>
    <row r="1019" spans="15:15">
      <c r="O1019">
        <v>1482706</v>
      </c>
    </row>
    <row r="1020" spans="15:15">
      <c r="O1020">
        <v>1482707</v>
      </c>
    </row>
    <row r="1021" spans="15:15">
      <c r="O1021">
        <v>1482708</v>
      </c>
    </row>
    <row r="1022" spans="15:15">
      <c r="O1022">
        <v>1482709</v>
      </c>
    </row>
    <row r="1023" spans="15:15">
      <c r="O1023">
        <v>1482710</v>
      </c>
    </row>
    <row r="1024" spans="15:15">
      <c r="O1024">
        <v>1482711</v>
      </c>
    </row>
    <row r="1025" spans="15:15">
      <c r="O1025">
        <v>1482712</v>
      </c>
    </row>
    <row r="1026" spans="15:15">
      <c r="O1026">
        <v>1482713</v>
      </c>
    </row>
    <row r="1027" spans="15:15">
      <c r="O1027">
        <v>1482714</v>
      </c>
    </row>
    <row r="1028" spans="15:15">
      <c r="O1028">
        <v>1482715</v>
      </c>
    </row>
    <row r="1029" spans="15:15">
      <c r="O1029">
        <v>1482716</v>
      </c>
    </row>
    <row r="1030" spans="15:15">
      <c r="O1030">
        <v>1482717</v>
      </c>
    </row>
    <row r="1031" spans="15:15">
      <c r="O1031">
        <v>1482718</v>
      </c>
    </row>
    <row r="1032" spans="15:15">
      <c r="O1032">
        <v>1482719</v>
      </c>
    </row>
    <row r="1033" spans="15:15">
      <c r="O1033">
        <v>1482720</v>
      </c>
    </row>
    <row r="1034" spans="15:15">
      <c r="O1034">
        <v>1482801</v>
      </c>
    </row>
    <row r="1035" spans="15:15">
      <c r="O1035">
        <v>1482802</v>
      </c>
    </row>
    <row r="1036" spans="15:15">
      <c r="O1036">
        <v>1482803</v>
      </c>
    </row>
    <row r="1037" spans="15:15">
      <c r="O1037">
        <v>1482804</v>
      </c>
    </row>
    <row r="1038" spans="15:15">
      <c r="O1038">
        <v>1482805</v>
      </c>
    </row>
    <row r="1039" spans="15:15">
      <c r="O1039">
        <v>1482806</v>
      </c>
    </row>
    <row r="1040" spans="15:15">
      <c r="O1040">
        <v>1482807</v>
      </c>
    </row>
    <row r="1041" spans="15:15">
      <c r="O1041">
        <v>1482808</v>
      </c>
    </row>
    <row r="1042" spans="15:15">
      <c r="O1042">
        <v>1482809</v>
      </c>
    </row>
    <row r="1043" spans="15:15">
      <c r="O1043">
        <v>1482810</v>
      </c>
    </row>
    <row r="1044" spans="15:15">
      <c r="O1044">
        <v>1482811</v>
      </c>
    </row>
    <row r="1045" spans="15:15">
      <c r="O1045">
        <v>1482812</v>
      </c>
    </row>
    <row r="1046" spans="15:15">
      <c r="O1046">
        <v>1482813</v>
      </c>
    </row>
    <row r="1047" spans="15:15">
      <c r="O1047">
        <v>1482814</v>
      </c>
    </row>
    <row r="1048" spans="15:15">
      <c r="O1048">
        <v>1482815</v>
      </c>
    </row>
    <row r="1049" spans="15:15">
      <c r="O1049">
        <v>1482816</v>
      </c>
    </row>
    <row r="1050" spans="15:15">
      <c r="O1050">
        <v>1482817</v>
      </c>
    </row>
    <row r="1051" spans="15:15">
      <c r="O1051">
        <v>1482818</v>
      </c>
    </row>
    <row r="1052" spans="15:15">
      <c r="O1052">
        <v>1482819</v>
      </c>
    </row>
    <row r="1053" spans="15:15">
      <c r="O1053">
        <v>1482820</v>
      </c>
    </row>
    <row r="1054" spans="15:15">
      <c r="O1054">
        <v>1482821</v>
      </c>
    </row>
    <row r="1055" spans="15:15">
      <c r="O1055">
        <v>1482822</v>
      </c>
    </row>
    <row r="1056" spans="15:15">
      <c r="O1056">
        <v>1482823</v>
      </c>
    </row>
    <row r="1057" spans="15:15">
      <c r="O1057">
        <v>1482824</v>
      </c>
    </row>
    <row r="1058" spans="15:15">
      <c r="O1058">
        <v>1482825</v>
      </c>
    </row>
    <row r="1059" spans="15:15">
      <c r="O1059">
        <v>1482901</v>
      </c>
    </row>
    <row r="1060" spans="15:15">
      <c r="O1060">
        <v>1482902</v>
      </c>
    </row>
    <row r="1061" spans="15:15">
      <c r="O1061">
        <v>1482903</v>
      </c>
    </row>
    <row r="1062" spans="15:15">
      <c r="O1062">
        <v>1482904</v>
      </c>
    </row>
    <row r="1063" spans="15:15">
      <c r="O1063">
        <v>1482905</v>
      </c>
    </row>
    <row r="1064" spans="15:15">
      <c r="O1064">
        <v>1482906</v>
      </c>
    </row>
    <row r="1065" spans="15:15">
      <c r="O1065">
        <v>1482907</v>
      </c>
    </row>
    <row r="1066" spans="15:15">
      <c r="O1066">
        <v>1482908</v>
      </c>
    </row>
    <row r="1067" spans="15:15">
      <c r="O1067">
        <v>1482909</v>
      </c>
    </row>
    <row r="1068" spans="15:15">
      <c r="O1068">
        <v>1482910</v>
      </c>
    </row>
    <row r="1069" spans="15:15">
      <c r="O1069">
        <v>1482911</v>
      </c>
    </row>
    <row r="1070" spans="15:15">
      <c r="O1070">
        <v>1482912</v>
      </c>
    </row>
    <row r="1071" spans="15:15">
      <c r="O1071">
        <v>1482913</v>
      </c>
    </row>
    <row r="1072" spans="15:15">
      <c r="O1072">
        <v>1482914</v>
      </c>
    </row>
    <row r="1073" spans="15:15">
      <c r="O1073">
        <v>1482915</v>
      </c>
    </row>
    <row r="1074" spans="15:15">
      <c r="O1074">
        <v>1482916</v>
      </c>
    </row>
    <row r="1075" spans="15:15">
      <c r="O1075">
        <v>1482917</v>
      </c>
    </row>
    <row r="1076" spans="15:15">
      <c r="O1076">
        <v>1482918</v>
      </c>
    </row>
    <row r="1077" spans="15:15">
      <c r="O1077">
        <v>1482919</v>
      </c>
    </row>
    <row r="1078" spans="15:15">
      <c r="O1078">
        <v>1482920</v>
      </c>
    </row>
    <row r="1079" spans="15:15">
      <c r="O1079">
        <v>1482921</v>
      </c>
    </row>
    <row r="1080" spans="15:15">
      <c r="O1080">
        <v>1482922</v>
      </c>
    </row>
    <row r="1081" spans="15:15">
      <c r="O1081">
        <v>1482923</v>
      </c>
    </row>
    <row r="1082" spans="15:15">
      <c r="O1082">
        <v>1482924</v>
      </c>
    </row>
    <row r="1083" spans="15:15">
      <c r="O1083">
        <v>1482925</v>
      </c>
    </row>
    <row r="1084" spans="15:15">
      <c r="O1084">
        <v>1483001</v>
      </c>
    </row>
    <row r="1085" spans="15:15">
      <c r="O1085">
        <v>1483002</v>
      </c>
    </row>
    <row r="1086" spans="15:15">
      <c r="O1086">
        <v>1483003</v>
      </c>
    </row>
    <row r="1087" spans="15:15">
      <c r="O1087">
        <v>1483004</v>
      </c>
    </row>
    <row r="1088" spans="15:15">
      <c r="O1088">
        <v>1483005</v>
      </c>
    </row>
    <row r="1089" spans="15:15">
      <c r="O1089">
        <v>1483006</v>
      </c>
    </row>
    <row r="1090" spans="15:15">
      <c r="O1090">
        <v>1483007</v>
      </c>
    </row>
    <row r="1091" spans="15:15">
      <c r="O1091">
        <v>1483008</v>
      </c>
    </row>
    <row r="1092" spans="15:15">
      <c r="O1092">
        <v>1483009</v>
      </c>
    </row>
    <row r="1093" spans="15:15">
      <c r="O1093">
        <v>1483010</v>
      </c>
    </row>
    <row r="1094" spans="15:15">
      <c r="O1094">
        <v>1483011</v>
      </c>
    </row>
    <row r="1095" spans="15:15">
      <c r="O1095">
        <v>1483012</v>
      </c>
    </row>
    <row r="1096" spans="15:15">
      <c r="O1096">
        <v>1483013</v>
      </c>
    </row>
    <row r="1097" spans="15:15">
      <c r="O1097">
        <v>1483014</v>
      </c>
    </row>
    <row r="1098" spans="15:15">
      <c r="O1098">
        <v>1483015</v>
      </c>
    </row>
    <row r="1099" spans="15:15">
      <c r="O1099">
        <v>1483016</v>
      </c>
    </row>
    <row r="1100" spans="15:15">
      <c r="O1100">
        <v>1483017</v>
      </c>
    </row>
    <row r="1101" spans="15:15">
      <c r="O1101">
        <v>1483018</v>
      </c>
    </row>
    <row r="1102" spans="15:15">
      <c r="O1102">
        <v>1483019</v>
      </c>
    </row>
    <row r="1103" spans="15:15">
      <c r="O1103">
        <v>1483020</v>
      </c>
    </row>
    <row r="1104" spans="15:15">
      <c r="O1104">
        <v>1483021</v>
      </c>
    </row>
    <row r="1105" spans="15:15">
      <c r="O1105">
        <v>1483022</v>
      </c>
    </row>
    <row r="1106" spans="15:15">
      <c r="O1106">
        <v>1483023</v>
      </c>
    </row>
    <row r="1107" spans="15:15">
      <c r="O1107">
        <v>1483024</v>
      </c>
    </row>
    <row r="1108" spans="15:15">
      <c r="O1108">
        <v>1483025</v>
      </c>
    </row>
    <row r="1109" spans="15:15">
      <c r="O1109">
        <v>1483026</v>
      </c>
    </row>
    <row r="1110" spans="15:15">
      <c r="O1110">
        <v>1483027</v>
      </c>
    </row>
    <row r="1111" spans="15:15">
      <c r="O1111">
        <v>1483028</v>
      </c>
    </row>
    <row r="1112" spans="15:15">
      <c r="O1112">
        <v>1483029</v>
      </c>
    </row>
    <row r="1113" spans="15:15">
      <c r="O1113">
        <v>1483030</v>
      </c>
    </row>
    <row r="1114" spans="15:15">
      <c r="O1114">
        <v>1483031</v>
      </c>
    </row>
    <row r="1115" spans="15:15">
      <c r="O1115">
        <v>1483032</v>
      </c>
    </row>
    <row r="1116" spans="15:15">
      <c r="O1116">
        <v>1483033</v>
      </c>
    </row>
    <row r="1117" spans="15:15">
      <c r="O1117">
        <v>1483034</v>
      </c>
    </row>
    <row r="1118" spans="15:15">
      <c r="O1118">
        <v>1483035</v>
      </c>
    </row>
    <row r="1119" spans="15:15">
      <c r="O1119">
        <v>1483101</v>
      </c>
    </row>
    <row r="1120" spans="15:15">
      <c r="O1120">
        <v>1483102</v>
      </c>
    </row>
    <row r="1121" spans="15:15">
      <c r="O1121">
        <v>1483103</v>
      </c>
    </row>
    <row r="1122" spans="15:15">
      <c r="O1122">
        <v>1483104</v>
      </c>
    </row>
    <row r="1123" spans="15:15">
      <c r="O1123">
        <v>1483105</v>
      </c>
    </row>
    <row r="1124" spans="15:15">
      <c r="O1124">
        <v>1483106</v>
      </c>
    </row>
    <row r="1125" spans="15:15">
      <c r="O1125">
        <v>1483107</v>
      </c>
    </row>
    <row r="1126" spans="15:15">
      <c r="O1126">
        <v>1483108</v>
      </c>
    </row>
    <row r="1127" spans="15:15">
      <c r="O1127">
        <v>1483109</v>
      </c>
    </row>
    <row r="1128" spans="15:15">
      <c r="O1128">
        <v>1483110</v>
      </c>
    </row>
    <row r="1129" spans="15:15">
      <c r="O1129">
        <v>1483111</v>
      </c>
    </row>
    <row r="1130" spans="15:15">
      <c r="O1130">
        <v>1483112</v>
      </c>
    </row>
    <row r="1131" spans="15:15">
      <c r="O1131">
        <v>1483113</v>
      </c>
    </row>
    <row r="1132" spans="15:15">
      <c r="O1132">
        <v>1483114</v>
      </c>
    </row>
    <row r="1133" spans="15:15">
      <c r="O1133">
        <v>1483115</v>
      </c>
    </row>
    <row r="1134" spans="15:15">
      <c r="O1134">
        <v>1483116</v>
      </c>
    </row>
    <row r="1135" spans="15:15">
      <c r="O1135">
        <v>1483117</v>
      </c>
    </row>
    <row r="1136" spans="15:15">
      <c r="O1136">
        <v>1483118</v>
      </c>
    </row>
    <row r="1137" spans="15:15">
      <c r="O1137">
        <v>1483119</v>
      </c>
    </row>
    <row r="1138" spans="15:15">
      <c r="O1138">
        <v>1483120</v>
      </c>
    </row>
    <row r="1139" spans="15:15">
      <c r="O1139">
        <v>1483121</v>
      </c>
    </row>
    <row r="1140" spans="15:15">
      <c r="O1140">
        <v>1483122</v>
      </c>
    </row>
    <row r="1141" spans="15:15">
      <c r="O1141">
        <v>1483123</v>
      </c>
    </row>
    <row r="1142" spans="15:15">
      <c r="O1142">
        <v>1483124</v>
      </c>
    </row>
    <row r="1143" spans="15:15">
      <c r="O1143">
        <v>1483125</v>
      </c>
    </row>
    <row r="1144" spans="15:15">
      <c r="O1144">
        <v>1483126</v>
      </c>
    </row>
    <row r="1145" spans="15:15">
      <c r="O1145">
        <v>1483127</v>
      </c>
    </row>
    <row r="1146" spans="15:15">
      <c r="O1146">
        <v>1483128</v>
      </c>
    </row>
    <row r="1147" spans="15:15">
      <c r="O1147">
        <v>1483129</v>
      </c>
    </row>
    <row r="1148" spans="15:15">
      <c r="O1148">
        <v>1483130</v>
      </c>
    </row>
    <row r="1149" spans="15:15">
      <c r="O1149">
        <v>1483131</v>
      </c>
    </row>
    <row r="1150" spans="15:15">
      <c r="O1150">
        <v>1483132</v>
      </c>
    </row>
    <row r="1151" spans="15:15">
      <c r="O1151">
        <v>1483133</v>
      </c>
    </row>
    <row r="1152" spans="15:15">
      <c r="O1152">
        <v>1483134</v>
      </c>
    </row>
    <row r="1153" spans="15:15">
      <c r="O1153">
        <v>1483135</v>
      </c>
    </row>
    <row r="1154" spans="15:15">
      <c r="O1154">
        <v>1483201</v>
      </c>
    </row>
    <row r="1155" spans="15:15">
      <c r="O1155">
        <v>1483202</v>
      </c>
    </row>
    <row r="1156" spans="15:15">
      <c r="O1156">
        <v>1483203</v>
      </c>
    </row>
    <row r="1157" spans="15:15">
      <c r="O1157">
        <v>1483204</v>
      </c>
    </row>
    <row r="1158" spans="15:15">
      <c r="O1158">
        <v>1483205</v>
      </c>
    </row>
    <row r="1159" spans="15:15">
      <c r="O1159">
        <v>1483206</v>
      </c>
    </row>
    <row r="1160" spans="15:15">
      <c r="O1160">
        <v>1483207</v>
      </c>
    </row>
    <row r="1161" spans="15:15">
      <c r="O1161">
        <v>1483208</v>
      </c>
    </row>
    <row r="1162" spans="15:15">
      <c r="O1162">
        <v>1483209</v>
      </c>
    </row>
    <row r="1163" spans="15:15">
      <c r="O1163">
        <v>1483210</v>
      </c>
    </row>
    <row r="1164" spans="15:15">
      <c r="O1164">
        <v>1483211</v>
      </c>
    </row>
    <row r="1165" spans="15:15">
      <c r="O1165">
        <v>1483212</v>
      </c>
    </row>
    <row r="1166" spans="15:15">
      <c r="O1166">
        <v>1483213</v>
      </c>
    </row>
    <row r="1167" spans="15:15">
      <c r="O1167">
        <v>1483214</v>
      </c>
    </row>
    <row r="1168" spans="15:15">
      <c r="O1168">
        <v>1483215</v>
      </c>
    </row>
    <row r="1169" spans="15:15">
      <c r="O1169">
        <v>1483216</v>
      </c>
    </row>
    <row r="1170" spans="15:15">
      <c r="O1170">
        <v>1483217</v>
      </c>
    </row>
    <row r="1171" spans="15:15">
      <c r="O1171">
        <v>1483218</v>
      </c>
    </row>
    <row r="1172" spans="15:15">
      <c r="O1172">
        <v>1483219</v>
      </c>
    </row>
    <row r="1173" spans="15:15">
      <c r="O1173">
        <v>1483220</v>
      </c>
    </row>
    <row r="1174" spans="15:15">
      <c r="O1174">
        <v>1483221</v>
      </c>
    </row>
    <row r="1175" spans="15:15">
      <c r="O1175">
        <v>1483222</v>
      </c>
    </row>
    <row r="1176" spans="15:15">
      <c r="O1176">
        <v>1483223</v>
      </c>
    </row>
    <row r="1177" spans="15:15">
      <c r="O1177">
        <v>1483224</v>
      </c>
    </row>
    <row r="1178" spans="15:15">
      <c r="O1178">
        <v>1483225</v>
      </c>
    </row>
    <row r="1179" spans="15:15">
      <c r="O1179">
        <v>1483226</v>
      </c>
    </row>
    <row r="1180" spans="15:15">
      <c r="O1180">
        <v>1483227</v>
      </c>
    </row>
    <row r="1181" spans="15:15">
      <c r="O1181">
        <v>1483228</v>
      </c>
    </row>
    <row r="1182" spans="15:15">
      <c r="O1182">
        <v>1483229</v>
      </c>
    </row>
    <row r="1183" spans="15:15">
      <c r="O1183">
        <v>1483230</v>
      </c>
    </row>
    <row r="1184" spans="15:15">
      <c r="O1184">
        <v>1483231</v>
      </c>
    </row>
    <row r="1185" spans="15:15">
      <c r="O1185">
        <v>1483232</v>
      </c>
    </row>
    <row r="1186" spans="15:15">
      <c r="O1186">
        <v>1483233</v>
      </c>
    </row>
    <row r="1187" spans="15:15">
      <c r="O1187">
        <v>1483234</v>
      </c>
    </row>
    <row r="1188" spans="15:15">
      <c r="O1188">
        <v>1483235</v>
      </c>
    </row>
    <row r="1189" spans="15:15">
      <c r="O1189">
        <v>1483301</v>
      </c>
    </row>
    <row r="1190" spans="15:15">
      <c r="O1190">
        <v>1483302</v>
      </c>
    </row>
    <row r="1191" spans="15:15">
      <c r="O1191">
        <v>1483303</v>
      </c>
    </row>
    <row r="1192" spans="15:15">
      <c r="O1192">
        <v>1483304</v>
      </c>
    </row>
    <row r="1193" spans="15:15">
      <c r="O1193">
        <v>1483305</v>
      </c>
    </row>
    <row r="1194" spans="15:15">
      <c r="O1194">
        <v>1483306</v>
      </c>
    </row>
    <row r="1195" spans="15:15">
      <c r="O1195">
        <v>1483307</v>
      </c>
    </row>
    <row r="1196" spans="15:15">
      <c r="O1196">
        <v>1483308</v>
      </c>
    </row>
    <row r="1197" spans="15:15">
      <c r="O1197">
        <v>1483309</v>
      </c>
    </row>
    <row r="1198" spans="15:15">
      <c r="O1198">
        <v>1483310</v>
      </c>
    </row>
    <row r="1199" spans="15:15">
      <c r="O1199">
        <v>1483311</v>
      </c>
    </row>
    <row r="1200" spans="15:15">
      <c r="O1200">
        <v>1483312</v>
      </c>
    </row>
    <row r="1201" spans="15:15">
      <c r="O1201">
        <v>1483313</v>
      </c>
    </row>
    <row r="1202" spans="15:15">
      <c r="O1202">
        <v>1483314</v>
      </c>
    </row>
    <row r="1203" spans="15:15">
      <c r="O1203">
        <v>1483315</v>
      </c>
    </row>
    <row r="1204" spans="15:15">
      <c r="O1204">
        <v>1483316</v>
      </c>
    </row>
    <row r="1205" spans="15:15">
      <c r="O1205">
        <v>1483317</v>
      </c>
    </row>
    <row r="1206" spans="15:15">
      <c r="O1206">
        <v>1483318</v>
      </c>
    </row>
    <row r="1207" spans="15:15">
      <c r="O1207">
        <v>1483319</v>
      </c>
    </row>
    <row r="1208" spans="15:15">
      <c r="O1208">
        <v>1483320</v>
      </c>
    </row>
    <row r="1209" spans="15:15">
      <c r="O1209">
        <v>1483321</v>
      </c>
    </row>
    <row r="1210" spans="15:15">
      <c r="O1210">
        <v>1483322</v>
      </c>
    </row>
    <row r="1211" spans="15:15">
      <c r="O1211">
        <v>1483323</v>
      </c>
    </row>
    <row r="1212" spans="15:15">
      <c r="O1212">
        <v>1483324</v>
      </c>
    </row>
    <row r="1213" spans="15:15">
      <c r="O1213">
        <v>1483325</v>
      </c>
    </row>
    <row r="1214" spans="15:15">
      <c r="O1214">
        <v>1483326</v>
      </c>
    </row>
    <row r="1215" spans="15:15">
      <c r="O1215">
        <v>1483327</v>
      </c>
    </row>
    <row r="1216" spans="15:15">
      <c r="O1216">
        <v>1483328</v>
      </c>
    </row>
    <row r="1217" spans="15:15">
      <c r="O1217">
        <v>1483329</v>
      </c>
    </row>
    <row r="1218" spans="15:15">
      <c r="O1218">
        <v>1483330</v>
      </c>
    </row>
    <row r="1219" spans="15:15">
      <c r="O1219">
        <v>1483331</v>
      </c>
    </row>
    <row r="1220" spans="15:15">
      <c r="O1220">
        <v>1483332</v>
      </c>
    </row>
    <row r="1221" spans="15:15">
      <c r="O1221">
        <v>1483333</v>
      </c>
    </row>
    <row r="1222" spans="15:15">
      <c r="O1222">
        <v>1483334</v>
      </c>
    </row>
    <row r="1223" spans="15:15">
      <c r="O1223">
        <v>1483335</v>
      </c>
    </row>
    <row r="1224" spans="15:15">
      <c r="O1224">
        <v>1483401</v>
      </c>
    </row>
    <row r="1225" spans="15:15">
      <c r="O1225">
        <v>1483402</v>
      </c>
    </row>
    <row r="1226" spans="15:15">
      <c r="O1226">
        <v>1483403</v>
      </c>
    </row>
    <row r="1227" spans="15:15">
      <c r="O1227">
        <v>1483404</v>
      </c>
    </row>
    <row r="1228" spans="15:15">
      <c r="O1228">
        <v>1483405</v>
      </c>
    </row>
    <row r="1229" spans="15:15">
      <c r="O1229">
        <v>1483406</v>
      </c>
    </row>
    <row r="1230" spans="15:15">
      <c r="O1230">
        <v>1483407</v>
      </c>
    </row>
    <row r="1231" spans="15:15">
      <c r="O1231">
        <v>1483408</v>
      </c>
    </row>
    <row r="1232" spans="15:15">
      <c r="O1232">
        <v>1483409</v>
      </c>
    </row>
    <row r="1233" spans="15:15">
      <c r="O1233">
        <v>1483410</v>
      </c>
    </row>
    <row r="1234" spans="15:15">
      <c r="O1234">
        <v>1483411</v>
      </c>
    </row>
    <row r="1235" spans="15:15">
      <c r="O1235">
        <v>1483412</v>
      </c>
    </row>
    <row r="1236" spans="15:15">
      <c r="O1236">
        <v>1483413</v>
      </c>
    </row>
    <row r="1237" spans="15:15">
      <c r="O1237">
        <v>1483414</v>
      </c>
    </row>
    <row r="1238" spans="15:15">
      <c r="O1238">
        <v>1483415</v>
      </c>
    </row>
    <row r="1239" spans="15:15">
      <c r="O1239">
        <v>1483416</v>
      </c>
    </row>
    <row r="1240" spans="15:15">
      <c r="O1240">
        <v>1483417</v>
      </c>
    </row>
    <row r="1241" spans="15:15">
      <c r="O1241">
        <v>1483418</v>
      </c>
    </row>
    <row r="1242" spans="15:15">
      <c r="O1242">
        <v>1483419</v>
      </c>
    </row>
    <row r="1243" spans="15:15">
      <c r="O1243">
        <v>1483420</v>
      </c>
    </row>
    <row r="1244" spans="15:15">
      <c r="O1244">
        <v>1483501</v>
      </c>
    </row>
    <row r="1245" spans="15:15">
      <c r="O1245">
        <v>1483502</v>
      </c>
    </row>
    <row r="1246" spans="15:15">
      <c r="O1246">
        <v>1483503</v>
      </c>
    </row>
    <row r="1247" spans="15:15">
      <c r="O1247">
        <v>1483504</v>
      </c>
    </row>
    <row r="1248" spans="15:15">
      <c r="O1248">
        <v>1483505</v>
      </c>
    </row>
    <row r="1249" spans="15:15">
      <c r="O1249">
        <v>1483506</v>
      </c>
    </row>
    <row r="1250" spans="15:15">
      <c r="O1250">
        <v>1483507</v>
      </c>
    </row>
    <row r="1251" spans="15:15">
      <c r="O1251">
        <v>1483508</v>
      </c>
    </row>
    <row r="1252" spans="15:15">
      <c r="O1252">
        <v>1483509</v>
      </c>
    </row>
    <row r="1253" spans="15:15">
      <c r="O1253">
        <v>1483510</v>
      </c>
    </row>
    <row r="1254" spans="15:15">
      <c r="O1254">
        <v>1483511</v>
      </c>
    </row>
    <row r="1255" spans="15:15">
      <c r="O1255">
        <v>1483512</v>
      </c>
    </row>
    <row r="1256" spans="15:15">
      <c r="O1256">
        <v>1483513</v>
      </c>
    </row>
    <row r="1257" spans="15:15">
      <c r="O1257">
        <v>1483514</v>
      </c>
    </row>
    <row r="1258" spans="15:15">
      <c r="O1258">
        <v>1483515</v>
      </c>
    </row>
    <row r="1259" spans="15:15">
      <c r="O1259">
        <v>1483516</v>
      </c>
    </row>
    <row r="1260" spans="15:15">
      <c r="O1260">
        <v>1483517</v>
      </c>
    </row>
    <row r="1261" spans="15:15">
      <c r="O1261">
        <v>1483518</v>
      </c>
    </row>
    <row r="1262" spans="15:15">
      <c r="O1262">
        <v>1483519</v>
      </c>
    </row>
    <row r="1263" spans="15:15">
      <c r="O1263">
        <v>1483520</v>
      </c>
    </row>
    <row r="1264" spans="15:15">
      <c r="O1264">
        <v>1483521</v>
      </c>
    </row>
    <row r="1265" spans="15:15">
      <c r="O1265">
        <v>1483522</v>
      </c>
    </row>
    <row r="1266" spans="15:15">
      <c r="O1266">
        <v>1483523</v>
      </c>
    </row>
    <row r="1267" spans="15:15">
      <c r="O1267">
        <v>1483524</v>
      </c>
    </row>
    <row r="1268" spans="15:15">
      <c r="O1268">
        <v>1483525</v>
      </c>
    </row>
    <row r="1269" spans="15:15">
      <c r="O1269">
        <v>1483601</v>
      </c>
    </row>
    <row r="1270" spans="15:15">
      <c r="O1270">
        <v>1483602</v>
      </c>
    </row>
    <row r="1271" spans="15:15">
      <c r="O1271">
        <v>1483603</v>
      </c>
    </row>
    <row r="1272" spans="15:15">
      <c r="O1272">
        <v>1483604</v>
      </c>
    </row>
    <row r="1273" spans="15:15">
      <c r="O1273">
        <v>1483605</v>
      </c>
    </row>
    <row r="1274" spans="15:15">
      <c r="O1274">
        <v>1483606</v>
      </c>
    </row>
    <row r="1275" spans="15:15">
      <c r="O1275">
        <v>1483607</v>
      </c>
    </row>
    <row r="1276" spans="15:15">
      <c r="O1276">
        <v>1483608</v>
      </c>
    </row>
    <row r="1277" spans="15:15">
      <c r="O1277">
        <v>1483609</v>
      </c>
    </row>
    <row r="1278" spans="15:15">
      <c r="O1278">
        <v>1483610</v>
      </c>
    </row>
    <row r="1279" spans="15:15">
      <c r="O1279">
        <v>1483611</v>
      </c>
    </row>
    <row r="1280" spans="15:15">
      <c r="O1280">
        <v>1483612</v>
      </c>
    </row>
    <row r="1281" spans="15:15">
      <c r="O1281">
        <v>1483613</v>
      </c>
    </row>
    <row r="1282" spans="15:15">
      <c r="O1282">
        <v>1483614</v>
      </c>
    </row>
    <row r="1283" spans="15:15">
      <c r="O1283">
        <v>1483615</v>
      </c>
    </row>
    <row r="1284" spans="15:15">
      <c r="O1284">
        <v>1483616</v>
      </c>
    </row>
    <row r="1285" spans="15:15">
      <c r="O1285">
        <v>1483617</v>
      </c>
    </row>
    <row r="1286" spans="15:15">
      <c r="O1286">
        <v>1483618</v>
      </c>
    </row>
    <row r="1287" spans="15:15">
      <c r="O1287">
        <v>1483619</v>
      </c>
    </row>
    <row r="1288" spans="15:15">
      <c r="O1288">
        <v>1483620</v>
      </c>
    </row>
    <row r="1289" spans="15:15">
      <c r="O1289">
        <v>1483621</v>
      </c>
    </row>
    <row r="1290" spans="15:15">
      <c r="O1290">
        <v>1483622</v>
      </c>
    </row>
    <row r="1291" spans="15:15">
      <c r="O1291">
        <v>1483623</v>
      </c>
    </row>
    <row r="1292" spans="15:15">
      <c r="O1292">
        <v>1483624</v>
      </c>
    </row>
    <row r="1293" spans="15:15">
      <c r="O1293">
        <v>1483625</v>
      </c>
    </row>
    <row r="1294" spans="15:15">
      <c r="O1294">
        <v>1483701</v>
      </c>
    </row>
    <row r="1295" spans="15:15">
      <c r="O1295">
        <v>1483702</v>
      </c>
    </row>
    <row r="1296" spans="15:15">
      <c r="O1296">
        <v>1483703</v>
      </c>
    </row>
    <row r="1297" spans="15:15">
      <c r="O1297">
        <v>1483704</v>
      </c>
    </row>
    <row r="1298" spans="15:15">
      <c r="O1298">
        <v>1483705</v>
      </c>
    </row>
    <row r="1299" spans="15:15">
      <c r="O1299">
        <v>1483706</v>
      </c>
    </row>
    <row r="1300" spans="15:15">
      <c r="O1300">
        <v>1483707</v>
      </c>
    </row>
    <row r="1301" spans="15:15">
      <c r="O1301">
        <v>1483708</v>
      </c>
    </row>
    <row r="1302" spans="15:15">
      <c r="O1302">
        <v>1483709</v>
      </c>
    </row>
    <row r="1303" spans="15:15">
      <c r="O1303">
        <v>1483710</v>
      </c>
    </row>
    <row r="1304" spans="15:15">
      <c r="O1304">
        <v>1483711</v>
      </c>
    </row>
    <row r="1305" spans="15:15">
      <c r="O1305">
        <v>1483712</v>
      </c>
    </row>
    <row r="1306" spans="15:15">
      <c r="O1306">
        <v>1483713</v>
      </c>
    </row>
    <row r="1307" spans="15:15">
      <c r="O1307">
        <v>1483714</v>
      </c>
    </row>
    <row r="1308" spans="15:15">
      <c r="O1308">
        <v>1483715</v>
      </c>
    </row>
    <row r="1309" spans="15:15">
      <c r="O1309">
        <v>1483716</v>
      </c>
    </row>
    <row r="1310" spans="15:15">
      <c r="O1310">
        <v>1483717</v>
      </c>
    </row>
    <row r="1311" spans="15:15">
      <c r="O1311">
        <v>1483718</v>
      </c>
    </row>
    <row r="1312" spans="15:15">
      <c r="O1312">
        <v>1483719</v>
      </c>
    </row>
    <row r="1313" spans="15:15">
      <c r="O1313">
        <v>1483720</v>
      </c>
    </row>
    <row r="1314" spans="15:15">
      <c r="O1314">
        <v>1483721</v>
      </c>
    </row>
    <row r="1315" spans="15:15">
      <c r="O1315">
        <v>1483722</v>
      </c>
    </row>
    <row r="1316" spans="15:15">
      <c r="O1316">
        <v>1483723</v>
      </c>
    </row>
    <row r="1317" spans="15:15">
      <c r="O1317">
        <v>1483724</v>
      </c>
    </row>
    <row r="1318" spans="15:15">
      <c r="O1318">
        <v>1483725</v>
      </c>
    </row>
    <row r="1319" spans="15:15">
      <c r="O1319">
        <v>1483726</v>
      </c>
    </row>
    <row r="1320" spans="15:15">
      <c r="O1320">
        <v>1483727</v>
      </c>
    </row>
    <row r="1321" spans="15:15">
      <c r="O1321">
        <v>1483728</v>
      </c>
    </row>
    <row r="1322" spans="15:15">
      <c r="O1322">
        <v>1483729</v>
      </c>
    </row>
    <row r="1323" spans="15:15">
      <c r="O1323">
        <v>1483730</v>
      </c>
    </row>
    <row r="1324" spans="15:15">
      <c r="O1324">
        <v>1483731</v>
      </c>
    </row>
    <row r="1325" spans="15:15">
      <c r="O1325">
        <v>1483732</v>
      </c>
    </row>
    <row r="1326" spans="15:15">
      <c r="O1326">
        <v>1483733</v>
      </c>
    </row>
    <row r="1327" spans="15:15">
      <c r="O1327">
        <v>1483734</v>
      </c>
    </row>
    <row r="1328" spans="15:15">
      <c r="O1328">
        <v>1483735</v>
      </c>
    </row>
    <row r="1329" spans="15:15">
      <c r="O1329">
        <v>1483801</v>
      </c>
    </row>
    <row r="1330" spans="15:15">
      <c r="O1330">
        <v>1483802</v>
      </c>
    </row>
    <row r="1331" spans="15:15">
      <c r="O1331">
        <v>1483803</v>
      </c>
    </row>
    <row r="1332" spans="15:15">
      <c r="O1332">
        <v>1483804</v>
      </c>
    </row>
    <row r="1333" spans="15:15">
      <c r="O1333">
        <v>1483805</v>
      </c>
    </row>
    <row r="1334" spans="15:15">
      <c r="O1334">
        <v>1483806</v>
      </c>
    </row>
    <row r="1335" spans="15:15">
      <c r="O1335">
        <v>1483807</v>
      </c>
    </row>
    <row r="1336" spans="15:15">
      <c r="O1336">
        <v>1483808</v>
      </c>
    </row>
    <row r="1337" spans="15:15">
      <c r="O1337">
        <v>1483809</v>
      </c>
    </row>
    <row r="1338" spans="15:15">
      <c r="O1338">
        <v>1483810</v>
      </c>
    </row>
    <row r="1339" spans="15:15">
      <c r="O1339">
        <v>1483811</v>
      </c>
    </row>
    <row r="1340" spans="15:15">
      <c r="O1340">
        <v>1483812</v>
      </c>
    </row>
    <row r="1341" spans="15:15">
      <c r="O1341">
        <v>1483813</v>
      </c>
    </row>
    <row r="1342" spans="15:15">
      <c r="O1342">
        <v>1483814</v>
      </c>
    </row>
    <row r="1343" spans="15:15">
      <c r="O1343">
        <v>1483815</v>
      </c>
    </row>
    <row r="1344" spans="15:15">
      <c r="O1344">
        <v>1483816</v>
      </c>
    </row>
    <row r="1345" spans="15:15">
      <c r="O1345">
        <v>1483817</v>
      </c>
    </row>
    <row r="1346" spans="15:15">
      <c r="O1346">
        <v>1483818</v>
      </c>
    </row>
    <row r="1347" spans="15:15">
      <c r="O1347">
        <v>1483819</v>
      </c>
    </row>
    <row r="1348" spans="15:15">
      <c r="O1348">
        <v>1483820</v>
      </c>
    </row>
    <row r="1349" spans="15:15">
      <c r="O1349">
        <v>1483821</v>
      </c>
    </row>
    <row r="1350" spans="15:15">
      <c r="O1350">
        <v>1483822</v>
      </c>
    </row>
    <row r="1351" spans="15:15">
      <c r="O1351">
        <v>1483823</v>
      </c>
    </row>
    <row r="1352" spans="15:15">
      <c r="O1352">
        <v>1483824</v>
      </c>
    </row>
    <row r="1353" spans="15:15">
      <c r="O1353">
        <v>1483825</v>
      </c>
    </row>
    <row r="1354" spans="15:15">
      <c r="O1354">
        <v>1483826</v>
      </c>
    </row>
    <row r="1355" spans="15:15">
      <c r="O1355">
        <v>1483827</v>
      </c>
    </row>
    <row r="1356" spans="15:15">
      <c r="O1356">
        <v>1483828</v>
      </c>
    </row>
    <row r="1357" spans="15:15">
      <c r="O1357">
        <v>1483829</v>
      </c>
    </row>
    <row r="1358" spans="15:15">
      <c r="O1358">
        <v>1483830</v>
      </c>
    </row>
    <row r="1359" spans="15:15">
      <c r="O1359">
        <v>1483831</v>
      </c>
    </row>
    <row r="1360" spans="15:15">
      <c r="O1360">
        <v>1483832</v>
      </c>
    </row>
    <row r="1361" spans="15:15">
      <c r="O1361">
        <v>1483833</v>
      </c>
    </row>
    <row r="1362" spans="15:15">
      <c r="O1362">
        <v>1483834</v>
      </c>
    </row>
    <row r="1363" spans="15:15">
      <c r="O1363">
        <v>1483835</v>
      </c>
    </row>
    <row r="1364" spans="15:15">
      <c r="O1364">
        <v>1483901</v>
      </c>
    </row>
    <row r="1365" spans="15:15">
      <c r="O1365">
        <v>1483902</v>
      </c>
    </row>
    <row r="1366" spans="15:15">
      <c r="O1366">
        <v>1483903</v>
      </c>
    </row>
    <row r="1367" spans="15:15">
      <c r="O1367">
        <v>1483904</v>
      </c>
    </row>
    <row r="1368" spans="15:15">
      <c r="O1368">
        <v>1483905</v>
      </c>
    </row>
    <row r="1369" spans="15:15">
      <c r="O1369">
        <v>1483906</v>
      </c>
    </row>
    <row r="1370" spans="15:15">
      <c r="O1370">
        <v>1483907</v>
      </c>
    </row>
    <row r="1371" spans="15:15">
      <c r="O1371">
        <v>1483908</v>
      </c>
    </row>
    <row r="1372" spans="15:15">
      <c r="O1372">
        <v>1483909</v>
      </c>
    </row>
    <row r="1373" spans="15:15">
      <c r="O1373">
        <v>1483910</v>
      </c>
    </row>
    <row r="1374" spans="15:15">
      <c r="O1374">
        <v>1483911</v>
      </c>
    </row>
    <row r="1375" spans="15:15">
      <c r="O1375">
        <v>1483912</v>
      </c>
    </row>
    <row r="1376" spans="15:15">
      <c r="O1376">
        <v>1483913</v>
      </c>
    </row>
    <row r="1377" spans="15:15">
      <c r="O1377">
        <v>1483914</v>
      </c>
    </row>
    <row r="1378" spans="15:15">
      <c r="O1378">
        <v>1483915</v>
      </c>
    </row>
    <row r="1379" spans="15:15">
      <c r="O1379">
        <v>1483916</v>
      </c>
    </row>
    <row r="1380" spans="15:15">
      <c r="O1380">
        <v>1483917</v>
      </c>
    </row>
    <row r="1381" spans="15:15">
      <c r="O1381">
        <v>1483918</v>
      </c>
    </row>
    <row r="1382" spans="15:15">
      <c r="O1382">
        <v>1483919</v>
      </c>
    </row>
    <row r="1383" spans="15:15">
      <c r="O1383">
        <v>1483920</v>
      </c>
    </row>
    <row r="1384" spans="15:15">
      <c r="O1384">
        <v>1483921</v>
      </c>
    </row>
    <row r="1385" spans="15:15">
      <c r="O1385">
        <v>1483922</v>
      </c>
    </row>
    <row r="1386" spans="15:15">
      <c r="O1386">
        <v>1483923</v>
      </c>
    </row>
    <row r="1387" spans="15:15">
      <c r="O1387">
        <v>1483924</v>
      </c>
    </row>
    <row r="1388" spans="15:15">
      <c r="O1388">
        <v>1483925</v>
      </c>
    </row>
    <row r="1389" spans="15:15">
      <c r="O1389">
        <v>1483926</v>
      </c>
    </row>
    <row r="1390" spans="15:15">
      <c r="O1390">
        <v>1483927</v>
      </c>
    </row>
    <row r="1391" spans="15:15">
      <c r="O1391">
        <v>1483928</v>
      </c>
    </row>
    <row r="1392" spans="15:15">
      <c r="O1392">
        <v>1483929</v>
      </c>
    </row>
    <row r="1393" spans="15:15">
      <c r="O1393">
        <v>1483930</v>
      </c>
    </row>
    <row r="1394" spans="15:15">
      <c r="O1394">
        <v>1483931</v>
      </c>
    </row>
    <row r="1395" spans="15:15">
      <c r="O1395">
        <v>1483932</v>
      </c>
    </row>
    <row r="1396" spans="15:15">
      <c r="O1396">
        <v>1483933</v>
      </c>
    </row>
    <row r="1397" spans="15:15">
      <c r="O1397">
        <v>1483934</v>
      </c>
    </row>
    <row r="1398" spans="15:15">
      <c r="O1398">
        <v>1483935</v>
      </c>
    </row>
    <row r="1399" spans="15:15">
      <c r="O1399">
        <v>1484001</v>
      </c>
    </row>
    <row r="1400" spans="15:15">
      <c r="O1400">
        <v>1484002</v>
      </c>
    </row>
    <row r="1401" spans="15:15">
      <c r="O1401">
        <v>1484003</v>
      </c>
    </row>
    <row r="1402" spans="15:15">
      <c r="O1402">
        <v>1484004</v>
      </c>
    </row>
    <row r="1403" spans="15:15">
      <c r="O1403">
        <v>1484005</v>
      </c>
    </row>
    <row r="1404" spans="15:15">
      <c r="O1404">
        <v>1484006</v>
      </c>
    </row>
    <row r="1405" spans="15:15">
      <c r="O1405">
        <v>1484007</v>
      </c>
    </row>
    <row r="1406" spans="15:15">
      <c r="O1406">
        <v>1484008</v>
      </c>
    </row>
    <row r="1407" spans="15:15">
      <c r="O1407">
        <v>1484009</v>
      </c>
    </row>
    <row r="1408" spans="15:15">
      <c r="O1408">
        <v>1484010</v>
      </c>
    </row>
    <row r="1409" spans="15:15">
      <c r="O1409">
        <v>1484011</v>
      </c>
    </row>
    <row r="1410" spans="15:15">
      <c r="O1410">
        <v>1484012</v>
      </c>
    </row>
    <row r="1411" spans="15:15">
      <c r="O1411">
        <v>1484013</v>
      </c>
    </row>
    <row r="1412" spans="15:15">
      <c r="O1412">
        <v>1484014</v>
      </c>
    </row>
    <row r="1413" spans="15:15">
      <c r="O1413">
        <v>1484015</v>
      </c>
    </row>
    <row r="1414" spans="15:15">
      <c r="O1414">
        <v>1484016</v>
      </c>
    </row>
    <row r="1415" spans="15:15">
      <c r="O1415">
        <v>1484017</v>
      </c>
    </row>
    <row r="1416" spans="15:15">
      <c r="O1416">
        <v>1484018</v>
      </c>
    </row>
    <row r="1417" spans="15:15">
      <c r="O1417">
        <v>1484019</v>
      </c>
    </row>
    <row r="1418" spans="15:15">
      <c r="O1418">
        <v>1484020</v>
      </c>
    </row>
    <row r="1419" spans="15:15">
      <c r="O1419">
        <v>1484021</v>
      </c>
    </row>
    <row r="1420" spans="15:15">
      <c r="O1420">
        <v>1484022</v>
      </c>
    </row>
    <row r="1421" spans="15:15">
      <c r="O1421">
        <v>1484023</v>
      </c>
    </row>
    <row r="1422" spans="15:15">
      <c r="O1422">
        <v>1484024</v>
      </c>
    </row>
    <row r="1423" spans="15:15">
      <c r="O1423">
        <v>1484025</v>
      </c>
    </row>
    <row r="1424" spans="15:15">
      <c r="O1424">
        <v>1484026</v>
      </c>
    </row>
    <row r="1425" spans="15:15">
      <c r="O1425">
        <v>1484027</v>
      </c>
    </row>
    <row r="1426" spans="15:15">
      <c r="O1426">
        <v>1484028</v>
      </c>
    </row>
    <row r="1427" spans="15:15">
      <c r="O1427">
        <v>1484029</v>
      </c>
    </row>
    <row r="1428" spans="15:15">
      <c r="O1428">
        <v>1484030</v>
      </c>
    </row>
    <row r="1429" spans="15:15">
      <c r="O1429">
        <v>1484031</v>
      </c>
    </row>
    <row r="1430" spans="15:15">
      <c r="O1430">
        <v>1484032</v>
      </c>
    </row>
    <row r="1431" spans="15:15">
      <c r="O1431">
        <v>1484033</v>
      </c>
    </row>
    <row r="1432" spans="15:15">
      <c r="O1432">
        <v>1484034</v>
      </c>
    </row>
    <row r="1433" spans="15:15">
      <c r="O1433">
        <v>1484035</v>
      </c>
    </row>
    <row r="1434" spans="15:15">
      <c r="O1434">
        <v>1484101</v>
      </c>
    </row>
    <row r="1435" spans="15:15">
      <c r="O1435">
        <v>1484102</v>
      </c>
    </row>
    <row r="1436" spans="15:15">
      <c r="O1436">
        <v>1484103</v>
      </c>
    </row>
    <row r="1437" spans="15:15">
      <c r="O1437">
        <v>1484104</v>
      </c>
    </row>
    <row r="1438" spans="15:15">
      <c r="O1438">
        <v>1484105</v>
      </c>
    </row>
    <row r="1439" spans="15:15">
      <c r="O1439">
        <v>1484106</v>
      </c>
    </row>
    <row r="1440" spans="15:15">
      <c r="O1440">
        <v>1484107</v>
      </c>
    </row>
    <row r="1441" spans="15:15">
      <c r="O1441">
        <v>1484108</v>
      </c>
    </row>
    <row r="1442" spans="15:15">
      <c r="O1442">
        <v>1484109</v>
      </c>
    </row>
    <row r="1443" spans="15:15">
      <c r="O1443">
        <v>1484110</v>
      </c>
    </row>
    <row r="1444" spans="15:15">
      <c r="O1444">
        <v>1484111</v>
      </c>
    </row>
    <row r="1445" spans="15:15">
      <c r="O1445">
        <v>1484112</v>
      </c>
    </row>
    <row r="1446" spans="15:15">
      <c r="O1446">
        <v>1484113</v>
      </c>
    </row>
    <row r="1447" spans="15:15">
      <c r="O1447">
        <v>1484114</v>
      </c>
    </row>
    <row r="1448" spans="15:15">
      <c r="O1448">
        <v>1484115</v>
      </c>
    </row>
    <row r="1449" spans="15:15">
      <c r="O1449">
        <v>1484116</v>
      </c>
    </row>
    <row r="1450" spans="15:15">
      <c r="O1450">
        <v>1484117</v>
      </c>
    </row>
    <row r="1451" spans="15:15">
      <c r="O1451">
        <v>1484118</v>
      </c>
    </row>
    <row r="1452" spans="15:15">
      <c r="O1452">
        <v>1484119</v>
      </c>
    </row>
    <row r="1453" spans="15:15">
      <c r="O1453">
        <v>1484120</v>
      </c>
    </row>
    <row r="1454" spans="15:15">
      <c r="O1454">
        <v>1484201</v>
      </c>
    </row>
    <row r="1455" spans="15:15">
      <c r="O1455">
        <v>1484202</v>
      </c>
    </row>
    <row r="1456" spans="15:15">
      <c r="O1456">
        <v>1484203</v>
      </c>
    </row>
    <row r="1457" spans="15:15">
      <c r="O1457">
        <v>1484204</v>
      </c>
    </row>
    <row r="1458" spans="15:15">
      <c r="O1458">
        <v>1484205</v>
      </c>
    </row>
    <row r="1459" spans="15:15">
      <c r="O1459">
        <v>1484206</v>
      </c>
    </row>
    <row r="1460" spans="15:15">
      <c r="O1460">
        <v>1484207</v>
      </c>
    </row>
    <row r="1461" spans="15:15">
      <c r="O1461">
        <v>1484208</v>
      </c>
    </row>
    <row r="1462" spans="15:15">
      <c r="O1462">
        <v>1484209</v>
      </c>
    </row>
    <row r="1463" spans="15:15">
      <c r="O1463">
        <v>1484210</v>
      </c>
    </row>
    <row r="1464" spans="15:15">
      <c r="O1464">
        <v>1484211</v>
      </c>
    </row>
    <row r="1465" spans="15:15">
      <c r="O1465">
        <v>1484212</v>
      </c>
    </row>
    <row r="1466" spans="15:15">
      <c r="O1466">
        <v>1484213</v>
      </c>
    </row>
    <row r="1467" spans="15:15">
      <c r="O1467">
        <v>1484214</v>
      </c>
    </row>
    <row r="1468" spans="15:15">
      <c r="O1468">
        <v>1484215</v>
      </c>
    </row>
    <row r="1469" spans="15:15">
      <c r="O1469">
        <v>1484216</v>
      </c>
    </row>
    <row r="1470" spans="15:15">
      <c r="O1470">
        <v>1484217</v>
      </c>
    </row>
    <row r="1471" spans="15:15">
      <c r="O1471">
        <v>1484218</v>
      </c>
    </row>
    <row r="1472" spans="15:15">
      <c r="O1472">
        <v>1484219</v>
      </c>
    </row>
    <row r="1473" spans="15:15">
      <c r="O1473">
        <v>1484220</v>
      </c>
    </row>
    <row r="1474" spans="15:15">
      <c r="O1474">
        <v>1484221</v>
      </c>
    </row>
    <row r="1475" spans="15:15">
      <c r="O1475">
        <v>1484222</v>
      </c>
    </row>
    <row r="1476" spans="15:15">
      <c r="O1476">
        <v>1484223</v>
      </c>
    </row>
    <row r="1477" spans="15:15">
      <c r="O1477">
        <v>1484224</v>
      </c>
    </row>
    <row r="1478" spans="15:15">
      <c r="O1478">
        <v>1484225</v>
      </c>
    </row>
    <row r="1479" spans="15:15">
      <c r="O1479">
        <v>1484301</v>
      </c>
    </row>
    <row r="1480" spans="15:15">
      <c r="O1480">
        <v>1484302</v>
      </c>
    </row>
    <row r="1481" spans="15:15">
      <c r="O1481">
        <v>1484303</v>
      </c>
    </row>
    <row r="1482" spans="15:15">
      <c r="O1482">
        <v>1484304</v>
      </c>
    </row>
    <row r="1483" spans="15:15">
      <c r="O1483">
        <v>1484305</v>
      </c>
    </row>
    <row r="1484" spans="15:15">
      <c r="O1484">
        <v>1484306</v>
      </c>
    </row>
    <row r="1485" spans="15:15">
      <c r="O1485">
        <v>1484307</v>
      </c>
    </row>
    <row r="1486" spans="15:15">
      <c r="O1486">
        <v>1484308</v>
      </c>
    </row>
    <row r="1487" spans="15:15">
      <c r="O1487">
        <v>1484309</v>
      </c>
    </row>
    <row r="1488" spans="15:15">
      <c r="O1488">
        <v>1484310</v>
      </c>
    </row>
    <row r="1489" spans="15:15">
      <c r="O1489">
        <v>1484311</v>
      </c>
    </row>
    <row r="1490" spans="15:15">
      <c r="O1490">
        <v>1484312</v>
      </c>
    </row>
    <row r="1491" spans="15:15">
      <c r="O1491">
        <v>1484313</v>
      </c>
    </row>
    <row r="1492" spans="15:15">
      <c r="O1492">
        <v>1484314</v>
      </c>
    </row>
    <row r="1493" spans="15:15">
      <c r="O1493">
        <v>1484315</v>
      </c>
    </row>
    <row r="1494" spans="15:15">
      <c r="O1494">
        <v>1484316</v>
      </c>
    </row>
    <row r="1495" spans="15:15">
      <c r="O1495">
        <v>1484317</v>
      </c>
    </row>
    <row r="1496" spans="15:15">
      <c r="O1496">
        <v>1484318</v>
      </c>
    </row>
    <row r="1497" spans="15:15">
      <c r="O1497">
        <v>1484319</v>
      </c>
    </row>
    <row r="1498" spans="15:15">
      <c r="O1498">
        <v>1484320</v>
      </c>
    </row>
    <row r="1499" spans="15:15">
      <c r="O1499">
        <v>1484321</v>
      </c>
    </row>
    <row r="1500" spans="15:15">
      <c r="O1500">
        <v>1484322</v>
      </c>
    </row>
    <row r="1501" spans="15:15">
      <c r="O1501">
        <v>1484323</v>
      </c>
    </row>
    <row r="1502" spans="15:15">
      <c r="O1502">
        <v>1484324</v>
      </c>
    </row>
    <row r="1503" spans="15:15">
      <c r="O1503">
        <v>1484325</v>
      </c>
    </row>
    <row r="1504" spans="15:15">
      <c r="O1504">
        <v>1484401</v>
      </c>
    </row>
    <row r="1505" spans="15:15">
      <c r="O1505">
        <v>1484402</v>
      </c>
    </row>
    <row r="1506" spans="15:15">
      <c r="O1506">
        <v>1484403</v>
      </c>
    </row>
    <row r="1507" spans="15:15">
      <c r="O1507">
        <v>1484404</v>
      </c>
    </row>
    <row r="1508" spans="15:15">
      <c r="O1508">
        <v>1484405</v>
      </c>
    </row>
    <row r="1509" spans="15:15">
      <c r="O1509">
        <v>1484406</v>
      </c>
    </row>
    <row r="1510" spans="15:15">
      <c r="O1510">
        <v>1484407</v>
      </c>
    </row>
    <row r="1511" spans="15:15">
      <c r="O1511">
        <v>1484408</v>
      </c>
    </row>
    <row r="1512" spans="15:15">
      <c r="O1512">
        <v>1484409</v>
      </c>
    </row>
    <row r="1513" spans="15:15">
      <c r="O1513">
        <v>1484410</v>
      </c>
    </row>
    <row r="1514" spans="15:15">
      <c r="O1514">
        <v>1484411</v>
      </c>
    </row>
    <row r="1515" spans="15:15">
      <c r="O1515">
        <v>1484412</v>
      </c>
    </row>
    <row r="1516" spans="15:15">
      <c r="O1516">
        <v>1484413</v>
      </c>
    </row>
    <row r="1517" spans="15:15">
      <c r="O1517">
        <v>1484414</v>
      </c>
    </row>
    <row r="1518" spans="15:15">
      <c r="O1518">
        <v>1484415</v>
      </c>
    </row>
    <row r="1519" spans="15:15">
      <c r="O1519">
        <v>1484416</v>
      </c>
    </row>
    <row r="1520" spans="15:15">
      <c r="O1520">
        <v>1484417</v>
      </c>
    </row>
    <row r="1521" spans="15:15">
      <c r="O1521">
        <v>1484418</v>
      </c>
    </row>
    <row r="1522" spans="15:15">
      <c r="O1522">
        <v>1484419</v>
      </c>
    </row>
    <row r="1523" spans="15:15">
      <c r="O1523">
        <v>1484420</v>
      </c>
    </row>
    <row r="1524" spans="15:15">
      <c r="O1524">
        <v>1484421</v>
      </c>
    </row>
    <row r="1525" spans="15:15">
      <c r="O1525">
        <v>1484422</v>
      </c>
    </row>
    <row r="1526" spans="15:15">
      <c r="O1526">
        <v>1484423</v>
      </c>
    </row>
    <row r="1527" spans="15:15">
      <c r="O1527">
        <v>1484424</v>
      </c>
    </row>
    <row r="1528" spans="15:15">
      <c r="O1528">
        <v>1484425</v>
      </c>
    </row>
    <row r="1529" spans="15:15">
      <c r="O1529">
        <v>1484426</v>
      </c>
    </row>
    <row r="1530" spans="15:15">
      <c r="O1530">
        <v>1484427</v>
      </c>
    </row>
    <row r="1531" spans="15:15">
      <c r="O1531">
        <v>1484428</v>
      </c>
    </row>
    <row r="1532" spans="15:15">
      <c r="O1532">
        <v>1484429</v>
      </c>
    </row>
    <row r="1533" spans="15:15">
      <c r="O1533">
        <v>1484430</v>
      </c>
    </row>
    <row r="1534" spans="15:15">
      <c r="O1534">
        <v>1484431</v>
      </c>
    </row>
    <row r="1535" spans="15:15">
      <c r="O1535">
        <v>1484432</v>
      </c>
    </row>
    <row r="1536" spans="15:15">
      <c r="O1536">
        <v>1484433</v>
      </c>
    </row>
    <row r="1537" spans="15:15">
      <c r="O1537">
        <v>1484434</v>
      </c>
    </row>
    <row r="1538" spans="15:15">
      <c r="O1538">
        <v>1484435</v>
      </c>
    </row>
    <row r="1539" spans="15:15">
      <c r="O1539">
        <v>1484501</v>
      </c>
    </row>
    <row r="1540" spans="15:15">
      <c r="O1540">
        <v>1484502</v>
      </c>
    </row>
    <row r="1541" spans="15:15">
      <c r="O1541">
        <v>1484503</v>
      </c>
    </row>
    <row r="1542" spans="15:15">
      <c r="O1542">
        <v>1484504</v>
      </c>
    </row>
    <row r="1543" spans="15:15">
      <c r="O1543">
        <v>1484505</v>
      </c>
    </row>
    <row r="1544" spans="15:15">
      <c r="O1544">
        <v>1484506</v>
      </c>
    </row>
    <row r="1545" spans="15:15">
      <c r="O1545">
        <v>1484507</v>
      </c>
    </row>
    <row r="1546" spans="15:15">
      <c r="O1546">
        <v>1484508</v>
      </c>
    </row>
    <row r="1547" spans="15:15">
      <c r="O1547">
        <v>1484509</v>
      </c>
    </row>
    <row r="1548" spans="15:15">
      <c r="O1548">
        <v>1484510</v>
      </c>
    </row>
    <row r="1549" spans="15:15">
      <c r="O1549">
        <v>1484511</v>
      </c>
    </row>
    <row r="1550" spans="15:15">
      <c r="O1550">
        <v>1484512</v>
      </c>
    </row>
    <row r="1551" spans="15:15">
      <c r="O1551">
        <v>1484513</v>
      </c>
    </row>
    <row r="1552" spans="15:15">
      <c r="O1552">
        <v>1484514</v>
      </c>
    </row>
    <row r="1553" spans="15:15">
      <c r="O1553">
        <v>1484515</v>
      </c>
    </row>
    <row r="1554" spans="15:15">
      <c r="O1554">
        <v>1484516</v>
      </c>
    </row>
    <row r="1555" spans="15:15">
      <c r="O1555">
        <v>1484517</v>
      </c>
    </row>
    <row r="1556" spans="15:15">
      <c r="O1556">
        <v>1484518</v>
      </c>
    </row>
    <row r="1557" spans="15:15">
      <c r="O1557">
        <v>1484519</v>
      </c>
    </row>
    <row r="1558" spans="15:15">
      <c r="O1558">
        <v>1484520</v>
      </c>
    </row>
    <row r="1559" spans="15:15">
      <c r="O1559">
        <v>1484521</v>
      </c>
    </row>
    <row r="1560" spans="15:15">
      <c r="O1560">
        <v>1484522</v>
      </c>
    </row>
    <row r="1561" spans="15:15">
      <c r="O1561">
        <v>1484523</v>
      </c>
    </row>
    <row r="1562" spans="15:15">
      <c r="O1562">
        <v>1484524</v>
      </c>
    </row>
    <row r="1563" spans="15:15">
      <c r="O1563">
        <v>1484525</v>
      </c>
    </row>
    <row r="1564" spans="15:15">
      <c r="O1564">
        <v>1484526</v>
      </c>
    </row>
    <row r="1565" spans="15:15">
      <c r="O1565">
        <v>1484527</v>
      </c>
    </row>
    <row r="1566" spans="15:15">
      <c r="O1566">
        <v>1484528</v>
      </c>
    </row>
    <row r="1567" spans="15:15">
      <c r="O1567">
        <v>1484529</v>
      </c>
    </row>
    <row r="1568" spans="15:15">
      <c r="O1568">
        <v>1484530</v>
      </c>
    </row>
    <row r="1569" spans="15:15">
      <c r="O1569">
        <v>1484531</v>
      </c>
    </row>
    <row r="1570" spans="15:15">
      <c r="O1570">
        <v>1484532</v>
      </c>
    </row>
    <row r="1571" spans="15:15">
      <c r="O1571">
        <v>1484533</v>
      </c>
    </row>
    <row r="1572" spans="15:15">
      <c r="O1572">
        <v>1484534</v>
      </c>
    </row>
    <row r="1573" spans="15:15">
      <c r="O1573">
        <v>1484535</v>
      </c>
    </row>
    <row r="1574" spans="15:15">
      <c r="O1574">
        <v>1490001</v>
      </c>
    </row>
    <row r="1575" spans="15:15">
      <c r="O1575">
        <v>1490002</v>
      </c>
    </row>
    <row r="1576" spans="15:15">
      <c r="O1576">
        <v>1490003</v>
      </c>
    </row>
    <row r="1577" spans="15:15">
      <c r="O1577">
        <v>1490004</v>
      </c>
    </row>
    <row r="1578" spans="15:15">
      <c r="O1578">
        <v>1490005</v>
      </c>
    </row>
    <row r="1579" spans="15:15">
      <c r="O1579">
        <v>1490006</v>
      </c>
    </row>
    <row r="1580" spans="15:15">
      <c r="O1580">
        <v>1490007</v>
      </c>
    </row>
    <row r="1581" spans="15:15">
      <c r="O1581">
        <v>1490008</v>
      </c>
    </row>
    <row r="1582" spans="15:15">
      <c r="O1582">
        <v>1490009</v>
      </c>
    </row>
    <row r="1583" spans="15:15">
      <c r="O1583">
        <v>1490010</v>
      </c>
    </row>
    <row r="1584" spans="15:15">
      <c r="O1584">
        <v>1490011</v>
      </c>
    </row>
    <row r="1585" spans="15:15">
      <c r="O1585">
        <v>1490012</v>
      </c>
    </row>
    <row r="1586" spans="15:15">
      <c r="O1586">
        <v>1490013</v>
      </c>
    </row>
    <row r="1587" spans="15:15">
      <c r="O1587">
        <v>1491001</v>
      </c>
    </row>
    <row r="1588" spans="15:15">
      <c r="O1588">
        <v>1491002</v>
      </c>
    </row>
    <row r="1589" spans="15:15">
      <c r="O1589">
        <v>1491003</v>
      </c>
    </row>
    <row r="1590" spans="15:15">
      <c r="O1590">
        <v>1491004</v>
      </c>
    </row>
    <row r="1591" spans="15:15">
      <c r="O1591">
        <v>1491005</v>
      </c>
    </row>
    <row r="1592" spans="15:15">
      <c r="O1592">
        <v>1491006</v>
      </c>
    </row>
    <row r="1593" spans="15:15">
      <c r="O1593">
        <v>1491007</v>
      </c>
    </row>
    <row r="1594" spans="15:15">
      <c r="O1594">
        <v>1491008</v>
      </c>
    </row>
    <row r="1595" spans="15:15">
      <c r="O1595">
        <v>1491009</v>
      </c>
    </row>
    <row r="1596" spans="15:15">
      <c r="O1596">
        <v>1491010</v>
      </c>
    </row>
    <row r="1597" spans="15:15">
      <c r="O1597">
        <v>1491011</v>
      </c>
    </row>
    <row r="1598" spans="15:15">
      <c r="O1598">
        <v>1491012</v>
      </c>
    </row>
    <row r="1599" spans="15:15">
      <c r="O1599">
        <v>1491013</v>
      </c>
    </row>
    <row r="1600" spans="15:15">
      <c r="O1600">
        <v>1700230</v>
      </c>
    </row>
    <row r="1601" spans="15:15">
      <c r="O1601">
        <v>1700240</v>
      </c>
    </row>
    <row r="1602" spans="15:15">
      <c r="O1602">
        <v>1700250</v>
      </c>
    </row>
    <row r="1603" spans="15:15">
      <c r="O1603">
        <v>1700260</v>
      </c>
    </row>
    <row r="1604" spans="15:15">
      <c r="O1604">
        <v>1700270</v>
      </c>
    </row>
    <row r="1605" spans="15:15">
      <c r="O1605">
        <v>1700280</v>
      </c>
    </row>
    <row r="1606" spans="15:15">
      <c r="O1606">
        <v>1700290</v>
      </c>
    </row>
    <row r="1607" spans="15:15">
      <c r="O1607">
        <v>1700300</v>
      </c>
    </row>
    <row r="1608" spans="15:15">
      <c r="O1608">
        <v>1700310</v>
      </c>
    </row>
    <row r="1609" spans="15:15">
      <c r="O1609">
        <v>1700320</v>
      </c>
    </row>
    <row r="1610" spans="15:15">
      <c r="O1610">
        <v>1700330</v>
      </c>
    </row>
    <row r="1611" spans="15:15">
      <c r="O1611">
        <v>1700340</v>
      </c>
    </row>
    <row r="1612" spans="15:15">
      <c r="O1612">
        <v>1700350</v>
      </c>
    </row>
    <row r="1613" spans="15:15">
      <c r="O1613">
        <v>1700360</v>
      </c>
    </row>
    <row r="1614" spans="15:15">
      <c r="O1614">
        <v>1700370</v>
      </c>
    </row>
    <row r="1615" spans="15:15">
      <c r="O1615">
        <v>1700380</v>
      </c>
    </row>
    <row r="1616" spans="15:15">
      <c r="O1616">
        <v>1800001</v>
      </c>
    </row>
    <row r="1617" spans="15:15">
      <c r="O1617">
        <v>1800002</v>
      </c>
    </row>
    <row r="1618" spans="15:15">
      <c r="O1618">
        <v>1800003</v>
      </c>
    </row>
    <row r="1619" spans="15:15">
      <c r="O1619">
        <v>1800004</v>
      </c>
    </row>
    <row r="1620" spans="15:15">
      <c r="O1620">
        <v>1800005</v>
      </c>
    </row>
    <row r="1621" spans="15:15">
      <c r="O1621">
        <v>1800006</v>
      </c>
    </row>
    <row r="1622" spans="15:15">
      <c r="O1622">
        <v>1800007</v>
      </c>
    </row>
    <row r="1623" spans="15:15">
      <c r="O1623">
        <v>1800008</v>
      </c>
    </row>
    <row r="1624" spans="15:15">
      <c r="O1624">
        <v>1800009</v>
      </c>
    </row>
    <row r="1625" spans="15:15">
      <c r="O1625">
        <v>1800010</v>
      </c>
    </row>
    <row r="1626" spans="15:15">
      <c r="O1626">
        <v>1800011</v>
      </c>
    </row>
    <row r="1627" spans="15:15">
      <c r="O1627">
        <v>1800012</v>
      </c>
    </row>
    <row r="1628" spans="15:15">
      <c r="O1628">
        <v>1800013</v>
      </c>
    </row>
    <row r="1629" spans="15:15">
      <c r="O1629">
        <v>1800014</v>
      </c>
    </row>
    <row r="1630" spans="15:15">
      <c r="O1630">
        <v>1800015</v>
      </c>
    </row>
    <row r="1631" spans="15:15">
      <c r="O1631">
        <v>1800016</v>
      </c>
    </row>
    <row r="1632" spans="15:15">
      <c r="O1632">
        <v>1800017</v>
      </c>
    </row>
    <row r="1633" spans="15:15">
      <c r="O1633">
        <v>1800018</v>
      </c>
    </row>
    <row r="1634" spans="15:15">
      <c r="O1634">
        <v>1800019</v>
      </c>
    </row>
    <row r="1635" spans="15:15">
      <c r="O1635">
        <v>1800020</v>
      </c>
    </row>
    <row r="1636" spans="15:15">
      <c r="O1636">
        <v>1800021</v>
      </c>
    </row>
    <row r="1637" spans="15:15">
      <c r="O1637">
        <v>1800022</v>
      </c>
    </row>
    <row r="1638" spans="15:15">
      <c r="O1638">
        <v>1800023</v>
      </c>
    </row>
    <row r="1639" spans="15:15">
      <c r="O1639">
        <v>1800024</v>
      </c>
    </row>
    <row r="1640" spans="15:15">
      <c r="O1640">
        <v>1800025</v>
      </c>
    </row>
    <row r="1641" spans="15:15">
      <c r="O1641">
        <v>1800026</v>
      </c>
    </row>
    <row r="1642" spans="15:15">
      <c r="O1642">
        <v>1800027</v>
      </c>
    </row>
    <row r="1643" spans="15:15">
      <c r="O1643">
        <v>1800028</v>
      </c>
    </row>
    <row r="1644" spans="15:15">
      <c r="O1644">
        <v>1800029</v>
      </c>
    </row>
    <row r="1645" spans="15:15">
      <c r="O1645">
        <v>1800030</v>
      </c>
    </row>
    <row r="1646" spans="15:15">
      <c r="O1646">
        <v>1800031</v>
      </c>
    </row>
    <row r="1647" spans="15:15">
      <c r="O1647">
        <v>1800032</v>
      </c>
    </row>
    <row r="1648" spans="15:15">
      <c r="O1648">
        <v>1800033</v>
      </c>
    </row>
    <row r="1649" spans="15:15">
      <c r="O1649">
        <v>1800034</v>
      </c>
    </row>
    <row r="1650" spans="15:15">
      <c r="O1650">
        <v>1800035</v>
      </c>
    </row>
    <row r="1651" spans="15:15">
      <c r="O1651">
        <v>1800036</v>
      </c>
    </row>
    <row r="1652" spans="15:15">
      <c r="O1652">
        <v>1800037</v>
      </c>
    </row>
    <row r="1653" spans="15:15">
      <c r="O1653">
        <v>1800038</v>
      </c>
    </row>
    <row r="1654" spans="15:15">
      <c r="O1654">
        <v>1800039</v>
      </c>
    </row>
    <row r="1655" spans="15:15">
      <c r="O1655">
        <v>1800040</v>
      </c>
    </row>
    <row r="1656" spans="15:15">
      <c r="O1656">
        <v>1800041</v>
      </c>
    </row>
    <row r="1657" spans="15:15">
      <c r="O1657">
        <v>1800042</v>
      </c>
    </row>
    <row r="1658" spans="15:15">
      <c r="O1658">
        <v>1800043</v>
      </c>
    </row>
    <row r="1659" spans="15:15">
      <c r="O1659">
        <v>1800044</v>
      </c>
    </row>
    <row r="1660" spans="15:15">
      <c r="O1660">
        <v>1800045</v>
      </c>
    </row>
    <row r="1661" spans="15:15">
      <c r="O1661">
        <v>1800046</v>
      </c>
    </row>
    <row r="1662" spans="15:15">
      <c r="O1662">
        <v>1800047</v>
      </c>
    </row>
    <row r="1663" spans="15:15">
      <c r="O1663">
        <v>1800048</v>
      </c>
    </row>
    <row r="1664" spans="15:15">
      <c r="O1664">
        <v>1800049</v>
      </c>
    </row>
    <row r="1665" spans="15:15">
      <c r="O1665">
        <v>1800050</v>
      </c>
    </row>
    <row r="1666" spans="15:15">
      <c r="O1666">
        <v>1800051</v>
      </c>
    </row>
    <row r="1667" spans="15:15">
      <c r="O1667">
        <v>1800052</v>
      </c>
    </row>
    <row r="1668" spans="15:15">
      <c r="O1668">
        <v>1800053</v>
      </c>
    </row>
    <row r="1669" spans="15:15">
      <c r="O1669">
        <v>1800054</v>
      </c>
    </row>
    <row r="1670" spans="15:15">
      <c r="O1670">
        <v>1800055</v>
      </c>
    </row>
    <row r="1671" spans="15:15">
      <c r="O1671">
        <v>1800056</v>
      </c>
    </row>
    <row r="1672" spans="15:15">
      <c r="O1672">
        <v>1800057</v>
      </c>
    </row>
    <row r="1673" spans="15:15">
      <c r="O1673">
        <v>1800058</v>
      </c>
    </row>
    <row r="1674" spans="15:15">
      <c r="O1674">
        <v>1800059</v>
      </c>
    </row>
    <row r="1675" spans="15:15">
      <c r="O1675">
        <v>1800060</v>
      </c>
    </row>
    <row r="1676" spans="15:15">
      <c r="O1676">
        <v>1810001</v>
      </c>
    </row>
    <row r="1677" spans="15:15">
      <c r="O1677">
        <v>1810002</v>
      </c>
    </row>
    <row r="1678" spans="15:15">
      <c r="O1678">
        <v>1810003</v>
      </c>
    </row>
    <row r="1679" spans="15:15">
      <c r="O1679">
        <v>1810004</v>
      </c>
    </row>
    <row r="1680" spans="15:15">
      <c r="O1680">
        <v>1810005</v>
      </c>
    </row>
    <row r="1681" spans="15:15">
      <c r="O1681">
        <v>1810006</v>
      </c>
    </row>
    <row r="1682" spans="15:15">
      <c r="O1682">
        <v>1810007</v>
      </c>
    </row>
    <row r="1683" spans="15:15">
      <c r="O1683">
        <v>1810008</v>
      </c>
    </row>
    <row r="1684" spans="15:15">
      <c r="O1684">
        <v>1810009</v>
      </c>
    </row>
    <row r="1685" spans="15:15">
      <c r="O1685">
        <v>1810010</v>
      </c>
    </row>
    <row r="1686" spans="15:15">
      <c r="O1686">
        <v>1810011</v>
      </c>
    </row>
    <row r="1687" spans="15:15">
      <c r="O1687">
        <v>1810012</v>
      </c>
    </row>
    <row r="1688" spans="15:15">
      <c r="O1688">
        <v>1810013</v>
      </c>
    </row>
    <row r="1689" spans="15:15">
      <c r="O1689">
        <v>1810014</v>
      </c>
    </row>
    <row r="1690" spans="15:15">
      <c r="O1690">
        <v>1810015</v>
      </c>
    </row>
    <row r="1691" spans="15:15">
      <c r="O1691">
        <v>1810016</v>
      </c>
    </row>
    <row r="1692" spans="15:15">
      <c r="O1692">
        <v>1810017</v>
      </c>
    </row>
    <row r="1693" spans="15:15">
      <c r="O1693">
        <v>1810018</v>
      </c>
    </row>
    <row r="1694" spans="15:15">
      <c r="O1694">
        <v>1810019</v>
      </c>
    </row>
    <row r="1695" spans="15:15">
      <c r="O1695">
        <v>1810020</v>
      </c>
    </row>
    <row r="1696" spans="15:15">
      <c r="O1696">
        <v>1810021</v>
      </c>
    </row>
    <row r="1697" spans="15:15">
      <c r="O1697">
        <v>1810022</v>
      </c>
    </row>
    <row r="1698" spans="15:15">
      <c r="O1698">
        <v>1810023</v>
      </c>
    </row>
    <row r="1699" spans="15:15">
      <c r="O1699">
        <v>1810024</v>
      </c>
    </row>
    <row r="1700" spans="15:15">
      <c r="O1700">
        <v>1810025</v>
      </c>
    </row>
    <row r="1701" spans="15:15">
      <c r="O1701">
        <v>1810026</v>
      </c>
    </row>
    <row r="1702" spans="15:15">
      <c r="O1702">
        <v>1810027</v>
      </c>
    </row>
    <row r="1703" spans="15:15">
      <c r="O1703">
        <v>1810028</v>
      </c>
    </row>
    <row r="1704" spans="15:15">
      <c r="O1704">
        <v>1810029</v>
      </c>
    </row>
    <row r="1705" spans="15:15">
      <c r="O1705">
        <v>1810030</v>
      </c>
    </row>
    <row r="1706" spans="15:15">
      <c r="O1706">
        <v>1810031</v>
      </c>
    </row>
    <row r="1707" spans="15:15">
      <c r="O1707">
        <v>1810032</v>
      </c>
    </row>
    <row r="1708" spans="15:15">
      <c r="O1708">
        <v>1810033</v>
      </c>
    </row>
    <row r="1709" spans="15:15">
      <c r="O1709">
        <v>1810034</v>
      </c>
    </row>
    <row r="1710" spans="15:15">
      <c r="O1710">
        <v>1810035</v>
      </c>
    </row>
    <row r="1711" spans="15:15">
      <c r="O1711">
        <v>1810036</v>
      </c>
    </row>
    <row r="1712" spans="15:15">
      <c r="O1712">
        <v>1900000</v>
      </c>
    </row>
    <row r="1713" spans="15:15">
      <c r="O1713">
        <v>1900001</v>
      </c>
    </row>
    <row r="1714" spans="15:15">
      <c r="O1714">
        <v>1900002</v>
      </c>
    </row>
    <row r="1715" spans="15:15">
      <c r="O1715">
        <v>1900003</v>
      </c>
    </row>
    <row r="1716" spans="15:15">
      <c r="O1716">
        <v>1900004</v>
      </c>
    </row>
    <row r="1717" spans="15:15">
      <c r="O1717">
        <v>1900005</v>
      </c>
    </row>
    <row r="1718" spans="15:15">
      <c r="O1718">
        <v>1900006</v>
      </c>
    </row>
    <row r="1719" spans="15:15">
      <c r="O1719">
        <v>1900007</v>
      </c>
    </row>
    <row r="1720" spans="15:15">
      <c r="O1720">
        <v>1900008</v>
      </c>
    </row>
    <row r="1721" spans="15:15">
      <c r="O1721">
        <v>1900009</v>
      </c>
    </row>
    <row r="1722" spans="15:15">
      <c r="O1722">
        <v>1900010</v>
      </c>
    </row>
    <row r="1723" spans="15:15">
      <c r="O1723">
        <v>1900101</v>
      </c>
    </row>
    <row r="1724" spans="15:15">
      <c r="O1724">
        <v>1900102</v>
      </c>
    </row>
    <row r="1725" spans="15:15">
      <c r="O1725">
        <v>1900103</v>
      </c>
    </row>
    <row r="1726" spans="15:15">
      <c r="O1726">
        <v>1900104</v>
      </c>
    </row>
    <row r="1727" spans="15:15">
      <c r="O1727">
        <v>1900105</v>
      </c>
    </row>
    <row r="1728" spans="15:15">
      <c r="O1728">
        <v>1900106</v>
      </c>
    </row>
    <row r="1729" spans="15:15">
      <c r="O1729">
        <v>1900107</v>
      </c>
    </row>
    <row r="1730" spans="15:15">
      <c r="O1730">
        <v>1900108</v>
      </c>
    </row>
    <row r="1731" spans="15:15">
      <c r="O1731">
        <v>1900109</v>
      </c>
    </row>
    <row r="1732" spans="15:15">
      <c r="O1732">
        <v>1900110</v>
      </c>
    </row>
    <row r="1733" spans="15:15">
      <c r="O1733">
        <v>1900201</v>
      </c>
    </row>
    <row r="1734" spans="15:15">
      <c r="O1734">
        <v>1900202</v>
      </c>
    </row>
    <row r="1735" spans="15:15">
      <c r="O1735">
        <v>1900203</v>
      </c>
    </row>
    <row r="1736" spans="15:15">
      <c r="O1736">
        <v>1900300</v>
      </c>
    </row>
    <row r="1737" spans="15:15">
      <c r="O1737">
        <v>1900301</v>
      </c>
    </row>
    <row r="1738" spans="15:15">
      <c r="O1738">
        <v>1900302</v>
      </c>
    </row>
    <row r="1739" spans="15:15">
      <c r="O1739">
        <v>1900303</v>
      </c>
    </row>
    <row r="1740" spans="15:15">
      <c r="O1740">
        <v>1900304</v>
      </c>
    </row>
    <row r="1741" spans="15:15">
      <c r="O1741">
        <v>1900305</v>
      </c>
    </row>
    <row r="1742" spans="15:15">
      <c r="O1742">
        <v>1900306</v>
      </c>
    </row>
    <row r="1743" spans="15:15">
      <c r="O1743">
        <v>1900307</v>
      </c>
    </row>
    <row r="1744" spans="15:15">
      <c r="O1744">
        <v>1900308</v>
      </c>
    </row>
    <row r="1745" spans="15:15">
      <c r="O1745">
        <v>1900309</v>
      </c>
    </row>
    <row r="1746" spans="15:15">
      <c r="O1746">
        <v>1900310</v>
      </c>
    </row>
    <row r="1747" spans="15:15">
      <c r="O1747">
        <v>1900401</v>
      </c>
    </row>
    <row r="1748" spans="15:15">
      <c r="O1748">
        <v>1900402</v>
      </c>
    </row>
    <row r="1749" spans="15:15">
      <c r="O1749">
        <v>1900403</v>
      </c>
    </row>
    <row r="1750" spans="15:15">
      <c r="O1750">
        <v>1900404</v>
      </c>
    </row>
    <row r="1751" spans="15:15">
      <c r="O1751">
        <v>1900405</v>
      </c>
    </row>
    <row r="1752" spans="15:15">
      <c r="O1752">
        <v>1900406</v>
      </c>
    </row>
    <row r="1753" spans="15:15">
      <c r="O1753">
        <v>1900407</v>
      </c>
    </row>
    <row r="1754" spans="15:15">
      <c r="O1754">
        <v>1900408</v>
      </c>
    </row>
    <row r="1755" spans="15:15">
      <c r="O1755">
        <v>1900409</v>
      </c>
    </row>
    <row r="1756" spans="15:15">
      <c r="O1756">
        <v>1900410</v>
      </c>
    </row>
    <row r="1757" spans="15:15">
      <c r="O1757">
        <v>1900501</v>
      </c>
    </row>
    <row r="1758" spans="15:15">
      <c r="O1758">
        <v>1900502</v>
      </c>
    </row>
    <row r="1759" spans="15:15">
      <c r="O1759">
        <v>1900503</v>
      </c>
    </row>
    <row r="1760" spans="15:15">
      <c r="O1760">
        <v>1900601</v>
      </c>
    </row>
    <row r="1761" spans="15:15">
      <c r="O1761">
        <v>1900602</v>
      </c>
    </row>
    <row r="1762" spans="15:15">
      <c r="O1762">
        <v>1900603</v>
      </c>
    </row>
    <row r="1763" spans="15:15">
      <c r="O1763">
        <v>1900604</v>
      </c>
    </row>
    <row r="1764" spans="15:15">
      <c r="O1764">
        <v>1900605</v>
      </c>
    </row>
    <row r="1765" spans="15:15">
      <c r="O1765">
        <v>1900606</v>
      </c>
    </row>
    <row r="1766" spans="15:15">
      <c r="O1766">
        <v>1900607</v>
      </c>
    </row>
    <row r="1767" spans="15:15">
      <c r="O1767">
        <v>1900608</v>
      </c>
    </row>
    <row r="1768" spans="15:15">
      <c r="O1768">
        <v>1900609</v>
      </c>
    </row>
    <row r="1769" spans="15:15">
      <c r="O1769">
        <v>1900610</v>
      </c>
    </row>
    <row r="1770" spans="15:15">
      <c r="O1770">
        <v>1900701</v>
      </c>
    </row>
    <row r="1771" spans="15:15">
      <c r="O1771">
        <v>1900702</v>
      </c>
    </row>
    <row r="1772" spans="15:15">
      <c r="O1772">
        <v>1900703</v>
      </c>
    </row>
    <row r="1773" spans="15:15">
      <c r="O1773">
        <v>1900704</v>
      </c>
    </row>
    <row r="1774" spans="15:15">
      <c r="O1774">
        <v>1900705</v>
      </c>
    </row>
    <row r="1775" spans="15:15">
      <c r="O1775">
        <v>1900706</v>
      </c>
    </row>
    <row r="1776" spans="15:15">
      <c r="O1776">
        <v>1900707</v>
      </c>
    </row>
    <row r="1777" spans="15:15">
      <c r="O1777">
        <v>1900708</v>
      </c>
    </row>
    <row r="1778" spans="15:15">
      <c r="O1778">
        <v>1900709</v>
      </c>
    </row>
    <row r="1779" spans="15:15">
      <c r="O1779">
        <v>1900710</v>
      </c>
    </row>
    <row r="1780" spans="15:15">
      <c r="O1780">
        <v>1900801</v>
      </c>
    </row>
    <row r="1781" spans="15:15">
      <c r="O1781">
        <v>1900802</v>
      </c>
    </row>
    <row r="1782" spans="15:15">
      <c r="O1782">
        <v>1900803</v>
      </c>
    </row>
    <row r="1783" spans="15:15">
      <c r="O1783">
        <v>1900901</v>
      </c>
    </row>
    <row r="1784" spans="15:15">
      <c r="O1784">
        <v>1900902</v>
      </c>
    </row>
    <row r="1785" spans="15:15">
      <c r="O1785">
        <v>1900903</v>
      </c>
    </row>
    <row r="1786" spans="15:15">
      <c r="O1786">
        <v>1900904</v>
      </c>
    </row>
    <row r="1787" spans="15:15">
      <c r="O1787">
        <v>1900905</v>
      </c>
    </row>
    <row r="1788" spans="15:15">
      <c r="O1788">
        <v>1900906</v>
      </c>
    </row>
    <row r="1789" spans="15:15">
      <c r="O1789">
        <v>1900907</v>
      </c>
    </row>
    <row r="1790" spans="15:15">
      <c r="O1790">
        <v>1900908</v>
      </c>
    </row>
    <row r="1791" spans="15:15">
      <c r="O1791">
        <v>1900909</v>
      </c>
    </row>
    <row r="1792" spans="15:15">
      <c r="O1792">
        <v>1900910</v>
      </c>
    </row>
    <row r="1793" spans="15:15">
      <c r="O1793">
        <v>1901001</v>
      </c>
    </row>
    <row r="1794" spans="15:15">
      <c r="O1794">
        <v>1901002</v>
      </c>
    </row>
    <row r="1795" spans="15:15">
      <c r="O1795">
        <v>1901003</v>
      </c>
    </row>
    <row r="1796" spans="15:15">
      <c r="O1796">
        <v>1901004</v>
      </c>
    </row>
    <row r="1797" spans="15:15">
      <c r="O1797">
        <v>1901005</v>
      </c>
    </row>
    <row r="1798" spans="15:15">
      <c r="O1798">
        <v>1901006</v>
      </c>
    </row>
    <row r="1799" spans="15:15">
      <c r="O1799">
        <v>1901007</v>
      </c>
    </row>
    <row r="1800" spans="15:15">
      <c r="O1800">
        <v>1901008</v>
      </c>
    </row>
    <row r="1801" spans="15:15">
      <c r="O1801">
        <v>1901009</v>
      </c>
    </row>
    <row r="1802" spans="15:15">
      <c r="O1802">
        <v>1901010</v>
      </c>
    </row>
    <row r="1803" spans="15:15">
      <c r="O1803">
        <v>1901101</v>
      </c>
    </row>
    <row r="1804" spans="15:15">
      <c r="O1804">
        <v>1901102</v>
      </c>
    </row>
    <row r="1805" spans="15:15">
      <c r="O1805">
        <v>1901103</v>
      </c>
    </row>
    <row r="1806" spans="15:15">
      <c r="O1806">
        <v>1901104</v>
      </c>
    </row>
    <row r="1807" spans="15:15">
      <c r="O1807">
        <v>1901105</v>
      </c>
    </row>
    <row r="1808" spans="15:15">
      <c r="O1808">
        <v>1901106</v>
      </c>
    </row>
    <row r="1809" spans="15:15">
      <c r="O1809">
        <v>1901107</v>
      </c>
    </row>
    <row r="1810" spans="15:15">
      <c r="O1810">
        <v>1901108</v>
      </c>
    </row>
    <row r="1811" spans="15:15">
      <c r="O1811">
        <v>1901109</v>
      </c>
    </row>
    <row r="1812" spans="15:15">
      <c r="O1812">
        <v>1901110</v>
      </c>
    </row>
    <row r="1813" spans="15:15">
      <c r="O1813">
        <v>1901201</v>
      </c>
    </row>
    <row r="1814" spans="15:15">
      <c r="O1814">
        <v>1901202</v>
      </c>
    </row>
    <row r="1815" spans="15:15">
      <c r="O1815">
        <v>1901203</v>
      </c>
    </row>
    <row r="1816" spans="15:15">
      <c r="O1816">
        <v>1901204</v>
      </c>
    </row>
    <row r="1817" spans="15:15">
      <c r="O1817">
        <v>1901205</v>
      </c>
    </row>
    <row r="1818" spans="15:15">
      <c r="O1818">
        <v>1901206</v>
      </c>
    </row>
    <row r="1819" spans="15:15">
      <c r="O1819">
        <v>1901207</v>
      </c>
    </row>
    <row r="1820" spans="15:15">
      <c r="O1820">
        <v>1901208</v>
      </c>
    </row>
    <row r="1821" spans="15:15">
      <c r="O1821">
        <v>1901209</v>
      </c>
    </row>
    <row r="1822" spans="15:15">
      <c r="O1822">
        <v>1901210</v>
      </c>
    </row>
    <row r="1823" spans="15:15">
      <c r="O1823">
        <v>1901301</v>
      </c>
    </row>
    <row r="1824" spans="15:15">
      <c r="O1824">
        <v>1901401</v>
      </c>
    </row>
    <row r="1825" spans="15:15">
      <c r="O1825">
        <v>1901501</v>
      </c>
    </row>
    <row r="1826" spans="15:15">
      <c r="O1826">
        <v>1901601</v>
      </c>
    </row>
    <row r="1827" spans="15:15">
      <c r="O1827">
        <v>1901701</v>
      </c>
    </row>
    <row r="1828" spans="15:15">
      <c r="O1828">
        <v>1901801</v>
      </c>
    </row>
    <row r="1829" spans="15:15">
      <c r="O1829">
        <v>1901901</v>
      </c>
    </row>
    <row r="1830" spans="15:15">
      <c r="O1830">
        <v>1902001</v>
      </c>
    </row>
    <row r="1831" spans="15:15">
      <c r="O1831">
        <v>1902101</v>
      </c>
    </row>
    <row r="1832" spans="15:15">
      <c r="O1832">
        <v>1902201</v>
      </c>
    </row>
    <row r="1833" spans="15:15">
      <c r="O1833">
        <v>1902301</v>
      </c>
    </row>
    <row r="1834" spans="15:15">
      <c r="O1834">
        <v>1902401</v>
      </c>
    </row>
    <row r="1835" spans="15:15">
      <c r="O1835">
        <v>1902501</v>
      </c>
    </row>
    <row r="1836" spans="15:15">
      <c r="O1836">
        <v>1902601</v>
      </c>
    </row>
    <row r="1837" spans="15:15">
      <c r="O1837">
        <v>1902701</v>
      </c>
    </row>
    <row r="1838" spans="15:15">
      <c r="O1838">
        <v>1902801</v>
      </c>
    </row>
    <row r="1839" spans="15:15">
      <c r="O1839">
        <v>1902901</v>
      </c>
    </row>
    <row r="1840" spans="15:15">
      <c r="O1840">
        <v>1903001</v>
      </c>
    </row>
    <row r="1841" spans="15:15">
      <c r="O1841">
        <v>1903101</v>
      </c>
    </row>
    <row r="1842" spans="15:15">
      <c r="O1842">
        <v>1903201</v>
      </c>
    </row>
    <row r="1843" spans="15:15">
      <c r="O1843">
        <v>1903301</v>
      </c>
    </row>
    <row r="1844" spans="15:15">
      <c r="O1844">
        <v>1903401</v>
      </c>
    </row>
    <row r="1845" spans="15:15">
      <c r="O1845">
        <v>1903501</v>
      </c>
    </row>
    <row r="1846" spans="15:15">
      <c r="O1846">
        <v>1903601</v>
      </c>
    </row>
    <row r="1847" spans="15:15">
      <c r="O1847">
        <v>1903701</v>
      </c>
    </row>
    <row r="1848" spans="15:15">
      <c r="O1848">
        <v>1903801</v>
      </c>
    </row>
    <row r="1849" spans="15:15">
      <c r="O1849">
        <v>1903901</v>
      </c>
    </row>
    <row r="1850" spans="15:15">
      <c r="O1850">
        <v>1904001</v>
      </c>
    </row>
    <row r="1851" spans="15:15">
      <c r="O1851">
        <v>1904101</v>
      </c>
    </row>
    <row r="1852" spans="15:15">
      <c r="O1852">
        <v>1904201</v>
      </c>
    </row>
    <row r="1853" spans="15:15">
      <c r="O1853">
        <v>2010001</v>
      </c>
    </row>
    <row r="1854" spans="15:15">
      <c r="O1854">
        <v>2010002</v>
      </c>
    </row>
    <row r="1855" spans="15:15">
      <c r="O1855">
        <v>2010003</v>
      </c>
    </row>
    <row r="1856" spans="15:15">
      <c r="O1856">
        <v>2010004</v>
      </c>
    </row>
    <row r="1857" spans="15:15">
      <c r="O1857">
        <v>2010005</v>
      </c>
    </row>
    <row r="1858" spans="15:15">
      <c r="O1858">
        <v>2010006</v>
      </c>
    </row>
    <row r="1859" spans="15:15">
      <c r="O1859">
        <v>2010007</v>
      </c>
    </row>
    <row r="1860" spans="15:15">
      <c r="O1860">
        <v>2010008</v>
      </c>
    </row>
    <row r="1861" spans="15:15">
      <c r="O1861">
        <v>2010009</v>
      </c>
    </row>
    <row r="1862" spans="15:15">
      <c r="O1862">
        <v>2010010</v>
      </c>
    </row>
    <row r="1863" spans="15:15">
      <c r="O1863">
        <v>2010011</v>
      </c>
    </row>
    <row r="1864" spans="15:15">
      <c r="O1864">
        <v>2010012</v>
      </c>
    </row>
    <row r="1865" spans="15:15">
      <c r="O1865">
        <v>2010013</v>
      </c>
    </row>
    <row r="1866" spans="15:15">
      <c r="O1866">
        <v>2010014</v>
      </c>
    </row>
    <row r="1867" spans="15:15">
      <c r="O1867">
        <v>2010015</v>
      </c>
    </row>
    <row r="1868" spans="15:15">
      <c r="O1868">
        <v>2010016</v>
      </c>
    </row>
    <row r="1869" spans="15:15">
      <c r="O1869">
        <v>2010017</v>
      </c>
    </row>
    <row r="1870" spans="15:15">
      <c r="O1870">
        <v>2010018</v>
      </c>
    </row>
    <row r="1871" spans="15:15">
      <c r="O1871">
        <v>2010019</v>
      </c>
    </row>
    <row r="1872" spans="15:15">
      <c r="O1872">
        <v>2010020</v>
      </c>
    </row>
    <row r="1873" spans="15:15">
      <c r="O1873">
        <v>2010021</v>
      </c>
    </row>
    <row r="1874" spans="15:15">
      <c r="O1874">
        <v>2010022</v>
      </c>
    </row>
    <row r="1875" spans="15:15">
      <c r="O1875">
        <v>2010023</v>
      </c>
    </row>
    <row r="1876" spans="15:15">
      <c r="O1876">
        <v>2010024</v>
      </c>
    </row>
    <row r="1877" spans="15:15">
      <c r="O1877">
        <v>2010025</v>
      </c>
    </row>
    <row r="1878" spans="15:15">
      <c r="O1878">
        <v>2010026</v>
      </c>
    </row>
    <row r="1879" spans="15:15">
      <c r="O1879">
        <v>2010027</v>
      </c>
    </row>
    <row r="1880" spans="15:15">
      <c r="O1880">
        <v>2010028</v>
      </c>
    </row>
    <row r="1881" spans="15:15">
      <c r="O1881">
        <v>2010029</v>
      </c>
    </row>
    <row r="1882" spans="15:15">
      <c r="O1882">
        <v>2010030</v>
      </c>
    </row>
    <row r="1883" spans="15:15">
      <c r="O1883">
        <v>2010031</v>
      </c>
    </row>
    <row r="1884" spans="15:15">
      <c r="O1884">
        <v>2010032</v>
      </c>
    </row>
    <row r="1885" spans="15:15">
      <c r="O1885">
        <v>2010033</v>
      </c>
    </row>
    <row r="1886" spans="15:15">
      <c r="O1886">
        <v>2010034</v>
      </c>
    </row>
    <row r="1887" spans="15:15">
      <c r="O1887">
        <v>2010035</v>
      </c>
    </row>
    <row r="1888" spans="15:15">
      <c r="O1888">
        <v>2010036</v>
      </c>
    </row>
    <row r="1889" spans="15:15">
      <c r="O1889">
        <v>2010037</v>
      </c>
    </row>
    <row r="1890" spans="15:15">
      <c r="O1890">
        <v>2010038</v>
      </c>
    </row>
    <row r="1891" spans="15:15">
      <c r="O1891">
        <v>2010039</v>
      </c>
    </row>
    <row r="1892" spans="15:15">
      <c r="O1892">
        <v>2010040</v>
      </c>
    </row>
    <row r="1893" spans="15:15">
      <c r="O1893">
        <v>2010041</v>
      </c>
    </row>
    <row r="1894" spans="15:15">
      <c r="O1894">
        <v>2010042</v>
      </c>
    </row>
    <row r="1895" spans="15:15">
      <c r="O1895">
        <v>2010043</v>
      </c>
    </row>
    <row r="1896" spans="15:15">
      <c r="O1896">
        <v>2010044</v>
      </c>
    </row>
    <row r="1897" spans="15:15">
      <c r="O1897">
        <v>2010045</v>
      </c>
    </row>
    <row r="1898" spans="15:15">
      <c r="O1898">
        <v>2010046</v>
      </c>
    </row>
    <row r="1899" spans="15:15">
      <c r="O1899">
        <v>2010047</v>
      </c>
    </row>
    <row r="1900" spans="15:15">
      <c r="O1900">
        <v>2010048</v>
      </c>
    </row>
    <row r="1901" spans="15:15">
      <c r="O1901">
        <v>2010049</v>
      </c>
    </row>
    <row r="1902" spans="15:15">
      <c r="O1902">
        <v>2010050</v>
      </c>
    </row>
    <row r="1903" spans="15:15">
      <c r="O1903">
        <v>2010051</v>
      </c>
    </row>
    <row r="1904" spans="15:15">
      <c r="O1904">
        <v>2010052</v>
      </c>
    </row>
    <row r="1905" spans="15:15">
      <c r="O1905">
        <v>2010053</v>
      </c>
    </row>
    <row r="1906" spans="15:15">
      <c r="O1906">
        <v>2010054</v>
      </c>
    </row>
    <row r="1907" spans="15:15">
      <c r="O1907">
        <v>2010055</v>
      </c>
    </row>
    <row r="1908" spans="15:15">
      <c r="O1908">
        <v>2010056</v>
      </c>
    </row>
    <row r="1909" spans="15:15">
      <c r="O1909">
        <v>2010057</v>
      </c>
    </row>
    <row r="1910" spans="15:15">
      <c r="O1910">
        <v>2010058</v>
      </c>
    </row>
    <row r="1911" spans="15:15">
      <c r="O1911">
        <v>2010059</v>
      </c>
    </row>
    <row r="1912" spans="15:15">
      <c r="O1912">
        <v>2010060</v>
      </c>
    </row>
    <row r="1913" spans="15:15">
      <c r="O1913">
        <v>2010061</v>
      </c>
    </row>
    <row r="1914" spans="15:15">
      <c r="O1914">
        <v>2010062</v>
      </c>
    </row>
    <row r="1915" spans="15:15">
      <c r="O1915">
        <v>2010063</v>
      </c>
    </row>
    <row r="1916" spans="15:15">
      <c r="O1916">
        <v>2010064</v>
      </c>
    </row>
    <row r="1917" spans="15:15">
      <c r="O1917">
        <v>2010065</v>
      </c>
    </row>
    <row r="1918" spans="15:15">
      <c r="O1918">
        <v>2010081</v>
      </c>
    </row>
    <row r="1919" spans="15:15">
      <c r="O1919">
        <v>2010082</v>
      </c>
    </row>
    <row r="1920" spans="15:15">
      <c r="O1920">
        <v>2010083</v>
      </c>
    </row>
    <row r="1921" spans="15:15">
      <c r="O1921">
        <v>2010084</v>
      </c>
    </row>
    <row r="1922" spans="15:15">
      <c r="O1922">
        <v>2010085</v>
      </c>
    </row>
    <row r="1923" spans="15:15">
      <c r="O1923">
        <v>2010086</v>
      </c>
    </row>
    <row r="1924" spans="15:15">
      <c r="O1924">
        <v>2010087</v>
      </c>
    </row>
    <row r="1925" spans="15:15">
      <c r="O1925">
        <v>2010088</v>
      </c>
    </row>
    <row r="1926" spans="15:15">
      <c r="O1926">
        <v>2010089</v>
      </c>
    </row>
    <row r="1927" spans="15:15">
      <c r="O1927">
        <v>2010090</v>
      </c>
    </row>
    <row r="1928" spans="15:15">
      <c r="O1928">
        <v>2010091</v>
      </c>
    </row>
    <row r="1929" spans="15:15">
      <c r="O1929">
        <v>2010092</v>
      </c>
    </row>
    <row r="1930" spans="15:15">
      <c r="O1930">
        <v>2010093</v>
      </c>
    </row>
    <row r="1931" spans="15:15">
      <c r="O1931">
        <v>2010094</v>
      </c>
    </row>
    <row r="1932" spans="15:15">
      <c r="O1932">
        <v>2010095</v>
      </c>
    </row>
    <row r="1933" spans="15:15">
      <c r="O1933">
        <v>2010096</v>
      </c>
    </row>
    <row r="1934" spans="15:15">
      <c r="O1934">
        <v>2010097</v>
      </c>
    </row>
    <row r="1935" spans="15:15">
      <c r="O1935">
        <v>2010098</v>
      </c>
    </row>
    <row r="1936" spans="15:15">
      <c r="O1936">
        <v>2010099</v>
      </c>
    </row>
    <row r="1937" spans="15:15">
      <c r="O1937">
        <v>2010100</v>
      </c>
    </row>
    <row r="1938" spans="15:15">
      <c r="O1938">
        <v>2010101</v>
      </c>
    </row>
    <row r="1939" spans="15:15">
      <c r="O1939">
        <v>2010102</v>
      </c>
    </row>
    <row r="1940" spans="15:15">
      <c r="O1940">
        <v>2010103</v>
      </c>
    </row>
    <row r="1941" spans="15:15">
      <c r="O1941">
        <v>2010104</v>
      </c>
    </row>
    <row r="1942" spans="15:15">
      <c r="O1942">
        <v>2010105</v>
      </c>
    </row>
    <row r="1943" spans="15:15">
      <c r="O1943">
        <v>2010106</v>
      </c>
    </row>
    <row r="1944" spans="15:15">
      <c r="O1944">
        <v>2010107</v>
      </c>
    </row>
    <row r="1945" spans="15:15">
      <c r="O1945">
        <v>2010108</v>
      </c>
    </row>
    <row r="1946" spans="15:15">
      <c r="O1946">
        <v>2010109</v>
      </c>
    </row>
    <row r="1947" spans="15:15">
      <c r="O1947">
        <v>2010110</v>
      </c>
    </row>
    <row r="1948" spans="15:15">
      <c r="O1948">
        <v>2010111</v>
      </c>
    </row>
    <row r="1949" spans="15:15">
      <c r="O1949">
        <v>2010112</v>
      </c>
    </row>
    <row r="1950" spans="15:15">
      <c r="O1950">
        <v>2010113</v>
      </c>
    </row>
    <row r="1951" spans="15:15">
      <c r="O1951">
        <v>2010114</v>
      </c>
    </row>
    <row r="1952" spans="15:15">
      <c r="O1952">
        <v>2010115</v>
      </c>
    </row>
    <row r="1953" spans="15:15">
      <c r="O1953">
        <v>2010116</v>
      </c>
    </row>
    <row r="1954" spans="15:15">
      <c r="O1954">
        <v>2010117</v>
      </c>
    </row>
    <row r="1955" spans="15:15">
      <c r="O1955">
        <v>2010118</v>
      </c>
    </row>
    <row r="1956" spans="15:15">
      <c r="O1956">
        <v>2010119</v>
      </c>
    </row>
    <row r="1957" spans="15:15">
      <c r="O1957">
        <v>2010120</v>
      </c>
    </row>
    <row r="1958" spans="15:15">
      <c r="O1958">
        <v>2010121</v>
      </c>
    </row>
    <row r="1959" spans="15:15">
      <c r="O1959">
        <v>2010122</v>
      </c>
    </row>
    <row r="1960" spans="15:15">
      <c r="O1960">
        <v>2010123</v>
      </c>
    </row>
    <row r="1961" spans="15:15">
      <c r="O1961">
        <v>2010124</v>
      </c>
    </row>
    <row r="1962" spans="15:15">
      <c r="O1962">
        <v>2010125</v>
      </c>
    </row>
    <row r="1963" spans="15:15">
      <c r="O1963">
        <v>2010126</v>
      </c>
    </row>
    <row r="1964" spans="15:15">
      <c r="O1964">
        <v>2010127</v>
      </c>
    </row>
    <row r="1965" spans="15:15">
      <c r="O1965">
        <v>2010128</v>
      </c>
    </row>
    <row r="1966" spans="15:15">
      <c r="O1966">
        <v>2010129</v>
      </c>
    </row>
    <row r="1967" spans="15:15">
      <c r="O1967">
        <v>2010130</v>
      </c>
    </row>
    <row r="1968" spans="15:15">
      <c r="O1968">
        <v>2010131</v>
      </c>
    </row>
    <row r="1969" spans="15:15">
      <c r="O1969">
        <v>2010132</v>
      </c>
    </row>
    <row r="1970" spans="15:15">
      <c r="O1970">
        <v>2010133</v>
      </c>
    </row>
    <row r="1971" spans="15:15">
      <c r="O1971">
        <v>2010134</v>
      </c>
    </row>
    <row r="1972" spans="15:15">
      <c r="O1972">
        <v>2010135</v>
      </c>
    </row>
    <row r="1973" spans="15:15">
      <c r="O1973">
        <v>2010136</v>
      </c>
    </row>
    <row r="1974" spans="15:15">
      <c r="O1974">
        <v>2010137</v>
      </c>
    </row>
    <row r="1975" spans="15:15">
      <c r="O1975">
        <v>2010138</v>
      </c>
    </row>
    <row r="1976" spans="15:15">
      <c r="O1976">
        <v>2010139</v>
      </c>
    </row>
    <row r="1977" spans="15:15">
      <c r="O1977">
        <v>2010140</v>
      </c>
    </row>
    <row r="1978" spans="15:15">
      <c r="O1978">
        <v>2010141</v>
      </c>
    </row>
    <row r="1979" spans="15:15">
      <c r="O1979">
        <v>2010142</v>
      </c>
    </row>
    <row r="1980" spans="15:15">
      <c r="O1980">
        <v>2010143</v>
      </c>
    </row>
    <row r="1981" spans="15:15">
      <c r="O1981">
        <v>2010144</v>
      </c>
    </row>
    <row r="1982" spans="15:15">
      <c r="O1982">
        <v>2010145</v>
      </c>
    </row>
    <row r="1983" spans="15:15">
      <c r="O1983">
        <v>2010146</v>
      </c>
    </row>
    <row r="1984" spans="15:15">
      <c r="O1984">
        <v>2010147</v>
      </c>
    </row>
    <row r="1985" spans="14:15">
      <c r="O1985">
        <v>2010148</v>
      </c>
    </row>
    <row r="1986" spans="14:15">
      <c r="O1986">
        <v>2010149</v>
      </c>
    </row>
    <row r="1987" spans="14:15">
      <c r="O1987">
        <v>2010150</v>
      </c>
    </row>
    <row r="1988" spans="14:15">
      <c r="O1988">
        <v>2010151</v>
      </c>
    </row>
    <row r="1989" spans="14:15">
      <c r="O1989">
        <v>2010152</v>
      </c>
    </row>
    <row r="1990" spans="14:15">
      <c r="O1990">
        <v>2010153</v>
      </c>
    </row>
    <row r="1991" spans="14:15">
      <c r="O1991">
        <v>2010154</v>
      </c>
    </row>
    <row r="1992" spans="14:15">
      <c r="O1992">
        <v>2010155</v>
      </c>
    </row>
    <row r="1993" spans="14:15">
      <c r="O1993">
        <v>2010156</v>
      </c>
    </row>
    <row r="1994" spans="14:15">
      <c r="O1994">
        <v>2010157</v>
      </c>
    </row>
    <row r="1995" spans="14:15">
      <c r="O1995">
        <v>2010158</v>
      </c>
    </row>
    <row r="1996" spans="14:15">
      <c r="O1996">
        <v>2010159</v>
      </c>
    </row>
    <row r="1997" spans="14:15">
      <c r="N1997" t="s">
        <v>2185</v>
      </c>
      <c r="O1997" s="10">
        <v>2011001</v>
      </c>
    </row>
    <row r="1998" spans="14:15">
      <c r="O1998" s="10">
        <v>2011002</v>
      </c>
    </row>
    <row r="1999" spans="14:15">
      <c r="O1999" s="10">
        <v>2011003</v>
      </c>
    </row>
    <row r="2000" spans="14:15">
      <c r="O2000" s="10">
        <v>2011004</v>
      </c>
    </row>
    <row r="2001" spans="14:15" ht="16.5">
      <c r="N2001" s="8" t="s">
        <v>2230</v>
      </c>
      <c r="O2001" s="24">
        <v>2012200</v>
      </c>
    </row>
    <row r="2002" spans="14:15" ht="16.5">
      <c r="N2002" s="8" t="s">
        <v>2231</v>
      </c>
      <c r="O2002">
        <v>2012201</v>
      </c>
    </row>
    <row r="2003" spans="14:15" ht="16.5">
      <c r="N2003" s="8" t="s">
        <v>2232</v>
      </c>
      <c r="O2003" s="24">
        <v>2012301</v>
      </c>
    </row>
    <row r="2004" spans="14:15" ht="16.5">
      <c r="N2004" s="8" t="s">
        <v>2176</v>
      </c>
      <c r="O2004" s="24">
        <v>2012401</v>
      </c>
    </row>
    <row r="2005" spans="14:15">
      <c r="O2005">
        <v>2020001</v>
      </c>
    </row>
    <row r="2006" spans="14:15">
      <c r="O2006">
        <v>2020002</v>
      </c>
    </row>
    <row r="2007" spans="14:15">
      <c r="O2007">
        <v>2020003</v>
      </c>
    </row>
    <row r="2008" spans="14:15">
      <c r="O2008">
        <v>2020004</v>
      </c>
    </row>
    <row r="2009" spans="14:15">
      <c r="O2009">
        <v>2020005</v>
      </c>
    </row>
    <row r="2010" spans="14:15">
      <c r="O2010">
        <v>2020006</v>
      </c>
    </row>
    <row r="2011" spans="14:15">
      <c r="O2011">
        <v>2020007</v>
      </c>
    </row>
    <row r="2012" spans="14:15">
      <c r="O2012">
        <v>2020008</v>
      </c>
    </row>
    <row r="2013" spans="14:15">
      <c r="O2013">
        <v>2020009</v>
      </c>
    </row>
    <row r="2014" spans="14:15">
      <c r="O2014">
        <v>2020010</v>
      </c>
    </row>
    <row r="2015" spans="14:15">
      <c r="O2015">
        <v>2020011</v>
      </c>
    </row>
    <row r="2016" spans="14:15">
      <c r="O2016">
        <v>2020012</v>
      </c>
    </row>
    <row r="2017" spans="15:15">
      <c r="O2017">
        <v>2020013</v>
      </c>
    </row>
    <row r="2018" spans="15:15">
      <c r="O2018">
        <v>2020014</v>
      </c>
    </row>
    <row r="2019" spans="15:15">
      <c r="O2019">
        <v>2020015</v>
      </c>
    </row>
    <row r="2020" spans="15:15">
      <c r="O2020">
        <v>2020016</v>
      </c>
    </row>
    <row r="2021" spans="15:15">
      <c r="O2021">
        <v>2020017</v>
      </c>
    </row>
    <row r="2022" spans="15:15">
      <c r="O2022">
        <v>2020018</v>
      </c>
    </row>
    <row r="2023" spans="15:15">
      <c r="O2023">
        <v>2020019</v>
      </c>
    </row>
    <row r="2024" spans="15:15">
      <c r="O2024">
        <v>2020020</v>
      </c>
    </row>
    <row r="2025" spans="15:15">
      <c r="O2025">
        <v>2020021</v>
      </c>
    </row>
    <row r="2026" spans="15:15">
      <c r="O2026">
        <v>2020022</v>
      </c>
    </row>
    <row r="2027" spans="15:15">
      <c r="O2027">
        <v>2020023</v>
      </c>
    </row>
    <row r="2028" spans="15:15">
      <c r="O2028">
        <v>2020024</v>
      </c>
    </row>
    <row r="2029" spans="15:15">
      <c r="O2029">
        <v>2020025</v>
      </c>
    </row>
    <row r="2030" spans="15:15">
      <c r="O2030">
        <v>2020026</v>
      </c>
    </row>
    <row r="2031" spans="15:15">
      <c r="O2031">
        <v>2020027</v>
      </c>
    </row>
    <row r="2032" spans="15:15">
      <c r="O2032">
        <v>2020028</v>
      </c>
    </row>
    <row r="2033" spans="15:15">
      <c r="O2033">
        <v>2020029</v>
      </c>
    </row>
    <row r="2034" spans="15:15">
      <c r="O2034">
        <v>2020030</v>
      </c>
    </row>
    <row r="2035" spans="15:15">
      <c r="O2035">
        <v>2020031</v>
      </c>
    </row>
    <row r="2036" spans="15:15">
      <c r="O2036">
        <v>2020032</v>
      </c>
    </row>
    <row r="2037" spans="15:15">
      <c r="O2037">
        <v>2020033</v>
      </c>
    </row>
    <row r="2038" spans="15:15">
      <c r="O2038">
        <v>2020034</v>
      </c>
    </row>
    <row r="2039" spans="15:15">
      <c r="O2039">
        <v>2020035</v>
      </c>
    </row>
    <row r="2040" spans="15:15">
      <c r="O2040">
        <v>2020036</v>
      </c>
    </row>
    <row r="2041" spans="15:15">
      <c r="O2041">
        <v>2020037</v>
      </c>
    </row>
    <row r="2042" spans="15:15">
      <c r="O2042">
        <v>2020038</v>
      </c>
    </row>
    <row r="2043" spans="15:15">
      <c r="O2043">
        <v>2020039</v>
      </c>
    </row>
    <row r="2044" spans="15:15">
      <c r="O2044">
        <v>2020040</v>
      </c>
    </row>
    <row r="2045" spans="15:15">
      <c r="O2045">
        <v>2020041</v>
      </c>
    </row>
    <row r="2046" spans="15:15">
      <c r="O2046">
        <v>2020042</v>
      </c>
    </row>
    <row r="2047" spans="15:15">
      <c r="O2047">
        <v>2020043</v>
      </c>
    </row>
    <row r="2048" spans="15:15">
      <c r="O2048">
        <v>2020044</v>
      </c>
    </row>
    <row r="2049" spans="15:15">
      <c r="O2049">
        <v>2020045</v>
      </c>
    </row>
    <row r="2050" spans="15:15">
      <c r="O2050">
        <v>2020046</v>
      </c>
    </row>
    <row r="2051" spans="15:15">
      <c r="O2051">
        <v>2020047</v>
      </c>
    </row>
    <row r="2052" spans="15:15">
      <c r="O2052">
        <v>2020048</v>
      </c>
    </row>
    <row r="2053" spans="15:15">
      <c r="O2053">
        <v>2020049</v>
      </c>
    </row>
    <row r="2054" spans="15:15">
      <c r="O2054">
        <v>2020050</v>
      </c>
    </row>
    <row r="2055" spans="15:15">
      <c r="O2055">
        <v>2020051</v>
      </c>
    </row>
    <row r="2056" spans="15:15">
      <c r="O2056">
        <v>2020052</v>
      </c>
    </row>
    <row r="2057" spans="15:15">
      <c r="O2057">
        <v>2020053</v>
      </c>
    </row>
    <row r="2058" spans="15:15">
      <c r="O2058">
        <v>2020054</v>
      </c>
    </row>
    <row r="2059" spans="15:15">
      <c r="O2059">
        <v>2020055</v>
      </c>
    </row>
    <row r="2060" spans="15:15">
      <c r="O2060">
        <v>2020056</v>
      </c>
    </row>
    <row r="2061" spans="15:15">
      <c r="O2061">
        <v>2020057</v>
      </c>
    </row>
    <row r="2062" spans="15:15">
      <c r="O2062">
        <v>2020058</v>
      </c>
    </row>
    <row r="2063" spans="15:15">
      <c r="O2063">
        <v>2020059</v>
      </c>
    </row>
    <row r="2064" spans="15:15">
      <c r="O2064">
        <v>2020060</v>
      </c>
    </row>
    <row r="2065" spans="15:15">
      <c r="O2065">
        <v>2020061</v>
      </c>
    </row>
    <row r="2066" spans="15:15">
      <c r="O2066">
        <v>2020062</v>
      </c>
    </row>
    <row r="2067" spans="15:15">
      <c r="O2067">
        <v>2020063</v>
      </c>
    </row>
    <row r="2068" spans="15:15">
      <c r="O2068">
        <v>2020064</v>
      </c>
    </row>
    <row r="2069" spans="15:15">
      <c r="O2069">
        <v>2020065</v>
      </c>
    </row>
    <row r="2070" spans="15:15">
      <c r="O2070">
        <v>2020066</v>
      </c>
    </row>
    <row r="2071" spans="15:15">
      <c r="O2071">
        <v>2020067</v>
      </c>
    </row>
    <row r="2072" spans="15:15">
      <c r="O2072">
        <v>2020068</v>
      </c>
    </row>
    <row r="2073" spans="15:15">
      <c r="O2073">
        <v>2020069</v>
      </c>
    </row>
    <row r="2074" spans="15:15">
      <c r="O2074">
        <v>2020070</v>
      </c>
    </row>
    <row r="2075" spans="15:15">
      <c r="O2075">
        <v>2020071</v>
      </c>
    </row>
    <row r="2076" spans="15:15">
      <c r="O2076">
        <v>2020072</v>
      </c>
    </row>
    <row r="2077" spans="15:15">
      <c r="O2077">
        <v>2020073</v>
      </c>
    </row>
    <row r="2078" spans="15:15">
      <c r="O2078">
        <v>2020074</v>
      </c>
    </row>
    <row r="2079" spans="15:15">
      <c r="O2079">
        <v>2020075</v>
      </c>
    </row>
    <row r="2080" spans="15:15">
      <c r="O2080">
        <v>2020076</v>
      </c>
    </row>
    <row r="2081" spans="15:15">
      <c r="O2081">
        <v>2020077</v>
      </c>
    </row>
    <row r="2082" spans="15:15">
      <c r="O2082">
        <v>2020078</v>
      </c>
    </row>
    <row r="2083" spans="15:15">
      <c r="O2083">
        <v>2020079</v>
      </c>
    </row>
    <row r="2084" spans="15:15">
      <c r="O2084">
        <v>2020080</v>
      </c>
    </row>
    <row r="2085" spans="15:15">
      <c r="O2085">
        <v>2020081</v>
      </c>
    </row>
    <row r="2086" spans="15:15">
      <c r="O2086">
        <v>2020082</v>
      </c>
    </row>
    <row r="2087" spans="15:15">
      <c r="O2087">
        <v>2020083</v>
      </c>
    </row>
    <row r="2088" spans="15:15">
      <c r="O2088">
        <v>2020084</v>
      </c>
    </row>
    <row r="2089" spans="15:15">
      <c r="O2089">
        <v>2020085</v>
      </c>
    </row>
    <row r="2090" spans="15:15">
      <c r="O2090">
        <v>2020086</v>
      </c>
    </row>
    <row r="2091" spans="15:15">
      <c r="O2091">
        <v>2030001</v>
      </c>
    </row>
    <row r="2092" spans="15:15">
      <c r="O2092">
        <v>2030002</v>
      </c>
    </row>
    <row r="2093" spans="15:15">
      <c r="O2093">
        <v>2030003</v>
      </c>
    </row>
    <row r="2094" spans="15:15">
      <c r="O2094">
        <v>2030004</v>
      </c>
    </row>
    <row r="2095" spans="15:15">
      <c r="O2095">
        <v>2030005</v>
      </c>
    </row>
    <row r="2096" spans="15:15">
      <c r="O2096">
        <v>2030006</v>
      </c>
    </row>
    <row r="2097" spans="15:15">
      <c r="O2097">
        <v>2030007</v>
      </c>
    </row>
    <row r="2098" spans="15:15">
      <c r="O2098">
        <v>2030008</v>
      </c>
    </row>
    <row r="2099" spans="15:15">
      <c r="O2099">
        <v>2030009</v>
      </c>
    </row>
    <row r="2100" spans="15:15">
      <c r="O2100">
        <v>2030010</v>
      </c>
    </row>
    <row r="2101" spans="15:15">
      <c r="O2101">
        <v>2030011</v>
      </c>
    </row>
    <row r="2102" spans="15:15">
      <c r="O2102">
        <v>2030012</v>
      </c>
    </row>
    <row r="2103" spans="15:15">
      <c r="O2103">
        <v>2030013</v>
      </c>
    </row>
    <row r="2104" spans="15:15">
      <c r="O2104">
        <v>2090001</v>
      </c>
    </row>
    <row r="2105" spans="15:15">
      <c r="O2105">
        <v>2090002</v>
      </c>
    </row>
    <row r="2106" spans="15:15">
      <c r="O2106">
        <v>2090003</v>
      </c>
    </row>
    <row r="2107" spans="15:15">
      <c r="O2107">
        <v>2090004</v>
      </c>
    </row>
    <row r="2108" spans="15:15">
      <c r="O2108">
        <v>2090005</v>
      </c>
    </row>
    <row r="2109" spans="15:15">
      <c r="O2109">
        <v>2090006</v>
      </c>
    </row>
    <row r="2110" spans="15:15">
      <c r="O2110">
        <v>2100001</v>
      </c>
    </row>
    <row r="2111" spans="15:15">
      <c r="O2111">
        <v>2100002</v>
      </c>
    </row>
    <row r="2112" spans="15:15">
      <c r="O2112">
        <v>2100003</v>
      </c>
    </row>
    <row r="2113" spans="15:15">
      <c r="O2113">
        <v>2100004</v>
      </c>
    </row>
    <row r="2114" spans="15:15">
      <c r="O2114">
        <v>2100005</v>
      </c>
    </row>
    <row r="2115" spans="15:15">
      <c r="O2115">
        <v>2100006</v>
      </c>
    </row>
    <row r="2116" spans="15:15">
      <c r="O2116">
        <v>14002000</v>
      </c>
    </row>
    <row r="2117" spans="15:15">
      <c r="O2117">
        <v>14002010</v>
      </c>
    </row>
    <row r="2118" spans="15:15">
      <c r="O2118">
        <v>14002020</v>
      </c>
    </row>
    <row r="2119" spans="15:15">
      <c r="O2119">
        <v>14002030</v>
      </c>
    </row>
    <row r="2120" spans="15:15">
      <c r="O2120">
        <v>14002040</v>
      </c>
    </row>
    <row r="2121" spans="15:15">
      <c r="O2121">
        <v>14002070</v>
      </c>
    </row>
    <row r="2122" spans="15:15">
      <c r="O2122">
        <v>14002080</v>
      </c>
    </row>
    <row r="2123" spans="15:15">
      <c r="O2123">
        <v>14002090</v>
      </c>
    </row>
    <row r="2124" spans="15:15">
      <c r="O2124">
        <v>14002100</v>
      </c>
    </row>
    <row r="2125" spans="15:15">
      <c r="O2125">
        <v>14002110</v>
      </c>
    </row>
    <row r="2126" spans="15:15">
      <c r="O2126">
        <v>14002120</v>
      </c>
    </row>
    <row r="2127" spans="15:15">
      <c r="O2127">
        <v>14002130</v>
      </c>
    </row>
    <row r="2128" spans="15:15">
      <c r="O2128">
        <v>14002140</v>
      </c>
    </row>
    <row r="2129" spans="15:15">
      <c r="O2129">
        <v>14002150</v>
      </c>
    </row>
    <row r="2130" spans="15:15">
      <c r="O2130">
        <v>14002160</v>
      </c>
    </row>
    <row r="2131" spans="15:15">
      <c r="O2131">
        <v>14002170</v>
      </c>
    </row>
    <row r="2132" spans="15:15">
      <c r="O2132">
        <v>14002180</v>
      </c>
    </row>
    <row r="2133" spans="15:15">
      <c r="O2133">
        <v>14002190</v>
      </c>
    </row>
    <row r="2134" spans="15:15">
      <c r="O2134" t="s">
        <v>2233</v>
      </c>
    </row>
  </sheetData>
  <phoneticPr fontId="53" type="noConversion"/>
  <conditionalFormatting sqref="C34:C37">
    <cfRule type="duplicateValues" dxfId="2" priority="3"/>
  </conditionalFormatting>
  <conditionalFormatting sqref="C38:C44">
    <cfRule type="duplicateValues" dxfId="1" priority="4"/>
  </conditionalFormatting>
  <conditionalFormatting sqref="C46:C48">
    <cfRule type="duplicateValues" dxfId="0" priority="1"/>
  </conditionalFormatting>
  <pageMargins left="0.69791666666666696" right="0.69791666666666696" top="0.75" bottom="0.75" header="0.51041666666666696" footer="0.51041666666666696"/>
  <pageSetup paperSize="9" firstPageNumber="0" orientation="portrait" useFirstPageNumber="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workbookViewId="0">
      <selection activeCell="H21" sqref="H21"/>
    </sheetView>
  </sheetViews>
  <sheetFormatPr defaultColWidth="9" defaultRowHeight="13.5"/>
  <cols>
    <col min="2" max="2" width="23.5" customWidth="1"/>
    <col min="3" max="3" width="23.875" customWidth="1"/>
    <col min="11" max="11" width="5.125" customWidth="1"/>
    <col min="12" max="12" width="45" customWidth="1"/>
  </cols>
  <sheetData>
    <row r="1" spans="1:12">
      <c r="B1" t="s">
        <v>2234</v>
      </c>
    </row>
    <row r="2" spans="1:12" ht="14.25">
      <c r="A2" s="5">
        <v>1330038</v>
      </c>
      <c r="B2" s="6" t="s">
        <v>2235</v>
      </c>
      <c r="C2" t="str">
        <f>$B$1&amp;B2&amp;".xml"</f>
        <v>game_object/itemdrop/man_corruption_01_body.xml</v>
      </c>
      <c r="I2">
        <v>1330002</v>
      </c>
      <c r="J2" t="s">
        <v>2236</v>
      </c>
      <c r="K2" t="s">
        <v>2237</v>
      </c>
      <c r="L2" t="str">
        <f t="shared" ref="L2:L19" si="0">$B$1&amp;K2&amp;".xml"</f>
        <v>game_object/itemdrop/cloak.xml</v>
      </c>
    </row>
    <row r="3" spans="1:12" ht="14.25">
      <c r="A3" s="5">
        <v>1330037</v>
      </c>
      <c r="B3" s="6" t="s">
        <v>2238</v>
      </c>
      <c r="C3" t="str">
        <f t="shared" ref="C3:C66" si="1">$B$1&amp;B3&amp;".xml"</f>
        <v>game_object/itemdrop/man_corruption_01_head.xml</v>
      </c>
      <c r="I3">
        <v>1330003</v>
      </c>
      <c r="J3" t="s">
        <v>2239</v>
      </c>
      <c r="K3" t="s">
        <v>2240</v>
      </c>
      <c r="L3" t="str">
        <f t="shared" si="0"/>
        <v>game_object/itemdrop/accessories_bag.xml</v>
      </c>
    </row>
    <row r="4" spans="1:12" ht="14.25">
      <c r="A4" s="5">
        <v>1330039</v>
      </c>
      <c r="B4" s="6" t="s">
        <v>2241</v>
      </c>
      <c r="C4" t="str">
        <f t="shared" si="1"/>
        <v>game_object/itemdrop/man_corruption_01_leg.xml</v>
      </c>
      <c r="I4">
        <v>1330005</v>
      </c>
      <c r="J4" t="s">
        <v>2242</v>
      </c>
      <c r="K4" t="s">
        <v>2237</v>
      </c>
      <c r="L4" t="str">
        <f t="shared" si="0"/>
        <v>game_object/itemdrop/cloak.xml</v>
      </c>
    </row>
    <row r="5" spans="1:12" ht="14.25">
      <c r="A5" s="5">
        <v>1330042</v>
      </c>
      <c r="B5" s="6" t="s">
        <v>2243</v>
      </c>
      <c r="C5" t="str">
        <f t="shared" si="1"/>
        <v>game_object/itemdrop/man_corruption_02_body.xml</v>
      </c>
      <c r="I5">
        <v>1330010</v>
      </c>
      <c r="J5" t="s">
        <v>2244</v>
      </c>
      <c r="K5" t="s">
        <v>2240</v>
      </c>
      <c r="L5" t="str">
        <f t="shared" si="0"/>
        <v>game_object/itemdrop/accessories_bag.xml</v>
      </c>
    </row>
    <row r="6" spans="1:12" ht="14.25">
      <c r="A6" s="5">
        <v>1330041</v>
      </c>
      <c r="B6" s="6" t="s">
        <v>2245</v>
      </c>
      <c r="C6" t="str">
        <f t="shared" si="1"/>
        <v>game_object/itemdrop/man_corruption_02_head.xml</v>
      </c>
      <c r="I6">
        <v>1330014</v>
      </c>
      <c r="J6" t="s">
        <v>2246</v>
      </c>
      <c r="K6" t="s">
        <v>2240</v>
      </c>
      <c r="L6" t="str">
        <f t="shared" si="0"/>
        <v>game_object/itemdrop/accessories_bag.xml</v>
      </c>
    </row>
    <row r="7" spans="1:12" ht="14.25">
      <c r="A7" s="5">
        <v>1330043</v>
      </c>
      <c r="B7" s="6" t="s">
        <v>2247</v>
      </c>
      <c r="C7" t="str">
        <f t="shared" si="1"/>
        <v>game_object/itemdrop/man_corruption_02_leg.xml</v>
      </c>
      <c r="I7">
        <v>1330018</v>
      </c>
      <c r="J7" t="s">
        <v>2248</v>
      </c>
      <c r="K7" t="s">
        <v>2240</v>
      </c>
      <c r="L7" t="str">
        <f t="shared" si="0"/>
        <v>game_object/itemdrop/accessories_bag.xml</v>
      </c>
    </row>
    <row r="8" spans="1:12" ht="14.25">
      <c r="A8" s="5">
        <v>1330046</v>
      </c>
      <c r="B8" s="6" t="s">
        <v>2249</v>
      </c>
      <c r="C8" t="str">
        <f t="shared" si="1"/>
        <v>game_object/itemdrop/man_corruption_03_body.xml</v>
      </c>
      <c r="I8">
        <v>1330020</v>
      </c>
      <c r="J8" t="s">
        <v>2250</v>
      </c>
      <c r="K8" t="s">
        <v>2237</v>
      </c>
      <c r="L8" t="str">
        <f t="shared" si="0"/>
        <v>game_object/itemdrop/cloak.xml</v>
      </c>
    </row>
    <row r="9" spans="1:12" ht="14.25">
      <c r="A9" s="5">
        <v>1330045</v>
      </c>
      <c r="B9" s="6" t="s">
        <v>2251</v>
      </c>
      <c r="C9" t="str">
        <f t="shared" si="1"/>
        <v>game_object/itemdrop/man_corruption_03_head.xml</v>
      </c>
      <c r="I9">
        <v>1330025</v>
      </c>
      <c r="J9" t="s">
        <v>2252</v>
      </c>
      <c r="K9" t="s">
        <v>2240</v>
      </c>
      <c r="L9" t="str">
        <f t="shared" si="0"/>
        <v>game_object/itemdrop/accessories_bag.xml</v>
      </c>
    </row>
    <row r="10" spans="1:12" ht="14.25">
      <c r="A10" s="5">
        <v>1330047</v>
      </c>
      <c r="B10" s="6" t="s">
        <v>2253</v>
      </c>
      <c r="C10" t="str">
        <f t="shared" si="1"/>
        <v>game_object/itemdrop/man_corruption_03_leg.xml</v>
      </c>
      <c r="I10">
        <v>1330029</v>
      </c>
      <c r="J10" t="s">
        <v>2254</v>
      </c>
      <c r="K10" t="s">
        <v>2240</v>
      </c>
      <c r="L10" t="str">
        <f t="shared" si="0"/>
        <v>game_object/itemdrop/accessories_bag.xml</v>
      </c>
    </row>
    <row r="11" spans="1:12" ht="14.25">
      <c r="A11" s="5">
        <v>1330008</v>
      </c>
      <c r="B11" s="6" t="s">
        <v>2255</v>
      </c>
      <c r="C11" t="str">
        <f t="shared" si="1"/>
        <v>game_object/itemdrop/man_desert_01_body.xml</v>
      </c>
      <c r="I11">
        <v>1330033</v>
      </c>
      <c r="J11" t="s">
        <v>2256</v>
      </c>
      <c r="K11" t="s">
        <v>2240</v>
      </c>
      <c r="L11" t="str">
        <f t="shared" si="0"/>
        <v>game_object/itemdrop/accessories_bag.xml</v>
      </c>
    </row>
    <row r="12" spans="1:12" ht="14.25">
      <c r="A12" s="5">
        <v>1330007</v>
      </c>
      <c r="B12" s="6" t="s">
        <v>2257</v>
      </c>
      <c r="C12" t="str">
        <f t="shared" si="1"/>
        <v>game_object/itemdrop/man_desert_01_head.xml</v>
      </c>
      <c r="I12">
        <v>1330035</v>
      </c>
      <c r="J12" t="s">
        <v>2258</v>
      </c>
      <c r="K12" t="s">
        <v>2237</v>
      </c>
      <c r="L12" t="str">
        <f t="shared" si="0"/>
        <v>game_object/itemdrop/cloak.xml</v>
      </c>
    </row>
    <row r="13" spans="1:12" ht="14.25">
      <c r="A13" s="5">
        <v>1330009</v>
      </c>
      <c r="B13" s="6" t="s">
        <v>2259</v>
      </c>
      <c r="C13" t="str">
        <f t="shared" si="1"/>
        <v>game_object/itemdrop/man_desert_01_leg.xml</v>
      </c>
      <c r="I13">
        <v>1330040</v>
      </c>
      <c r="J13" t="s">
        <v>2260</v>
      </c>
      <c r="K13" t="s">
        <v>2240</v>
      </c>
      <c r="L13" t="str">
        <f t="shared" si="0"/>
        <v>game_object/itemdrop/accessories_bag.xml</v>
      </c>
    </row>
    <row r="14" spans="1:12" ht="14.25">
      <c r="A14" s="5">
        <v>1330012</v>
      </c>
      <c r="B14" s="6" t="s">
        <v>2261</v>
      </c>
      <c r="C14" t="str">
        <f t="shared" si="1"/>
        <v>game_object/itemdrop/man_desert_02_body.xml</v>
      </c>
      <c r="I14">
        <v>1330044</v>
      </c>
      <c r="J14" t="s">
        <v>2262</v>
      </c>
      <c r="K14" t="s">
        <v>2240</v>
      </c>
      <c r="L14" t="str">
        <f t="shared" si="0"/>
        <v>game_object/itemdrop/accessories_bag.xml</v>
      </c>
    </row>
    <row r="15" spans="1:12" ht="14.25">
      <c r="A15" s="5">
        <v>1330011</v>
      </c>
      <c r="B15" s="6" t="s">
        <v>2263</v>
      </c>
      <c r="C15" t="str">
        <f t="shared" si="1"/>
        <v>game_object/itemdrop/man_desert_02_head.xml</v>
      </c>
      <c r="I15">
        <v>1330048</v>
      </c>
      <c r="J15" t="s">
        <v>2264</v>
      </c>
      <c r="K15" t="s">
        <v>2240</v>
      </c>
      <c r="L15" t="str">
        <f t="shared" si="0"/>
        <v>game_object/itemdrop/accessories_bag.xml</v>
      </c>
    </row>
    <row r="16" spans="1:12" ht="14.25">
      <c r="A16" s="5">
        <v>1330013</v>
      </c>
      <c r="B16" s="6" t="s">
        <v>2265</v>
      </c>
      <c r="C16" t="str">
        <f t="shared" si="1"/>
        <v>game_object/itemdrop/man_desert_02_leg.xml</v>
      </c>
      <c r="I16">
        <v>1330050</v>
      </c>
      <c r="J16" t="s">
        <v>2266</v>
      </c>
      <c r="K16" t="s">
        <v>2237</v>
      </c>
      <c r="L16" t="str">
        <f t="shared" si="0"/>
        <v>game_object/itemdrop/cloak.xml</v>
      </c>
    </row>
    <row r="17" spans="1:12" ht="14.25">
      <c r="A17" s="5">
        <v>1330016</v>
      </c>
      <c r="B17" s="6" t="s">
        <v>2267</v>
      </c>
      <c r="C17" t="str">
        <f t="shared" si="1"/>
        <v>game_object/itemdrop/man_desert_03_body.xml</v>
      </c>
      <c r="I17">
        <v>1330055</v>
      </c>
      <c r="J17" t="s">
        <v>2268</v>
      </c>
      <c r="K17" t="s">
        <v>2240</v>
      </c>
      <c r="L17" t="str">
        <f t="shared" si="0"/>
        <v>game_object/itemdrop/accessories_bag.xml</v>
      </c>
    </row>
    <row r="18" spans="1:12" ht="14.25">
      <c r="A18" s="5">
        <v>1330015</v>
      </c>
      <c r="B18" s="6" t="s">
        <v>2269</v>
      </c>
      <c r="C18" t="str">
        <f t="shared" si="1"/>
        <v>game_object/itemdrop/man_desert_03_head.xml</v>
      </c>
      <c r="I18">
        <v>1330059</v>
      </c>
      <c r="J18" t="s">
        <v>2270</v>
      </c>
      <c r="K18" t="s">
        <v>2240</v>
      </c>
      <c r="L18" t="str">
        <f t="shared" si="0"/>
        <v>game_object/itemdrop/accessories_bag.xml</v>
      </c>
    </row>
    <row r="19" spans="1:12" ht="14.25">
      <c r="A19" s="5">
        <v>1330017</v>
      </c>
      <c r="B19" s="6" t="s">
        <v>2271</v>
      </c>
      <c r="C19" t="str">
        <f t="shared" si="1"/>
        <v>game_object/itemdrop/man_desert_03_leg.xml</v>
      </c>
      <c r="I19">
        <v>1330063</v>
      </c>
      <c r="J19" t="s">
        <v>2272</v>
      </c>
      <c r="K19" t="s">
        <v>2240</v>
      </c>
      <c r="L19" t="str">
        <f t="shared" si="0"/>
        <v>game_object/itemdrop/accessories_bag.xml</v>
      </c>
    </row>
    <row r="20" spans="1:12" ht="14.25">
      <c r="A20" s="5">
        <v>1330053</v>
      </c>
      <c r="B20" s="6" t="s">
        <v>2273</v>
      </c>
      <c r="C20" t="str">
        <f t="shared" si="1"/>
        <v>game_object/itemdrop/man_jungle_01_body.xml</v>
      </c>
    </row>
    <row r="21" spans="1:12" ht="14.25">
      <c r="A21" s="5">
        <v>1330052</v>
      </c>
      <c r="B21" s="6" t="s">
        <v>2274</v>
      </c>
      <c r="C21" t="str">
        <f t="shared" si="1"/>
        <v>game_object/itemdrop/man_jungle_01_head.xml</v>
      </c>
    </row>
    <row r="22" spans="1:12" ht="14.25">
      <c r="A22" s="5">
        <v>1330054</v>
      </c>
      <c r="B22" s="6" t="s">
        <v>2275</v>
      </c>
      <c r="C22" t="str">
        <f t="shared" si="1"/>
        <v>game_object/itemdrop/man_jungle_01_leg.xml</v>
      </c>
    </row>
    <row r="23" spans="1:12" ht="14.25">
      <c r="A23" s="5">
        <v>1330057</v>
      </c>
      <c r="B23" s="6" t="s">
        <v>2276</v>
      </c>
      <c r="C23" t="str">
        <f t="shared" si="1"/>
        <v>game_object/itemdrop/man_jungle_02_body.xml</v>
      </c>
    </row>
    <row r="24" spans="1:12" ht="14.25">
      <c r="A24" s="5">
        <v>1330056</v>
      </c>
      <c r="B24" s="6" t="s">
        <v>2277</v>
      </c>
      <c r="C24" t="str">
        <f t="shared" si="1"/>
        <v>game_object/itemdrop/man_jungle_02_head.xml</v>
      </c>
    </row>
    <row r="25" spans="1:12" ht="14.25">
      <c r="A25" s="5">
        <v>1330058</v>
      </c>
      <c r="B25" s="6" t="s">
        <v>2278</v>
      </c>
      <c r="C25" t="str">
        <f t="shared" si="1"/>
        <v>game_object/itemdrop/man_jungle_02_leg.xml</v>
      </c>
    </row>
    <row r="26" spans="1:12" ht="14.25">
      <c r="A26" s="5">
        <v>1330061</v>
      </c>
      <c r="B26" s="6" t="s">
        <v>2279</v>
      </c>
      <c r="C26" t="str">
        <f t="shared" si="1"/>
        <v>game_object/itemdrop/man_jungle_03_body.xml</v>
      </c>
    </row>
    <row r="27" spans="1:12" ht="14.25">
      <c r="A27" s="5">
        <v>1330060</v>
      </c>
      <c r="B27" s="6" t="s">
        <v>2280</v>
      </c>
      <c r="C27" t="str">
        <f t="shared" si="1"/>
        <v>game_object/itemdrop/man_jungle_03_head.xml</v>
      </c>
    </row>
    <row r="28" spans="1:12" ht="14.25">
      <c r="A28" s="5">
        <v>1330062</v>
      </c>
      <c r="B28" s="6" t="s">
        <v>2281</v>
      </c>
      <c r="C28" t="str">
        <f t="shared" si="1"/>
        <v>game_object/itemdrop/man_jungle_03_leg.xml</v>
      </c>
    </row>
    <row r="29" spans="1:12" ht="14.25">
      <c r="A29" s="5">
        <v>1330089</v>
      </c>
      <c r="B29" s="6" t="s">
        <v>2282</v>
      </c>
      <c r="C29" t="str">
        <f t="shared" si="1"/>
        <v>game_object/itemdrop/man_lava_01_body.xml</v>
      </c>
    </row>
    <row r="30" spans="1:12" ht="14.25">
      <c r="A30" s="5">
        <v>1330088</v>
      </c>
      <c r="B30" s="6" t="s">
        <v>2283</v>
      </c>
      <c r="C30" t="str">
        <f t="shared" si="1"/>
        <v>game_object/itemdrop/man_lava_01_head.xml</v>
      </c>
    </row>
    <row r="31" spans="1:12" ht="14.25">
      <c r="A31" s="5">
        <v>1330090</v>
      </c>
      <c r="B31" s="6" t="s">
        <v>2284</v>
      </c>
      <c r="C31" t="str">
        <f t="shared" si="1"/>
        <v>game_object/itemdrop/man_lava_01_leg.xml</v>
      </c>
    </row>
    <row r="32" spans="1:12" ht="14.25">
      <c r="A32" s="5">
        <v>1330023</v>
      </c>
      <c r="B32" s="6" t="s">
        <v>2285</v>
      </c>
      <c r="C32" t="str">
        <f t="shared" si="1"/>
        <v>game_object/itemdrop/man_snow_01_body.xml</v>
      </c>
    </row>
    <row r="33" spans="1:3" ht="14.25">
      <c r="A33" s="5">
        <v>1330022</v>
      </c>
      <c r="B33" s="6" t="s">
        <v>2286</v>
      </c>
      <c r="C33" t="str">
        <f t="shared" si="1"/>
        <v>game_object/itemdrop/man_snow_01_head.xml</v>
      </c>
    </row>
    <row r="34" spans="1:3" ht="14.25">
      <c r="A34" s="5">
        <v>1330024</v>
      </c>
      <c r="B34" s="6" t="s">
        <v>2287</v>
      </c>
      <c r="C34" t="str">
        <f t="shared" si="1"/>
        <v>game_object/itemdrop/man_snow_01_leg.xml</v>
      </c>
    </row>
    <row r="35" spans="1:3" ht="14.25">
      <c r="A35" s="5">
        <v>1330027</v>
      </c>
      <c r="B35" s="6" t="s">
        <v>2288</v>
      </c>
      <c r="C35" t="str">
        <f t="shared" si="1"/>
        <v>game_object/itemdrop/man_snow_02_body.xml</v>
      </c>
    </row>
    <row r="36" spans="1:3" ht="14.25">
      <c r="A36" s="5">
        <v>1330026</v>
      </c>
      <c r="B36" s="6" t="s">
        <v>2289</v>
      </c>
      <c r="C36" t="str">
        <f t="shared" si="1"/>
        <v>game_object/itemdrop/man_snow_02_head.xml</v>
      </c>
    </row>
    <row r="37" spans="1:3" ht="14.25">
      <c r="A37" s="5">
        <v>1330028</v>
      </c>
      <c r="B37" s="6" t="s">
        <v>2290</v>
      </c>
      <c r="C37" t="str">
        <f t="shared" si="1"/>
        <v>game_object/itemdrop/man_snow_02_leg.xml</v>
      </c>
    </row>
    <row r="38" spans="1:3" ht="14.25">
      <c r="A38" s="5">
        <v>1330031</v>
      </c>
      <c r="B38" s="6" t="s">
        <v>2291</v>
      </c>
      <c r="C38" t="str">
        <f t="shared" si="1"/>
        <v>game_object/itemdrop/man_snow_03_body.xml</v>
      </c>
    </row>
    <row r="39" spans="1:3" ht="14.25">
      <c r="A39" s="5">
        <v>1330030</v>
      </c>
      <c r="B39" s="6" t="s">
        <v>2292</v>
      </c>
      <c r="C39" t="str">
        <f t="shared" si="1"/>
        <v>game_object/itemdrop/man_snow_03_head.xml</v>
      </c>
    </row>
    <row r="40" spans="1:3" ht="14.25">
      <c r="A40" s="5">
        <v>1330032</v>
      </c>
      <c r="B40" s="6" t="s">
        <v>2293</v>
      </c>
      <c r="C40" t="str">
        <f t="shared" si="1"/>
        <v>game_object/itemdrop/man_snow_03_leg.xml</v>
      </c>
    </row>
    <row r="41" spans="1:3" ht="14.25">
      <c r="A41" s="5">
        <v>1330004</v>
      </c>
      <c r="B41" s="6" t="s">
        <v>2294</v>
      </c>
      <c r="C41" t="str">
        <f t="shared" si="1"/>
        <v>game_object/itemdrop/man_dessert_worm_hat.xml</v>
      </c>
    </row>
    <row r="42" spans="1:3" ht="14.25">
      <c r="A42" s="5">
        <v>1330049</v>
      </c>
      <c r="B42" s="6" t="s">
        <v>2295</v>
      </c>
      <c r="C42" t="str">
        <f t="shared" si="1"/>
        <v>game_object/itemdrop/man_flower_hat.xml</v>
      </c>
    </row>
    <row r="43" spans="1:3" ht="14.25">
      <c r="A43" s="5">
        <v>1330034</v>
      </c>
      <c r="B43" s="6" t="s">
        <v>2296</v>
      </c>
      <c r="C43" t="str">
        <f t="shared" si="1"/>
        <v>game_object/itemdrop/man_lizard_hat.xml</v>
      </c>
    </row>
    <row r="44" spans="1:3" ht="14.25">
      <c r="A44" s="5">
        <v>1330001</v>
      </c>
      <c r="B44" s="6" t="s">
        <v>2297</v>
      </c>
      <c r="C44" t="str">
        <f t="shared" si="1"/>
        <v>game_object/itemdrop/slime_hat_01.xml</v>
      </c>
    </row>
    <row r="45" spans="1:3" ht="14.25">
      <c r="A45" s="5">
        <v>1330019</v>
      </c>
      <c r="B45" s="6" t="s">
        <v>2298</v>
      </c>
      <c r="C45" t="str">
        <f t="shared" si="1"/>
        <v>game_object/itemdrop/wolf_hat_01.xml</v>
      </c>
    </row>
    <row r="46" spans="1:3" ht="14.25">
      <c r="A46" s="5">
        <v>1310006</v>
      </c>
      <c r="B46" s="6" t="s">
        <v>2299</v>
      </c>
      <c r="C46" t="str">
        <f t="shared" si="1"/>
        <v>game_object/itemdrop/altar_booklet.xml</v>
      </c>
    </row>
    <row r="47" spans="1:3" ht="14.25">
      <c r="A47" s="5">
        <v>1310050</v>
      </c>
      <c r="B47" s="6" t="s">
        <v>2300</v>
      </c>
      <c r="C47" t="str">
        <f t="shared" si="1"/>
        <v>game_object/itemdrop/artillery_01.xml</v>
      </c>
    </row>
    <row r="48" spans="1:3" ht="14.25">
      <c r="A48" s="5">
        <v>1310051</v>
      </c>
      <c r="B48" s="6" t="s">
        <v>2301</v>
      </c>
      <c r="C48" t="str">
        <f t="shared" si="1"/>
        <v>game_object/itemdrop/deadly_edge.xml</v>
      </c>
    </row>
    <row r="49" spans="1:3" ht="14.25">
      <c r="A49" s="5">
        <v>1310004</v>
      </c>
      <c r="B49" s="6" t="s">
        <v>2302</v>
      </c>
      <c r="C49" t="str">
        <f t="shared" si="1"/>
        <v>game_object/itemdrop/elder_axe.xml</v>
      </c>
    </row>
    <row r="50" spans="1:3" ht="14.25">
      <c r="A50" s="5">
        <v>1310027</v>
      </c>
      <c r="B50" s="6" t="s">
        <v>2303</v>
      </c>
      <c r="C50" t="str">
        <f t="shared" si="1"/>
        <v>game_object/itemdrop/gug_hook.xml</v>
      </c>
    </row>
    <row r="51" spans="1:3" ht="14.25">
      <c r="A51" s="5">
        <v>1310013</v>
      </c>
      <c r="B51" s="6" t="s">
        <v>2304</v>
      </c>
      <c r="C51" t="str">
        <f t="shared" si="1"/>
        <v>game_object/itemdrop/immortal_book.xml</v>
      </c>
    </row>
    <row r="52" spans="1:3" ht="14.25">
      <c r="A52" s="5">
        <v>1310031</v>
      </c>
      <c r="B52" s="6" t="s">
        <v>2305</v>
      </c>
      <c r="C52" t="str">
        <f t="shared" si="1"/>
        <v>game_object/itemdrop/aboriginal_bow.xml</v>
      </c>
    </row>
    <row r="53" spans="1:3" ht="14.25">
      <c r="A53" s="5">
        <v>1310002</v>
      </c>
      <c r="B53" s="6" t="s">
        <v>2306</v>
      </c>
      <c r="C53" t="str">
        <f t="shared" si="1"/>
        <v>game_object/itemdrop/bat_bow.xml</v>
      </c>
    </row>
    <row r="54" spans="1:3" ht="14.25">
      <c r="A54" s="5">
        <v>1310012</v>
      </c>
      <c r="B54" s="6" t="s">
        <v>2307</v>
      </c>
      <c r="C54" t="str">
        <f t="shared" si="1"/>
        <v>game_object/itemdrop/eagle_bow.xml</v>
      </c>
    </row>
    <row r="55" spans="1:3" ht="14.25">
      <c r="A55" s="5">
        <v>1310021</v>
      </c>
      <c r="B55" s="6" t="s">
        <v>2308</v>
      </c>
      <c r="C55" t="str">
        <f t="shared" si="1"/>
        <v>game_object/itemdrop/filthy_bow.xml</v>
      </c>
    </row>
    <row r="56" spans="1:3" ht="14.25">
      <c r="A56" s="5">
        <v>1310028</v>
      </c>
      <c r="B56" s="6" t="s">
        <v>2308</v>
      </c>
      <c r="C56" t="str">
        <f t="shared" si="1"/>
        <v>game_object/itemdrop/filthy_bow.xml</v>
      </c>
    </row>
    <row r="57" spans="1:3" ht="14.25">
      <c r="A57" s="5">
        <v>1310010</v>
      </c>
      <c r="B57" s="6" t="s">
        <v>2309</v>
      </c>
      <c r="C57" t="str">
        <f t="shared" si="1"/>
        <v>game_object/itemdrop/withered_bow.xml</v>
      </c>
    </row>
    <row r="58" spans="1:3" ht="14.25">
      <c r="A58" s="5">
        <v>1310011</v>
      </c>
      <c r="B58" s="6" t="s">
        <v>2310</v>
      </c>
      <c r="C58" t="str">
        <f t="shared" si="1"/>
        <v>game_object/itemdrop/bugs_axe.xml</v>
      </c>
    </row>
    <row r="59" spans="1:3" ht="14.25">
      <c r="A59" s="5">
        <v>1310029</v>
      </c>
      <c r="B59" s="6" t="s">
        <v>2311</v>
      </c>
      <c r="C59" t="str">
        <f t="shared" si="1"/>
        <v>game_object/itemdrop/muddy_cannon.xml</v>
      </c>
    </row>
    <row r="60" spans="1:3" ht="14.25">
      <c r="A60" s="5">
        <v>1310009</v>
      </c>
      <c r="B60" s="6" t="s">
        <v>2312</v>
      </c>
      <c r="C60" t="str">
        <f t="shared" si="1"/>
        <v>game_object/itemdrop/sand_cannon.xml</v>
      </c>
    </row>
    <row r="61" spans="1:3" ht="14.25">
      <c r="A61" s="5">
        <v>1310005</v>
      </c>
      <c r="B61" s="6" t="s">
        <v>2313</v>
      </c>
      <c r="C61" t="str">
        <f t="shared" si="1"/>
        <v>game_object/itemdrop/goblin_gun.xml</v>
      </c>
    </row>
    <row r="62" spans="1:3" ht="14.25">
      <c r="A62" s="5">
        <v>1310023</v>
      </c>
      <c r="B62" s="6" t="s">
        <v>2314</v>
      </c>
      <c r="C62" t="str">
        <f t="shared" si="1"/>
        <v>game_object/itemdrop/poison_watergun.xml</v>
      </c>
    </row>
    <row r="63" spans="1:3" ht="14.25">
      <c r="A63" s="5">
        <v>1310034</v>
      </c>
      <c r="B63" s="6" t="s">
        <v>2315</v>
      </c>
      <c r="C63" t="str">
        <f t="shared" si="1"/>
        <v>game_object/itemdrop/numb_katar.xml</v>
      </c>
    </row>
    <row r="64" spans="1:3" ht="14.25">
      <c r="A64" s="5">
        <v>1310003</v>
      </c>
      <c r="B64" s="6" t="s">
        <v>2316</v>
      </c>
      <c r="C64" t="str">
        <f t="shared" si="1"/>
        <v>game_object/itemdrop/goblin_dagger.xml</v>
      </c>
    </row>
    <row r="65" spans="1:3" ht="14.25">
      <c r="A65" s="5">
        <v>1310017</v>
      </c>
      <c r="B65" s="6" t="s">
        <v>2317</v>
      </c>
      <c r="C65" t="str">
        <f t="shared" si="1"/>
        <v>game_object/itemdrop/ice_stiletto.xml</v>
      </c>
    </row>
    <row r="66" spans="1:3" ht="14.25">
      <c r="A66" s="5">
        <v>1310049</v>
      </c>
      <c r="B66" s="6" t="s">
        <v>2317</v>
      </c>
      <c r="C66" t="str">
        <f t="shared" si="1"/>
        <v>game_object/itemdrop/ice_stiletto.xml</v>
      </c>
    </row>
    <row r="67" spans="1:3" ht="14.25">
      <c r="A67" s="5">
        <v>1310048</v>
      </c>
      <c r="B67" s="6" t="s">
        <v>2318</v>
      </c>
      <c r="C67" t="str">
        <f t="shared" ref="C67:C78" si="2">$B$1&amp;B67&amp;".xml"</f>
        <v>game_object/itemdrop/lava_staff.xml</v>
      </c>
    </row>
    <row r="68" spans="1:3" ht="14.25">
      <c r="A68" s="5">
        <v>1310032</v>
      </c>
      <c r="B68" s="6" t="s">
        <v>2319</v>
      </c>
      <c r="C68" t="str">
        <f t="shared" si="2"/>
        <v>game_object/itemdrop/voodoo_doll_01.xml</v>
      </c>
    </row>
    <row r="69" spans="1:3" ht="14.25">
      <c r="A69" s="5">
        <v>1310020</v>
      </c>
      <c r="B69" s="6" t="s">
        <v>2320</v>
      </c>
      <c r="C69" t="str">
        <f t="shared" si="2"/>
        <v>game_object/itemdrop/water_launcher.xml</v>
      </c>
    </row>
    <row r="70" spans="1:3" ht="14.25">
      <c r="A70" s="5">
        <v>1310015</v>
      </c>
      <c r="B70" s="6" t="s">
        <v>2321</v>
      </c>
      <c r="C70" t="str">
        <f t="shared" si="2"/>
        <v>game_object/itemdrop/yeti_boomerang.xml</v>
      </c>
    </row>
    <row r="71" spans="1:3" ht="14.25">
      <c r="A71" s="5">
        <v>1310001</v>
      </c>
      <c r="B71" s="6" t="s">
        <v>2322</v>
      </c>
      <c r="C71" t="str">
        <f t="shared" si="2"/>
        <v>game_object/itemdrop/slime_mace.xml</v>
      </c>
    </row>
    <row r="72" spans="1:3" ht="14.25">
      <c r="A72" s="5">
        <v>1310019</v>
      </c>
      <c r="B72" s="6" t="s">
        <v>2323</v>
      </c>
      <c r="C72" t="str">
        <f t="shared" si="2"/>
        <v>game_object/itemdrop/winter_staff.xml</v>
      </c>
    </row>
    <row r="73" spans="1:3" ht="14.25">
      <c r="A73" s="5">
        <v>1310033</v>
      </c>
      <c r="B73" s="6" t="s">
        <v>2324</v>
      </c>
      <c r="C73" t="str">
        <f t="shared" si="2"/>
        <v>game_object/itemdrop/worship_scepter.xml</v>
      </c>
    </row>
    <row r="74" spans="1:3" ht="14.25">
      <c r="A74" s="5">
        <v>1310014</v>
      </c>
      <c r="B74" s="6" t="s">
        <v>2325</v>
      </c>
      <c r="C74" t="str">
        <f t="shared" si="2"/>
        <v>game_object/itemdrop/beast_tooth.xml</v>
      </c>
    </row>
    <row r="75" spans="1:3" ht="14.25">
      <c r="A75" s="5">
        <v>1310008</v>
      </c>
      <c r="B75" s="6" t="s">
        <v>2326</v>
      </c>
      <c r="C75" t="str">
        <f t="shared" si="2"/>
        <v>game_object/itemdrop/demon_scimitar.xml</v>
      </c>
    </row>
    <row r="76" spans="1:3" ht="14.25">
      <c r="A76" s="5">
        <v>1310035</v>
      </c>
      <c r="B76" s="6" t="s">
        <v>2327</v>
      </c>
      <c r="C76" t="str">
        <f t="shared" si="2"/>
        <v>game_object/itemdrop/fatal_rapier.xml</v>
      </c>
    </row>
    <row r="77" spans="1:3" ht="14.25">
      <c r="A77" s="5">
        <v>1310026</v>
      </c>
      <c r="B77" s="6" t="s">
        <v>2328</v>
      </c>
      <c r="C77" t="str">
        <f t="shared" si="2"/>
        <v>game_object/itemdrop/gas_bomb.xml</v>
      </c>
    </row>
    <row r="78" spans="1:3" ht="14.25">
      <c r="A78" s="5">
        <v>1310022</v>
      </c>
      <c r="B78" s="6" t="s">
        <v>2329</v>
      </c>
      <c r="C78" t="str">
        <f t="shared" si="2"/>
        <v>game_object/itemdrop/lizard_blade.xml</v>
      </c>
    </row>
  </sheetData>
  <phoneticPr fontId="5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V4566"/>
  <sheetViews>
    <sheetView workbookViewId="0">
      <selection activeCell="A9" sqref="A9:A13"/>
    </sheetView>
  </sheetViews>
  <sheetFormatPr defaultColWidth="9" defaultRowHeight="13.5"/>
  <cols>
    <col min="1" max="1" width="20.5" customWidth="1"/>
  </cols>
  <sheetData>
    <row r="3" spans="1:22">
      <c r="E3">
        <v>100000</v>
      </c>
    </row>
    <row r="4" spans="1:22">
      <c r="E4">
        <v>2000</v>
      </c>
    </row>
    <row r="5" spans="1:22">
      <c r="E5">
        <v>500</v>
      </c>
      <c r="K5">
        <v>30001</v>
      </c>
      <c r="L5">
        <v>1300001</v>
      </c>
      <c r="M5" t="str">
        <f>INDEX(Sheet1!BK:BK,MATCH(L5,Sheet1!$A:$A,0))</f>
        <v>素银剑</v>
      </c>
      <c r="N5">
        <f>INDEX(Sheet1!T:T,MATCH(L5,Sheet1!$A:$A,0))</f>
        <v>2</v>
      </c>
      <c r="O5">
        <f>INDEX(Sheet1!Q:Q,MATCH(L5,Sheet1!$A:$A,0))</f>
        <v>1</v>
      </c>
      <c r="P5" t="str">
        <f>VLOOKUP(N5,$R$5:$S$15,2,0)</f>
        <v>斧头</v>
      </c>
      <c r="Q5" t="str">
        <f>VLOOKUP(N5,$R$5:$T$15,3,0)</f>
        <v>近战</v>
      </c>
      <c r="R5" s="2">
        <v>1</v>
      </c>
      <c r="S5" s="2" t="s">
        <v>2051</v>
      </c>
      <c r="T5" s="1" t="s">
        <v>2330</v>
      </c>
      <c r="V5" s="1"/>
    </row>
    <row r="6" spans="1:22">
      <c r="E6">
        <v>10000</v>
      </c>
      <c r="K6">
        <v>30002</v>
      </c>
      <c r="L6">
        <v>1300002</v>
      </c>
      <c r="M6" t="str">
        <f>INDEX(Sheet1!BK:BK,MATCH(L6,Sheet1!$A:$A,0))</f>
        <v>白骨剑</v>
      </c>
      <c r="N6">
        <f>INDEX(Sheet1!T:T,MATCH(L6,Sheet1!$A:$A,0))</f>
        <v>2</v>
      </c>
      <c r="O6">
        <f>INDEX(Sheet1!Q:Q,MATCH(L6,Sheet1!$A:$A,0))</f>
        <v>4</v>
      </c>
      <c r="P6" t="str">
        <f t="shared" ref="P6:P69" si="0">VLOOKUP(N6,$R$5:$S$15,2,0)</f>
        <v>斧头</v>
      </c>
      <c r="Q6" t="str">
        <f t="shared" ref="Q6:Q69" si="1">VLOOKUP(N6,$R$5:$T$15,3,0)</f>
        <v>近战</v>
      </c>
      <c r="R6" s="2">
        <v>2</v>
      </c>
      <c r="S6" s="2" t="s">
        <v>2055</v>
      </c>
      <c r="T6" s="1" t="s">
        <v>2330</v>
      </c>
      <c r="V6" s="1"/>
    </row>
    <row r="7" spans="1:22">
      <c r="E7">
        <v>200</v>
      </c>
      <c r="K7">
        <v>30003</v>
      </c>
      <c r="L7">
        <v>1300003</v>
      </c>
      <c r="M7" t="str">
        <f>INDEX(Sheet1!BK:BK,MATCH(L7,Sheet1!$A:$A,0))</f>
        <v>天狼剑</v>
      </c>
      <c r="N7">
        <f>INDEX(Sheet1!T:T,MATCH(L7,Sheet1!$A:$A,0))</f>
        <v>2</v>
      </c>
      <c r="O7">
        <f>INDEX(Sheet1!Q:Q,MATCH(L7,Sheet1!$A:$A,0))</f>
        <v>5</v>
      </c>
      <c r="P7" t="str">
        <f t="shared" si="0"/>
        <v>斧头</v>
      </c>
      <c r="Q7" t="str">
        <f t="shared" si="1"/>
        <v>近战</v>
      </c>
      <c r="R7" s="3">
        <v>3</v>
      </c>
      <c r="S7" s="3" t="s">
        <v>2059</v>
      </c>
      <c r="T7" s="1" t="s">
        <v>2331</v>
      </c>
      <c r="V7" s="1"/>
    </row>
    <row r="8" spans="1:22">
      <c r="E8">
        <v>100</v>
      </c>
      <c r="K8">
        <v>30004</v>
      </c>
      <c r="L8">
        <v>1300005</v>
      </c>
      <c r="M8" t="str">
        <f>INDEX(Sheet1!BK:BK,MATCH(L8,Sheet1!$A:$A,0))</f>
        <v>乌金剑</v>
      </c>
      <c r="N8">
        <f>INDEX(Sheet1!T:T,MATCH(L8,Sheet1!$A:$A,0))</f>
        <v>2</v>
      </c>
      <c r="O8">
        <f>INDEX(Sheet1!Q:Q,MATCH(L8,Sheet1!$A:$A,0))</f>
        <v>15</v>
      </c>
      <c r="P8" t="str">
        <f t="shared" si="0"/>
        <v>斧头</v>
      </c>
      <c r="Q8" t="str">
        <f t="shared" si="1"/>
        <v>近战</v>
      </c>
      <c r="R8" s="2">
        <v>4</v>
      </c>
      <c r="S8" s="2" t="s">
        <v>2062</v>
      </c>
      <c r="T8" s="1" t="s">
        <v>2332</v>
      </c>
    </row>
    <row r="9" spans="1:22">
      <c r="A9" t="s">
        <v>2333</v>
      </c>
      <c r="E9">
        <v>100</v>
      </c>
      <c r="K9">
        <v>30005</v>
      </c>
      <c r="L9">
        <v>1300006</v>
      </c>
      <c r="M9" t="str">
        <f>INDEX(Sheet1!BK:BK,MATCH(L9,Sheet1!$A:$A,0))</f>
        <v>金丝剑</v>
      </c>
      <c r="N9">
        <f>INDEX(Sheet1!T:T,MATCH(L9,Sheet1!$A:$A,0))</f>
        <v>2</v>
      </c>
      <c r="O9">
        <f>INDEX(Sheet1!Q:Q,MATCH(L9,Sheet1!$A:$A,0))</f>
        <v>20</v>
      </c>
      <c r="P9" t="str">
        <f t="shared" si="0"/>
        <v>斧头</v>
      </c>
      <c r="Q9" t="str">
        <f t="shared" si="1"/>
        <v>近战</v>
      </c>
      <c r="R9" s="2">
        <v>5</v>
      </c>
      <c r="S9" s="2" t="s">
        <v>2066</v>
      </c>
      <c r="T9" s="1" t="s">
        <v>2330</v>
      </c>
    </row>
    <row r="10" spans="1:22">
      <c r="A10" t="s">
        <v>2334</v>
      </c>
      <c r="E10">
        <v>100</v>
      </c>
      <c r="K10">
        <v>30006</v>
      </c>
      <c r="L10">
        <v>1300007</v>
      </c>
      <c r="M10" t="str">
        <f>INDEX(Sheet1!BK:BK,MATCH(L10,Sheet1!$A:$A,0))</f>
        <v>落影追魂剑</v>
      </c>
      <c r="N10">
        <f>INDEX(Sheet1!T:T,MATCH(L10,Sheet1!$A:$A,0))</f>
        <v>2</v>
      </c>
      <c r="O10">
        <f>INDEX(Sheet1!Q:Q,MATCH(L10,Sheet1!$A:$A,0))</f>
        <v>25</v>
      </c>
      <c r="P10" t="str">
        <f t="shared" si="0"/>
        <v>斧头</v>
      </c>
      <c r="Q10" t="str">
        <f t="shared" si="1"/>
        <v>近战</v>
      </c>
      <c r="R10" s="2">
        <v>6</v>
      </c>
      <c r="S10" s="2" t="s">
        <v>2070</v>
      </c>
      <c r="T10" s="1" t="s">
        <v>2331</v>
      </c>
    </row>
    <row r="11" spans="1:22">
      <c r="A11" t="s">
        <v>2335</v>
      </c>
      <c r="E11">
        <v>100</v>
      </c>
      <c r="K11">
        <v>30007</v>
      </c>
      <c r="L11">
        <v>1300008</v>
      </c>
      <c r="M11" t="str">
        <f>INDEX(Sheet1!BK:BK,MATCH(L11,Sheet1!$A:$A,0))</f>
        <v>七星剑</v>
      </c>
      <c r="N11">
        <f>INDEX(Sheet1!T:T,MATCH(L11,Sheet1!$A:$A,0))</f>
        <v>2</v>
      </c>
      <c r="O11">
        <f>INDEX(Sheet1!Q:Q,MATCH(L11,Sheet1!$A:$A,0))</f>
        <v>30</v>
      </c>
      <c r="P11" t="str">
        <f t="shared" si="0"/>
        <v>斧头</v>
      </c>
      <c r="Q11" t="str">
        <f t="shared" si="1"/>
        <v>近战</v>
      </c>
      <c r="R11" s="2">
        <v>7</v>
      </c>
      <c r="S11" s="2" t="s">
        <v>2074</v>
      </c>
      <c r="T11" s="1" t="s">
        <v>2332</v>
      </c>
    </row>
    <row r="12" spans="1:22">
      <c r="A12" t="s">
        <v>2336</v>
      </c>
      <c r="E12">
        <v>10000</v>
      </c>
      <c r="K12">
        <v>30008</v>
      </c>
      <c r="L12">
        <v>1300009</v>
      </c>
      <c r="M12" t="str">
        <f>INDEX(Sheet1!BK:BK,MATCH(L12,Sheet1!$A:$A,0))</f>
        <v>蛇口剑</v>
      </c>
      <c r="N12">
        <f>INDEX(Sheet1!T:T,MATCH(L12,Sheet1!$A:$A,0))</f>
        <v>2</v>
      </c>
      <c r="O12">
        <f>INDEX(Sheet1!Q:Q,MATCH(L12,Sheet1!$A:$A,0))</f>
        <v>35</v>
      </c>
      <c r="P12" t="str">
        <f t="shared" si="0"/>
        <v>斧头</v>
      </c>
      <c r="Q12" t="str">
        <f t="shared" si="1"/>
        <v>近战</v>
      </c>
      <c r="R12" s="2">
        <v>8</v>
      </c>
      <c r="S12" s="2" t="s">
        <v>2078</v>
      </c>
      <c r="T12" s="1" t="s">
        <v>2330</v>
      </c>
    </row>
    <row r="13" spans="1:22">
      <c r="A13" t="s">
        <v>2337</v>
      </c>
      <c r="K13">
        <v>30009</v>
      </c>
      <c r="L13">
        <v>1300010</v>
      </c>
      <c r="M13" t="str">
        <f>INDEX(Sheet1!BK:BK,MATCH(L13,Sheet1!$A:$A,0))</f>
        <v>三刃火剑</v>
      </c>
      <c r="N13">
        <f>INDEX(Sheet1!T:T,MATCH(L13,Sheet1!$A:$A,0))</f>
        <v>2</v>
      </c>
      <c r="O13">
        <f>INDEX(Sheet1!Q:Q,MATCH(L13,Sheet1!$A:$A,0))</f>
        <v>40</v>
      </c>
      <c r="P13" t="str">
        <f t="shared" si="0"/>
        <v>斧头</v>
      </c>
      <c r="Q13" t="str">
        <f t="shared" si="1"/>
        <v>近战</v>
      </c>
      <c r="R13" s="2">
        <v>9</v>
      </c>
      <c r="S13" s="2" t="s">
        <v>2081</v>
      </c>
      <c r="T13" s="1" t="s">
        <v>2331</v>
      </c>
    </row>
    <row r="14" spans="1:22">
      <c r="E14">
        <v>100</v>
      </c>
      <c r="F14" s="2">
        <f>IF(E14&gt;0,MAX(15,E14*3),0)</f>
        <v>300</v>
      </c>
      <c r="K14">
        <v>30010</v>
      </c>
      <c r="L14">
        <v>1300011</v>
      </c>
      <c r="M14" t="str">
        <f>INDEX(Sheet1!BK:BK,MATCH(L14,Sheet1!$A:$A,0))</f>
        <v>三皇剑</v>
      </c>
      <c r="N14">
        <f>INDEX(Sheet1!T:T,MATCH(L14,Sheet1!$A:$A,0))</f>
        <v>2</v>
      </c>
      <c r="O14">
        <f>INDEX(Sheet1!Q:Q,MATCH(L14,Sheet1!$A:$A,0))</f>
        <v>45</v>
      </c>
      <c r="P14" t="str">
        <f t="shared" si="0"/>
        <v>斧头</v>
      </c>
      <c r="Q14" t="str">
        <f t="shared" si="1"/>
        <v>近战</v>
      </c>
      <c r="R14" s="2">
        <v>106</v>
      </c>
      <c r="S14" s="2" t="s">
        <v>2179</v>
      </c>
      <c r="T14" s="1" t="s">
        <v>2331</v>
      </c>
    </row>
    <row r="15" spans="1:22">
      <c r="E15">
        <v>0</v>
      </c>
      <c r="F15" s="2">
        <f t="shared" ref="F15:F78" si="2">IF(E15&gt;0,MAX(15,E15*3),0)</f>
        <v>0</v>
      </c>
      <c r="K15">
        <v>30011</v>
      </c>
      <c r="L15">
        <v>1300012</v>
      </c>
      <c r="M15" t="str">
        <f>INDEX(Sheet1!BK:BK,MATCH(L15,Sheet1!$A:$A,0))</f>
        <v>王者剑</v>
      </c>
      <c r="N15">
        <f>INDEX(Sheet1!T:T,MATCH(L15,Sheet1!$A:$A,0))</f>
        <v>2</v>
      </c>
      <c r="O15">
        <f>INDEX(Sheet1!Q:Q,MATCH(L15,Sheet1!$A:$A,0))</f>
        <v>50</v>
      </c>
      <c r="P15" t="str">
        <f t="shared" si="0"/>
        <v>斧头</v>
      </c>
      <c r="Q15" t="str">
        <f t="shared" si="1"/>
        <v>近战</v>
      </c>
      <c r="R15" s="2">
        <v>88</v>
      </c>
      <c r="S15" s="2" t="s">
        <v>2171</v>
      </c>
      <c r="T15" s="1" t="s">
        <v>2331</v>
      </c>
    </row>
    <row r="16" spans="1:22">
      <c r="E16">
        <v>0</v>
      </c>
      <c r="F16" s="2">
        <f t="shared" si="2"/>
        <v>0</v>
      </c>
      <c r="K16">
        <v>30012</v>
      </c>
      <c r="L16">
        <v>1300013</v>
      </c>
      <c r="M16" t="str">
        <f>INDEX(Sheet1!BK:BK,MATCH(L16,Sheet1!$A:$A,0))</f>
        <v>凤翎剑</v>
      </c>
      <c r="N16">
        <f>INDEX(Sheet1!T:T,MATCH(L16,Sheet1!$A:$A,0))</f>
        <v>2</v>
      </c>
      <c r="O16">
        <f>INDEX(Sheet1!Q:Q,MATCH(L16,Sheet1!$A:$A,0))</f>
        <v>55</v>
      </c>
      <c r="P16" t="str">
        <f t="shared" si="0"/>
        <v>斧头</v>
      </c>
      <c r="Q16" t="str">
        <f t="shared" si="1"/>
        <v>近战</v>
      </c>
    </row>
    <row r="17" spans="5:17">
      <c r="E17">
        <v>0</v>
      </c>
      <c r="F17" s="2">
        <f t="shared" si="2"/>
        <v>0</v>
      </c>
      <c r="I17">
        <v>1400362</v>
      </c>
      <c r="K17">
        <v>30013</v>
      </c>
      <c r="L17">
        <v>1300014</v>
      </c>
      <c r="M17" t="e">
        <f>INDEX(Sheet1!BK:BK,MATCH(L17,Sheet1!$A:$A,0))</f>
        <v>#N/A</v>
      </c>
      <c r="N17" t="e">
        <f>INDEX(Sheet1!T:T,MATCH(L17,Sheet1!$A:$A,0))</f>
        <v>#N/A</v>
      </c>
      <c r="O17" t="e">
        <f>INDEX(Sheet1!Q:Q,MATCH(L17,Sheet1!$A:$A,0))</f>
        <v>#N/A</v>
      </c>
      <c r="P17" t="e">
        <f t="shared" si="0"/>
        <v>#N/A</v>
      </c>
      <c r="Q17" t="e">
        <f t="shared" si="1"/>
        <v>#N/A</v>
      </c>
    </row>
    <row r="18" spans="5:17">
      <c r="E18">
        <v>0</v>
      </c>
      <c r="F18" s="2">
        <f t="shared" si="2"/>
        <v>0</v>
      </c>
      <c r="I18">
        <v>1400363</v>
      </c>
      <c r="K18">
        <v>30014</v>
      </c>
      <c r="L18">
        <v>1300015</v>
      </c>
      <c r="M18" t="e">
        <f>INDEX(Sheet1!BK:BK,MATCH(L18,Sheet1!$A:$A,0))</f>
        <v>#N/A</v>
      </c>
      <c r="N18" t="e">
        <f>INDEX(Sheet1!T:T,MATCH(L18,Sheet1!$A:$A,0))</f>
        <v>#N/A</v>
      </c>
      <c r="O18" t="e">
        <f>INDEX(Sheet1!Q:Q,MATCH(L18,Sheet1!$A:$A,0))</f>
        <v>#N/A</v>
      </c>
      <c r="P18" t="e">
        <f t="shared" si="0"/>
        <v>#N/A</v>
      </c>
      <c r="Q18" t="e">
        <f t="shared" si="1"/>
        <v>#N/A</v>
      </c>
    </row>
    <row r="19" spans="5:17">
      <c r="E19">
        <v>0</v>
      </c>
      <c r="F19" s="2">
        <f t="shared" si="2"/>
        <v>0</v>
      </c>
      <c r="I19">
        <v>1400364</v>
      </c>
      <c r="K19">
        <v>30015</v>
      </c>
      <c r="L19">
        <v>1300016</v>
      </c>
      <c r="M19" t="e">
        <f>INDEX(Sheet1!BK:BK,MATCH(L19,Sheet1!$A:$A,0))</f>
        <v>#N/A</v>
      </c>
      <c r="N19" t="e">
        <f>INDEX(Sheet1!T:T,MATCH(L19,Sheet1!$A:$A,0))</f>
        <v>#N/A</v>
      </c>
      <c r="O19" t="e">
        <f>INDEX(Sheet1!Q:Q,MATCH(L19,Sheet1!$A:$A,0))</f>
        <v>#N/A</v>
      </c>
      <c r="P19" t="e">
        <f t="shared" si="0"/>
        <v>#N/A</v>
      </c>
      <c r="Q19" t="e">
        <f t="shared" si="1"/>
        <v>#N/A</v>
      </c>
    </row>
    <row r="20" spans="5:17">
      <c r="E20">
        <v>0</v>
      </c>
      <c r="F20" s="2">
        <f t="shared" si="2"/>
        <v>0</v>
      </c>
      <c r="I20">
        <v>1400227</v>
      </c>
      <c r="K20">
        <v>30016</v>
      </c>
      <c r="L20">
        <v>1300017</v>
      </c>
      <c r="M20" t="e">
        <f>INDEX(Sheet1!BK:BK,MATCH(L20,Sheet1!$A:$A,0))</f>
        <v>#N/A</v>
      </c>
      <c r="N20" t="e">
        <f>INDEX(Sheet1!T:T,MATCH(L20,Sheet1!$A:$A,0))</f>
        <v>#N/A</v>
      </c>
      <c r="O20" t="e">
        <f>INDEX(Sheet1!Q:Q,MATCH(L20,Sheet1!$A:$A,0))</f>
        <v>#N/A</v>
      </c>
      <c r="P20" t="e">
        <f t="shared" si="0"/>
        <v>#N/A</v>
      </c>
      <c r="Q20" t="e">
        <f t="shared" si="1"/>
        <v>#N/A</v>
      </c>
    </row>
    <row r="21" spans="5:17">
      <c r="E21">
        <v>0</v>
      </c>
      <c r="F21" s="2">
        <f t="shared" si="2"/>
        <v>0</v>
      </c>
      <c r="I21">
        <v>1400258</v>
      </c>
      <c r="K21">
        <v>30017</v>
      </c>
      <c r="L21">
        <v>1300018</v>
      </c>
      <c r="M21" t="e">
        <f>INDEX(Sheet1!BK:BK,MATCH(L21,Sheet1!$A:$A,0))</f>
        <v>#N/A</v>
      </c>
      <c r="N21" t="e">
        <f>INDEX(Sheet1!T:T,MATCH(L21,Sheet1!$A:$A,0))</f>
        <v>#N/A</v>
      </c>
      <c r="O21" t="e">
        <f>INDEX(Sheet1!Q:Q,MATCH(L21,Sheet1!$A:$A,0))</f>
        <v>#N/A</v>
      </c>
      <c r="P21" t="e">
        <f t="shared" si="0"/>
        <v>#N/A</v>
      </c>
      <c r="Q21" t="e">
        <f t="shared" si="1"/>
        <v>#N/A</v>
      </c>
    </row>
    <row r="22" spans="5:17">
      <c r="E22">
        <v>0</v>
      </c>
      <c r="F22" s="2">
        <f t="shared" si="2"/>
        <v>0</v>
      </c>
      <c r="I22">
        <v>1400271</v>
      </c>
      <c r="K22">
        <v>30018</v>
      </c>
      <c r="L22">
        <v>1300019</v>
      </c>
      <c r="M22" t="e">
        <f>INDEX(Sheet1!BK:BK,MATCH(L22,Sheet1!$A:$A,0))</f>
        <v>#N/A</v>
      </c>
      <c r="N22" t="e">
        <f>INDEX(Sheet1!T:T,MATCH(L22,Sheet1!$A:$A,0))</f>
        <v>#N/A</v>
      </c>
      <c r="O22" t="e">
        <f>INDEX(Sheet1!Q:Q,MATCH(L22,Sheet1!$A:$A,0))</f>
        <v>#N/A</v>
      </c>
      <c r="P22" t="e">
        <f t="shared" si="0"/>
        <v>#N/A</v>
      </c>
      <c r="Q22" t="e">
        <f t="shared" si="1"/>
        <v>#N/A</v>
      </c>
    </row>
    <row r="23" spans="5:17">
      <c r="E23">
        <v>0</v>
      </c>
      <c r="F23" s="2">
        <f t="shared" si="2"/>
        <v>0</v>
      </c>
      <c r="I23">
        <v>1400272</v>
      </c>
      <c r="K23">
        <v>30019</v>
      </c>
      <c r="L23">
        <v>1300020</v>
      </c>
      <c r="M23" t="e">
        <f>INDEX(Sheet1!BK:BK,MATCH(L23,Sheet1!$A:$A,0))</f>
        <v>#N/A</v>
      </c>
      <c r="N23" t="e">
        <f>INDEX(Sheet1!T:T,MATCH(L23,Sheet1!$A:$A,0))</f>
        <v>#N/A</v>
      </c>
      <c r="O23" t="e">
        <f>INDEX(Sheet1!Q:Q,MATCH(L23,Sheet1!$A:$A,0))</f>
        <v>#N/A</v>
      </c>
      <c r="P23" t="e">
        <f t="shared" si="0"/>
        <v>#N/A</v>
      </c>
      <c r="Q23" t="e">
        <f t="shared" si="1"/>
        <v>#N/A</v>
      </c>
    </row>
    <row r="24" spans="5:17">
      <c r="E24">
        <v>0</v>
      </c>
      <c r="F24" s="2">
        <f t="shared" si="2"/>
        <v>0</v>
      </c>
      <c r="I24">
        <v>1400273</v>
      </c>
      <c r="K24">
        <v>30020</v>
      </c>
      <c r="L24">
        <v>1300021</v>
      </c>
      <c r="M24" t="e">
        <f>INDEX(Sheet1!BK:BK,MATCH(L24,Sheet1!$A:$A,0))</f>
        <v>#N/A</v>
      </c>
      <c r="N24" t="e">
        <f>INDEX(Sheet1!T:T,MATCH(L24,Sheet1!$A:$A,0))</f>
        <v>#N/A</v>
      </c>
      <c r="O24" t="e">
        <f>INDEX(Sheet1!Q:Q,MATCH(L24,Sheet1!$A:$A,0))</f>
        <v>#N/A</v>
      </c>
      <c r="P24" t="e">
        <f t="shared" si="0"/>
        <v>#N/A</v>
      </c>
      <c r="Q24" t="e">
        <f t="shared" si="1"/>
        <v>#N/A</v>
      </c>
    </row>
    <row r="25" spans="5:17">
      <c r="E25">
        <v>0</v>
      </c>
      <c r="F25" s="2">
        <f t="shared" si="2"/>
        <v>0</v>
      </c>
      <c r="I25">
        <v>1400231</v>
      </c>
      <c r="K25">
        <v>30021</v>
      </c>
      <c r="L25">
        <v>1300022</v>
      </c>
      <c r="M25" t="e">
        <f>INDEX(Sheet1!BK:BK,MATCH(L25,Sheet1!$A:$A,0))</f>
        <v>#N/A</v>
      </c>
      <c r="N25" t="e">
        <f>INDEX(Sheet1!T:T,MATCH(L25,Sheet1!$A:$A,0))</f>
        <v>#N/A</v>
      </c>
      <c r="O25" t="e">
        <f>INDEX(Sheet1!Q:Q,MATCH(L25,Sheet1!$A:$A,0))</f>
        <v>#N/A</v>
      </c>
      <c r="P25" t="e">
        <f t="shared" si="0"/>
        <v>#N/A</v>
      </c>
      <c r="Q25" t="e">
        <f t="shared" si="1"/>
        <v>#N/A</v>
      </c>
    </row>
    <row r="26" spans="5:17">
      <c r="E26">
        <v>0</v>
      </c>
      <c r="F26" s="2">
        <f t="shared" si="2"/>
        <v>0</v>
      </c>
      <c r="K26">
        <v>30022</v>
      </c>
      <c r="L26">
        <v>1300023</v>
      </c>
      <c r="M26" t="e">
        <f>INDEX(Sheet1!BK:BK,MATCH(L26,Sheet1!$A:$A,0))</f>
        <v>#N/A</v>
      </c>
      <c r="N26" t="e">
        <f>INDEX(Sheet1!T:T,MATCH(L26,Sheet1!$A:$A,0))</f>
        <v>#N/A</v>
      </c>
      <c r="O26" t="e">
        <f>INDEX(Sheet1!Q:Q,MATCH(L26,Sheet1!$A:$A,0))</f>
        <v>#N/A</v>
      </c>
      <c r="P26" t="e">
        <f t="shared" si="0"/>
        <v>#N/A</v>
      </c>
      <c r="Q26" t="e">
        <f t="shared" si="1"/>
        <v>#N/A</v>
      </c>
    </row>
    <row r="27" spans="5:17">
      <c r="E27">
        <v>0</v>
      </c>
      <c r="F27" s="2">
        <f t="shared" si="2"/>
        <v>0</v>
      </c>
      <c r="K27">
        <v>30023</v>
      </c>
      <c r="L27">
        <v>1300024</v>
      </c>
      <c r="M27" t="e">
        <f>INDEX(Sheet1!BK:BK,MATCH(L27,Sheet1!$A:$A,0))</f>
        <v>#N/A</v>
      </c>
      <c r="N27" t="e">
        <f>INDEX(Sheet1!T:T,MATCH(L27,Sheet1!$A:$A,0))</f>
        <v>#N/A</v>
      </c>
      <c r="O27" t="e">
        <f>INDEX(Sheet1!Q:Q,MATCH(L27,Sheet1!$A:$A,0))</f>
        <v>#N/A</v>
      </c>
      <c r="P27" t="e">
        <f t="shared" si="0"/>
        <v>#N/A</v>
      </c>
      <c r="Q27" t="e">
        <f t="shared" si="1"/>
        <v>#N/A</v>
      </c>
    </row>
    <row r="28" spans="5:17">
      <c r="E28">
        <v>0</v>
      </c>
      <c r="F28" s="2">
        <f t="shared" si="2"/>
        <v>0</v>
      </c>
      <c r="K28">
        <v>30024</v>
      </c>
      <c r="L28">
        <v>1300025</v>
      </c>
      <c r="M28" t="e">
        <f>INDEX(Sheet1!BK:BK,MATCH(L28,Sheet1!$A:$A,0))</f>
        <v>#N/A</v>
      </c>
      <c r="N28" t="e">
        <f>INDEX(Sheet1!T:T,MATCH(L28,Sheet1!$A:$A,0))</f>
        <v>#N/A</v>
      </c>
      <c r="O28" t="e">
        <f>INDEX(Sheet1!Q:Q,MATCH(L28,Sheet1!$A:$A,0))</f>
        <v>#N/A</v>
      </c>
      <c r="P28" t="e">
        <f t="shared" si="0"/>
        <v>#N/A</v>
      </c>
      <c r="Q28" t="e">
        <f t="shared" si="1"/>
        <v>#N/A</v>
      </c>
    </row>
    <row r="29" spans="5:17">
      <c r="E29">
        <v>0</v>
      </c>
      <c r="F29" s="2">
        <f t="shared" si="2"/>
        <v>0</v>
      </c>
      <c r="K29">
        <v>30025</v>
      </c>
      <c r="L29">
        <v>1300026</v>
      </c>
      <c r="M29" t="e">
        <f>INDEX(Sheet1!BK:BK,MATCH(L29,Sheet1!$A:$A,0))</f>
        <v>#N/A</v>
      </c>
      <c r="N29" t="e">
        <f>INDEX(Sheet1!T:T,MATCH(L29,Sheet1!$A:$A,0))</f>
        <v>#N/A</v>
      </c>
      <c r="O29" t="e">
        <f>INDEX(Sheet1!Q:Q,MATCH(L29,Sheet1!$A:$A,0))</f>
        <v>#N/A</v>
      </c>
      <c r="P29" t="e">
        <f t="shared" si="0"/>
        <v>#N/A</v>
      </c>
      <c r="Q29" t="e">
        <f t="shared" si="1"/>
        <v>#N/A</v>
      </c>
    </row>
    <row r="30" spans="5:17">
      <c r="E30">
        <v>0</v>
      </c>
      <c r="F30" s="2">
        <f t="shared" si="2"/>
        <v>0</v>
      </c>
      <c r="K30">
        <v>30026</v>
      </c>
      <c r="L30">
        <v>1300027</v>
      </c>
      <c r="M30" t="e">
        <f>INDEX(Sheet1!BK:BK,MATCH(L30,Sheet1!$A:$A,0))</f>
        <v>#N/A</v>
      </c>
      <c r="N30" t="e">
        <f>INDEX(Sheet1!T:T,MATCH(L30,Sheet1!$A:$A,0))</f>
        <v>#N/A</v>
      </c>
      <c r="O30" t="e">
        <f>INDEX(Sheet1!Q:Q,MATCH(L30,Sheet1!$A:$A,0))</f>
        <v>#N/A</v>
      </c>
      <c r="P30" t="e">
        <f t="shared" si="0"/>
        <v>#N/A</v>
      </c>
      <c r="Q30" t="e">
        <f t="shared" si="1"/>
        <v>#N/A</v>
      </c>
    </row>
    <row r="31" spans="5:17">
      <c r="E31">
        <v>0</v>
      </c>
      <c r="F31" s="2">
        <f t="shared" si="2"/>
        <v>0</v>
      </c>
      <c r="K31">
        <v>30027</v>
      </c>
      <c r="L31">
        <v>1300028</v>
      </c>
      <c r="M31" t="e">
        <f>INDEX(Sheet1!BK:BK,MATCH(L31,Sheet1!$A:$A,0))</f>
        <v>#N/A</v>
      </c>
      <c r="N31" t="e">
        <f>INDEX(Sheet1!T:T,MATCH(L31,Sheet1!$A:$A,0))</f>
        <v>#N/A</v>
      </c>
      <c r="O31" t="e">
        <f>INDEX(Sheet1!Q:Q,MATCH(L31,Sheet1!$A:$A,0))</f>
        <v>#N/A</v>
      </c>
      <c r="P31" t="e">
        <f t="shared" si="0"/>
        <v>#N/A</v>
      </c>
      <c r="Q31" t="e">
        <f t="shared" si="1"/>
        <v>#N/A</v>
      </c>
    </row>
    <row r="32" spans="5:17">
      <c r="E32">
        <v>0</v>
      </c>
      <c r="F32" s="2">
        <f t="shared" si="2"/>
        <v>0</v>
      </c>
      <c r="K32">
        <v>30028</v>
      </c>
      <c r="L32">
        <v>1300029</v>
      </c>
      <c r="M32" t="e">
        <f>INDEX(Sheet1!BK:BK,MATCH(L32,Sheet1!$A:$A,0))</f>
        <v>#N/A</v>
      </c>
      <c r="N32" t="e">
        <f>INDEX(Sheet1!T:T,MATCH(L32,Sheet1!$A:$A,0))</f>
        <v>#N/A</v>
      </c>
      <c r="O32" t="e">
        <f>INDEX(Sheet1!Q:Q,MATCH(L32,Sheet1!$A:$A,0))</f>
        <v>#N/A</v>
      </c>
      <c r="P32" t="e">
        <f t="shared" si="0"/>
        <v>#N/A</v>
      </c>
      <c r="Q32" t="e">
        <f t="shared" si="1"/>
        <v>#N/A</v>
      </c>
    </row>
    <row r="33" spans="5:17">
      <c r="E33">
        <v>0</v>
      </c>
      <c r="F33" s="2">
        <f t="shared" si="2"/>
        <v>0</v>
      </c>
      <c r="K33">
        <v>30029</v>
      </c>
      <c r="L33">
        <v>1300030</v>
      </c>
      <c r="M33" t="e">
        <f>INDEX(Sheet1!BK:BK,MATCH(L33,Sheet1!$A:$A,0))</f>
        <v>#N/A</v>
      </c>
      <c r="N33" t="e">
        <f>INDEX(Sheet1!T:T,MATCH(L33,Sheet1!$A:$A,0))</f>
        <v>#N/A</v>
      </c>
      <c r="O33" t="e">
        <f>INDEX(Sheet1!Q:Q,MATCH(L33,Sheet1!$A:$A,0))</f>
        <v>#N/A</v>
      </c>
      <c r="P33" t="e">
        <f t="shared" si="0"/>
        <v>#N/A</v>
      </c>
      <c r="Q33" t="e">
        <f t="shared" si="1"/>
        <v>#N/A</v>
      </c>
    </row>
    <row r="34" spans="5:17">
      <c r="E34">
        <v>0</v>
      </c>
      <c r="F34" s="2">
        <f t="shared" si="2"/>
        <v>0</v>
      </c>
      <c r="K34">
        <v>30030</v>
      </c>
      <c r="L34">
        <v>1300031</v>
      </c>
      <c r="M34" t="e">
        <f>INDEX(Sheet1!BK:BK,MATCH(L34,Sheet1!$A:$A,0))</f>
        <v>#N/A</v>
      </c>
      <c r="N34" t="e">
        <f>INDEX(Sheet1!T:T,MATCH(L34,Sheet1!$A:$A,0))</f>
        <v>#N/A</v>
      </c>
      <c r="O34" t="e">
        <f>INDEX(Sheet1!Q:Q,MATCH(L34,Sheet1!$A:$A,0))</f>
        <v>#N/A</v>
      </c>
      <c r="P34" t="e">
        <f t="shared" si="0"/>
        <v>#N/A</v>
      </c>
      <c r="Q34" t="e">
        <f t="shared" si="1"/>
        <v>#N/A</v>
      </c>
    </row>
    <row r="35" spans="5:17">
      <c r="E35">
        <v>0</v>
      </c>
      <c r="F35" s="2">
        <f t="shared" si="2"/>
        <v>0</v>
      </c>
      <c r="K35">
        <v>30031</v>
      </c>
      <c r="L35">
        <v>1300032</v>
      </c>
      <c r="M35" t="e">
        <f>INDEX(Sheet1!BK:BK,MATCH(L35,Sheet1!$A:$A,0))</f>
        <v>#N/A</v>
      </c>
      <c r="N35" t="e">
        <f>INDEX(Sheet1!T:T,MATCH(L35,Sheet1!$A:$A,0))</f>
        <v>#N/A</v>
      </c>
      <c r="O35" t="e">
        <f>INDEX(Sheet1!Q:Q,MATCH(L35,Sheet1!$A:$A,0))</f>
        <v>#N/A</v>
      </c>
      <c r="P35" t="e">
        <f t="shared" si="0"/>
        <v>#N/A</v>
      </c>
      <c r="Q35" t="e">
        <f t="shared" si="1"/>
        <v>#N/A</v>
      </c>
    </row>
    <row r="36" spans="5:17">
      <c r="E36">
        <v>0</v>
      </c>
      <c r="F36" s="2">
        <f t="shared" si="2"/>
        <v>0</v>
      </c>
      <c r="K36">
        <v>30032</v>
      </c>
      <c r="L36">
        <v>1300033</v>
      </c>
      <c r="M36" t="e">
        <f>INDEX(Sheet1!BK:BK,MATCH(L36,Sheet1!$A:$A,0))</f>
        <v>#N/A</v>
      </c>
      <c r="N36" t="e">
        <f>INDEX(Sheet1!T:T,MATCH(L36,Sheet1!$A:$A,0))</f>
        <v>#N/A</v>
      </c>
      <c r="O36" t="e">
        <f>INDEX(Sheet1!Q:Q,MATCH(L36,Sheet1!$A:$A,0))</f>
        <v>#N/A</v>
      </c>
      <c r="P36" t="e">
        <f t="shared" si="0"/>
        <v>#N/A</v>
      </c>
      <c r="Q36" t="e">
        <f t="shared" si="1"/>
        <v>#N/A</v>
      </c>
    </row>
    <row r="37" spans="5:17">
      <c r="E37">
        <v>0</v>
      </c>
      <c r="F37" s="2">
        <f t="shared" si="2"/>
        <v>0</v>
      </c>
      <c r="K37">
        <v>30033</v>
      </c>
      <c r="L37">
        <v>1300034</v>
      </c>
      <c r="M37" t="e">
        <f>INDEX(Sheet1!BK:BK,MATCH(L37,Sheet1!$A:$A,0))</f>
        <v>#N/A</v>
      </c>
      <c r="N37" t="e">
        <f>INDEX(Sheet1!T:T,MATCH(L37,Sheet1!$A:$A,0))</f>
        <v>#N/A</v>
      </c>
      <c r="O37" t="e">
        <f>INDEX(Sheet1!Q:Q,MATCH(L37,Sheet1!$A:$A,0))</f>
        <v>#N/A</v>
      </c>
      <c r="P37" t="e">
        <f t="shared" si="0"/>
        <v>#N/A</v>
      </c>
      <c r="Q37" t="e">
        <f t="shared" si="1"/>
        <v>#N/A</v>
      </c>
    </row>
    <row r="38" spans="5:17">
      <c r="E38">
        <v>0</v>
      </c>
      <c r="F38" s="2">
        <f t="shared" si="2"/>
        <v>0</v>
      </c>
      <c r="K38">
        <v>30034</v>
      </c>
      <c r="L38">
        <v>1300035</v>
      </c>
      <c r="M38" t="e">
        <f>INDEX(Sheet1!BK:BK,MATCH(L38,Sheet1!$A:$A,0))</f>
        <v>#N/A</v>
      </c>
      <c r="N38" t="e">
        <f>INDEX(Sheet1!T:T,MATCH(L38,Sheet1!$A:$A,0))</f>
        <v>#N/A</v>
      </c>
      <c r="O38" t="e">
        <f>INDEX(Sheet1!Q:Q,MATCH(L38,Sheet1!$A:$A,0))</f>
        <v>#N/A</v>
      </c>
      <c r="P38" t="e">
        <f t="shared" si="0"/>
        <v>#N/A</v>
      </c>
      <c r="Q38" t="e">
        <f t="shared" si="1"/>
        <v>#N/A</v>
      </c>
    </row>
    <row r="39" spans="5:17">
      <c r="E39">
        <v>0</v>
      </c>
      <c r="F39" s="2">
        <f t="shared" si="2"/>
        <v>0</v>
      </c>
      <c r="K39">
        <v>30035</v>
      </c>
      <c r="L39">
        <v>1300036</v>
      </c>
      <c r="M39" t="e">
        <f>INDEX(Sheet1!BK:BK,MATCH(L39,Sheet1!$A:$A,0))</f>
        <v>#N/A</v>
      </c>
      <c r="N39" t="e">
        <f>INDEX(Sheet1!T:T,MATCH(L39,Sheet1!$A:$A,0))</f>
        <v>#N/A</v>
      </c>
      <c r="O39" t="e">
        <f>INDEX(Sheet1!Q:Q,MATCH(L39,Sheet1!$A:$A,0))</f>
        <v>#N/A</v>
      </c>
      <c r="P39" t="e">
        <f t="shared" si="0"/>
        <v>#N/A</v>
      </c>
      <c r="Q39" t="e">
        <f t="shared" si="1"/>
        <v>#N/A</v>
      </c>
    </row>
    <row r="40" spans="5:17">
      <c r="E40">
        <v>0</v>
      </c>
      <c r="F40" s="2">
        <f t="shared" si="2"/>
        <v>0</v>
      </c>
      <c r="K40">
        <v>30036</v>
      </c>
      <c r="L40">
        <v>1300037</v>
      </c>
      <c r="M40" t="e">
        <f>INDEX(Sheet1!BK:BK,MATCH(L40,Sheet1!$A:$A,0))</f>
        <v>#N/A</v>
      </c>
      <c r="N40" t="e">
        <f>INDEX(Sheet1!T:T,MATCH(L40,Sheet1!$A:$A,0))</f>
        <v>#N/A</v>
      </c>
      <c r="O40" t="e">
        <f>INDEX(Sheet1!Q:Q,MATCH(L40,Sheet1!$A:$A,0))</f>
        <v>#N/A</v>
      </c>
      <c r="P40" t="e">
        <f t="shared" si="0"/>
        <v>#N/A</v>
      </c>
      <c r="Q40" t="e">
        <f t="shared" si="1"/>
        <v>#N/A</v>
      </c>
    </row>
    <row r="41" spans="5:17">
      <c r="E41">
        <v>0</v>
      </c>
      <c r="F41" s="2">
        <f t="shared" si="2"/>
        <v>0</v>
      </c>
      <c r="K41">
        <v>30037</v>
      </c>
      <c r="L41">
        <v>1300038</v>
      </c>
      <c r="M41" t="e">
        <f>INDEX(Sheet1!BK:BK,MATCH(L41,Sheet1!$A:$A,0))</f>
        <v>#N/A</v>
      </c>
      <c r="N41" t="e">
        <f>INDEX(Sheet1!T:T,MATCH(L41,Sheet1!$A:$A,0))</f>
        <v>#N/A</v>
      </c>
      <c r="O41" t="e">
        <f>INDEX(Sheet1!Q:Q,MATCH(L41,Sheet1!$A:$A,0))</f>
        <v>#N/A</v>
      </c>
      <c r="P41" t="e">
        <f t="shared" si="0"/>
        <v>#N/A</v>
      </c>
      <c r="Q41" t="e">
        <f t="shared" si="1"/>
        <v>#N/A</v>
      </c>
    </row>
    <row r="42" spans="5:17">
      <c r="E42">
        <v>0</v>
      </c>
      <c r="F42" s="2">
        <f t="shared" si="2"/>
        <v>0</v>
      </c>
      <c r="K42">
        <v>50001</v>
      </c>
      <c r="L42">
        <v>1310001</v>
      </c>
      <c r="M42" t="e">
        <f>INDEX(Sheet1!BK:BK,MATCH(L42,Sheet1!$A:$A,0))</f>
        <v>#N/A</v>
      </c>
      <c r="N42" t="e">
        <f>INDEX(Sheet1!T:T,MATCH(L42,Sheet1!$A:$A,0))</f>
        <v>#N/A</v>
      </c>
      <c r="O42" t="e">
        <f>INDEX(Sheet1!Q:Q,MATCH(L42,Sheet1!$A:$A,0))</f>
        <v>#N/A</v>
      </c>
      <c r="P42" t="e">
        <f t="shared" si="0"/>
        <v>#N/A</v>
      </c>
      <c r="Q42" t="e">
        <f t="shared" si="1"/>
        <v>#N/A</v>
      </c>
    </row>
    <row r="43" spans="5:17">
      <c r="E43">
        <v>0</v>
      </c>
      <c r="F43" s="2">
        <f t="shared" si="2"/>
        <v>0</v>
      </c>
      <c r="K43">
        <v>50002</v>
      </c>
      <c r="L43">
        <v>1310002</v>
      </c>
      <c r="M43" t="e">
        <f>INDEX(Sheet1!BK:BK,MATCH(L43,Sheet1!$A:$A,0))</f>
        <v>#N/A</v>
      </c>
      <c r="N43" t="e">
        <f>INDEX(Sheet1!T:T,MATCH(L43,Sheet1!$A:$A,0))</f>
        <v>#N/A</v>
      </c>
      <c r="O43" t="e">
        <f>INDEX(Sheet1!Q:Q,MATCH(L43,Sheet1!$A:$A,0))</f>
        <v>#N/A</v>
      </c>
      <c r="P43" t="e">
        <f t="shared" si="0"/>
        <v>#N/A</v>
      </c>
      <c r="Q43" t="e">
        <f t="shared" si="1"/>
        <v>#N/A</v>
      </c>
    </row>
    <row r="44" spans="5:17">
      <c r="E44">
        <v>0</v>
      </c>
      <c r="F44" s="2">
        <f t="shared" si="2"/>
        <v>0</v>
      </c>
      <c r="K44">
        <v>50003</v>
      </c>
      <c r="L44">
        <v>1310003</v>
      </c>
      <c r="M44" t="e">
        <f>INDEX(Sheet1!BK:BK,MATCH(L44,Sheet1!$A:$A,0))</f>
        <v>#N/A</v>
      </c>
      <c r="N44" t="e">
        <f>INDEX(Sheet1!T:T,MATCH(L44,Sheet1!$A:$A,0))</f>
        <v>#N/A</v>
      </c>
      <c r="O44" t="e">
        <f>INDEX(Sheet1!Q:Q,MATCH(L44,Sheet1!$A:$A,0))</f>
        <v>#N/A</v>
      </c>
      <c r="P44" t="e">
        <f t="shared" si="0"/>
        <v>#N/A</v>
      </c>
      <c r="Q44" t="e">
        <f t="shared" si="1"/>
        <v>#N/A</v>
      </c>
    </row>
    <row r="45" spans="5:17">
      <c r="E45">
        <v>0</v>
      </c>
      <c r="F45" s="2">
        <f t="shared" si="2"/>
        <v>0</v>
      </c>
      <c r="K45">
        <v>50004</v>
      </c>
      <c r="L45">
        <v>1310004</v>
      </c>
      <c r="M45" t="e">
        <f>INDEX(Sheet1!BK:BK,MATCH(L45,Sheet1!$A:$A,0))</f>
        <v>#N/A</v>
      </c>
      <c r="N45" t="e">
        <f>INDEX(Sheet1!T:T,MATCH(L45,Sheet1!$A:$A,0))</f>
        <v>#N/A</v>
      </c>
      <c r="O45" t="e">
        <f>INDEX(Sheet1!Q:Q,MATCH(L45,Sheet1!$A:$A,0))</f>
        <v>#N/A</v>
      </c>
      <c r="P45" t="e">
        <f t="shared" si="0"/>
        <v>#N/A</v>
      </c>
      <c r="Q45" t="e">
        <f t="shared" si="1"/>
        <v>#N/A</v>
      </c>
    </row>
    <row r="46" spans="5:17">
      <c r="E46">
        <v>0</v>
      </c>
      <c r="F46" s="2">
        <f t="shared" si="2"/>
        <v>0</v>
      </c>
      <c r="K46">
        <v>50005</v>
      </c>
      <c r="L46">
        <v>1310005</v>
      </c>
      <c r="M46" t="e">
        <f>INDEX(Sheet1!BK:BK,MATCH(L46,Sheet1!$A:$A,0))</f>
        <v>#N/A</v>
      </c>
      <c r="N46" t="e">
        <f>INDEX(Sheet1!T:T,MATCH(L46,Sheet1!$A:$A,0))</f>
        <v>#N/A</v>
      </c>
      <c r="O46" t="e">
        <f>INDEX(Sheet1!Q:Q,MATCH(L46,Sheet1!$A:$A,0))</f>
        <v>#N/A</v>
      </c>
      <c r="P46" t="e">
        <f t="shared" si="0"/>
        <v>#N/A</v>
      </c>
      <c r="Q46" t="e">
        <f t="shared" si="1"/>
        <v>#N/A</v>
      </c>
    </row>
    <row r="47" spans="5:17">
      <c r="E47">
        <v>0</v>
      </c>
      <c r="F47" s="2">
        <f t="shared" si="2"/>
        <v>0</v>
      </c>
      <c r="K47">
        <v>50006</v>
      </c>
      <c r="L47">
        <v>1310006</v>
      </c>
      <c r="M47" t="e">
        <f>INDEX(Sheet1!BK:BK,MATCH(L47,Sheet1!$A:$A,0))</f>
        <v>#N/A</v>
      </c>
      <c r="N47" t="e">
        <f>INDEX(Sheet1!T:T,MATCH(L47,Sheet1!$A:$A,0))</f>
        <v>#N/A</v>
      </c>
      <c r="O47" t="e">
        <f>INDEX(Sheet1!Q:Q,MATCH(L47,Sheet1!$A:$A,0))</f>
        <v>#N/A</v>
      </c>
      <c r="P47" t="e">
        <f t="shared" si="0"/>
        <v>#N/A</v>
      </c>
      <c r="Q47" t="e">
        <f t="shared" si="1"/>
        <v>#N/A</v>
      </c>
    </row>
    <row r="48" spans="5:17">
      <c r="E48">
        <v>0</v>
      </c>
      <c r="F48" s="2">
        <f t="shared" si="2"/>
        <v>0</v>
      </c>
      <c r="K48" t="s">
        <v>2338</v>
      </c>
      <c r="L48">
        <v>1310007</v>
      </c>
      <c r="M48" t="e">
        <f>INDEX(Sheet1!BK:BK,MATCH(L48,Sheet1!$A:$A,0))</f>
        <v>#N/A</v>
      </c>
      <c r="N48" t="e">
        <f>INDEX(Sheet1!T:T,MATCH(L48,Sheet1!$A:$A,0))</f>
        <v>#N/A</v>
      </c>
      <c r="O48" t="e">
        <f>INDEX(Sheet1!Q:Q,MATCH(L48,Sheet1!$A:$A,0))</f>
        <v>#N/A</v>
      </c>
      <c r="P48" t="e">
        <f t="shared" si="0"/>
        <v>#N/A</v>
      </c>
      <c r="Q48" t="e">
        <f t="shared" si="1"/>
        <v>#N/A</v>
      </c>
    </row>
    <row r="49" spans="5:17">
      <c r="E49">
        <v>0</v>
      </c>
      <c r="F49" s="2">
        <f t="shared" si="2"/>
        <v>0</v>
      </c>
      <c r="K49">
        <v>50008</v>
      </c>
      <c r="L49">
        <v>1310008</v>
      </c>
      <c r="M49" t="e">
        <f>INDEX(Sheet1!BK:BK,MATCH(L49,Sheet1!$A:$A,0))</f>
        <v>#N/A</v>
      </c>
      <c r="N49" t="e">
        <f>INDEX(Sheet1!T:T,MATCH(L49,Sheet1!$A:$A,0))</f>
        <v>#N/A</v>
      </c>
      <c r="O49" t="e">
        <f>INDEX(Sheet1!Q:Q,MATCH(L49,Sheet1!$A:$A,0))</f>
        <v>#N/A</v>
      </c>
      <c r="P49" t="e">
        <f t="shared" si="0"/>
        <v>#N/A</v>
      </c>
      <c r="Q49" t="e">
        <f t="shared" si="1"/>
        <v>#N/A</v>
      </c>
    </row>
    <row r="50" spans="5:17">
      <c r="E50">
        <v>0</v>
      </c>
      <c r="F50" s="2">
        <f t="shared" si="2"/>
        <v>0</v>
      </c>
      <c r="K50">
        <v>50009</v>
      </c>
      <c r="L50">
        <v>1310009</v>
      </c>
      <c r="M50" t="e">
        <f>INDEX(Sheet1!BK:BK,MATCH(L50,Sheet1!$A:$A,0))</f>
        <v>#N/A</v>
      </c>
      <c r="N50" t="e">
        <f>INDEX(Sheet1!T:T,MATCH(L50,Sheet1!$A:$A,0))</f>
        <v>#N/A</v>
      </c>
      <c r="O50" t="e">
        <f>INDEX(Sheet1!Q:Q,MATCH(L50,Sheet1!$A:$A,0))</f>
        <v>#N/A</v>
      </c>
      <c r="P50" t="e">
        <f t="shared" si="0"/>
        <v>#N/A</v>
      </c>
      <c r="Q50" t="e">
        <f t="shared" si="1"/>
        <v>#N/A</v>
      </c>
    </row>
    <row r="51" spans="5:17">
      <c r="E51">
        <v>0</v>
      </c>
      <c r="F51" s="2">
        <f t="shared" si="2"/>
        <v>0</v>
      </c>
      <c r="K51">
        <v>50010</v>
      </c>
      <c r="L51">
        <v>1310010</v>
      </c>
      <c r="M51" t="e">
        <f>INDEX(Sheet1!BK:BK,MATCH(L51,Sheet1!$A:$A,0))</f>
        <v>#N/A</v>
      </c>
      <c r="N51" t="e">
        <f>INDEX(Sheet1!T:T,MATCH(L51,Sheet1!$A:$A,0))</f>
        <v>#N/A</v>
      </c>
      <c r="O51" t="e">
        <f>INDEX(Sheet1!Q:Q,MATCH(L51,Sheet1!$A:$A,0))</f>
        <v>#N/A</v>
      </c>
      <c r="P51" t="e">
        <f t="shared" si="0"/>
        <v>#N/A</v>
      </c>
      <c r="Q51" t="e">
        <f t="shared" si="1"/>
        <v>#N/A</v>
      </c>
    </row>
    <row r="52" spans="5:17">
      <c r="E52">
        <v>0</v>
      </c>
      <c r="F52" s="2">
        <f t="shared" si="2"/>
        <v>0</v>
      </c>
      <c r="K52">
        <v>50011</v>
      </c>
      <c r="L52">
        <v>1310011</v>
      </c>
      <c r="M52" t="e">
        <f>INDEX(Sheet1!BK:BK,MATCH(L52,Sheet1!$A:$A,0))</f>
        <v>#N/A</v>
      </c>
      <c r="N52" t="e">
        <f>INDEX(Sheet1!T:T,MATCH(L52,Sheet1!$A:$A,0))</f>
        <v>#N/A</v>
      </c>
      <c r="O52" t="e">
        <f>INDEX(Sheet1!Q:Q,MATCH(L52,Sheet1!$A:$A,0))</f>
        <v>#N/A</v>
      </c>
      <c r="P52" t="e">
        <f t="shared" si="0"/>
        <v>#N/A</v>
      </c>
      <c r="Q52" t="e">
        <f t="shared" si="1"/>
        <v>#N/A</v>
      </c>
    </row>
    <row r="53" spans="5:17">
      <c r="E53">
        <v>0</v>
      </c>
      <c r="F53" s="2">
        <f t="shared" si="2"/>
        <v>0</v>
      </c>
      <c r="K53">
        <v>50012</v>
      </c>
      <c r="L53">
        <v>1310012</v>
      </c>
      <c r="M53" t="e">
        <f>INDEX(Sheet1!BK:BK,MATCH(L53,Sheet1!$A:$A,0))</f>
        <v>#N/A</v>
      </c>
      <c r="N53" t="e">
        <f>INDEX(Sheet1!T:T,MATCH(L53,Sheet1!$A:$A,0))</f>
        <v>#N/A</v>
      </c>
      <c r="O53" t="e">
        <f>INDEX(Sheet1!Q:Q,MATCH(L53,Sheet1!$A:$A,0))</f>
        <v>#N/A</v>
      </c>
      <c r="P53" t="e">
        <f t="shared" si="0"/>
        <v>#N/A</v>
      </c>
      <c r="Q53" t="e">
        <f t="shared" si="1"/>
        <v>#N/A</v>
      </c>
    </row>
    <row r="54" spans="5:17">
      <c r="E54">
        <v>0</v>
      </c>
      <c r="F54" s="2">
        <f t="shared" si="2"/>
        <v>0</v>
      </c>
      <c r="K54">
        <v>50013</v>
      </c>
      <c r="L54">
        <v>1310013</v>
      </c>
      <c r="M54" t="e">
        <f>INDEX(Sheet1!BK:BK,MATCH(L54,Sheet1!$A:$A,0))</f>
        <v>#N/A</v>
      </c>
      <c r="N54" t="e">
        <f>INDEX(Sheet1!T:T,MATCH(L54,Sheet1!$A:$A,0))</f>
        <v>#N/A</v>
      </c>
      <c r="O54" t="e">
        <f>INDEX(Sheet1!Q:Q,MATCH(L54,Sheet1!$A:$A,0))</f>
        <v>#N/A</v>
      </c>
      <c r="P54" t="e">
        <f t="shared" si="0"/>
        <v>#N/A</v>
      </c>
      <c r="Q54" t="e">
        <f t="shared" si="1"/>
        <v>#N/A</v>
      </c>
    </row>
    <row r="55" spans="5:17">
      <c r="E55">
        <v>0</v>
      </c>
      <c r="F55" s="2">
        <f t="shared" si="2"/>
        <v>0</v>
      </c>
      <c r="K55">
        <v>50014</v>
      </c>
      <c r="L55">
        <v>1310014</v>
      </c>
      <c r="M55" t="e">
        <f>INDEX(Sheet1!BK:BK,MATCH(L55,Sheet1!$A:$A,0))</f>
        <v>#N/A</v>
      </c>
      <c r="N55" t="e">
        <f>INDEX(Sheet1!T:T,MATCH(L55,Sheet1!$A:$A,0))</f>
        <v>#N/A</v>
      </c>
      <c r="O55" t="e">
        <f>INDEX(Sheet1!Q:Q,MATCH(L55,Sheet1!$A:$A,0))</f>
        <v>#N/A</v>
      </c>
      <c r="P55" t="e">
        <f t="shared" si="0"/>
        <v>#N/A</v>
      </c>
      <c r="Q55" t="e">
        <f t="shared" si="1"/>
        <v>#N/A</v>
      </c>
    </row>
    <row r="56" spans="5:17">
      <c r="E56">
        <v>0</v>
      </c>
      <c r="F56" s="2">
        <f t="shared" si="2"/>
        <v>0</v>
      </c>
      <c r="K56">
        <v>50015</v>
      </c>
      <c r="L56">
        <v>1310015</v>
      </c>
      <c r="M56" t="e">
        <f>INDEX(Sheet1!BK:BK,MATCH(L56,Sheet1!$A:$A,0))</f>
        <v>#N/A</v>
      </c>
      <c r="N56" t="e">
        <f>INDEX(Sheet1!T:T,MATCH(L56,Sheet1!$A:$A,0))</f>
        <v>#N/A</v>
      </c>
      <c r="O56" t="e">
        <f>INDEX(Sheet1!Q:Q,MATCH(L56,Sheet1!$A:$A,0))</f>
        <v>#N/A</v>
      </c>
      <c r="P56" t="e">
        <f t="shared" si="0"/>
        <v>#N/A</v>
      </c>
      <c r="Q56" t="e">
        <f t="shared" si="1"/>
        <v>#N/A</v>
      </c>
    </row>
    <row r="57" spans="5:17">
      <c r="E57">
        <v>0</v>
      </c>
      <c r="F57" s="2">
        <f t="shared" si="2"/>
        <v>0</v>
      </c>
      <c r="K57">
        <v>50016</v>
      </c>
      <c r="L57">
        <v>1310016</v>
      </c>
      <c r="M57" t="e">
        <f>INDEX(Sheet1!BK:BK,MATCH(L57,Sheet1!$A:$A,0))</f>
        <v>#N/A</v>
      </c>
      <c r="N57" t="e">
        <f>INDEX(Sheet1!T:T,MATCH(L57,Sheet1!$A:$A,0))</f>
        <v>#N/A</v>
      </c>
      <c r="O57" t="e">
        <f>INDEX(Sheet1!Q:Q,MATCH(L57,Sheet1!$A:$A,0))</f>
        <v>#N/A</v>
      </c>
      <c r="P57" t="e">
        <f t="shared" si="0"/>
        <v>#N/A</v>
      </c>
      <c r="Q57" t="e">
        <f t="shared" si="1"/>
        <v>#N/A</v>
      </c>
    </row>
    <row r="58" spans="5:17">
      <c r="E58">
        <v>0</v>
      </c>
      <c r="F58" s="2">
        <f t="shared" si="2"/>
        <v>0</v>
      </c>
      <c r="K58">
        <v>50017</v>
      </c>
      <c r="L58">
        <v>1310017</v>
      </c>
      <c r="M58" t="e">
        <f>INDEX(Sheet1!BK:BK,MATCH(L58,Sheet1!$A:$A,0))</f>
        <v>#N/A</v>
      </c>
      <c r="N58" t="e">
        <f>INDEX(Sheet1!T:T,MATCH(L58,Sheet1!$A:$A,0))</f>
        <v>#N/A</v>
      </c>
      <c r="O58" t="e">
        <f>INDEX(Sheet1!Q:Q,MATCH(L58,Sheet1!$A:$A,0))</f>
        <v>#N/A</v>
      </c>
      <c r="P58" t="e">
        <f t="shared" si="0"/>
        <v>#N/A</v>
      </c>
      <c r="Q58" t="e">
        <f t="shared" si="1"/>
        <v>#N/A</v>
      </c>
    </row>
    <row r="59" spans="5:17">
      <c r="E59">
        <v>0</v>
      </c>
      <c r="F59" s="2">
        <f t="shared" si="2"/>
        <v>0</v>
      </c>
      <c r="K59" t="s">
        <v>2339</v>
      </c>
      <c r="L59">
        <v>1310018</v>
      </c>
      <c r="M59" t="e">
        <f>INDEX(Sheet1!BK:BK,MATCH(L59,Sheet1!$A:$A,0))</f>
        <v>#N/A</v>
      </c>
      <c r="N59" t="e">
        <f>INDEX(Sheet1!T:T,MATCH(L59,Sheet1!$A:$A,0))</f>
        <v>#N/A</v>
      </c>
      <c r="O59" t="e">
        <f>INDEX(Sheet1!Q:Q,MATCH(L59,Sheet1!$A:$A,0))</f>
        <v>#N/A</v>
      </c>
      <c r="P59" t="e">
        <f t="shared" si="0"/>
        <v>#N/A</v>
      </c>
      <c r="Q59" t="e">
        <f t="shared" si="1"/>
        <v>#N/A</v>
      </c>
    </row>
    <row r="60" spans="5:17">
      <c r="E60">
        <v>0</v>
      </c>
      <c r="F60" s="2">
        <f t="shared" si="2"/>
        <v>0</v>
      </c>
      <c r="K60">
        <v>50019</v>
      </c>
      <c r="L60">
        <v>1310019</v>
      </c>
      <c r="M60" t="e">
        <f>INDEX(Sheet1!BK:BK,MATCH(L60,Sheet1!$A:$A,0))</f>
        <v>#N/A</v>
      </c>
      <c r="N60" t="e">
        <f>INDEX(Sheet1!T:T,MATCH(L60,Sheet1!$A:$A,0))</f>
        <v>#N/A</v>
      </c>
      <c r="O60" t="e">
        <f>INDEX(Sheet1!Q:Q,MATCH(L60,Sheet1!$A:$A,0))</f>
        <v>#N/A</v>
      </c>
      <c r="P60" t="e">
        <f t="shared" si="0"/>
        <v>#N/A</v>
      </c>
      <c r="Q60" t="e">
        <f t="shared" si="1"/>
        <v>#N/A</v>
      </c>
    </row>
    <row r="61" spans="5:17">
      <c r="E61">
        <v>0</v>
      </c>
      <c r="F61" s="2">
        <f t="shared" si="2"/>
        <v>0</v>
      </c>
      <c r="K61">
        <v>50020</v>
      </c>
      <c r="L61">
        <v>1310020</v>
      </c>
      <c r="M61" t="e">
        <f>INDEX(Sheet1!BK:BK,MATCH(L61,Sheet1!$A:$A,0))</f>
        <v>#N/A</v>
      </c>
      <c r="N61" t="e">
        <f>INDEX(Sheet1!T:T,MATCH(L61,Sheet1!$A:$A,0))</f>
        <v>#N/A</v>
      </c>
      <c r="O61" t="e">
        <f>INDEX(Sheet1!Q:Q,MATCH(L61,Sheet1!$A:$A,0))</f>
        <v>#N/A</v>
      </c>
      <c r="P61" t="e">
        <f t="shared" si="0"/>
        <v>#N/A</v>
      </c>
      <c r="Q61" t="e">
        <f t="shared" si="1"/>
        <v>#N/A</v>
      </c>
    </row>
    <row r="62" spans="5:17">
      <c r="E62">
        <v>0</v>
      </c>
      <c r="F62" s="2">
        <f t="shared" si="2"/>
        <v>0</v>
      </c>
      <c r="K62">
        <v>50021</v>
      </c>
      <c r="L62">
        <v>1310021</v>
      </c>
      <c r="M62" t="e">
        <f>INDEX(Sheet1!BK:BK,MATCH(L62,Sheet1!$A:$A,0))</f>
        <v>#N/A</v>
      </c>
      <c r="N62" t="e">
        <f>INDEX(Sheet1!T:T,MATCH(L62,Sheet1!$A:$A,0))</f>
        <v>#N/A</v>
      </c>
      <c r="O62" t="e">
        <f>INDEX(Sheet1!Q:Q,MATCH(L62,Sheet1!$A:$A,0))</f>
        <v>#N/A</v>
      </c>
      <c r="P62" t="e">
        <f t="shared" si="0"/>
        <v>#N/A</v>
      </c>
      <c r="Q62" t="e">
        <f t="shared" si="1"/>
        <v>#N/A</v>
      </c>
    </row>
    <row r="63" spans="5:17">
      <c r="E63">
        <v>0</v>
      </c>
      <c r="F63" s="2">
        <f t="shared" si="2"/>
        <v>0</v>
      </c>
      <c r="K63">
        <v>50022</v>
      </c>
      <c r="L63">
        <v>1310022</v>
      </c>
      <c r="M63" t="e">
        <f>INDEX(Sheet1!BK:BK,MATCH(L63,Sheet1!$A:$A,0))</f>
        <v>#N/A</v>
      </c>
      <c r="N63" t="e">
        <f>INDEX(Sheet1!T:T,MATCH(L63,Sheet1!$A:$A,0))</f>
        <v>#N/A</v>
      </c>
      <c r="O63" t="e">
        <f>INDEX(Sheet1!Q:Q,MATCH(L63,Sheet1!$A:$A,0))</f>
        <v>#N/A</v>
      </c>
      <c r="P63" t="e">
        <f t="shared" si="0"/>
        <v>#N/A</v>
      </c>
      <c r="Q63" t="e">
        <f t="shared" si="1"/>
        <v>#N/A</v>
      </c>
    </row>
    <row r="64" spans="5:17">
      <c r="E64">
        <v>0</v>
      </c>
      <c r="F64" s="2">
        <f t="shared" si="2"/>
        <v>0</v>
      </c>
      <c r="K64">
        <v>50023</v>
      </c>
      <c r="L64">
        <v>1310023</v>
      </c>
      <c r="M64" t="e">
        <f>INDEX(Sheet1!BK:BK,MATCH(L64,Sheet1!$A:$A,0))</f>
        <v>#N/A</v>
      </c>
      <c r="N64" t="e">
        <f>INDEX(Sheet1!T:T,MATCH(L64,Sheet1!$A:$A,0))</f>
        <v>#N/A</v>
      </c>
      <c r="O64" t="e">
        <f>INDEX(Sheet1!Q:Q,MATCH(L64,Sheet1!$A:$A,0))</f>
        <v>#N/A</v>
      </c>
      <c r="P64" t="e">
        <f t="shared" si="0"/>
        <v>#N/A</v>
      </c>
      <c r="Q64" t="e">
        <f t="shared" si="1"/>
        <v>#N/A</v>
      </c>
    </row>
    <row r="65" spans="5:17">
      <c r="E65">
        <v>0</v>
      </c>
      <c r="F65" s="2">
        <f t="shared" si="2"/>
        <v>0</v>
      </c>
      <c r="K65">
        <v>50024</v>
      </c>
      <c r="L65">
        <v>1310024</v>
      </c>
      <c r="M65" t="e">
        <f>INDEX(Sheet1!BK:BK,MATCH(L65,Sheet1!$A:$A,0))</f>
        <v>#N/A</v>
      </c>
      <c r="N65" t="e">
        <f>INDEX(Sheet1!T:T,MATCH(L65,Sheet1!$A:$A,0))</f>
        <v>#N/A</v>
      </c>
      <c r="O65" t="e">
        <f>INDEX(Sheet1!Q:Q,MATCH(L65,Sheet1!$A:$A,0))</f>
        <v>#N/A</v>
      </c>
      <c r="P65" t="e">
        <f t="shared" si="0"/>
        <v>#N/A</v>
      </c>
      <c r="Q65" t="e">
        <f t="shared" si="1"/>
        <v>#N/A</v>
      </c>
    </row>
    <row r="66" spans="5:17">
      <c r="E66">
        <v>0</v>
      </c>
      <c r="F66" s="2">
        <f t="shared" si="2"/>
        <v>0</v>
      </c>
      <c r="K66">
        <v>50025</v>
      </c>
      <c r="L66">
        <v>1310025</v>
      </c>
      <c r="M66" t="e">
        <f>INDEX(Sheet1!BK:BK,MATCH(L66,Sheet1!$A:$A,0))</f>
        <v>#N/A</v>
      </c>
      <c r="N66" t="e">
        <f>INDEX(Sheet1!T:T,MATCH(L66,Sheet1!$A:$A,0))</f>
        <v>#N/A</v>
      </c>
      <c r="O66" t="e">
        <f>INDEX(Sheet1!Q:Q,MATCH(L66,Sheet1!$A:$A,0))</f>
        <v>#N/A</v>
      </c>
      <c r="P66" t="e">
        <f t="shared" si="0"/>
        <v>#N/A</v>
      </c>
      <c r="Q66" t="e">
        <f t="shared" si="1"/>
        <v>#N/A</v>
      </c>
    </row>
    <row r="67" spans="5:17">
      <c r="E67">
        <v>0</v>
      </c>
      <c r="F67" s="2">
        <f t="shared" si="2"/>
        <v>0</v>
      </c>
      <c r="K67">
        <v>50026</v>
      </c>
      <c r="L67">
        <v>1310026</v>
      </c>
      <c r="M67" t="e">
        <f>INDEX(Sheet1!BK:BK,MATCH(L67,Sheet1!$A:$A,0))</f>
        <v>#N/A</v>
      </c>
      <c r="N67" t="e">
        <f>INDEX(Sheet1!T:T,MATCH(L67,Sheet1!$A:$A,0))</f>
        <v>#N/A</v>
      </c>
      <c r="O67" t="e">
        <f>INDEX(Sheet1!Q:Q,MATCH(L67,Sheet1!$A:$A,0))</f>
        <v>#N/A</v>
      </c>
      <c r="P67" t="e">
        <f t="shared" si="0"/>
        <v>#N/A</v>
      </c>
      <c r="Q67" t="e">
        <f t="shared" si="1"/>
        <v>#N/A</v>
      </c>
    </row>
    <row r="68" spans="5:17">
      <c r="E68">
        <v>0</v>
      </c>
      <c r="F68" s="2">
        <f t="shared" si="2"/>
        <v>0</v>
      </c>
      <c r="K68">
        <v>50027</v>
      </c>
      <c r="L68">
        <v>1310027</v>
      </c>
      <c r="M68" t="e">
        <f>INDEX(Sheet1!BK:BK,MATCH(L68,Sheet1!$A:$A,0))</f>
        <v>#N/A</v>
      </c>
      <c r="N68" t="e">
        <f>INDEX(Sheet1!T:T,MATCH(L68,Sheet1!$A:$A,0))</f>
        <v>#N/A</v>
      </c>
      <c r="O68" t="e">
        <f>INDEX(Sheet1!Q:Q,MATCH(L68,Sheet1!$A:$A,0))</f>
        <v>#N/A</v>
      </c>
      <c r="P68" t="e">
        <f t="shared" si="0"/>
        <v>#N/A</v>
      </c>
      <c r="Q68" t="e">
        <f t="shared" si="1"/>
        <v>#N/A</v>
      </c>
    </row>
    <row r="69" spans="5:17">
      <c r="E69">
        <v>0</v>
      </c>
      <c r="F69" s="2">
        <f t="shared" si="2"/>
        <v>0</v>
      </c>
      <c r="K69">
        <v>50028</v>
      </c>
      <c r="L69">
        <v>1310028</v>
      </c>
      <c r="M69" t="e">
        <f>INDEX(Sheet1!BK:BK,MATCH(L69,Sheet1!$A:$A,0))</f>
        <v>#N/A</v>
      </c>
      <c r="N69" t="e">
        <f>INDEX(Sheet1!T:T,MATCH(L69,Sheet1!$A:$A,0))</f>
        <v>#N/A</v>
      </c>
      <c r="O69" t="e">
        <f>INDEX(Sheet1!Q:Q,MATCH(L69,Sheet1!$A:$A,0))</f>
        <v>#N/A</v>
      </c>
      <c r="P69" t="e">
        <f t="shared" si="0"/>
        <v>#N/A</v>
      </c>
      <c r="Q69" t="e">
        <f t="shared" si="1"/>
        <v>#N/A</v>
      </c>
    </row>
    <row r="70" spans="5:17">
      <c r="E70">
        <v>0</v>
      </c>
      <c r="F70" s="2">
        <f t="shared" si="2"/>
        <v>0</v>
      </c>
      <c r="K70">
        <v>50029</v>
      </c>
      <c r="L70">
        <v>1310029</v>
      </c>
      <c r="M70" t="e">
        <f>INDEX(Sheet1!BK:BK,MATCH(L70,Sheet1!$A:$A,0))</f>
        <v>#N/A</v>
      </c>
      <c r="N70" t="e">
        <f>INDEX(Sheet1!T:T,MATCH(L70,Sheet1!$A:$A,0))</f>
        <v>#N/A</v>
      </c>
      <c r="O70" t="e">
        <f>INDEX(Sheet1!Q:Q,MATCH(L70,Sheet1!$A:$A,0))</f>
        <v>#N/A</v>
      </c>
      <c r="P70" t="e">
        <f t="shared" ref="P70:P107" si="3">VLOOKUP(N70,$R$5:$S$15,2,0)</f>
        <v>#N/A</v>
      </c>
      <c r="Q70" t="e">
        <f t="shared" ref="Q70:Q107" si="4">VLOOKUP(N70,$R$5:$T$15,3,0)</f>
        <v>#N/A</v>
      </c>
    </row>
    <row r="71" spans="5:17">
      <c r="E71">
        <v>0</v>
      </c>
      <c r="F71" s="2">
        <f t="shared" si="2"/>
        <v>0</v>
      </c>
      <c r="K71" t="s">
        <v>2340</v>
      </c>
      <c r="L71">
        <v>1310030</v>
      </c>
      <c r="M71" t="e">
        <f>INDEX(Sheet1!BK:BK,MATCH(L71,Sheet1!$A:$A,0))</f>
        <v>#N/A</v>
      </c>
      <c r="N71" t="e">
        <f>INDEX(Sheet1!T:T,MATCH(L71,Sheet1!$A:$A,0))</f>
        <v>#N/A</v>
      </c>
      <c r="O71" t="e">
        <f>INDEX(Sheet1!Q:Q,MATCH(L71,Sheet1!$A:$A,0))</f>
        <v>#N/A</v>
      </c>
      <c r="P71" t="e">
        <f t="shared" si="3"/>
        <v>#N/A</v>
      </c>
      <c r="Q71" t="e">
        <f t="shared" si="4"/>
        <v>#N/A</v>
      </c>
    </row>
    <row r="72" spans="5:17">
      <c r="E72">
        <v>0</v>
      </c>
      <c r="F72" s="2">
        <f t="shared" si="2"/>
        <v>0</v>
      </c>
      <c r="K72">
        <v>50031</v>
      </c>
      <c r="L72">
        <v>1310031</v>
      </c>
      <c r="M72" t="e">
        <f>INDEX(Sheet1!BK:BK,MATCH(L72,Sheet1!$A:$A,0))</f>
        <v>#N/A</v>
      </c>
      <c r="N72" t="e">
        <f>INDEX(Sheet1!T:T,MATCH(L72,Sheet1!$A:$A,0))</f>
        <v>#N/A</v>
      </c>
      <c r="O72" t="e">
        <f>INDEX(Sheet1!Q:Q,MATCH(L72,Sheet1!$A:$A,0))</f>
        <v>#N/A</v>
      </c>
      <c r="P72" t="e">
        <f t="shared" si="3"/>
        <v>#N/A</v>
      </c>
      <c r="Q72" t="e">
        <f t="shared" si="4"/>
        <v>#N/A</v>
      </c>
    </row>
    <row r="73" spans="5:17">
      <c r="E73">
        <v>0</v>
      </c>
      <c r="F73" s="2">
        <f t="shared" si="2"/>
        <v>0</v>
      </c>
      <c r="K73">
        <v>50032</v>
      </c>
      <c r="L73">
        <v>1310032</v>
      </c>
      <c r="M73" t="e">
        <f>INDEX(Sheet1!BK:BK,MATCH(L73,Sheet1!$A:$A,0))</f>
        <v>#N/A</v>
      </c>
      <c r="N73" t="e">
        <f>INDEX(Sheet1!T:T,MATCH(L73,Sheet1!$A:$A,0))</f>
        <v>#N/A</v>
      </c>
      <c r="O73" t="e">
        <f>INDEX(Sheet1!Q:Q,MATCH(L73,Sheet1!$A:$A,0))</f>
        <v>#N/A</v>
      </c>
      <c r="P73" t="e">
        <f t="shared" si="3"/>
        <v>#N/A</v>
      </c>
      <c r="Q73" t="e">
        <f t="shared" si="4"/>
        <v>#N/A</v>
      </c>
    </row>
    <row r="74" spans="5:17">
      <c r="E74">
        <v>0</v>
      </c>
      <c r="F74" s="2">
        <f t="shared" si="2"/>
        <v>0</v>
      </c>
      <c r="K74">
        <v>50033</v>
      </c>
      <c r="L74">
        <v>1310033</v>
      </c>
      <c r="M74" t="e">
        <f>INDEX(Sheet1!BK:BK,MATCH(L74,Sheet1!$A:$A,0))</f>
        <v>#N/A</v>
      </c>
      <c r="N74" t="e">
        <f>INDEX(Sheet1!T:T,MATCH(L74,Sheet1!$A:$A,0))</f>
        <v>#N/A</v>
      </c>
      <c r="O74" t="e">
        <f>INDEX(Sheet1!Q:Q,MATCH(L74,Sheet1!$A:$A,0))</f>
        <v>#N/A</v>
      </c>
      <c r="P74" t="e">
        <f t="shared" si="3"/>
        <v>#N/A</v>
      </c>
      <c r="Q74" t="e">
        <f t="shared" si="4"/>
        <v>#N/A</v>
      </c>
    </row>
    <row r="75" spans="5:17">
      <c r="E75">
        <v>0</v>
      </c>
      <c r="F75" s="2">
        <f t="shared" si="2"/>
        <v>0</v>
      </c>
      <c r="K75" t="s">
        <v>2341</v>
      </c>
      <c r="L75">
        <v>1310034</v>
      </c>
      <c r="M75" t="e">
        <f>INDEX(Sheet1!BK:BK,MATCH(L75,Sheet1!$A:$A,0))</f>
        <v>#N/A</v>
      </c>
      <c r="N75" t="e">
        <f>INDEX(Sheet1!T:T,MATCH(L75,Sheet1!$A:$A,0))</f>
        <v>#N/A</v>
      </c>
      <c r="O75" t="e">
        <f>INDEX(Sheet1!Q:Q,MATCH(L75,Sheet1!$A:$A,0))</f>
        <v>#N/A</v>
      </c>
      <c r="P75" t="e">
        <f t="shared" si="3"/>
        <v>#N/A</v>
      </c>
      <c r="Q75" t="e">
        <f t="shared" si="4"/>
        <v>#N/A</v>
      </c>
    </row>
    <row r="76" spans="5:17">
      <c r="E76">
        <v>0</v>
      </c>
      <c r="F76" s="2">
        <f t="shared" si="2"/>
        <v>0</v>
      </c>
      <c r="K76">
        <v>50035</v>
      </c>
      <c r="L76">
        <v>1310035</v>
      </c>
      <c r="M76" t="e">
        <f>INDEX(Sheet1!BK:BK,MATCH(L76,Sheet1!$A:$A,0))</f>
        <v>#N/A</v>
      </c>
      <c r="N76" t="e">
        <f>INDEX(Sheet1!T:T,MATCH(L76,Sheet1!$A:$A,0))</f>
        <v>#N/A</v>
      </c>
      <c r="O76" t="e">
        <f>INDEX(Sheet1!Q:Q,MATCH(L76,Sheet1!$A:$A,0))</f>
        <v>#N/A</v>
      </c>
      <c r="P76" t="e">
        <f t="shared" si="3"/>
        <v>#N/A</v>
      </c>
      <c r="Q76" t="e">
        <f t="shared" si="4"/>
        <v>#N/A</v>
      </c>
    </row>
    <row r="77" spans="5:17">
      <c r="E77">
        <v>0</v>
      </c>
      <c r="F77" s="2">
        <f t="shared" si="2"/>
        <v>0</v>
      </c>
      <c r="K77">
        <v>50036</v>
      </c>
      <c r="L77">
        <v>1310036</v>
      </c>
      <c r="M77" t="e">
        <f>INDEX(Sheet1!BK:BK,MATCH(L77,Sheet1!$A:$A,0))</f>
        <v>#N/A</v>
      </c>
      <c r="N77" t="e">
        <f>INDEX(Sheet1!T:T,MATCH(L77,Sheet1!$A:$A,0))</f>
        <v>#N/A</v>
      </c>
      <c r="O77" t="e">
        <f>INDEX(Sheet1!Q:Q,MATCH(L77,Sheet1!$A:$A,0))</f>
        <v>#N/A</v>
      </c>
      <c r="P77" t="e">
        <f t="shared" si="3"/>
        <v>#N/A</v>
      </c>
      <c r="Q77" t="e">
        <f t="shared" si="4"/>
        <v>#N/A</v>
      </c>
    </row>
    <row r="78" spans="5:17">
      <c r="E78">
        <v>0</v>
      </c>
      <c r="F78" s="2">
        <f t="shared" si="2"/>
        <v>0</v>
      </c>
      <c r="K78" t="s">
        <v>2342</v>
      </c>
      <c r="L78">
        <v>1310037</v>
      </c>
      <c r="M78" t="e">
        <f>INDEX(Sheet1!BK:BK,MATCH(L78,Sheet1!$A:$A,0))</f>
        <v>#N/A</v>
      </c>
      <c r="N78" t="e">
        <f>INDEX(Sheet1!T:T,MATCH(L78,Sheet1!$A:$A,0))</f>
        <v>#N/A</v>
      </c>
      <c r="O78" t="e">
        <f>INDEX(Sheet1!Q:Q,MATCH(L78,Sheet1!$A:$A,0))</f>
        <v>#N/A</v>
      </c>
      <c r="P78" t="e">
        <f t="shared" si="3"/>
        <v>#N/A</v>
      </c>
      <c r="Q78" t="e">
        <f t="shared" si="4"/>
        <v>#N/A</v>
      </c>
    </row>
    <row r="79" spans="5:17">
      <c r="E79">
        <v>0</v>
      </c>
      <c r="F79" s="2">
        <f t="shared" ref="F79:F142" si="5">IF(E79&gt;0,MAX(15,E79*3),0)</f>
        <v>0</v>
      </c>
      <c r="K79" t="s">
        <v>2343</v>
      </c>
      <c r="L79">
        <v>1310038</v>
      </c>
      <c r="M79" t="e">
        <f>INDEX(Sheet1!BK:BK,MATCH(L79,Sheet1!$A:$A,0))</f>
        <v>#N/A</v>
      </c>
      <c r="N79" t="e">
        <f>INDEX(Sheet1!T:T,MATCH(L79,Sheet1!$A:$A,0))</f>
        <v>#N/A</v>
      </c>
      <c r="O79" t="e">
        <f>INDEX(Sheet1!Q:Q,MATCH(L79,Sheet1!$A:$A,0))</f>
        <v>#N/A</v>
      </c>
      <c r="P79" t="e">
        <f t="shared" si="3"/>
        <v>#N/A</v>
      </c>
      <c r="Q79" t="e">
        <f t="shared" si="4"/>
        <v>#N/A</v>
      </c>
    </row>
    <row r="80" spans="5:17">
      <c r="E80">
        <v>0</v>
      </c>
      <c r="F80" s="2">
        <f t="shared" si="5"/>
        <v>0</v>
      </c>
      <c r="K80" t="s">
        <v>2344</v>
      </c>
      <c r="L80">
        <v>1310039</v>
      </c>
      <c r="M80" t="e">
        <f>INDEX(Sheet1!BK:BK,MATCH(L80,Sheet1!$A:$A,0))</f>
        <v>#N/A</v>
      </c>
      <c r="N80" t="e">
        <f>INDEX(Sheet1!T:T,MATCH(L80,Sheet1!$A:$A,0))</f>
        <v>#N/A</v>
      </c>
      <c r="O80" t="e">
        <f>INDEX(Sheet1!Q:Q,MATCH(L80,Sheet1!$A:$A,0))</f>
        <v>#N/A</v>
      </c>
      <c r="P80" t="e">
        <f t="shared" si="3"/>
        <v>#N/A</v>
      </c>
      <c r="Q80" t="e">
        <f t="shared" si="4"/>
        <v>#N/A</v>
      </c>
    </row>
    <row r="81" spans="5:17">
      <c r="E81">
        <v>0</v>
      </c>
      <c r="F81" s="2">
        <f t="shared" si="5"/>
        <v>0</v>
      </c>
      <c r="K81" t="s">
        <v>2345</v>
      </c>
      <c r="L81">
        <v>1310040</v>
      </c>
      <c r="M81" t="e">
        <f>INDEX(Sheet1!BK:BK,MATCH(L81,Sheet1!$A:$A,0))</f>
        <v>#N/A</v>
      </c>
      <c r="N81" t="e">
        <f>INDEX(Sheet1!T:T,MATCH(L81,Sheet1!$A:$A,0))</f>
        <v>#N/A</v>
      </c>
      <c r="O81" t="e">
        <f>INDEX(Sheet1!Q:Q,MATCH(L81,Sheet1!$A:$A,0))</f>
        <v>#N/A</v>
      </c>
      <c r="P81" t="e">
        <f t="shared" si="3"/>
        <v>#N/A</v>
      </c>
      <c r="Q81" t="e">
        <f t="shared" si="4"/>
        <v>#N/A</v>
      </c>
    </row>
    <row r="82" spans="5:17">
      <c r="E82">
        <v>0</v>
      </c>
      <c r="F82" s="2">
        <f t="shared" si="5"/>
        <v>0</v>
      </c>
      <c r="K82" t="s">
        <v>2346</v>
      </c>
      <c r="L82">
        <v>1310041</v>
      </c>
      <c r="M82" t="e">
        <f>INDEX(Sheet1!BK:BK,MATCH(L82,Sheet1!$A:$A,0))</f>
        <v>#N/A</v>
      </c>
      <c r="N82" t="e">
        <f>INDEX(Sheet1!T:T,MATCH(L82,Sheet1!$A:$A,0))</f>
        <v>#N/A</v>
      </c>
      <c r="O82" t="e">
        <f>INDEX(Sheet1!Q:Q,MATCH(L82,Sheet1!$A:$A,0))</f>
        <v>#N/A</v>
      </c>
      <c r="P82" t="e">
        <f t="shared" si="3"/>
        <v>#N/A</v>
      </c>
      <c r="Q82" t="e">
        <f t="shared" si="4"/>
        <v>#N/A</v>
      </c>
    </row>
    <row r="83" spans="5:17">
      <c r="E83">
        <v>0</v>
      </c>
      <c r="F83" s="2">
        <f t="shared" si="5"/>
        <v>0</v>
      </c>
      <c r="K83" t="s">
        <v>2347</v>
      </c>
      <c r="L83">
        <v>1310042</v>
      </c>
      <c r="M83" t="e">
        <f>INDEX(Sheet1!BK:BK,MATCH(L83,Sheet1!$A:$A,0))</f>
        <v>#N/A</v>
      </c>
      <c r="N83" t="e">
        <f>INDEX(Sheet1!T:T,MATCH(L83,Sheet1!$A:$A,0))</f>
        <v>#N/A</v>
      </c>
      <c r="O83" t="e">
        <f>INDEX(Sheet1!Q:Q,MATCH(L83,Sheet1!$A:$A,0))</f>
        <v>#N/A</v>
      </c>
      <c r="P83" t="e">
        <f t="shared" si="3"/>
        <v>#N/A</v>
      </c>
      <c r="Q83" t="e">
        <f t="shared" si="4"/>
        <v>#N/A</v>
      </c>
    </row>
    <row r="84" spans="5:17">
      <c r="E84">
        <v>0</v>
      </c>
      <c r="F84" s="2">
        <f t="shared" si="5"/>
        <v>0</v>
      </c>
      <c r="K84" t="s">
        <v>2348</v>
      </c>
      <c r="L84">
        <v>1310043</v>
      </c>
      <c r="M84" t="e">
        <f>INDEX(Sheet1!BK:BK,MATCH(L84,Sheet1!$A:$A,0))</f>
        <v>#N/A</v>
      </c>
      <c r="N84" t="e">
        <f>INDEX(Sheet1!T:T,MATCH(L84,Sheet1!$A:$A,0))</f>
        <v>#N/A</v>
      </c>
      <c r="O84" t="e">
        <f>INDEX(Sheet1!Q:Q,MATCH(L84,Sheet1!$A:$A,0))</f>
        <v>#N/A</v>
      </c>
      <c r="P84" t="e">
        <f t="shared" si="3"/>
        <v>#N/A</v>
      </c>
      <c r="Q84" t="e">
        <f t="shared" si="4"/>
        <v>#N/A</v>
      </c>
    </row>
    <row r="85" spans="5:17">
      <c r="E85">
        <v>0</v>
      </c>
      <c r="F85" s="2">
        <f t="shared" si="5"/>
        <v>0</v>
      </c>
      <c r="K85">
        <v>50044</v>
      </c>
      <c r="L85">
        <v>1310044</v>
      </c>
      <c r="M85" t="e">
        <f>INDEX(Sheet1!BK:BK,MATCH(L85,Sheet1!$A:$A,0))</f>
        <v>#N/A</v>
      </c>
      <c r="N85" t="e">
        <f>INDEX(Sheet1!T:T,MATCH(L85,Sheet1!$A:$A,0))</f>
        <v>#N/A</v>
      </c>
      <c r="O85" t="e">
        <f>INDEX(Sheet1!Q:Q,MATCH(L85,Sheet1!$A:$A,0))</f>
        <v>#N/A</v>
      </c>
      <c r="P85" t="e">
        <f t="shared" si="3"/>
        <v>#N/A</v>
      </c>
      <c r="Q85" t="e">
        <f t="shared" si="4"/>
        <v>#N/A</v>
      </c>
    </row>
    <row r="86" spans="5:17">
      <c r="E86">
        <v>0</v>
      </c>
      <c r="F86" s="2">
        <f t="shared" si="5"/>
        <v>0</v>
      </c>
      <c r="K86">
        <v>50045</v>
      </c>
      <c r="L86">
        <v>1310045</v>
      </c>
      <c r="M86" t="e">
        <f>INDEX(Sheet1!BK:BK,MATCH(L86,Sheet1!$A:$A,0))</f>
        <v>#N/A</v>
      </c>
      <c r="N86" t="e">
        <f>INDEX(Sheet1!T:T,MATCH(L86,Sheet1!$A:$A,0))</f>
        <v>#N/A</v>
      </c>
      <c r="O86" t="e">
        <f>INDEX(Sheet1!Q:Q,MATCH(L86,Sheet1!$A:$A,0))</f>
        <v>#N/A</v>
      </c>
      <c r="P86" t="e">
        <f t="shared" si="3"/>
        <v>#N/A</v>
      </c>
      <c r="Q86" t="e">
        <f t="shared" si="4"/>
        <v>#N/A</v>
      </c>
    </row>
    <row r="87" spans="5:17">
      <c r="E87">
        <v>0</v>
      </c>
      <c r="F87" s="2">
        <f t="shared" si="5"/>
        <v>0</v>
      </c>
      <c r="K87">
        <v>50046</v>
      </c>
      <c r="L87">
        <v>1310047</v>
      </c>
      <c r="M87" t="e">
        <f>INDEX(Sheet1!BK:BK,MATCH(L87,Sheet1!$A:$A,0))</f>
        <v>#N/A</v>
      </c>
      <c r="N87" t="e">
        <f>INDEX(Sheet1!T:T,MATCH(L87,Sheet1!$A:$A,0))</f>
        <v>#N/A</v>
      </c>
      <c r="O87" t="e">
        <f>INDEX(Sheet1!Q:Q,MATCH(L87,Sheet1!$A:$A,0))</f>
        <v>#N/A</v>
      </c>
      <c r="P87" t="e">
        <f t="shared" si="3"/>
        <v>#N/A</v>
      </c>
      <c r="Q87" t="e">
        <f t="shared" si="4"/>
        <v>#N/A</v>
      </c>
    </row>
    <row r="88" spans="5:17">
      <c r="E88">
        <v>0</v>
      </c>
      <c r="F88" s="2">
        <f t="shared" si="5"/>
        <v>0</v>
      </c>
      <c r="K88">
        <v>50047</v>
      </c>
      <c r="L88">
        <v>1310052</v>
      </c>
      <c r="M88" t="e">
        <f>INDEX(Sheet1!BK:BK,MATCH(L88,Sheet1!$A:$A,0))</f>
        <v>#N/A</v>
      </c>
      <c r="N88" t="e">
        <f>INDEX(Sheet1!T:T,MATCH(L88,Sheet1!$A:$A,0))</f>
        <v>#N/A</v>
      </c>
      <c r="O88" t="e">
        <f>INDEX(Sheet1!Q:Q,MATCH(L88,Sheet1!$A:$A,0))</f>
        <v>#N/A</v>
      </c>
      <c r="P88" t="e">
        <f t="shared" si="3"/>
        <v>#N/A</v>
      </c>
      <c r="Q88" t="e">
        <f t="shared" si="4"/>
        <v>#N/A</v>
      </c>
    </row>
    <row r="89" spans="5:17">
      <c r="E89">
        <v>0</v>
      </c>
      <c r="F89" s="2">
        <f t="shared" si="5"/>
        <v>0</v>
      </c>
      <c r="K89">
        <v>50048</v>
      </c>
      <c r="L89">
        <v>1310053</v>
      </c>
      <c r="M89" t="e">
        <f>INDEX(Sheet1!BK:BK,MATCH(L89,Sheet1!$A:$A,0))</f>
        <v>#N/A</v>
      </c>
      <c r="N89" t="e">
        <f>INDEX(Sheet1!T:T,MATCH(L89,Sheet1!$A:$A,0))</f>
        <v>#N/A</v>
      </c>
      <c r="O89" t="e">
        <f>INDEX(Sheet1!Q:Q,MATCH(L89,Sheet1!$A:$A,0))</f>
        <v>#N/A</v>
      </c>
      <c r="P89" t="e">
        <f t="shared" si="3"/>
        <v>#N/A</v>
      </c>
      <c r="Q89" t="e">
        <f t="shared" si="4"/>
        <v>#N/A</v>
      </c>
    </row>
    <row r="90" spans="5:17">
      <c r="E90">
        <v>0</v>
      </c>
      <c r="F90" s="2">
        <f t="shared" si="5"/>
        <v>0</v>
      </c>
      <c r="K90">
        <v>50049</v>
      </c>
      <c r="L90">
        <v>1310054</v>
      </c>
      <c r="M90" t="e">
        <f>INDEX(Sheet1!BK:BK,MATCH(L90,Sheet1!$A:$A,0))</f>
        <v>#N/A</v>
      </c>
      <c r="N90" t="e">
        <f>INDEX(Sheet1!T:T,MATCH(L90,Sheet1!$A:$A,0))</f>
        <v>#N/A</v>
      </c>
      <c r="O90" t="e">
        <f>INDEX(Sheet1!Q:Q,MATCH(L90,Sheet1!$A:$A,0))</f>
        <v>#N/A</v>
      </c>
      <c r="P90" t="e">
        <f t="shared" si="3"/>
        <v>#N/A</v>
      </c>
      <c r="Q90" t="e">
        <f t="shared" si="4"/>
        <v>#N/A</v>
      </c>
    </row>
    <row r="91" spans="5:17">
      <c r="E91">
        <v>0</v>
      </c>
      <c r="F91" s="2">
        <f t="shared" si="5"/>
        <v>0</v>
      </c>
      <c r="K91">
        <v>50050</v>
      </c>
      <c r="L91">
        <v>1310055</v>
      </c>
      <c r="M91" t="e">
        <f>INDEX(Sheet1!BK:BK,MATCH(L91,Sheet1!$A:$A,0))</f>
        <v>#N/A</v>
      </c>
      <c r="N91" t="e">
        <f>INDEX(Sheet1!T:T,MATCH(L91,Sheet1!$A:$A,0))</f>
        <v>#N/A</v>
      </c>
      <c r="O91" t="e">
        <f>INDEX(Sheet1!Q:Q,MATCH(L91,Sheet1!$A:$A,0))</f>
        <v>#N/A</v>
      </c>
      <c r="P91" t="e">
        <f t="shared" si="3"/>
        <v>#N/A</v>
      </c>
      <c r="Q91" t="e">
        <f t="shared" si="4"/>
        <v>#N/A</v>
      </c>
    </row>
    <row r="92" spans="5:17">
      <c r="E92">
        <v>0</v>
      </c>
      <c r="F92" s="2">
        <f t="shared" si="5"/>
        <v>0</v>
      </c>
      <c r="K92">
        <v>50051</v>
      </c>
      <c r="L92">
        <v>1310056</v>
      </c>
      <c r="M92" t="e">
        <f>INDEX(Sheet1!BK:BK,MATCH(L92,Sheet1!$A:$A,0))</f>
        <v>#N/A</v>
      </c>
      <c r="N92" t="e">
        <f>INDEX(Sheet1!T:T,MATCH(L92,Sheet1!$A:$A,0))</f>
        <v>#N/A</v>
      </c>
      <c r="O92" t="e">
        <f>INDEX(Sheet1!Q:Q,MATCH(L92,Sheet1!$A:$A,0))</f>
        <v>#N/A</v>
      </c>
      <c r="P92" t="e">
        <f t="shared" si="3"/>
        <v>#N/A</v>
      </c>
      <c r="Q92" t="e">
        <f t="shared" si="4"/>
        <v>#N/A</v>
      </c>
    </row>
    <row r="93" spans="5:17">
      <c r="E93">
        <v>0</v>
      </c>
      <c r="F93" s="2">
        <f t="shared" si="5"/>
        <v>0</v>
      </c>
      <c r="K93">
        <v>50052</v>
      </c>
      <c r="L93">
        <v>1310057</v>
      </c>
      <c r="M93" t="e">
        <f>INDEX(Sheet1!BK:BK,MATCH(L93,Sheet1!$A:$A,0))</f>
        <v>#N/A</v>
      </c>
      <c r="N93" t="e">
        <f>INDEX(Sheet1!T:T,MATCH(L93,Sheet1!$A:$A,0))</f>
        <v>#N/A</v>
      </c>
      <c r="O93" t="e">
        <f>INDEX(Sheet1!Q:Q,MATCH(L93,Sheet1!$A:$A,0))</f>
        <v>#N/A</v>
      </c>
      <c r="P93" t="e">
        <f t="shared" si="3"/>
        <v>#N/A</v>
      </c>
      <c r="Q93" t="e">
        <f t="shared" si="4"/>
        <v>#N/A</v>
      </c>
    </row>
    <row r="94" spans="5:17">
      <c r="E94">
        <v>0</v>
      </c>
      <c r="F94" s="2">
        <f t="shared" si="5"/>
        <v>0</v>
      </c>
      <c r="K94">
        <v>50053</v>
      </c>
      <c r="L94">
        <v>1310099</v>
      </c>
      <c r="M94" t="e">
        <f>INDEX(Sheet1!BK:BK,MATCH(L94,Sheet1!$A:$A,0))</f>
        <v>#N/A</v>
      </c>
      <c r="N94" t="e">
        <f>INDEX(Sheet1!T:T,MATCH(L94,Sheet1!$A:$A,0))</f>
        <v>#N/A</v>
      </c>
      <c r="O94" t="e">
        <f>INDEX(Sheet1!Q:Q,MATCH(L94,Sheet1!$A:$A,0))</f>
        <v>#N/A</v>
      </c>
      <c r="P94" t="e">
        <f t="shared" si="3"/>
        <v>#N/A</v>
      </c>
      <c r="Q94" t="e">
        <f t="shared" si="4"/>
        <v>#N/A</v>
      </c>
    </row>
    <row r="95" spans="5:17">
      <c r="E95">
        <v>0</v>
      </c>
      <c r="F95" s="2">
        <f t="shared" si="5"/>
        <v>0</v>
      </c>
      <c r="K95">
        <v>50054</v>
      </c>
      <c r="L95">
        <v>1310100</v>
      </c>
      <c r="M95" t="e">
        <f>INDEX(Sheet1!BK:BK,MATCH(L95,Sheet1!$A:$A,0))</f>
        <v>#N/A</v>
      </c>
      <c r="N95" t="e">
        <f>INDEX(Sheet1!T:T,MATCH(L95,Sheet1!$A:$A,0))</f>
        <v>#N/A</v>
      </c>
      <c r="O95" t="e">
        <f>INDEX(Sheet1!Q:Q,MATCH(L95,Sheet1!$A:$A,0))</f>
        <v>#N/A</v>
      </c>
      <c r="P95" t="e">
        <f t="shared" si="3"/>
        <v>#N/A</v>
      </c>
      <c r="Q95" t="e">
        <f t="shared" si="4"/>
        <v>#N/A</v>
      </c>
    </row>
    <row r="96" spans="5:17">
      <c r="E96">
        <v>0</v>
      </c>
      <c r="F96" s="2">
        <f t="shared" si="5"/>
        <v>0</v>
      </c>
      <c r="K96">
        <v>50055</v>
      </c>
      <c r="L96">
        <v>1310101</v>
      </c>
      <c r="M96" t="e">
        <f>INDEX(Sheet1!BK:BK,MATCH(L96,Sheet1!$A:$A,0))</f>
        <v>#N/A</v>
      </c>
      <c r="N96" t="e">
        <f>INDEX(Sheet1!T:T,MATCH(L96,Sheet1!$A:$A,0))</f>
        <v>#N/A</v>
      </c>
      <c r="O96" t="e">
        <f>INDEX(Sheet1!Q:Q,MATCH(L96,Sheet1!$A:$A,0))</f>
        <v>#N/A</v>
      </c>
      <c r="P96" t="e">
        <f t="shared" si="3"/>
        <v>#N/A</v>
      </c>
      <c r="Q96" t="e">
        <f t="shared" si="4"/>
        <v>#N/A</v>
      </c>
    </row>
    <row r="97" spans="5:17">
      <c r="E97">
        <v>0</v>
      </c>
      <c r="F97" s="2">
        <f t="shared" si="5"/>
        <v>0</v>
      </c>
      <c r="K97">
        <v>50056</v>
      </c>
      <c r="L97">
        <v>1310102</v>
      </c>
      <c r="M97" t="e">
        <f>INDEX(Sheet1!BK:BK,MATCH(L97,Sheet1!$A:$A,0))</f>
        <v>#N/A</v>
      </c>
      <c r="N97" t="e">
        <f>INDEX(Sheet1!T:T,MATCH(L97,Sheet1!$A:$A,0))</f>
        <v>#N/A</v>
      </c>
      <c r="O97" t="e">
        <f>INDEX(Sheet1!Q:Q,MATCH(L97,Sheet1!$A:$A,0))</f>
        <v>#N/A</v>
      </c>
      <c r="P97" t="e">
        <f t="shared" si="3"/>
        <v>#N/A</v>
      </c>
      <c r="Q97" t="e">
        <f t="shared" si="4"/>
        <v>#N/A</v>
      </c>
    </row>
    <row r="98" spans="5:17">
      <c r="E98">
        <v>0</v>
      </c>
      <c r="F98" s="2">
        <f t="shared" si="5"/>
        <v>0</v>
      </c>
      <c r="K98">
        <v>50057</v>
      </c>
      <c r="L98">
        <v>1310103</v>
      </c>
      <c r="M98" t="e">
        <f>INDEX(Sheet1!BK:BK,MATCH(L98,Sheet1!$A:$A,0))</f>
        <v>#N/A</v>
      </c>
      <c r="N98" t="e">
        <f>INDEX(Sheet1!T:T,MATCH(L98,Sheet1!$A:$A,0))</f>
        <v>#N/A</v>
      </c>
      <c r="O98" t="e">
        <f>INDEX(Sheet1!Q:Q,MATCH(L98,Sheet1!$A:$A,0))</f>
        <v>#N/A</v>
      </c>
      <c r="P98" t="e">
        <f t="shared" si="3"/>
        <v>#N/A</v>
      </c>
      <c r="Q98" t="e">
        <f t="shared" si="4"/>
        <v>#N/A</v>
      </c>
    </row>
    <row r="99" spans="5:17">
      <c r="E99">
        <v>0</v>
      </c>
      <c r="F99" s="2">
        <f t="shared" si="5"/>
        <v>0</v>
      </c>
      <c r="K99">
        <v>50058</v>
      </c>
      <c r="L99">
        <v>1310104</v>
      </c>
      <c r="M99" t="e">
        <f>INDEX(Sheet1!BK:BK,MATCH(L99,Sheet1!$A:$A,0))</f>
        <v>#N/A</v>
      </c>
      <c r="N99" t="e">
        <f>INDEX(Sheet1!T:T,MATCH(L99,Sheet1!$A:$A,0))</f>
        <v>#N/A</v>
      </c>
      <c r="O99" t="e">
        <f>INDEX(Sheet1!Q:Q,MATCH(L99,Sheet1!$A:$A,0))</f>
        <v>#N/A</v>
      </c>
      <c r="P99" t="e">
        <f t="shared" si="3"/>
        <v>#N/A</v>
      </c>
      <c r="Q99" t="e">
        <f t="shared" si="4"/>
        <v>#N/A</v>
      </c>
    </row>
    <row r="100" spans="5:17">
      <c r="E100">
        <v>0</v>
      </c>
      <c r="F100" s="2">
        <f t="shared" si="5"/>
        <v>0</v>
      </c>
      <c r="K100">
        <v>50059</v>
      </c>
      <c r="L100">
        <v>1310105</v>
      </c>
      <c r="M100" t="e">
        <f>INDEX(Sheet1!BK:BK,MATCH(L100,Sheet1!$A:$A,0))</f>
        <v>#N/A</v>
      </c>
      <c r="N100" t="e">
        <f>INDEX(Sheet1!T:T,MATCH(L100,Sheet1!$A:$A,0))</f>
        <v>#N/A</v>
      </c>
      <c r="O100" t="e">
        <f>INDEX(Sheet1!Q:Q,MATCH(L100,Sheet1!$A:$A,0))</f>
        <v>#N/A</v>
      </c>
      <c r="P100" t="e">
        <f t="shared" si="3"/>
        <v>#N/A</v>
      </c>
      <c r="Q100" t="e">
        <f t="shared" si="4"/>
        <v>#N/A</v>
      </c>
    </row>
    <row r="101" spans="5:17">
      <c r="E101">
        <v>0</v>
      </c>
      <c r="F101" s="2">
        <f t="shared" si="5"/>
        <v>0</v>
      </c>
      <c r="K101">
        <v>50060</v>
      </c>
      <c r="L101">
        <v>1310048</v>
      </c>
      <c r="M101" t="e">
        <f>INDEX(Sheet1!BK:BK,MATCH(L101,Sheet1!$A:$A,0))</f>
        <v>#N/A</v>
      </c>
      <c r="N101" t="e">
        <f>INDEX(Sheet1!T:T,MATCH(L101,Sheet1!$A:$A,0))</f>
        <v>#N/A</v>
      </c>
      <c r="O101" t="e">
        <f>INDEX(Sheet1!Q:Q,MATCH(L101,Sheet1!$A:$A,0))</f>
        <v>#N/A</v>
      </c>
      <c r="P101" t="e">
        <f t="shared" si="3"/>
        <v>#N/A</v>
      </c>
      <c r="Q101" t="e">
        <f t="shared" si="4"/>
        <v>#N/A</v>
      </c>
    </row>
    <row r="102" spans="5:17">
      <c r="E102">
        <v>0</v>
      </c>
      <c r="F102" s="2">
        <f t="shared" si="5"/>
        <v>0</v>
      </c>
      <c r="K102">
        <v>50061</v>
      </c>
      <c r="L102">
        <v>1310049</v>
      </c>
      <c r="M102" s="4" t="e">
        <f>INDEX(Sheet1!BK:BK,MATCH(L102,Sheet1!$A:$A,0))</f>
        <v>#N/A</v>
      </c>
      <c r="N102" t="e">
        <f>INDEX(Sheet1!T:T,MATCH(L102,Sheet1!$A:$A,0))</f>
        <v>#N/A</v>
      </c>
      <c r="O102" s="4" t="e">
        <f>INDEX(Sheet1!Q:Q,MATCH(L102,Sheet1!$A:$A,0))</f>
        <v>#N/A</v>
      </c>
      <c r="P102" s="2" t="s">
        <v>2066</v>
      </c>
      <c r="Q102" t="e">
        <f t="shared" si="4"/>
        <v>#N/A</v>
      </c>
    </row>
    <row r="103" spans="5:17">
      <c r="E103">
        <v>0</v>
      </c>
      <c r="F103" s="2">
        <f t="shared" si="5"/>
        <v>0</v>
      </c>
      <c r="K103">
        <v>50062</v>
      </c>
      <c r="L103">
        <v>1310050</v>
      </c>
      <c r="M103" t="e">
        <f>INDEX(Sheet1!BK:BK,MATCH(L103,Sheet1!$A:$A,0))</f>
        <v>#N/A</v>
      </c>
      <c r="N103" t="e">
        <f>INDEX(Sheet1!T:T,MATCH(L103,Sheet1!$A:$A,0))</f>
        <v>#N/A</v>
      </c>
      <c r="O103" t="e">
        <f>INDEX(Sheet1!Q:Q,MATCH(L103,Sheet1!$A:$A,0))</f>
        <v>#N/A</v>
      </c>
      <c r="P103" t="e">
        <f t="shared" si="3"/>
        <v>#N/A</v>
      </c>
      <c r="Q103" t="e">
        <f t="shared" si="4"/>
        <v>#N/A</v>
      </c>
    </row>
    <row r="104" spans="5:17">
      <c r="E104">
        <v>0</v>
      </c>
      <c r="F104" s="2">
        <f t="shared" si="5"/>
        <v>0</v>
      </c>
      <c r="K104">
        <v>50063</v>
      </c>
      <c r="L104">
        <v>1310051</v>
      </c>
      <c r="M104" t="e">
        <f>INDEX(Sheet1!BK:BK,MATCH(L104,Sheet1!$A:$A,0))</f>
        <v>#N/A</v>
      </c>
      <c r="N104" t="e">
        <f>INDEX(Sheet1!T:T,MATCH(L104,Sheet1!$A:$A,0))</f>
        <v>#N/A</v>
      </c>
      <c r="O104" t="e">
        <f>INDEX(Sheet1!Q:Q,MATCH(L104,Sheet1!$A:$A,0))</f>
        <v>#N/A</v>
      </c>
      <c r="P104" t="e">
        <f t="shared" si="3"/>
        <v>#N/A</v>
      </c>
      <c r="Q104" t="e">
        <f t="shared" si="4"/>
        <v>#N/A</v>
      </c>
    </row>
    <row r="105" spans="5:17">
      <c r="E105">
        <v>0</v>
      </c>
      <c r="F105" s="2">
        <f t="shared" si="5"/>
        <v>0</v>
      </c>
      <c r="L105">
        <v>1310072</v>
      </c>
      <c r="M105" t="s">
        <v>2349</v>
      </c>
      <c r="N105" t="e">
        <f>INDEX(Sheet1!T:T,MATCH(L105,Sheet1!$A:$A,0))</f>
        <v>#N/A</v>
      </c>
      <c r="O105" t="e">
        <f>INDEX(Sheet1!Q:Q,MATCH(L105,Sheet1!$A:$A,0))</f>
        <v>#N/A</v>
      </c>
      <c r="P105" t="e">
        <f t="shared" si="3"/>
        <v>#N/A</v>
      </c>
      <c r="Q105" t="e">
        <f t="shared" si="4"/>
        <v>#N/A</v>
      </c>
    </row>
    <row r="106" spans="5:17">
      <c r="E106">
        <v>0</v>
      </c>
      <c r="F106" s="2">
        <f t="shared" si="5"/>
        <v>0</v>
      </c>
      <c r="L106">
        <v>1310073</v>
      </c>
      <c r="M106" t="s">
        <v>2350</v>
      </c>
      <c r="N106" t="e">
        <f>INDEX(Sheet1!T:T,MATCH(L106,Sheet1!$A:$A,0))</f>
        <v>#N/A</v>
      </c>
      <c r="O106" t="e">
        <f>INDEX(Sheet1!Q:Q,MATCH(L106,Sheet1!$A:$A,0))</f>
        <v>#N/A</v>
      </c>
      <c r="P106" t="e">
        <f t="shared" si="3"/>
        <v>#N/A</v>
      </c>
      <c r="Q106" t="e">
        <f t="shared" si="4"/>
        <v>#N/A</v>
      </c>
    </row>
    <row r="107" spans="5:17">
      <c r="E107">
        <v>0</v>
      </c>
      <c r="F107" s="2">
        <f t="shared" si="5"/>
        <v>0</v>
      </c>
      <c r="L107">
        <v>1310074</v>
      </c>
      <c r="M107" t="s">
        <v>2351</v>
      </c>
      <c r="N107" t="e">
        <f>INDEX(Sheet1!T:T,MATCH(L107,Sheet1!$A:$A,0))</f>
        <v>#N/A</v>
      </c>
      <c r="O107" t="e">
        <f>INDEX(Sheet1!Q:Q,MATCH(L107,Sheet1!$A:$A,0))</f>
        <v>#N/A</v>
      </c>
      <c r="P107" t="e">
        <f t="shared" si="3"/>
        <v>#N/A</v>
      </c>
      <c r="Q107" t="e">
        <f t="shared" si="4"/>
        <v>#N/A</v>
      </c>
    </row>
    <row r="108" spans="5:17">
      <c r="E108">
        <v>0</v>
      </c>
      <c r="F108" s="2">
        <f t="shared" si="5"/>
        <v>0</v>
      </c>
    </row>
    <row r="109" spans="5:17">
      <c r="E109">
        <v>0</v>
      </c>
      <c r="F109" s="2">
        <f t="shared" si="5"/>
        <v>0</v>
      </c>
    </row>
    <row r="110" spans="5:17">
      <c r="E110">
        <v>0</v>
      </c>
      <c r="F110" s="2">
        <f t="shared" si="5"/>
        <v>0</v>
      </c>
    </row>
    <row r="111" spans="5:17">
      <c r="E111">
        <v>0</v>
      </c>
      <c r="F111" s="2">
        <f t="shared" si="5"/>
        <v>0</v>
      </c>
    </row>
    <row r="112" spans="5:17">
      <c r="E112">
        <v>0</v>
      </c>
      <c r="F112" s="2">
        <f t="shared" si="5"/>
        <v>0</v>
      </c>
    </row>
    <row r="113" spans="5:6">
      <c r="E113">
        <v>0</v>
      </c>
      <c r="F113" s="2">
        <f t="shared" si="5"/>
        <v>0</v>
      </c>
    </row>
    <row r="114" spans="5:6">
      <c r="E114">
        <v>0</v>
      </c>
      <c r="F114" s="2">
        <f t="shared" si="5"/>
        <v>0</v>
      </c>
    </row>
    <row r="115" spans="5:6">
      <c r="E115">
        <v>0</v>
      </c>
      <c r="F115" s="2">
        <f t="shared" si="5"/>
        <v>0</v>
      </c>
    </row>
    <row r="116" spans="5:6">
      <c r="E116">
        <v>0</v>
      </c>
      <c r="F116" s="2">
        <f t="shared" si="5"/>
        <v>0</v>
      </c>
    </row>
    <row r="117" spans="5:6">
      <c r="E117">
        <v>0</v>
      </c>
      <c r="F117" s="2">
        <f t="shared" si="5"/>
        <v>0</v>
      </c>
    </row>
    <row r="118" spans="5:6">
      <c r="E118">
        <v>0</v>
      </c>
      <c r="F118" s="2">
        <f t="shared" si="5"/>
        <v>0</v>
      </c>
    </row>
    <row r="119" spans="5:6">
      <c r="E119">
        <v>0</v>
      </c>
      <c r="F119" s="2">
        <f t="shared" si="5"/>
        <v>0</v>
      </c>
    </row>
    <row r="120" spans="5:6">
      <c r="E120">
        <v>0</v>
      </c>
      <c r="F120" s="2">
        <f t="shared" si="5"/>
        <v>0</v>
      </c>
    </row>
    <row r="121" spans="5:6">
      <c r="E121">
        <v>0</v>
      </c>
      <c r="F121" s="2">
        <f t="shared" si="5"/>
        <v>0</v>
      </c>
    </row>
    <row r="122" spans="5:6">
      <c r="E122">
        <v>0</v>
      </c>
      <c r="F122" s="2">
        <f t="shared" si="5"/>
        <v>0</v>
      </c>
    </row>
    <row r="123" spans="5:6">
      <c r="E123">
        <v>0</v>
      </c>
      <c r="F123" s="2">
        <f t="shared" si="5"/>
        <v>0</v>
      </c>
    </row>
    <row r="124" spans="5:6">
      <c r="E124">
        <v>0</v>
      </c>
      <c r="F124" s="2">
        <f t="shared" si="5"/>
        <v>0</v>
      </c>
    </row>
    <row r="125" spans="5:6">
      <c r="E125">
        <v>0</v>
      </c>
      <c r="F125" s="2">
        <f t="shared" si="5"/>
        <v>0</v>
      </c>
    </row>
    <row r="126" spans="5:6">
      <c r="E126">
        <v>0</v>
      </c>
      <c r="F126" s="2">
        <f t="shared" si="5"/>
        <v>0</v>
      </c>
    </row>
    <row r="127" spans="5:6">
      <c r="E127">
        <v>0</v>
      </c>
      <c r="F127" s="2">
        <f t="shared" si="5"/>
        <v>0</v>
      </c>
    </row>
    <row r="128" spans="5:6">
      <c r="E128">
        <v>0</v>
      </c>
      <c r="F128" s="2">
        <f t="shared" si="5"/>
        <v>0</v>
      </c>
    </row>
    <row r="129" spans="5:6">
      <c r="E129">
        <v>0</v>
      </c>
      <c r="F129" s="2">
        <f t="shared" si="5"/>
        <v>0</v>
      </c>
    </row>
    <row r="130" spans="5:6">
      <c r="E130">
        <v>0</v>
      </c>
      <c r="F130" s="2">
        <f t="shared" si="5"/>
        <v>0</v>
      </c>
    </row>
    <row r="131" spans="5:6">
      <c r="E131">
        <v>0</v>
      </c>
      <c r="F131" s="2">
        <f t="shared" si="5"/>
        <v>0</v>
      </c>
    </row>
    <row r="132" spans="5:6">
      <c r="E132">
        <v>0</v>
      </c>
      <c r="F132" s="2">
        <f t="shared" si="5"/>
        <v>0</v>
      </c>
    </row>
    <row r="133" spans="5:6">
      <c r="E133">
        <v>0</v>
      </c>
      <c r="F133" s="2">
        <f t="shared" si="5"/>
        <v>0</v>
      </c>
    </row>
    <row r="134" spans="5:6">
      <c r="E134">
        <v>0</v>
      </c>
      <c r="F134" s="2">
        <f t="shared" si="5"/>
        <v>0</v>
      </c>
    </row>
    <row r="135" spans="5:6">
      <c r="E135">
        <v>0</v>
      </c>
      <c r="F135" s="2">
        <f t="shared" si="5"/>
        <v>0</v>
      </c>
    </row>
    <row r="136" spans="5:6">
      <c r="E136">
        <v>0</v>
      </c>
      <c r="F136" s="2">
        <f t="shared" si="5"/>
        <v>0</v>
      </c>
    </row>
    <row r="137" spans="5:6">
      <c r="E137">
        <v>0</v>
      </c>
      <c r="F137" s="2">
        <f t="shared" si="5"/>
        <v>0</v>
      </c>
    </row>
    <row r="138" spans="5:6">
      <c r="E138">
        <v>0</v>
      </c>
      <c r="F138" s="2">
        <f t="shared" si="5"/>
        <v>0</v>
      </c>
    </row>
    <row r="139" spans="5:6">
      <c r="E139">
        <v>0</v>
      </c>
      <c r="F139" s="2">
        <f t="shared" si="5"/>
        <v>0</v>
      </c>
    </row>
    <row r="140" spans="5:6">
      <c r="E140">
        <v>0</v>
      </c>
      <c r="F140" s="2">
        <f t="shared" si="5"/>
        <v>0</v>
      </c>
    </row>
    <row r="141" spans="5:6">
      <c r="E141">
        <v>0</v>
      </c>
      <c r="F141" s="2">
        <f t="shared" si="5"/>
        <v>0</v>
      </c>
    </row>
    <row r="142" spans="5:6">
      <c r="E142">
        <v>0</v>
      </c>
      <c r="F142" s="2">
        <f t="shared" si="5"/>
        <v>0</v>
      </c>
    </row>
    <row r="143" spans="5:6">
      <c r="E143">
        <v>0</v>
      </c>
      <c r="F143" s="2">
        <f t="shared" ref="F143:F206" si="6">IF(E143&gt;0,MAX(15,E143*3),0)</f>
        <v>0</v>
      </c>
    </row>
    <row r="144" spans="5:6">
      <c r="E144">
        <v>0</v>
      </c>
      <c r="F144" s="2">
        <f t="shared" si="6"/>
        <v>0</v>
      </c>
    </row>
    <row r="145" spans="5:6">
      <c r="E145">
        <v>0</v>
      </c>
      <c r="F145" s="2">
        <f t="shared" si="6"/>
        <v>0</v>
      </c>
    </row>
    <row r="146" spans="5:6">
      <c r="E146">
        <v>0</v>
      </c>
      <c r="F146" s="2">
        <f t="shared" si="6"/>
        <v>0</v>
      </c>
    </row>
    <row r="147" spans="5:6">
      <c r="E147">
        <v>0</v>
      </c>
      <c r="F147" s="2">
        <f t="shared" si="6"/>
        <v>0</v>
      </c>
    </row>
    <row r="148" spans="5:6">
      <c r="E148">
        <v>0</v>
      </c>
      <c r="F148" s="2">
        <f t="shared" si="6"/>
        <v>0</v>
      </c>
    </row>
    <row r="149" spans="5:6">
      <c r="E149">
        <v>0</v>
      </c>
      <c r="F149" s="2">
        <f t="shared" si="6"/>
        <v>0</v>
      </c>
    </row>
    <row r="150" spans="5:6">
      <c r="E150">
        <v>0</v>
      </c>
      <c r="F150" s="2">
        <f t="shared" si="6"/>
        <v>0</v>
      </c>
    </row>
    <row r="151" spans="5:6">
      <c r="E151">
        <v>0</v>
      </c>
      <c r="F151" s="2">
        <f t="shared" si="6"/>
        <v>0</v>
      </c>
    </row>
    <row r="152" spans="5:6">
      <c r="E152">
        <v>0</v>
      </c>
      <c r="F152" s="2">
        <f t="shared" si="6"/>
        <v>0</v>
      </c>
    </row>
    <row r="153" spans="5:6">
      <c r="E153">
        <v>0</v>
      </c>
      <c r="F153" s="2">
        <f t="shared" si="6"/>
        <v>0</v>
      </c>
    </row>
    <row r="154" spans="5:6">
      <c r="E154">
        <v>0</v>
      </c>
      <c r="F154" s="2">
        <f t="shared" si="6"/>
        <v>0</v>
      </c>
    </row>
    <row r="155" spans="5:6">
      <c r="E155">
        <v>0</v>
      </c>
      <c r="F155" s="2">
        <f t="shared" si="6"/>
        <v>0</v>
      </c>
    </row>
    <row r="156" spans="5:6">
      <c r="E156">
        <v>0</v>
      </c>
      <c r="F156" s="2">
        <f t="shared" si="6"/>
        <v>0</v>
      </c>
    </row>
    <row r="157" spans="5:6">
      <c r="E157">
        <v>0</v>
      </c>
      <c r="F157" s="2">
        <f t="shared" si="6"/>
        <v>0</v>
      </c>
    </row>
    <row r="158" spans="5:6">
      <c r="E158">
        <v>0</v>
      </c>
      <c r="F158" s="2">
        <f t="shared" si="6"/>
        <v>0</v>
      </c>
    </row>
    <row r="159" spans="5:6">
      <c r="E159">
        <v>0</v>
      </c>
      <c r="F159" s="2">
        <f t="shared" si="6"/>
        <v>0</v>
      </c>
    </row>
    <row r="160" spans="5:6">
      <c r="E160">
        <v>0</v>
      </c>
      <c r="F160" s="2">
        <f t="shared" si="6"/>
        <v>0</v>
      </c>
    </row>
    <row r="161" spans="5:6">
      <c r="E161">
        <v>0</v>
      </c>
      <c r="F161" s="2">
        <f t="shared" si="6"/>
        <v>0</v>
      </c>
    </row>
    <row r="162" spans="5:6">
      <c r="E162">
        <v>0</v>
      </c>
      <c r="F162" s="2">
        <f t="shared" si="6"/>
        <v>0</v>
      </c>
    </row>
    <row r="163" spans="5:6">
      <c r="E163">
        <v>0</v>
      </c>
      <c r="F163" s="2">
        <f t="shared" si="6"/>
        <v>0</v>
      </c>
    </row>
    <row r="164" spans="5:6">
      <c r="E164">
        <v>0</v>
      </c>
      <c r="F164" s="2">
        <f t="shared" si="6"/>
        <v>0</v>
      </c>
    </row>
    <row r="165" spans="5:6">
      <c r="E165">
        <v>0</v>
      </c>
      <c r="F165" s="2">
        <f t="shared" si="6"/>
        <v>0</v>
      </c>
    </row>
    <row r="166" spans="5:6">
      <c r="E166">
        <v>0</v>
      </c>
      <c r="F166" s="2">
        <f t="shared" si="6"/>
        <v>0</v>
      </c>
    </row>
    <row r="167" spans="5:6">
      <c r="E167">
        <v>0</v>
      </c>
      <c r="F167" s="2">
        <f t="shared" si="6"/>
        <v>0</v>
      </c>
    </row>
    <row r="168" spans="5:6">
      <c r="E168">
        <v>0</v>
      </c>
      <c r="F168" s="2">
        <f t="shared" si="6"/>
        <v>0</v>
      </c>
    </row>
    <row r="169" spans="5:6">
      <c r="E169">
        <v>0</v>
      </c>
      <c r="F169" s="2">
        <f t="shared" si="6"/>
        <v>0</v>
      </c>
    </row>
    <row r="170" spans="5:6">
      <c r="E170">
        <v>0</v>
      </c>
      <c r="F170" s="2">
        <f t="shared" si="6"/>
        <v>0</v>
      </c>
    </row>
    <row r="171" spans="5:6">
      <c r="E171">
        <v>0</v>
      </c>
      <c r="F171" s="2">
        <f t="shared" si="6"/>
        <v>0</v>
      </c>
    </row>
    <row r="172" spans="5:6">
      <c r="E172">
        <v>0</v>
      </c>
      <c r="F172" s="2">
        <f t="shared" si="6"/>
        <v>0</v>
      </c>
    </row>
    <row r="173" spans="5:6">
      <c r="E173">
        <v>0</v>
      </c>
      <c r="F173" s="2">
        <f t="shared" si="6"/>
        <v>0</v>
      </c>
    </row>
    <row r="174" spans="5:6">
      <c r="E174">
        <v>0</v>
      </c>
      <c r="F174" s="2">
        <f t="shared" si="6"/>
        <v>0</v>
      </c>
    </row>
    <row r="175" spans="5:6">
      <c r="E175">
        <v>0</v>
      </c>
      <c r="F175" s="2">
        <f t="shared" si="6"/>
        <v>0</v>
      </c>
    </row>
    <row r="176" spans="5:6">
      <c r="E176">
        <v>0</v>
      </c>
      <c r="F176" s="2">
        <f t="shared" si="6"/>
        <v>0</v>
      </c>
    </row>
    <row r="177" spans="5:6">
      <c r="E177">
        <v>0</v>
      </c>
      <c r="F177" s="2">
        <f t="shared" si="6"/>
        <v>0</v>
      </c>
    </row>
    <row r="178" spans="5:6">
      <c r="E178">
        <v>0</v>
      </c>
      <c r="F178" s="2">
        <f t="shared" si="6"/>
        <v>0</v>
      </c>
    </row>
    <row r="179" spans="5:6">
      <c r="E179">
        <v>0</v>
      </c>
      <c r="F179" s="2">
        <f t="shared" si="6"/>
        <v>0</v>
      </c>
    </row>
    <row r="180" spans="5:6">
      <c r="E180">
        <v>0</v>
      </c>
      <c r="F180" s="2">
        <f t="shared" si="6"/>
        <v>0</v>
      </c>
    </row>
    <row r="181" spans="5:6">
      <c r="E181">
        <v>0</v>
      </c>
      <c r="F181" s="2">
        <f t="shared" si="6"/>
        <v>0</v>
      </c>
    </row>
    <row r="182" spans="5:6">
      <c r="E182">
        <v>0</v>
      </c>
      <c r="F182" s="2">
        <f t="shared" si="6"/>
        <v>0</v>
      </c>
    </row>
    <row r="183" spans="5:6">
      <c r="E183">
        <v>0</v>
      </c>
      <c r="F183" s="2">
        <f t="shared" si="6"/>
        <v>0</v>
      </c>
    </row>
    <row r="184" spans="5:6">
      <c r="E184">
        <v>0</v>
      </c>
      <c r="F184" s="2">
        <f t="shared" si="6"/>
        <v>0</v>
      </c>
    </row>
    <row r="185" spans="5:6">
      <c r="E185">
        <v>0</v>
      </c>
      <c r="F185" s="2">
        <f t="shared" si="6"/>
        <v>0</v>
      </c>
    </row>
    <row r="186" spans="5:6">
      <c r="E186">
        <v>0</v>
      </c>
      <c r="F186" s="2">
        <f t="shared" si="6"/>
        <v>0</v>
      </c>
    </row>
    <row r="187" spans="5:6">
      <c r="E187">
        <v>0</v>
      </c>
      <c r="F187" s="2">
        <f t="shared" si="6"/>
        <v>0</v>
      </c>
    </row>
    <row r="188" spans="5:6">
      <c r="E188">
        <v>0</v>
      </c>
      <c r="F188" s="2">
        <f t="shared" si="6"/>
        <v>0</v>
      </c>
    </row>
    <row r="189" spans="5:6">
      <c r="E189">
        <v>0</v>
      </c>
      <c r="F189" s="2">
        <f t="shared" si="6"/>
        <v>0</v>
      </c>
    </row>
    <row r="190" spans="5:6">
      <c r="E190">
        <v>0</v>
      </c>
      <c r="F190" s="2">
        <f t="shared" si="6"/>
        <v>0</v>
      </c>
    </row>
    <row r="191" spans="5:6">
      <c r="E191">
        <v>0</v>
      </c>
      <c r="F191" s="2">
        <f t="shared" si="6"/>
        <v>0</v>
      </c>
    </row>
    <row r="192" spans="5:6">
      <c r="E192">
        <v>0</v>
      </c>
      <c r="F192" s="2">
        <f t="shared" si="6"/>
        <v>0</v>
      </c>
    </row>
    <row r="193" spans="5:6">
      <c r="E193">
        <v>2</v>
      </c>
      <c r="F193" s="2">
        <f t="shared" si="6"/>
        <v>15</v>
      </c>
    </row>
    <row r="194" spans="5:6">
      <c r="E194">
        <v>2</v>
      </c>
      <c r="F194" s="2">
        <f t="shared" si="6"/>
        <v>15</v>
      </c>
    </row>
    <row r="195" spans="5:6">
      <c r="E195">
        <v>1</v>
      </c>
      <c r="F195" s="2">
        <f t="shared" si="6"/>
        <v>15</v>
      </c>
    </row>
    <row r="196" spans="5:6">
      <c r="E196">
        <v>3</v>
      </c>
      <c r="F196" s="2">
        <f t="shared" si="6"/>
        <v>15</v>
      </c>
    </row>
    <row r="197" spans="5:6">
      <c r="E197">
        <v>1</v>
      </c>
      <c r="F197" s="2">
        <f t="shared" si="6"/>
        <v>15</v>
      </c>
    </row>
    <row r="198" spans="5:6">
      <c r="E198">
        <v>1</v>
      </c>
      <c r="F198" s="2">
        <f t="shared" si="6"/>
        <v>15</v>
      </c>
    </row>
    <row r="199" spans="5:6">
      <c r="E199">
        <v>0</v>
      </c>
      <c r="F199" s="2">
        <f t="shared" si="6"/>
        <v>0</v>
      </c>
    </row>
    <row r="200" spans="5:6">
      <c r="E200">
        <v>0</v>
      </c>
      <c r="F200" s="2">
        <f t="shared" si="6"/>
        <v>0</v>
      </c>
    </row>
    <row r="201" spans="5:6">
      <c r="E201">
        <v>24</v>
      </c>
      <c r="F201" s="2">
        <f t="shared" si="6"/>
        <v>72</v>
      </c>
    </row>
    <row r="202" spans="5:6">
      <c r="E202">
        <v>3</v>
      </c>
      <c r="F202" s="2">
        <f t="shared" si="6"/>
        <v>15</v>
      </c>
    </row>
    <row r="203" spans="5:6">
      <c r="E203">
        <v>0</v>
      </c>
      <c r="F203" s="2">
        <f t="shared" si="6"/>
        <v>0</v>
      </c>
    </row>
    <row r="204" spans="5:6">
      <c r="E204">
        <v>0</v>
      </c>
      <c r="F204" s="2">
        <f t="shared" si="6"/>
        <v>0</v>
      </c>
    </row>
    <row r="205" spans="5:6">
      <c r="E205">
        <v>0</v>
      </c>
      <c r="F205" s="2">
        <f t="shared" si="6"/>
        <v>0</v>
      </c>
    </row>
    <row r="206" spans="5:6">
      <c r="E206">
        <v>3</v>
      </c>
      <c r="F206" s="2">
        <f t="shared" si="6"/>
        <v>15</v>
      </c>
    </row>
    <row r="207" spans="5:6">
      <c r="E207">
        <v>8</v>
      </c>
      <c r="F207" s="2">
        <f t="shared" ref="F207:F270" si="7">IF(E207&gt;0,MAX(15,E207*3),0)</f>
        <v>24</v>
      </c>
    </row>
    <row r="208" spans="5:6">
      <c r="E208">
        <v>0</v>
      </c>
      <c r="F208" s="2">
        <f t="shared" si="7"/>
        <v>0</v>
      </c>
    </row>
    <row r="209" spans="5:6">
      <c r="E209">
        <v>3</v>
      </c>
      <c r="F209" s="2">
        <f t="shared" si="7"/>
        <v>15</v>
      </c>
    </row>
    <row r="210" spans="5:6">
      <c r="E210">
        <v>4</v>
      </c>
      <c r="F210" s="2">
        <f t="shared" si="7"/>
        <v>15</v>
      </c>
    </row>
    <row r="211" spans="5:6">
      <c r="E211">
        <v>1</v>
      </c>
      <c r="F211" s="2">
        <f t="shared" si="7"/>
        <v>15</v>
      </c>
    </row>
    <row r="212" spans="5:6">
      <c r="E212">
        <v>9</v>
      </c>
      <c r="F212" s="2">
        <f t="shared" si="7"/>
        <v>27</v>
      </c>
    </row>
    <row r="213" spans="5:6">
      <c r="E213">
        <v>9</v>
      </c>
      <c r="F213" s="2">
        <f t="shared" si="7"/>
        <v>27</v>
      </c>
    </row>
    <row r="214" spans="5:6">
      <c r="E214">
        <v>9</v>
      </c>
      <c r="F214" s="2">
        <f t="shared" si="7"/>
        <v>27</v>
      </c>
    </row>
    <row r="215" spans="5:6">
      <c r="E215">
        <v>9</v>
      </c>
      <c r="F215" s="2">
        <f t="shared" si="7"/>
        <v>27</v>
      </c>
    </row>
    <row r="216" spans="5:6">
      <c r="E216">
        <v>0</v>
      </c>
      <c r="F216" s="2">
        <f t="shared" si="7"/>
        <v>0</v>
      </c>
    </row>
    <row r="217" spans="5:6">
      <c r="E217">
        <v>0</v>
      </c>
      <c r="F217" s="2">
        <f t="shared" si="7"/>
        <v>0</v>
      </c>
    </row>
    <row r="218" spans="5:6">
      <c r="E218">
        <v>0</v>
      </c>
      <c r="F218" s="2">
        <f t="shared" si="7"/>
        <v>0</v>
      </c>
    </row>
    <row r="219" spans="5:6">
      <c r="E219">
        <v>0</v>
      </c>
      <c r="F219" s="2">
        <f t="shared" si="7"/>
        <v>0</v>
      </c>
    </row>
    <row r="220" spans="5:6">
      <c r="E220">
        <v>0</v>
      </c>
      <c r="F220" s="2">
        <f t="shared" si="7"/>
        <v>0</v>
      </c>
    </row>
    <row r="221" spans="5:6">
      <c r="E221">
        <v>0</v>
      </c>
      <c r="F221" s="2">
        <f t="shared" si="7"/>
        <v>0</v>
      </c>
    </row>
    <row r="222" spans="5:6">
      <c r="E222">
        <v>0</v>
      </c>
      <c r="F222" s="2">
        <f t="shared" si="7"/>
        <v>0</v>
      </c>
    </row>
    <row r="223" spans="5:6">
      <c r="E223">
        <v>0</v>
      </c>
      <c r="F223" s="2">
        <f t="shared" si="7"/>
        <v>0</v>
      </c>
    </row>
    <row r="224" spans="5:6">
      <c r="E224">
        <v>0</v>
      </c>
      <c r="F224" s="2">
        <f t="shared" si="7"/>
        <v>0</v>
      </c>
    </row>
    <row r="225" spans="5:6">
      <c r="E225">
        <v>0</v>
      </c>
      <c r="F225" s="2">
        <f t="shared" si="7"/>
        <v>0</v>
      </c>
    </row>
    <row r="226" spans="5:6">
      <c r="E226">
        <v>0</v>
      </c>
      <c r="F226" s="2">
        <f t="shared" si="7"/>
        <v>0</v>
      </c>
    </row>
    <row r="227" spans="5:6">
      <c r="E227">
        <v>0</v>
      </c>
      <c r="F227" s="2">
        <f t="shared" si="7"/>
        <v>0</v>
      </c>
    </row>
    <row r="228" spans="5:6">
      <c r="E228">
        <v>0</v>
      </c>
      <c r="F228" s="2">
        <f t="shared" si="7"/>
        <v>0</v>
      </c>
    </row>
    <row r="229" spans="5:6">
      <c r="E229">
        <v>0</v>
      </c>
      <c r="F229" s="2">
        <f t="shared" si="7"/>
        <v>0</v>
      </c>
    </row>
    <row r="230" spans="5:6">
      <c r="E230">
        <v>0</v>
      </c>
      <c r="F230" s="2">
        <f t="shared" si="7"/>
        <v>0</v>
      </c>
    </row>
    <row r="231" spans="5:6">
      <c r="E231">
        <v>0</v>
      </c>
      <c r="F231" s="2">
        <f t="shared" si="7"/>
        <v>0</v>
      </c>
    </row>
    <row r="232" spans="5:6">
      <c r="E232">
        <v>0</v>
      </c>
      <c r="F232" s="2">
        <f t="shared" si="7"/>
        <v>0</v>
      </c>
    </row>
    <row r="233" spans="5:6">
      <c r="E233">
        <v>0</v>
      </c>
      <c r="F233" s="2">
        <f t="shared" si="7"/>
        <v>0</v>
      </c>
    </row>
    <row r="234" spans="5:6">
      <c r="E234">
        <v>0</v>
      </c>
      <c r="F234" s="2">
        <f t="shared" si="7"/>
        <v>0</v>
      </c>
    </row>
    <row r="235" spans="5:6">
      <c r="E235">
        <v>0</v>
      </c>
      <c r="F235" s="2">
        <f t="shared" si="7"/>
        <v>0</v>
      </c>
    </row>
    <row r="236" spans="5:6">
      <c r="E236">
        <v>0</v>
      </c>
      <c r="F236" s="2">
        <f t="shared" si="7"/>
        <v>0</v>
      </c>
    </row>
    <row r="237" spans="5:6">
      <c r="E237">
        <v>0</v>
      </c>
      <c r="F237" s="2">
        <f t="shared" si="7"/>
        <v>0</v>
      </c>
    </row>
    <row r="238" spans="5:6">
      <c r="E238">
        <v>0</v>
      </c>
      <c r="F238" s="2">
        <f t="shared" si="7"/>
        <v>0</v>
      </c>
    </row>
    <row r="239" spans="5:6">
      <c r="E239">
        <v>9</v>
      </c>
      <c r="F239" s="2">
        <f t="shared" si="7"/>
        <v>27</v>
      </c>
    </row>
    <row r="240" spans="5:6">
      <c r="E240">
        <v>9</v>
      </c>
      <c r="F240" s="2">
        <f t="shared" si="7"/>
        <v>27</v>
      </c>
    </row>
    <row r="241" spans="5:6">
      <c r="E241">
        <v>9</v>
      </c>
      <c r="F241" s="2">
        <f t="shared" si="7"/>
        <v>27</v>
      </c>
    </row>
    <row r="242" spans="5:6">
      <c r="E242">
        <v>9</v>
      </c>
      <c r="F242" s="2">
        <f t="shared" si="7"/>
        <v>27</v>
      </c>
    </row>
    <row r="243" spans="5:6">
      <c r="E243">
        <v>9</v>
      </c>
      <c r="F243" s="2">
        <f t="shared" si="7"/>
        <v>27</v>
      </c>
    </row>
    <row r="244" spans="5:6">
      <c r="E244">
        <v>9</v>
      </c>
      <c r="F244" s="2">
        <f t="shared" si="7"/>
        <v>27</v>
      </c>
    </row>
    <row r="245" spans="5:6">
      <c r="E245">
        <v>9</v>
      </c>
      <c r="F245" s="2">
        <f t="shared" si="7"/>
        <v>27</v>
      </c>
    </row>
    <row r="246" spans="5:6">
      <c r="E246">
        <v>9</v>
      </c>
      <c r="F246" s="2">
        <f t="shared" si="7"/>
        <v>27</v>
      </c>
    </row>
    <row r="247" spans="5:6">
      <c r="E247">
        <v>0</v>
      </c>
      <c r="F247" s="2">
        <f t="shared" si="7"/>
        <v>0</v>
      </c>
    </row>
    <row r="248" spans="5:6">
      <c r="E248">
        <v>9</v>
      </c>
      <c r="F248" s="2">
        <f t="shared" si="7"/>
        <v>27</v>
      </c>
    </row>
    <row r="249" spans="5:6">
      <c r="E249">
        <v>9</v>
      </c>
      <c r="F249" s="2">
        <f t="shared" si="7"/>
        <v>27</v>
      </c>
    </row>
    <row r="250" spans="5:6">
      <c r="E250">
        <v>9</v>
      </c>
      <c r="F250" s="2">
        <f t="shared" si="7"/>
        <v>27</v>
      </c>
    </row>
    <row r="251" spans="5:6">
      <c r="E251">
        <v>0</v>
      </c>
      <c r="F251" s="2">
        <f t="shared" si="7"/>
        <v>0</v>
      </c>
    </row>
    <row r="252" spans="5:6">
      <c r="E252">
        <v>0</v>
      </c>
      <c r="F252" s="2">
        <f t="shared" si="7"/>
        <v>0</v>
      </c>
    </row>
    <row r="253" spans="5:6">
      <c r="E253">
        <v>0</v>
      </c>
      <c r="F253" s="2">
        <f t="shared" si="7"/>
        <v>0</v>
      </c>
    </row>
    <row r="254" spans="5:6">
      <c r="E254">
        <v>0</v>
      </c>
      <c r="F254" s="2">
        <f t="shared" si="7"/>
        <v>0</v>
      </c>
    </row>
    <row r="255" spans="5:6">
      <c r="E255">
        <v>360</v>
      </c>
      <c r="F255" s="2">
        <f t="shared" si="7"/>
        <v>1080</v>
      </c>
    </row>
    <row r="256" spans="5:6">
      <c r="E256">
        <v>360</v>
      </c>
      <c r="F256" s="2">
        <f t="shared" si="7"/>
        <v>1080</v>
      </c>
    </row>
    <row r="257" spans="5:6">
      <c r="E257">
        <v>10</v>
      </c>
      <c r="F257" s="2">
        <f t="shared" si="7"/>
        <v>30</v>
      </c>
    </row>
    <row r="258" spans="5:6">
      <c r="E258">
        <v>360</v>
      </c>
      <c r="F258" s="2">
        <f t="shared" si="7"/>
        <v>1080</v>
      </c>
    </row>
    <row r="259" spans="5:6">
      <c r="E259">
        <v>360</v>
      </c>
      <c r="F259" s="2">
        <f t="shared" si="7"/>
        <v>1080</v>
      </c>
    </row>
    <row r="260" spans="5:6">
      <c r="E260">
        <v>0</v>
      </c>
      <c r="F260" s="2">
        <f t="shared" si="7"/>
        <v>0</v>
      </c>
    </row>
    <row r="261" spans="5:6">
      <c r="E261">
        <v>0</v>
      </c>
      <c r="F261" s="2">
        <f t="shared" si="7"/>
        <v>0</v>
      </c>
    </row>
    <row r="262" spans="5:6">
      <c r="E262">
        <v>1</v>
      </c>
      <c r="F262" s="2">
        <f t="shared" si="7"/>
        <v>15</v>
      </c>
    </row>
    <row r="263" spans="5:6">
      <c r="E263">
        <v>150</v>
      </c>
      <c r="F263" s="2">
        <f t="shared" si="7"/>
        <v>450</v>
      </c>
    </row>
    <row r="264" spans="5:6">
      <c r="E264">
        <v>79</v>
      </c>
      <c r="F264" s="2">
        <f t="shared" si="7"/>
        <v>237</v>
      </c>
    </row>
    <row r="265" spans="5:6">
      <c r="E265">
        <v>96</v>
      </c>
      <c r="F265" s="2">
        <f t="shared" si="7"/>
        <v>288</v>
      </c>
    </row>
    <row r="266" spans="5:6">
      <c r="E266">
        <v>74</v>
      </c>
      <c r="F266" s="2">
        <f t="shared" si="7"/>
        <v>222</v>
      </c>
    </row>
    <row r="267" spans="5:6">
      <c r="E267">
        <v>31</v>
      </c>
      <c r="F267" s="2">
        <f t="shared" si="7"/>
        <v>93</v>
      </c>
    </row>
    <row r="268" spans="5:6">
      <c r="E268">
        <v>14</v>
      </c>
      <c r="F268" s="2">
        <f t="shared" si="7"/>
        <v>42</v>
      </c>
    </row>
    <row r="269" spans="5:6">
      <c r="E269">
        <v>36</v>
      </c>
      <c r="F269" s="2">
        <f t="shared" si="7"/>
        <v>108</v>
      </c>
    </row>
    <row r="270" spans="5:6">
      <c r="E270">
        <v>2</v>
      </c>
      <c r="F270" s="2">
        <f t="shared" si="7"/>
        <v>15</v>
      </c>
    </row>
    <row r="271" spans="5:6">
      <c r="E271">
        <v>1</v>
      </c>
      <c r="F271" s="2">
        <f t="shared" ref="F271:F334" si="8">IF(E271&gt;0,MAX(15,E271*3),0)</f>
        <v>15</v>
      </c>
    </row>
    <row r="272" spans="5:6">
      <c r="E272">
        <v>1</v>
      </c>
      <c r="F272" s="2">
        <f t="shared" si="8"/>
        <v>15</v>
      </c>
    </row>
    <row r="273" spans="5:6">
      <c r="E273">
        <v>1</v>
      </c>
      <c r="F273" s="2">
        <f t="shared" si="8"/>
        <v>15</v>
      </c>
    </row>
    <row r="274" spans="5:6">
      <c r="E274">
        <v>1</v>
      </c>
      <c r="F274" s="2">
        <f t="shared" si="8"/>
        <v>15</v>
      </c>
    </row>
    <row r="275" spans="5:6">
      <c r="E275">
        <v>1</v>
      </c>
      <c r="F275" s="2">
        <f t="shared" si="8"/>
        <v>15</v>
      </c>
    </row>
    <row r="276" spans="5:6">
      <c r="E276">
        <v>1</v>
      </c>
      <c r="F276" s="2">
        <f t="shared" si="8"/>
        <v>15</v>
      </c>
    </row>
    <row r="277" spans="5:6">
      <c r="E277">
        <v>1</v>
      </c>
      <c r="F277" s="2">
        <f t="shared" si="8"/>
        <v>15</v>
      </c>
    </row>
    <row r="278" spans="5:6">
      <c r="E278">
        <v>4</v>
      </c>
      <c r="F278" s="2">
        <f t="shared" si="8"/>
        <v>15</v>
      </c>
    </row>
    <row r="279" spans="5:6">
      <c r="E279">
        <v>4</v>
      </c>
      <c r="F279" s="2">
        <f t="shared" si="8"/>
        <v>15</v>
      </c>
    </row>
    <row r="280" spans="5:6">
      <c r="E280">
        <v>5</v>
      </c>
      <c r="F280" s="2">
        <f t="shared" si="8"/>
        <v>15</v>
      </c>
    </row>
    <row r="281" spans="5:6">
      <c r="E281">
        <v>8</v>
      </c>
      <c r="F281" s="2">
        <f t="shared" si="8"/>
        <v>24</v>
      </c>
    </row>
    <row r="282" spans="5:6">
      <c r="E282">
        <v>2</v>
      </c>
      <c r="F282" s="2">
        <f t="shared" si="8"/>
        <v>15</v>
      </c>
    </row>
    <row r="283" spans="5:6">
      <c r="E283">
        <v>5</v>
      </c>
      <c r="F283" s="2">
        <f t="shared" si="8"/>
        <v>15</v>
      </c>
    </row>
    <row r="284" spans="5:6">
      <c r="E284">
        <v>2</v>
      </c>
      <c r="F284" s="2">
        <f t="shared" si="8"/>
        <v>15</v>
      </c>
    </row>
    <row r="285" spans="5:6">
      <c r="E285">
        <v>24</v>
      </c>
      <c r="F285" s="2">
        <f t="shared" si="8"/>
        <v>72</v>
      </c>
    </row>
    <row r="286" spans="5:6">
      <c r="E286">
        <v>29</v>
      </c>
      <c r="F286" s="2">
        <f t="shared" si="8"/>
        <v>87</v>
      </c>
    </row>
    <row r="287" spans="5:6">
      <c r="E287">
        <v>23</v>
      </c>
      <c r="F287" s="2">
        <f t="shared" si="8"/>
        <v>69</v>
      </c>
    </row>
    <row r="288" spans="5:6">
      <c r="E288">
        <v>18</v>
      </c>
      <c r="F288" s="2">
        <f t="shared" si="8"/>
        <v>54</v>
      </c>
    </row>
    <row r="289" spans="5:6">
      <c r="E289">
        <v>24</v>
      </c>
      <c r="F289" s="2">
        <f t="shared" si="8"/>
        <v>72</v>
      </c>
    </row>
    <row r="290" spans="5:6">
      <c r="E290">
        <v>19</v>
      </c>
      <c r="F290" s="2">
        <f t="shared" si="8"/>
        <v>57</v>
      </c>
    </row>
    <row r="291" spans="5:6">
      <c r="E291">
        <v>15</v>
      </c>
      <c r="F291" s="2">
        <f t="shared" si="8"/>
        <v>45</v>
      </c>
    </row>
    <row r="292" spans="5:6">
      <c r="E292">
        <v>13</v>
      </c>
      <c r="F292" s="2">
        <f t="shared" si="8"/>
        <v>39</v>
      </c>
    </row>
    <row r="293" spans="5:6">
      <c r="E293">
        <v>1</v>
      </c>
      <c r="F293" s="2">
        <f t="shared" si="8"/>
        <v>15</v>
      </c>
    </row>
    <row r="294" spans="5:6">
      <c r="E294">
        <v>105</v>
      </c>
      <c r="F294" s="2">
        <f t="shared" si="8"/>
        <v>315</v>
      </c>
    </row>
    <row r="295" spans="5:6">
      <c r="E295">
        <v>120</v>
      </c>
      <c r="F295" s="2">
        <f t="shared" si="8"/>
        <v>360</v>
      </c>
    </row>
    <row r="296" spans="5:6">
      <c r="E296">
        <v>90</v>
      </c>
      <c r="F296" s="2">
        <f t="shared" si="8"/>
        <v>270</v>
      </c>
    </row>
    <row r="297" spans="5:6">
      <c r="E297">
        <v>90</v>
      </c>
      <c r="F297" s="2">
        <f t="shared" si="8"/>
        <v>270</v>
      </c>
    </row>
    <row r="298" spans="5:6">
      <c r="E298">
        <v>8</v>
      </c>
      <c r="F298" s="2">
        <f t="shared" si="8"/>
        <v>24</v>
      </c>
    </row>
    <row r="299" spans="5:6">
      <c r="E299">
        <v>2</v>
      </c>
      <c r="F299" s="2">
        <f t="shared" si="8"/>
        <v>15</v>
      </c>
    </row>
    <row r="300" spans="5:6">
      <c r="E300">
        <v>1</v>
      </c>
      <c r="F300" s="2">
        <f t="shared" si="8"/>
        <v>15</v>
      </c>
    </row>
    <row r="301" spans="5:6">
      <c r="E301">
        <v>1</v>
      </c>
      <c r="F301" s="2">
        <f t="shared" si="8"/>
        <v>15</v>
      </c>
    </row>
    <row r="302" spans="5:6">
      <c r="E302">
        <v>2</v>
      </c>
      <c r="F302" s="2">
        <f t="shared" si="8"/>
        <v>15</v>
      </c>
    </row>
    <row r="303" spans="5:6">
      <c r="E303">
        <v>0</v>
      </c>
      <c r="F303" s="2">
        <f t="shared" si="8"/>
        <v>0</v>
      </c>
    </row>
    <row r="304" spans="5:6">
      <c r="E304">
        <v>1</v>
      </c>
      <c r="F304" s="2">
        <f t="shared" si="8"/>
        <v>15</v>
      </c>
    </row>
    <row r="305" spans="5:6">
      <c r="E305">
        <v>1</v>
      </c>
      <c r="F305" s="2">
        <f t="shared" si="8"/>
        <v>15</v>
      </c>
    </row>
    <row r="306" spans="5:6">
      <c r="E306">
        <v>0</v>
      </c>
      <c r="F306" s="2">
        <f t="shared" si="8"/>
        <v>0</v>
      </c>
    </row>
    <row r="307" spans="5:6">
      <c r="E307">
        <v>0</v>
      </c>
      <c r="F307" s="2">
        <f t="shared" si="8"/>
        <v>0</v>
      </c>
    </row>
    <row r="308" spans="5:6">
      <c r="E308">
        <v>0</v>
      </c>
      <c r="F308" s="2">
        <f t="shared" si="8"/>
        <v>0</v>
      </c>
    </row>
    <row r="309" spans="5:6">
      <c r="E309">
        <v>0</v>
      </c>
      <c r="F309" s="2">
        <f t="shared" si="8"/>
        <v>0</v>
      </c>
    </row>
    <row r="310" spans="5:6">
      <c r="E310">
        <v>0</v>
      </c>
      <c r="F310" s="2">
        <f t="shared" si="8"/>
        <v>0</v>
      </c>
    </row>
    <row r="311" spans="5:6">
      <c r="E311">
        <v>0</v>
      </c>
      <c r="F311" s="2">
        <f t="shared" si="8"/>
        <v>0</v>
      </c>
    </row>
    <row r="312" spans="5:6">
      <c r="E312">
        <v>0</v>
      </c>
      <c r="F312" s="2">
        <f t="shared" si="8"/>
        <v>0</v>
      </c>
    </row>
    <row r="313" spans="5:6">
      <c r="E313">
        <v>0</v>
      </c>
      <c r="F313" s="2">
        <f t="shared" si="8"/>
        <v>0</v>
      </c>
    </row>
    <row r="314" spans="5:6">
      <c r="E314">
        <v>0</v>
      </c>
      <c r="F314" s="2">
        <f t="shared" si="8"/>
        <v>0</v>
      </c>
    </row>
    <row r="315" spans="5:6">
      <c r="E315">
        <v>0</v>
      </c>
      <c r="F315" s="2">
        <f t="shared" si="8"/>
        <v>0</v>
      </c>
    </row>
    <row r="316" spans="5:6">
      <c r="E316">
        <v>0</v>
      </c>
      <c r="F316" s="2">
        <f t="shared" si="8"/>
        <v>0</v>
      </c>
    </row>
    <row r="317" spans="5:6">
      <c r="E317">
        <v>0</v>
      </c>
      <c r="F317" s="2">
        <f t="shared" si="8"/>
        <v>0</v>
      </c>
    </row>
    <row r="318" spans="5:6">
      <c r="E318">
        <v>0</v>
      </c>
      <c r="F318" s="2">
        <f t="shared" si="8"/>
        <v>0</v>
      </c>
    </row>
    <row r="319" spans="5:6">
      <c r="E319">
        <v>0</v>
      </c>
      <c r="F319" s="2">
        <f t="shared" si="8"/>
        <v>0</v>
      </c>
    </row>
    <row r="320" spans="5:6">
      <c r="E320">
        <v>0</v>
      </c>
      <c r="F320" s="2">
        <f t="shared" si="8"/>
        <v>0</v>
      </c>
    </row>
    <row r="321" spans="5:6">
      <c r="E321">
        <v>0</v>
      </c>
      <c r="F321" s="2">
        <f t="shared" si="8"/>
        <v>0</v>
      </c>
    </row>
    <row r="322" spans="5:6">
      <c r="E322">
        <v>0</v>
      </c>
      <c r="F322" s="2">
        <f t="shared" si="8"/>
        <v>0</v>
      </c>
    </row>
    <row r="323" spans="5:6">
      <c r="E323">
        <v>0</v>
      </c>
      <c r="F323" s="2">
        <f t="shared" si="8"/>
        <v>0</v>
      </c>
    </row>
    <row r="324" spans="5:6">
      <c r="E324">
        <v>6</v>
      </c>
      <c r="F324" s="2">
        <f t="shared" si="8"/>
        <v>18</v>
      </c>
    </row>
    <row r="325" spans="5:6">
      <c r="E325">
        <v>3</v>
      </c>
      <c r="F325" s="2">
        <f t="shared" si="8"/>
        <v>15</v>
      </c>
    </row>
    <row r="326" spans="5:6">
      <c r="E326">
        <v>4</v>
      </c>
      <c r="F326" s="2">
        <f t="shared" si="8"/>
        <v>15</v>
      </c>
    </row>
    <row r="327" spans="5:6">
      <c r="E327">
        <v>3</v>
      </c>
      <c r="F327" s="2">
        <f t="shared" si="8"/>
        <v>15</v>
      </c>
    </row>
    <row r="328" spans="5:6">
      <c r="E328">
        <v>2</v>
      </c>
      <c r="F328" s="2">
        <f t="shared" si="8"/>
        <v>15</v>
      </c>
    </row>
    <row r="329" spans="5:6">
      <c r="E329">
        <v>1</v>
      </c>
      <c r="F329" s="2">
        <f t="shared" si="8"/>
        <v>15</v>
      </c>
    </row>
    <row r="330" spans="5:6">
      <c r="E330">
        <v>2</v>
      </c>
      <c r="F330" s="2">
        <f t="shared" si="8"/>
        <v>15</v>
      </c>
    </row>
    <row r="331" spans="5:6">
      <c r="E331">
        <v>1</v>
      </c>
      <c r="F331" s="2">
        <f t="shared" si="8"/>
        <v>15</v>
      </c>
    </row>
    <row r="332" spans="5:6">
      <c r="E332">
        <v>1</v>
      </c>
      <c r="F332" s="2">
        <f t="shared" si="8"/>
        <v>15</v>
      </c>
    </row>
    <row r="333" spans="5:6">
      <c r="E333">
        <v>1</v>
      </c>
      <c r="F333" s="2">
        <f t="shared" si="8"/>
        <v>15</v>
      </c>
    </row>
    <row r="334" spans="5:6">
      <c r="E334">
        <v>1</v>
      </c>
      <c r="F334" s="2">
        <f t="shared" si="8"/>
        <v>15</v>
      </c>
    </row>
    <row r="335" spans="5:6">
      <c r="E335">
        <v>1</v>
      </c>
      <c r="F335" s="2">
        <f t="shared" ref="F335:F398" si="9">IF(E335&gt;0,MAX(15,E335*3),0)</f>
        <v>15</v>
      </c>
    </row>
    <row r="336" spans="5:6">
      <c r="E336">
        <v>1</v>
      </c>
      <c r="F336" s="2">
        <f t="shared" si="9"/>
        <v>15</v>
      </c>
    </row>
    <row r="337" spans="5:6">
      <c r="E337">
        <v>1</v>
      </c>
      <c r="F337" s="2">
        <f t="shared" si="9"/>
        <v>15</v>
      </c>
    </row>
    <row r="338" spans="5:6">
      <c r="E338">
        <v>1</v>
      </c>
      <c r="F338" s="2">
        <f t="shared" si="9"/>
        <v>15</v>
      </c>
    </row>
    <row r="339" spans="5:6">
      <c r="E339">
        <v>1</v>
      </c>
      <c r="F339" s="2">
        <f t="shared" si="9"/>
        <v>15</v>
      </c>
    </row>
    <row r="340" spans="5:6">
      <c r="E340">
        <v>0</v>
      </c>
      <c r="F340" s="2">
        <f t="shared" si="9"/>
        <v>0</v>
      </c>
    </row>
    <row r="341" spans="5:6">
      <c r="E341">
        <v>0</v>
      </c>
      <c r="F341" s="2">
        <f t="shared" si="9"/>
        <v>0</v>
      </c>
    </row>
    <row r="342" spans="5:6">
      <c r="E342">
        <v>0</v>
      </c>
      <c r="F342" s="2">
        <f t="shared" si="9"/>
        <v>0</v>
      </c>
    </row>
    <row r="343" spans="5:6">
      <c r="E343">
        <v>0</v>
      </c>
      <c r="F343" s="2">
        <f t="shared" si="9"/>
        <v>0</v>
      </c>
    </row>
    <row r="344" spans="5:6">
      <c r="E344">
        <v>0</v>
      </c>
      <c r="F344" s="2">
        <f t="shared" si="9"/>
        <v>0</v>
      </c>
    </row>
    <row r="345" spans="5:6">
      <c r="E345">
        <v>0</v>
      </c>
      <c r="F345" s="2">
        <f t="shared" si="9"/>
        <v>0</v>
      </c>
    </row>
    <row r="346" spans="5:6">
      <c r="E346">
        <v>0</v>
      </c>
      <c r="F346" s="2">
        <f t="shared" si="9"/>
        <v>0</v>
      </c>
    </row>
    <row r="347" spans="5:6">
      <c r="E347">
        <v>0</v>
      </c>
      <c r="F347" s="2">
        <f t="shared" si="9"/>
        <v>0</v>
      </c>
    </row>
    <row r="348" spans="5:6">
      <c r="E348">
        <v>0</v>
      </c>
      <c r="F348" s="2">
        <f t="shared" si="9"/>
        <v>0</v>
      </c>
    </row>
    <row r="349" spans="5:6">
      <c r="E349">
        <v>0</v>
      </c>
      <c r="F349" s="2">
        <f t="shared" si="9"/>
        <v>0</v>
      </c>
    </row>
    <row r="350" spans="5:6">
      <c r="E350">
        <v>0</v>
      </c>
      <c r="F350" s="2">
        <f t="shared" si="9"/>
        <v>0</v>
      </c>
    </row>
    <row r="351" spans="5:6">
      <c r="E351">
        <v>0</v>
      </c>
      <c r="F351" s="2">
        <f t="shared" si="9"/>
        <v>0</v>
      </c>
    </row>
    <row r="352" spans="5:6">
      <c r="E352">
        <v>0</v>
      </c>
      <c r="F352" s="2">
        <f t="shared" si="9"/>
        <v>0</v>
      </c>
    </row>
    <row r="353" spans="5:6">
      <c r="E353">
        <v>0</v>
      </c>
      <c r="F353" s="2">
        <f t="shared" si="9"/>
        <v>0</v>
      </c>
    </row>
    <row r="354" spans="5:6">
      <c r="E354">
        <v>0</v>
      </c>
      <c r="F354" s="2">
        <f t="shared" si="9"/>
        <v>0</v>
      </c>
    </row>
    <row r="355" spans="5:6">
      <c r="E355">
        <v>13</v>
      </c>
      <c r="F355" s="2">
        <f t="shared" si="9"/>
        <v>39</v>
      </c>
    </row>
    <row r="356" spans="5:6">
      <c r="E356">
        <v>18</v>
      </c>
      <c r="F356" s="2">
        <f t="shared" si="9"/>
        <v>54</v>
      </c>
    </row>
    <row r="357" spans="5:6">
      <c r="E357">
        <v>1</v>
      </c>
      <c r="F357" s="2">
        <f t="shared" si="9"/>
        <v>15</v>
      </c>
    </row>
    <row r="358" spans="5:6">
      <c r="E358">
        <v>9</v>
      </c>
      <c r="F358" s="2">
        <f t="shared" si="9"/>
        <v>27</v>
      </c>
    </row>
    <row r="359" spans="5:6">
      <c r="E359">
        <v>5</v>
      </c>
      <c r="F359" s="2">
        <f t="shared" si="9"/>
        <v>15</v>
      </c>
    </row>
    <row r="360" spans="5:6">
      <c r="E360">
        <v>1</v>
      </c>
      <c r="F360" s="2">
        <f t="shared" si="9"/>
        <v>15</v>
      </c>
    </row>
    <row r="361" spans="5:6">
      <c r="E361">
        <v>1</v>
      </c>
      <c r="F361" s="2">
        <f t="shared" si="9"/>
        <v>15</v>
      </c>
    </row>
    <row r="362" spans="5:6">
      <c r="E362">
        <v>3</v>
      </c>
      <c r="F362" s="2">
        <f t="shared" si="9"/>
        <v>15</v>
      </c>
    </row>
    <row r="363" spans="5:6">
      <c r="E363">
        <v>18</v>
      </c>
      <c r="F363" s="2">
        <f t="shared" si="9"/>
        <v>54</v>
      </c>
    </row>
    <row r="364" spans="5:6">
      <c r="E364">
        <v>5</v>
      </c>
      <c r="F364" s="2">
        <f t="shared" si="9"/>
        <v>15</v>
      </c>
    </row>
    <row r="365" spans="5:6">
      <c r="E365">
        <v>1</v>
      </c>
      <c r="F365" s="2">
        <f t="shared" si="9"/>
        <v>15</v>
      </c>
    </row>
    <row r="366" spans="5:6">
      <c r="E366">
        <v>0</v>
      </c>
      <c r="F366" s="2">
        <f t="shared" si="9"/>
        <v>0</v>
      </c>
    </row>
    <row r="367" spans="5:6">
      <c r="E367">
        <v>0</v>
      </c>
      <c r="F367" s="2">
        <f t="shared" si="9"/>
        <v>0</v>
      </c>
    </row>
    <row r="368" spans="5:6">
      <c r="E368">
        <v>0</v>
      </c>
      <c r="F368" s="2">
        <f t="shared" si="9"/>
        <v>0</v>
      </c>
    </row>
    <row r="369" spans="5:6">
      <c r="E369">
        <v>0</v>
      </c>
      <c r="F369" s="2">
        <f t="shared" si="9"/>
        <v>0</v>
      </c>
    </row>
    <row r="370" spans="5:6">
      <c r="E370">
        <v>18</v>
      </c>
      <c r="F370" s="2">
        <f t="shared" si="9"/>
        <v>54</v>
      </c>
    </row>
    <row r="371" spans="5:6">
      <c r="E371">
        <v>14</v>
      </c>
      <c r="F371" s="2">
        <f t="shared" si="9"/>
        <v>42</v>
      </c>
    </row>
    <row r="372" spans="5:6">
      <c r="E372">
        <v>10</v>
      </c>
      <c r="F372" s="2">
        <f t="shared" si="9"/>
        <v>30</v>
      </c>
    </row>
    <row r="373" spans="5:6">
      <c r="E373">
        <v>10</v>
      </c>
      <c r="F373" s="2">
        <f t="shared" si="9"/>
        <v>30</v>
      </c>
    </row>
    <row r="374" spans="5:6">
      <c r="E374">
        <v>9</v>
      </c>
      <c r="F374" s="2">
        <f t="shared" si="9"/>
        <v>27</v>
      </c>
    </row>
    <row r="375" spans="5:6">
      <c r="E375">
        <v>8</v>
      </c>
      <c r="F375" s="2">
        <f t="shared" si="9"/>
        <v>24</v>
      </c>
    </row>
    <row r="376" spans="5:6">
      <c r="E376">
        <v>7</v>
      </c>
      <c r="F376" s="2">
        <f t="shared" si="9"/>
        <v>21</v>
      </c>
    </row>
    <row r="377" spans="5:6">
      <c r="E377">
        <v>2</v>
      </c>
      <c r="F377" s="2">
        <f t="shared" si="9"/>
        <v>15</v>
      </c>
    </row>
    <row r="378" spans="5:6">
      <c r="E378">
        <v>4</v>
      </c>
      <c r="F378" s="2">
        <f t="shared" si="9"/>
        <v>15</v>
      </c>
    </row>
    <row r="379" spans="5:6">
      <c r="E379">
        <v>4</v>
      </c>
      <c r="F379" s="2">
        <f t="shared" si="9"/>
        <v>15</v>
      </c>
    </row>
    <row r="380" spans="5:6">
      <c r="E380">
        <v>4</v>
      </c>
      <c r="F380" s="2">
        <f t="shared" si="9"/>
        <v>15</v>
      </c>
    </row>
    <row r="381" spans="5:6">
      <c r="E381">
        <v>4</v>
      </c>
      <c r="F381" s="2">
        <f t="shared" si="9"/>
        <v>15</v>
      </c>
    </row>
    <row r="382" spans="5:6">
      <c r="E382">
        <v>4</v>
      </c>
      <c r="F382" s="2">
        <f t="shared" si="9"/>
        <v>15</v>
      </c>
    </row>
    <row r="383" spans="5:6">
      <c r="E383">
        <v>4</v>
      </c>
      <c r="F383" s="2">
        <f t="shared" si="9"/>
        <v>15</v>
      </c>
    </row>
    <row r="384" spans="5:6">
      <c r="E384">
        <v>1</v>
      </c>
      <c r="F384" s="2">
        <f t="shared" si="9"/>
        <v>15</v>
      </c>
    </row>
    <row r="385" spans="5:6">
      <c r="E385">
        <v>1</v>
      </c>
      <c r="F385" s="2">
        <f t="shared" si="9"/>
        <v>15</v>
      </c>
    </row>
    <row r="386" spans="5:6">
      <c r="E386">
        <v>3</v>
      </c>
      <c r="F386" s="2">
        <f t="shared" si="9"/>
        <v>15</v>
      </c>
    </row>
    <row r="387" spans="5:6">
      <c r="E387">
        <v>1</v>
      </c>
      <c r="F387" s="2">
        <f t="shared" si="9"/>
        <v>15</v>
      </c>
    </row>
    <row r="388" spans="5:6">
      <c r="E388">
        <v>2</v>
      </c>
      <c r="F388" s="2">
        <f t="shared" si="9"/>
        <v>15</v>
      </c>
    </row>
    <row r="389" spans="5:6">
      <c r="E389">
        <v>3</v>
      </c>
      <c r="F389" s="2">
        <f t="shared" si="9"/>
        <v>15</v>
      </c>
    </row>
    <row r="390" spans="5:6">
      <c r="E390">
        <v>1</v>
      </c>
      <c r="F390" s="2">
        <f t="shared" si="9"/>
        <v>15</v>
      </c>
    </row>
    <row r="391" spans="5:6">
      <c r="E391">
        <v>0</v>
      </c>
      <c r="F391" s="2">
        <f t="shared" si="9"/>
        <v>0</v>
      </c>
    </row>
    <row r="392" spans="5:6">
      <c r="E392">
        <v>0</v>
      </c>
      <c r="F392" s="2">
        <f t="shared" si="9"/>
        <v>0</v>
      </c>
    </row>
    <row r="393" spans="5:6">
      <c r="E393">
        <v>0</v>
      </c>
      <c r="F393" s="2">
        <f t="shared" si="9"/>
        <v>0</v>
      </c>
    </row>
    <row r="394" spans="5:6">
      <c r="E394">
        <v>0</v>
      </c>
      <c r="F394" s="2">
        <f t="shared" si="9"/>
        <v>0</v>
      </c>
    </row>
    <row r="395" spans="5:6">
      <c r="E395">
        <v>0</v>
      </c>
      <c r="F395" s="2">
        <f t="shared" si="9"/>
        <v>0</v>
      </c>
    </row>
    <row r="396" spans="5:6">
      <c r="E396">
        <v>0</v>
      </c>
      <c r="F396" s="2">
        <f t="shared" si="9"/>
        <v>0</v>
      </c>
    </row>
    <row r="397" spans="5:6">
      <c r="E397">
        <v>0</v>
      </c>
      <c r="F397" s="2">
        <f t="shared" si="9"/>
        <v>0</v>
      </c>
    </row>
    <row r="398" spans="5:6">
      <c r="E398">
        <v>0</v>
      </c>
      <c r="F398" s="2">
        <f t="shared" si="9"/>
        <v>0</v>
      </c>
    </row>
    <row r="399" spans="5:6">
      <c r="E399">
        <v>0</v>
      </c>
      <c r="F399" s="2">
        <f t="shared" ref="F399:F462" si="10">IF(E399&gt;0,MAX(15,E399*3),0)</f>
        <v>0</v>
      </c>
    </row>
    <row r="400" spans="5:6">
      <c r="E400">
        <v>0</v>
      </c>
      <c r="F400" s="2">
        <f t="shared" si="10"/>
        <v>0</v>
      </c>
    </row>
    <row r="401" spans="5:6">
      <c r="E401">
        <v>0</v>
      </c>
      <c r="F401" s="2">
        <f t="shared" si="10"/>
        <v>0</v>
      </c>
    </row>
    <row r="402" spans="5:6">
      <c r="E402">
        <v>0</v>
      </c>
      <c r="F402" s="2">
        <f t="shared" si="10"/>
        <v>0</v>
      </c>
    </row>
    <row r="403" spans="5:6">
      <c r="E403">
        <v>0</v>
      </c>
      <c r="F403" s="2">
        <f t="shared" si="10"/>
        <v>0</v>
      </c>
    </row>
    <row r="404" spans="5:6">
      <c r="E404">
        <v>0</v>
      </c>
      <c r="F404" s="2">
        <f t="shared" si="10"/>
        <v>0</v>
      </c>
    </row>
    <row r="405" spans="5:6">
      <c r="E405">
        <v>0</v>
      </c>
      <c r="F405" s="2">
        <f t="shared" si="10"/>
        <v>0</v>
      </c>
    </row>
    <row r="406" spans="5:6">
      <c r="E406">
        <v>0</v>
      </c>
      <c r="F406" s="2">
        <f t="shared" si="10"/>
        <v>0</v>
      </c>
    </row>
    <row r="407" spans="5:6">
      <c r="E407">
        <v>0</v>
      </c>
      <c r="F407" s="2">
        <f t="shared" si="10"/>
        <v>0</v>
      </c>
    </row>
    <row r="408" spans="5:6">
      <c r="E408">
        <v>0</v>
      </c>
      <c r="F408" s="2">
        <f t="shared" si="10"/>
        <v>0</v>
      </c>
    </row>
    <row r="409" spans="5:6">
      <c r="E409">
        <v>0</v>
      </c>
      <c r="F409" s="2">
        <f t="shared" si="10"/>
        <v>0</v>
      </c>
    </row>
    <row r="410" spans="5:6">
      <c r="E410">
        <v>0</v>
      </c>
      <c r="F410" s="2">
        <f t="shared" si="10"/>
        <v>0</v>
      </c>
    </row>
    <row r="411" spans="5:6">
      <c r="E411">
        <v>0</v>
      </c>
      <c r="F411" s="2">
        <f t="shared" si="10"/>
        <v>0</v>
      </c>
    </row>
    <row r="412" spans="5:6">
      <c r="E412">
        <v>0</v>
      </c>
      <c r="F412" s="2">
        <f t="shared" si="10"/>
        <v>0</v>
      </c>
    </row>
    <row r="413" spans="5:6">
      <c r="E413">
        <v>0</v>
      </c>
      <c r="F413" s="2">
        <f t="shared" si="10"/>
        <v>0</v>
      </c>
    </row>
    <row r="414" spans="5:6">
      <c r="E414">
        <v>0</v>
      </c>
      <c r="F414" s="2">
        <f t="shared" si="10"/>
        <v>0</v>
      </c>
    </row>
    <row r="415" spans="5:6">
      <c r="E415">
        <v>0</v>
      </c>
      <c r="F415" s="2">
        <f t="shared" si="10"/>
        <v>0</v>
      </c>
    </row>
    <row r="416" spans="5:6">
      <c r="E416">
        <v>0</v>
      </c>
      <c r="F416" s="2">
        <f t="shared" si="10"/>
        <v>0</v>
      </c>
    </row>
    <row r="417" spans="5:6">
      <c r="E417">
        <v>0</v>
      </c>
      <c r="F417" s="2">
        <f t="shared" si="10"/>
        <v>0</v>
      </c>
    </row>
    <row r="418" spans="5:6">
      <c r="E418">
        <v>0</v>
      </c>
      <c r="F418" s="2">
        <f t="shared" si="10"/>
        <v>0</v>
      </c>
    </row>
    <row r="419" spans="5:6">
      <c r="E419">
        <v>0</v>
      </c>
      <c r="F419" s="2">
        <f t="shared" si="10"/>
        <v>0</v>
      </c>
    </row>
    <row r="420" spans="5:6">
      <c r="E420">
        <v>360</v>
      </c>
      <c r="F420" s="2">
        <f t="shared" si="10"/>
        <v>1080</v>
      </c>
    </row>
    <row r="421" spans="5:6">
      <c r="E421">
        <v>0</v>
      </c>
      <c r="F421" s="2">
        <f t="shared" si="10"/>
        <v>0</v>
      </c>
    </row>
    <row r="422" spans="5:6">
      <c r="E422">
        <v>360</v>
      </c>
      <c r="F422" s="2">
        <f t="shared" si="10"/>
        <v>1080</v>
      </c>
    </row>
    <row r="423" spans="5:6">
      <c r="E423">
        <v>0</v>
      </c>
      <c r="F423" s="2">
        <f t="shared" si="10"/>
        <v>0</v>
      </c>
    </row>
    <row r="424" spans="5:6">
      <c r="E424">
        <v>1</v>
      </c>
      <c r="F424" s="2">
        <f t="shared" si="10"/>
        <v>15</v>
      </c>
    </row>
    <row r="425" spans="5:6">
      <c r="E425">
        <v>1</v>
      </c>
      <c r="F425" s="2">
        <f t="shared" si="10"/>
        <v>15</v>
      </c>
    </row>
    <row r="426" spans="5:6">
      <c r="E426">
        <v>360</v>
      </c>
      <c r="F426" s="2">
        <f t="shared" si="10"/>
        <v>1080</v>
      </c>
    </row>
    <row r="427" spans="5:6">
      <c r="E427">
        <v>0</v>
      </c>
      <c r="F427" s="2">
        <f t="shared" si="10"/>
        <v>0</v>
      </c>
    </row>
    <row r="428" spans="5:6">
      <c r="E428">
        <v>0</v>
      </c>
      <c r="F428" s="2">
        <f t="shared" si="10"/>
        <v>0</v>
      </c>
    </row>
    <row r="429" spans="5:6">
      <c r="E429">
        <v>0</v>
      </c>
      <c r="F429" s="2">
        <f t="shared" si="10"/>
        <v>0</v>
      </c>
    </row>
    <row r="430" spans="5:6">
      <c r="E430">
        <v>360</v>
      </c>
      <c r="F430" s="2">
        <f t="shared" si="10"/>
        <v>1080</v>
      </c>
    </row>
    <row r="431" spans="5:6">
      <c r="E431">
        <v>0</v>
      </c>
      <c r="F431" s="2">
        <f t="shared" si="10"/>
        <v>0</v>
      </c>
    </row>
    <row r="432" spans="5:6">
      <c r="E432">
        <v>10</v>
      </c>
      <c r="F432" s="2">
        <f t="shared" si="10"/>
        <v>30</v>
      </c>
    </row>
    <row r="433" spans="5:6">
      <c r="E433">
        <v>0</v>
      </c>
      <c r="F433" s="2">
        <f t="shared" si="10"/>
        <v>0</v>
      </c>
    </row>
    <row r="434" spans="5:6">
      <c r="E434">
        <v>13</v>
      </c>
      <c r="F434" s="2">
        <f t="shared" si="10"/>
        <v>39</v>
      </c>
    </row>
    <row r="435" spans="5:6">
      <c r="E435">
        <v>13</v>
      </c>
      <c r="F435" s="2">
        <f t="shared" si="10"/>
        <v>39</v>
      </c>
    </row>
    <row r="436" spans="5:6">
      <c r="E436">
        <v>13</v>
      </c>
      <c r="F436" s="2">
        <f t="shared" si="10"/>
        <v>39</v>
      </c>
    </row>
    <row r="437" spans="5:6">
      <c r="E437">
        <v>24</v>
      </c>
      <c r="F437" s="2">
        <f t="shared" si="10"/>
        <v>72</v>
      </c>
    </row>
    <row r="438" spans="5:6">
      <c r="E438">
        <v>13</v>
      </c>
      <c r="F438" s="2">
        <f t="shared" si="10"/>
        <v>39</v>
      </c>
    </row>
    <row r="439" spans="5:6">
      <c r="E439">
        <v>5</v>
      </c>
      <c r="F439" s="2">
        <f t="shared" si="10"/>
        <v>15</v>
      </c>
    </row>
    <row r="440" spans="5:6">
      <c r="E440">
        <v>13</v>
      </c>
      <c r="F440" s="2">
        <f t="shared" si="10"/>
        <v>39</v>
      </c>
    </row>
    <row r="441" spans="5:6">
      <c r="E441">
        <v>5</v>
      </c>
      <c r="F441" s="2">
        <f t="shared" si="10"/>
        <v>15</v>
      </c>
    </row>
    <row r="442" spans="5:6">
      <c r="E442">
        <v>5</v>
      </c>
      <c r="F442" s="2">
        <f t="shared" si="10"/>
        <v>15</v>
      </c>
    </row>
    <row r="443" spans="5:6">
      <c r="E443">
        <v>12</v>
      </c>
      <c r="F443" s="2">
        <f t="shared" si="10"/>
        <v>36</v>
      </c>
    </row>
    <row r="444" spans="5:6">
      <c r="E444">
        <v>22</v>
      </c>
      <c r="F444" s="2">
        <f t="shared" si="10"/>
        <v>66</v>
      </c>
    </row>
    <row r="445" spans="5:6">
      <c r="E445">
        <v>12</v>
      </c>
      <c r="F445" s="2">
        <f t="shared" si="10"/>
        <v>36</v>
      </c>
    </row>
    <row r="446" spans="5:6">
      <c r="E446">
        <v>0</v>
      </c>
      <c r="F446" s="2">
        <f t="shared" si="10"/>
        <v>0</v>
      </c>
    </row>
    <row r="447" spans="5:6">
      <c r="E447">
        <v>12</v>
      </c>
      <c r="F447" s="2">
        <f t="shared" si="10"/>
        <v>36</v>
      </c>
    </row>
    <row r="448" spans="5:6">
      <c r="E448">
        <v>5</v>
      </c>
      <c r="F448" s="2">
        <f t="shared" si="10"/>
        <v>15</v>
      </c>
    </row>
    <row r="449" spans="5:6">
      <c r="E449">
        <v>0</v>
      </c>
      <c r="F449" s="2">
        <f t="shared" si="10"/>
        <v>0</v>
      </c>
    </row>
    <row r="450" spans="5:6">
      <c r="E450">
        <v>12</v>
      </c>
      <c r="F450" s="2">
        <f t="shared" si="10"/>
        <v>36</v>
      </c>
    </row>
    <row r="451" spans="5:6">
      <c r="E451">
        <v>0</v>
      </c>
      <c r="F451" s="2">
        <f t="shared" si="10"/>
        <v>0</v>
      </c>
    </row>
    <row r="452" spans="5:6">
      <c r="E452">
        <v>12</v>
      </c>
      <c r="F452" s="2">
        <f t="shared" si="10"/>
        <v>36</v>
      </c>
    </row>
    <row r="453" spans="5:6">
      <c r="E453">
        <v>5</v>
      </c>
      <c r="F453" s="2">
        <f t="shared" si="10"/>
        <v>15</v>
      </c>
    </row>
    <row r="454" spans="5:6">
      <c r="E454">
        <v>0</v>
      </c>
      <c r="F454" s="2">
        <f t="shared" si="10"/>
        <v>0</v>
      </c>
    </row>
    <row r="455" spans="5:6">
      <c r="E455">
        <v>9</v>
      </c>
      <c r="F455" s="2">
        <f t="shared" si="10"/>
        <v>27</v>
      </c>
    </row>
    <row r="456" spans="5:6">
      <c r="E456">
        <v>2</v>
      </c>
      <c r="F456" s="2">
        <f t="shared" si="10"/>
        <v>15</v>
      </c>
    </row>
    <row r="457" spans="5:6">
      <c r="E457">
        <v>5</v>
      </c>
      <c r="F457" s="2">
        <f t="shared" si="10"/>
        <v>15</v>
      </c>
    </row>
    <row r="458" spans="5:6">
      <c r="E458">
        <v>21</v>
      </c>
      <c r="F458" s="2">
        <f t="shared" si="10"/>
        <v>63</v>
      </c>
    </row>
    <row r="459" spans="5:6">
      <c r="E459">
        <v>0</v>
      </c>
      <c r="F459" s="2">
        <f t="shared" si="10"/>
        <v>0</v>
      </c>
    </row>
    <row r="460" spans="5:6">
      <c r="E460">
        <v>21</v>
      </c>
      <c r="F460" s="2">
        <f t="shared" si="10"/>
        <v>63</v>
      </c>
    </row>
    <row r="461" spans="5:6">
      <c r="E461">
        <v>0</v>
      </c>
      <c r="F461" s="2">
        <f t="shared" si="10"/>
        <v>0</v>
      </c>
    </row>
    <row r="462" spans="5:6">
      <c r="E462">
        <v>0</v>
      </c>
      <c r="F462" s="2">
        <f t="shared" si="10"/>
        <v>0</v>
      </c>
    </row>
    <row r="463" spans="5:6">
      <c r="E463">
        <v>0</v>
      </c>
      <c r="F463" s="2">
        <f t="shared" ref="F463:F526" si="11">IF(E463&gt;0,MAX(15,E463*3),0)</f>
        <v>0</v>
      </c>
    </row>
    <row r="464" spans="5:6">
      <c r="E464">
        <v>0</v>
      </c>
      <c r="F464" s="2">
        <f t="shared" si="11"/>
        <v>0</v>
      </c>
    </row>
    <row r="465" spans="5:6">
      <c r="E465">
        <v>0</v>
      </c>
      <c r="F465" s="2">
        <f t="shared" si="11"/>
        <v>0</v>
      </c>
    </row>
    <row r="466" spans="5:6">
      <c r="E466">
        <v>2</v>
      </c>
      <c r="F466" s="2">
        <f t="shared" si="11"/>
        <v>15</v>
      </c>
    </row>
    <row r="467" spans="5:6">
      <c r="E467">
        <v>0</v>
      </c>
      <c r="F467" s="2">
        <f t="shared" si="11"/>
        <v>0</v>
      </c>
    </row>
    <row r="468" spans="5:6">
      <c r="E468">
        <v>2</v>
      </c>
      <c r="F468" s="2">
        <f t="shared" si="11"/>
        <v>15</v>
      </c>
    </row>
    <row r="469" spans="5:6">
      <c r="E469">
        <v>2</v>
      </c>
      <c r="F469" s="2">
        <f t="shared" si="11"/>
        <v>15</v>
      </c>
    </row>
    <row r="470" spans="5:6">
      <c r="E470">
        <v>5</v>
      </c>
      <c r="F470" s="2">
        <f t="shared" si="11"/>
        <v>15</v>
      </c>
    </row>
    <row r="471" spans="5:6">
      <c r="E471">
        <v>5</v>
      </c>
      <c r="F471" s="2">
        <f t="shared" si="11"/>
        <v>15</v>
      </c>
    </row>
    <row r="472" spans="5:6">
      <c r="E472">
        <v>11</v>
      </c>
      <c r="F472" s="2">
        <f t="shared" si="11"/>
        <v>33</v>
      </c>
    </row>
    <row r="473" spans="5:6">
      <c r="E473">
        <v>11</v>
      </c>
      <c r="F473" s="2">
        <f t="shared" si="11"/>
        <v>33</v>
      </c>
    </row>
    <row r="474" spans="5:6">
      <c r="E474">
        <v>11</v>
      </c>
      <c r="F474" s="2">
        <f t="shared" si="11"/>
        <v>33</v>
      </c>
    </row>
    <row r="475" spans="5:6">
      <c r="E475">
        <v>11</v>
      </c>
      <c r="F475" s="2">
        <f t="shared" si="11"/>
        <v>33</v>
      </c>
    </row>
    <row r="476" spans="5:6">
      <c r="E476">
        <v>8</v>
      </c>
      <c r="F476" s="2">
        <f t="shared" si="11"/>
        <v>24</v>
      </c>
    </row>
    <row r="477" spans="5:6">
      <c r="E477">
        <v>21</v>
      </c>
      <c r="F477" s="2">
        <f t="shared" si="11"/>
        <v>63</v>
      </c>
    </row>
    <row r="478" spans="5:6">
      <c r="E478">
        <v>11</v>
      </c>
      <c r="F478" s="2">
        <f t="shared" si="11"/>
        <v>33</v>
      </c>
    </row>
    <row r="479" spans="5:6">
      <c r="E479">
        <v>21</v>
      </c>
      <c r="F479" s="2">
        <f t="shared" si="11"/>
        <v>63</v>
      </c>
    </row>
    <row r="480" spans="5:6">
      <c r="E480">
        <v>21</v>
      </c>
      <c r="F480" s="2">
        <f t="shared" si="11"/>
        <v>63</v>
      </c>
    </row>
    <row r="481" spans="5:6">
      <c r="E481">
        <v>21</v>
      </c>
      <c r="F481" s="2">
        <f t="shared" si="11"/>
        <v>63</v>
      </c>
    </row>
    <row r="482" spans="5:6">
      <c r="E482">
        <v>5</v>
      </c>
      <c r="F482" s="2">
        <f t="shared" si="11"/>
        <v>15</v>
      </c>
    </row>
    <row r="483" spans="5:6">
      <c r="E483">
        <v>21</v>
      </c>
      <c r="F483" s="2">
        <f t="shared" si="11"/>
        <v>63</v>
      </c>
    </row>
    <row r="484" spans="5:6">
      <c r="E484">
        <v>21</v>
      </c>
      <c r="F484" s="2">
        <f t="shared" si="11"/>
        <v>63</v>
      </c>
    </row>
    <row r="485" spans="5:6">
      <c r="E485">
        <v>21</v>
      </c>
      <c r="F485" s="2">
        <f t="shared" si="11"/>
        <v>63</v>
      </c>
    </row>
    <row r="486" spans="5:6">
      <c r="E486">
        <v>7</v>
      </c>
      <c r="F486" s="2">
        <f t="shared" si="11"/>
        <v>21</v>
      </c>
    </row>
    <row r="487" spans="5:6">
      <c r="E487">
        <v>8</v>
      </c>
      <c r="F487" s="2">
        <f t="shared" si="11"/>
        <v>24</v>
      </c>
    </row>
    <row r="488" spans="5:6">
      <c r="E488">
        <v>2</v>
      </c>
      <c r="F488" s="2">
        <f t="shared" si="11"/>
        <v>15</v>
      </c>
    </row>
    <row r="489" spans="5:6">
      <c r="E489">
        <v>2</v>
      </c>
      <c r="F489" s="2">
        <f t="shared" si="11"/>
        <v>15</v>
      </c>
    </row>
    <row r="490" spans="5:6">
      <c r="E490">
        <v>20</v>
      </c>
      <c r="F490" s="2">
        <f t="shared" si="11"/>
        <v>60</v>
      </c>
    </row>
    <row r="491" spans="5:6">
      <c r="E491">
        <v>20</v>
      </c>
      <c r="F491" s="2">
        <f t="shared" si="11"/>
        <v>60</v>
      </c>
    </row>
    <row r="492" spans="5:6">
      <c r="E492">
        <v>11</v>
      </c>
      <c r="F492" s="2">
        <f t="shared" si="11"/>
        <v>33</v>
      </c>
    </row>
    <row r="493" spans="5:6">
      <c r="E493">
        <v>5</v>
      </c>
      <c r="F493" s="2">
        <f t="shared" si="11"/>
        <v>15</v>
      </c>
    </row>
    <row r="494" spans="5:6">
      <c r="E494">
        <v>5</v>
      </c>
      <c r="F494" s="2">
        <f t="shared" si="11"/>
        <v>15</v>
      </c>
    </row>
    <row r="495" spans="5:6">
      <c r="E495">
        <v>11</v>
      </c>
      <c r="F495" s="2">
        <f t="shared" si="11"/>
        <v>33</v>
      </c>
    </row>
    <row r="496" spans="5:6">
      <c r="E496">
        <v>20</v>
      </c>
      <c r="F496" s="2">
        <f t="shared" si="11"/>
        <v>60</v>
      </c>
    </row>
    <row r="497" spans="5:6">
      <c r="E497">
        <v>5</v>
      </c>
      <c r="F497" s="2">
        <f t="shared" si="11"/>
        <v>15</v>
      </c>
    </row>
    <row r="498" spans="5:6">
      <c r="E498">
        <v>11</v>
      </c>
      <c r="F498" s="2">
        <f t="shared" si="11"/>
        <v>33</v>
      </c>
    </row>
    <row r="499" spans="5:6">
      <c r="E499">
        <v>11</v>
      </c>
      <c r="F499" s="2">
        <f t="shared" si="11"/>
        <v>33</v>
      </c>
    </row>
    <row r="500" spans="5:6">
      <c r="E500">
        <v>8</v>
      </c>
      <c r="F500" s="2">
        <f t="shared" si="11"/>
        <v>24</v>
      </c>
    </row>
    <row r="501" spans="5:6">
      <c r="E501">
        <v>11</v>
      </c>
      <c r="F501" s="2">
        <f t="shared" si="11"/>
        <v>33</v>
      </c>
    </row>
    <row r="502" spans="5:6">
      <c r="E502">
        <v>5</v>
      </c>
      <c r="F502" s="2">
        <f t="shared" si="11"/>
        <v>15</v>
      </c>
    </row>
    <row r="503" spans="5:6">
      <c r="E503">
        <v>2</v>
      </c>
      <c r="F503" s="2">
        <f t="shared" si="11"/>
        <v>15</v>
      </c>
    </row>
    <row r="504" spans="5:6">
      <c r="E504">
        <v>2</v>
      </c>
      <c r="F504" s="2">
        <f t="shared" si="11"/>
        <v>15</v>
      </c>
    </row>
    <row r="505" spans="5:6">
      <c r="E505">
        <v>20</v>
      </c>
      <c r="F505" s="2">
        <f t="shared" si="11"/>
        <v>60</v>
      </c>
    </row>
    <row r="506" spans="5:6">
      <c r="E506">
        <v>20</v>
      </c>
      <c r="F506" s="2">
        <f t="shared" si="11"/>
        <v>60</v>
      </c>
    </row>
    <row r="507" spans="5:6">
      <c r="E507">
        <v>10</v>
      </c>
      <c r="F507" s="2">
        <f t="shared" si="11"/>
        <v>30</v>
      </c>
    </row>
    <row r="508" spans="5:6">
      <c r="E508">
        <v>10</v>
      </c>
      <c r="F508" s="2">
        <f t="shared" si="11"/>
        <v>30</v>
      </c>
    </row>
    <row r="509" spans="5:6">
      <c r="E509">
        <v>10</v>
      </c>
      <c r="F509" s="2">
        <f t="shared" si="11"/>
        <v>30</v>
      </c>
    </row>
    <row r="510" spans="5:6">
      <c r="E510">
        <v>20</v>
      </c>
      <c r="F510" s="2">
        <f t="shared" si="11"/>
        <v>60</v>
      </c>
    </row>
    <row r="511" spans="5:6">
      <c r="E511">
        <v>6</v>
      </c>
      <c r="F511" s="2">
        <f t="shared" si="11"/>
        <v>18</v>
      </c>
    </row>
    <row r="512" spans="5:6">
      <c r="E512">
        <v>8</v>
      </c>
      <c r="F512" s="2">
        <f t="shared" si="11"/>
        <v>24</v>
      </c>
    </row>
    <row r="513" spans="5:6">
      <c r="E513">
        <v>8</v>
      </c>
      <c r="F513" s="2">
        <f t="shared" si="11"/>
        <v>24</v>
      </c>
    </row>
    <row r="514" spans="5:6">
      <c r="E514">
        <v>2</v>
      </c>
      <c r="F514" s="2">
        <f t="shared" si="11"/>
        <v>15</v>
      </c>
    </row>
    <row r="515" spans="5:6">
      <c r="E515">
        <v>2</v>
      </c>
      <c r="F515" s="2">
        <f t="shared" si="11"/>
        <v>15</v>
      </c>
    </row>
    <row r="516" spans="5:6">
      <c r="E516">
        <v>2</v>
      </c>
      <c r="F516" s="2">
        <f t="shared" si="11"/>
        <v>15</v>
      </c>
    </row>
    <row r="517" spans="5:6">
      <c r="E517">
        <v>2</v>
      </c>
      <c r="F517" s="2">
        <f t="shared" si="11"/>
        <v>15</v>
      </c>
    </row>
    <row r="518" spans="5:6">
      <c r="E518">
        <v>2</v>
      </c>
      <c r="F518" s="2">
        <f t="shared" si="11"/>
        <v>15</v>
      </c>
    </row>
    <row r="519" spans="5:6">
      <c r="E519">
        <v>2</v>
      </c>
      <c r="F519" s="2">
        <f t="shared" si="11"/>
        <v>15</v>
      </c>
    </row>
    <row r="520" spans="5:6">
      <c r="E520">
        <v>10</v>
      </c>
      <c r="F520" s="2">
        <f t="shared" si="11"/>
        <v>30</v>
      </c>
    </row>
    <row r="521" spans="5:6">
      <c r="E521">
        <v>10</v>
      </c>
      <c r="F521" s="2">
        <f t="shared" si="11"/>
        <v>30</v>
      </c>
    </row>
    <row r="522" spans="5:6">
      <c r="E522">
        <v>10</v>
      </c>
      <c r="F522" s="2">
        <f t="shared" si="11"/>
        <v>30</v>
      </c>
    </row>
    <row r="523" spans="5:6">
      <c r="E523">
        <v>10</v>
      </c>
      <c r="F523" s="2">
        <f t="shared" si="11"/>
        <v>30</v>
      </c>
    </row>
    <row r="524" spans="5:6">
      <c r="E524">
        <v>5</v>
      </c>
      <c r="F524" s="2">
        <f t="shared" si="11"/>
        <v>15</v>
      </c>
    </row>
    <row r="525" spans="5:6">
      <c r="E525">
        <v>6</v>
      </c>
      <c r="F525" s="2">
        <f t="shared" si="11"/>
        <v>18</v>
      </c>
    </row>
    <row r="526" spans="5:6">
      <c r="E526">
        <v>1</v>
      </c>
      <c r="F526" s="2">
        <f t="shared" si="11"/>
        <v>15</v>
      </c>
    </row>
    <row r="527" spans="5:6">
      <c r="E527">
        <v>1</v>
      </c>
      <c r="F527" s="2">
        <f t="shared" ref="F527:F590" si="12">IF(E527&gt;0,MAX(15,E527*3),0)</f>
        <v>15</v>
      </c>
    </row>
    <row r="528" spans="5:6">
      <c r="E528">
        <v>1</v>
      </c>
      <c r="F528" s="2">
        <f t="shared" si="12"/>
        <v>15</v>
      </c>
    </row>
    <row r="529" spans="5:6">
      <c r="E529">
        <v>1</v>
      </c>
      <c r="F529" s="2">
        <f t="shared" si="12"/>
        <v>15</v>
      </c>
    </row>
    <row r="530" spans="5:6">
      <c r="E530">
        <v>1</v>
      </c>
      <c r="F530" s="2">
        <f t="shared" si="12"/>
        <v>15</v>
      </c>
    </row>
    <row r="531" spans="5:6">
      <c r="E531">
        <v>1</v>
      </c>
      <c r="F531" s="2">
        <f t="shared" si="12"/>
        <v>15</v>
      </c>
    </row>
    <row r="532" spans="5:6">
      <c r="E532">
        <v>1</v>
      </c>
      <c r="F532" s="2">
        <f t="shared" si="12"/>
        <v>15</v>
      </c>
    </row>
    <row r="533" spans="5:6">
      <c r="E533">
        <v>1</v>
      </c>
      <c r="F533" s="2">
        <f t="shared" si="12"/>
        <v>15</v>
      </c>
    </row>
    <row r="534" spans="5:6">
      <c r="E534">
        <v>1</v>
      </c>
      <c r="F534" s="2">
        <f t="shared" si="12"/>
        <v>15</v>
      </c>
    </row>
    <row r="535" spans="5:6">
      <c r="E535">
        <v>1</v>
      </c>
      <c r="F535" s="2">
        <f t="shared" si="12"/>
        <v>15</v>
      </c>
    </row>
    <row r="536" spans="5:6">
      <c r="E536">
        <v>1</v>
      </c>
      <c r="F536" s="2">
        <f t="shared" si="12"/>
        <v>15</v>
      </c>
    </row>
    <row r="537" spans="5:6">
      <c r="E537">
        <v>1</v>
      </c>
      <c r="F537" s="2">
        <f t="shared" si="12"/>
        <v>15</v>
      </c>
    </row>
    <row r="538" spans="5:6">
      <c r="E538">
        <v>1</v>
      </c>
      <c r="F538" s="2">
        <f t="shared" si="12"/>
        <v>15</v>
      </c>
    </row>
    <row r="539" spans="5:6">
      <c r="E539">
        <v>1</v>
      </c>
      <c r="F539" s="2">
        <f t="shared" si="12"/>
        <v>15</v>
      </c>
    </row>
    <row r="540" spans="5:6">
      <c r="E540">
        <v>1</v>
      </c>
      <c r="F540" s="2">
        <f t="shared" si="12"/>
        <v>15</v>
      </c>
    </row>
    <row r="541" spans="5:6">
      <c r="E541">
        <v>1</v>
      </c>
      <c r="F541" s="2">
        <f t="shared" si="12"/>
        <v>15</v>
      </c>
    </row>
    <row r="542" spans="5:6">
      <c r="E542">
        <v>1</v>
      </c>
      <c r="F542" s="2">
        <f t="shared" si="12"/>
        <v>15</v>
      </c>
    </row>
    <row r="543" spans="5:6">
      <c r="E543">
        <v>1</v>
      </c>
      <c r="F543" s="2">
        <f t="shared" si="12"/>
        <v>15</v>
      </c>
    </row>
    <row r="544" spans="5:6">
      <c r="E544">
        <v>1</v>
      </c>
      <c r="F544" s="2">
        <f t="shared" si="12"/>
        <v>15</v>
      </c>
    </row>
    <row r="545" spans="5:6">
      <c r="E545">
        <v>1</v>
      </c>
      <c r="F545" s="2">
        <f t="shared" si="12"/>
        <v>15</v>
      </c>
    </row>
    <row r="546" spans="5:6">
      <c r="E546">
        <v>1</v>
      </c>
      <c r="F546" s="2">
        <f t="shared" si="12"/>
        <v>15</v>
      </c>
    </row>
    <row r="547" spans="5:6">
      <c r="E547">
        <v>1</v>
      </c>
      <c r="F547" s="2">
        <f t="shared" si="12"/>
        <v>15</v>
      </c>
    </row>
    <row r="548" spans="5:6">
      <c r="E548">
        <v>1</v>
      </c>
      <c r="F548" s="2">
        <f t="shared" si="12"/>
        <v>15</v>
      </c>
    </row>
    <row r="549" spans="5:6">
      <c r="E549">
        <v>1</v>
      </c>
      <c r="F549" s="2">
        <f t="shared" si="12"/>
        <v>15</v>
      </c>
    </row>
    <row r="550" spans="5:6">
      <c r="E550">
        <v>1</v>
      </c>
      <c r="F550" s="2">
        <f t="shared" si="12"/>
        <v>15</v>
      </c>
    </row>
    <row r="551" spans="5:6">
      <c r="E551">
        <v>1</v>
      </c>
      <c r="F551" s="2">
        <f t="shared" si="12"/>
        <v>15</v>
      </c>
    </row>
    <row r="552" spans="5:6">
      <c r="E552">
        <v>1</v>
      </c>
      <c r="F552" s="2">
        <f t="shared" si="12"/>
        <v>15</v>
      </c>
    </row>
    <row r="553" spans="5:6">
      <c r="E553">
        <v>1</v>
      </c>
      <c r="F553" s="2">
        <f t="shared" si="12"/>
        <v>15</v>
      </c>
    </row>
    <row r="554" spans="5:6">
      <c r="E554">
        <v>0</v>
      </c>
      <c r="F554" s="2">
        <f t="shared" si="12"/>
        <v>0</v>
      </c>
    </row>
    <row r="555" spans="5:6">
      <c r="E555">
        <v>0</v>
      </c>
      <c r="F555" s="2">
        <f t="shared" si="12"/>
        <v>0</v>
      </c>
    </row>
    <row r="556" spans="5:6">
      <c r="E556">
        <v>0</v>
      </c>
      <c r="F556" s="2">
        <f t="shared" si="12"/>
        <v>0</v>
      </c>
    </row>
    <row r="557" spans="5:6">
      <c r="E557">
        <v>0</v>
      </c>
      <c r="F557" s="2">
        <f t="shared" si="12"/>
        <v>0</v>
      </c>
    </row>
    <row r="558" spans="5:6">
      <c r="E558">
        <v>0</v>
      </c>
      <c r="F558" s="2">
        <f t="shared" si="12"/>
        <v>0</v>
      </c>
    </row>
    <row r="559" spans="5:6">
      <c r="E559">
        <v>0</v>
      </c>
      <c r="F559" s="2">
        <f t="shared" si="12"/>
        <v>0</v>
      </c>
    </row>
    <row r="560" spans="5:6">
      <c r="E560">
        <v>0</v>
      </c>
      <c r="F560" s="2">
        <f t="shared" si="12"/>
        <v>0</v>
      </c>
    </row>
    <row r="561" spans="5:6">
      <c r="E561">
        <v>0</v>
      </c>
      <c r="F561" s="2">
        <f t="shared" si="12"/>
        <v>0</v>
      </c>
    </row>
    <row r="562" spans="5:6">
      <c r="E562">
        <v>0</v>
      </c>
      <c r="F562" s="2">
        <f t="shared" si="12"/>
        <v>0</v>
      </c>
    </row>
    <row r="563" spans="5:6">
      <c r="E563">
        <v>0</v>
      </c>
      <c r="F563" s="2">
        <f t="shared" si="12"/>
        <v>0</v>
      </c>
    </row>
    <row r="564" spans="5:6">
      <c r="E564">
        <v>0</v>
      </c>
      <c r="F564" s="2">
        <f t="shared" si="12"/>
        <v>0</v>
      </c>
    </row>
    <row r="565" spans="5:6">
      <c r="E565">
        <v>0</v>
      </c>
      <c r="F565" s="2">
        <f t="shared" si="12"/>
        <v>0</v>
      </c>
    </row>
    <row r="566" spans="5:6">
      <c r="E566">
        <v>0</v>
      </c>
      <c r="F566" s="2">
        <f t="shared" si="12"/>
        <v>0</v>
      </c>
    </row>
    <row r="567" spans="5:6">
      <c r="E567">
        <v>0</v>
      </c>
      <c r="F567" s="2">
        <f t="shared" si="12"/>
        <v>0</v>
      </c>
    </row>
    <row r="568" spans="5:6">
      <c r="E568">
        <v>0</v>
      </c>
      <c r="F568" s="2">
        <f t="shared" si="12"/>
        <v>0</v>
      </c>
    </row>
    <row r="569" spans="5:6">
      <c r="E569">
        <v>0</v>
      </c>
      <c r="F569" s="2">
        <f t="shared" si="12"/>
        <v>0</v>
      </c>
    </row>
    <row r="570" spans="5:6">
      <c r="E570">
        <v>0</v>
      </c>
      <c r="F570" s="2">
        <f t="shared" si="12"/>
        <v>0</v>
      </c>
    </row>
    <row r="571" spans="5:6">
      <c r="E571">
        <v>0</v>
      </c>
      <c r="F571" s="2">
        <f t="shared" si="12"/>
        <v>0</v>
      </c>
    </row>
    <row r="572" spans="5:6">
      <c r="E572">
        <v>0</v>
      </c>
      <c r="F572" s="2">
        <f t="shared" si="12"/>
        <v>0</v>
      </c>
    </row>
    <row r="573" spans="5:6">
      <c r="E573">
        <v>0</v>
      </c>
      <c r="F573" s="2">
        <f t="shared" si="12"/>
        <v>0</v>
      </c>
    </row>
    <row r="574" spans="5:6">
      <c r="E574">
        <v>0</v>
      </c>
      <c r="F574" s="2">
        <f t="shared" si="12"/>
        <v>0</v>
      </c>
    </row>
    <row r="575" spans="5:6">
      <c r="E575">
        <v>0</v>
      </c>
      <c r="F575" s="2">
        <f t="shared" si="12"/>
        <v>0</v>
      </c>
    </row>
    <row r="576" spans="5:6">
      <c r="E576">
        <v>0</v>
      </c>
      <c r="F576" s="2">
        <f t="shared" si="12"/>
        <v>0</v>
      </c>
    </row>
    <row r="577" spans="5:6">
      <c r="E577">
        <v>0</v>
      </c>
      <c r="F577" s="2">
        <f t="shared" si="12"/>
        <v>0</v>
      </c>
    </row>
    <row r="578" spans="5:6">
      <c r="E578">
        <v>0</v>
      </c>
      <c r="F578" s="2">
        <f t="shared" si="12"/>
        <v>0</v>
      </c>
    </row>
    <row r="579" spans="5:6">
      <c r="E579">
        <v>0</v>
      </c>
      <c r="F579" s="2">
        <f t="shared" si="12"/>
        <v>0</v>
      </c>
    </row>
    <row r="580" spans="5:6">
      <c r="E580">
        <v>0</v>
      </c>
      <c r="F580" s="2">
        <f t="shared" si="12"/>
        <v>0</v>
      </c>
    </row>
    <row r="581" spans="5:6">
      <c r="E581">
        <v>0</v>
      </c>
      <c r="F581" s="2">
        <f t="shared" si="12"/>
        <v>0</v>
      </c>
    </row>
    <row r="582" spans="5:6">
      <c r="E582">
        <v>0</v>
      </c>
      <c r="F582" s="2">
        <f t="shared" si="12"/>
        <v>0</v>
      </c>
    </row>
    <row r="583" spans="5:6">
      <c r="E583">
        <v>0</v>
      </c>
      <c r="F583" s="2">
        <f t="shared" si="12"/>
        <v>0</v>
      </c>
    </row>
    <row r="584" spans="5:6">
      <c r="E584">
        <v>0</v>
      </c>
      <c r="F584" s="2">
        <f t="shared" si="12"/>
        <v>0</v>
      </c>
    </row>
    <row r="585" spans="5:6">
      <c r="E585">
        <v>0</v>
      </c>
      <c r="F585" s="2">
        <f t="shared" si="12"/>
        <v>0</v>
      </c>
    </row>
    <row r="586" spans="5:6">
      <c r="E586">
        <v>0</v>
      </c>
      <c r="F586" s="2">
        <f t="shared" si="12"/>
        <v>0</v>
      </c>
    </row>
    <row r="587" spans="5:6">
      <c r="E587">
        <v>0</v>
      </c>
      <c r="F587" s="2">
        <f t="shared" si="12"/>
        <v>0</v>
      </c>
    </row>
    <row r="588" spans="5:6">
      <c r="E588">
        <v>0</v>
      </c>
      <c r="F588" s="2">
        <f t="shared" si="12"/>
        <v>0</v>
      </c>
    </row>
    <row r="589" spans="5:6">
      <c r="E589">
        <v>0</v>
      </c>
      <c r="F589" s="2">
        <f t="shared" si="12"/>
        <v>0</v>
      </c>
    </row>
    <row r="590" spans="5:6">
      <c r="E590">
        <v>0</v>
      </c>
      <c r="F590" s="2">
        <f t="shared" si="12"/>
        <v>0</v>
      </c>
    </row>
    <row r="591" spans="5:6">
      <c r="E591">
        <v>0</v>
      </c>
      <c r="F591" s="2">
        <f t="shared" ref="F591:F654" si="13">IF(E591&gt;0,MAX(15,E591*3),0)</f>
        <v>0</v>
      </c>
    </row>
    <row r="592" spans="5:6">
      <c r="E592">
        <v>0</v>
      </c>
      <c r="F592" s="2">
        <f t="shared" si="13"/>
        <v>0</v>
      </c>
    </row>
    <row r="593" spans="5:6">
      <c r="E593">
        <v>0</v>
      </c>
      <c r="F593" s="2">
        <f t="shared" si="13"/>
        <v>0</v>
      </c>
    </row>
    <row r="594" spans="5:6">
      <c r="E594">
        <v>0</v>
      </c>
      <c r="F594" s="2">
        <f t="shared" si="13"/>
        <v>0</v>
      </c>
    </row>
    <row r="595" spans="5:6">
      <c r="E595">
        <v>0</v>
      </c>
      <c r="F595" s="2">
        <f t="shared" si="13"/>
        <v>0</v>
      </c>
    </row>
    <row r="596" spans="5:6">
      <c r="E596">
        <v>0</v>
      </c>
      <c r="F596" s="2">
        <f t="shared" si="13"/>
        <v>0</v>
      </c>
    </row>
    <row r="597" spans="5:6">
      <c r="E597">
        <v>0</v>
      </c>
      <c r="F597" s="2">
        <f t="shared" si="13"/>
        <v>0</v>
      </c>
    </row>
    <row r="598" spans="5:6">
      <c r="E598">
        <v>0</v>
      </c>
      <c r="F598" s="2">
        <f t="shared" si="13"/>
        <v>0</v>
      </c>
    </row>
    <row r="599" spans="5:6">
      <c r="E599">
        <v>0</v>
      </c>
      <c r="F599" s="2">
        <f t="shared" si="13"/>
        <v>0</v>
      </c>
    </row>
    <row r="600" spans="5:6">
      <c r="E600">
        <v>0</v>
      </c>
      <c r="F600" s="2">
        <f t="shared" si="13"/>
        <v>0</v>
      </c>
    </row>
    <row r="601" spans="5:6">
      <c r="E601">
        <v>0</v>
      </c>
      <c r="F601" s="2">
        <f t="shared" si="13"/>
        <v>0</v>
      </c>
    </row>
    <row r="602" spans="5:6">
      <c r="E602">
        <v>0</v>
      </c>
      <c r="F602" s="2">
        <f t="shared" si="13"/>
        <v>0</v>
      </c>
    </row>
    <row r="603" spans="5:6">
      <c r="E603">
        <v>0</v>
      </c>
      <c r="F603" s="2">
        <f t="shared" si="13"/>
        <v>0</v>
      </c>
    </row>
    <row r="604" spans="5:6">
      <c r="E604">
        <v>0</v>
      </c>
      <c r="F604" s="2">
        <f t="shared" si="13"/>
        <v>0</v>
      </c>
    </row>
    <row r="605" spans="5:6">
      <c r="E605">
        <v>0</v>
      </c>
      <c r="F605" s="2">
        <f t="shared" si="13"/>
        <v>0</v>
      </c>
    </row>
    <row r="606" spans="5:6">
      <c r="E606">
        <v>0</v>
      </c>
      <c r="F606" s="2">
        <f t="shared" si="13"/>
        <v>0</v>
      </c>
    </row>
    <row r="607" spans="5:6">
      <c r="E607">
        <v>0</v>
      </c>
      <c r="F607" s="2">
        <f t="shared" si="13"/>
        <v>0</v>
      </c>
    </row>
    <row r="608" spans="5:6">
      <c r="E608">
        <v>0</v>
      </c>
      <c r="F608" s="2">
        <f t="shared" si="13"/>
        <v>0</v>
      </c>
    </row>
    <row r="609" spans="5:6">
      <c r="E609">
        <v>0</v>
      </c>
      <c r="F609" s="2">
        <f t="shared" si="13"/>
        <v>0</v>
      </c>
    </row>
    <row r="610" spans="5:6">
      <c r="E610">
        <v>0</v>
      </c>
      <c r="F610" s="2">
        <f t="shared" si="13"/>
        <v>0</v>
      </c>
    </row>
    <row r="611" spans="5:6">
      <c r="E611">
        <v>0</v>
      </c>
      <c r="F611" s="2">
        <f t="shared" si="13"/>
        <v>0</v>
      </c>
    </row>
    <row r="612" spans="5:6">
      <c r="E612">
        <v>0</v>
      </c>
      <c r="F612" s="2">
        <f t="shared" si="13"/>
        <v>0</v>
      </c>
    </row>
    <row r="613" spans="5:6">
      <c r="E613">
        <v>0</v>
      </c>
      <c r="F613" s="2">
        <f t="shared" si="13"/>
        <v>0</v>
      </c>
    </row>
    <row r="614" spans="5:6">
      <c r="E614">
        <v>0</v>
      </c>
      <c r="F614" s="2">
        <f t="shared" si="13"/>
        <v>0</v>
      </c>
    </row>
    <row r="615" spans="5:6">
      <c r="E615">
        <v>0</v>
      </c>
      <c r="F615" s="2">
        <f t="shared" si="13"/>
        <v>0</v>
      </c>
    </row>
    <row r="616" spans="5:6">
      <c r="E616">
        <v>0</v>
      </c>
      <c r="F616" s="2">
        <f t="shared" si="13"/>
        <v>0</v>
      </c>
    </row>
    <row r="617" spans="5:6">
      <c r="E617">
        <v>0</v>
      </c>
      <c r="F617" s="2">
        <f t="shared" si="13"/>
        <v>0</v>
      </c>
    </row>
    <row r="618" spans="5:6">
      <c r="E618">
        <v>0</v>
      </c>
      <c r="F618" s="2">
        <f t="shared" si="13"/>
        <v>0</v>
      </c>
    </row>
    <row r="619" spans="5:6">
      <c r="E619">
        <v>0</v>
      </c>
      <c r="F619" s="2">
        <f t="shared" si="13"/>
        <v>0</v>
      </c>
    </row>
    <row r="620" spans="5:6">
      <c r="E620">
        <v>0</v>
      </c>
      <c r="F620" s="2">
        <f t="shared" si="13"/>
        <v>0</v>
      </c>
    </row>
    <row r="621" spans="5:6">
      <c r="E621">
        <v>0</v>
      </c>
      <c r="F621" s="2">
        <f t="shared" si="13"/>
        <v>0</v>
      </c>
    </row>
    <row r="622" spans="5:6">
      <c r="E622">
        <v>0</v>
      </c>
      <c r="F622" s="2">
        <f t="shared" si="13"/>
        <v>0</v>
      </c>
    </row>
    <row r="623" spans="5:6">
      <c r="E623">
        <v>0</v>
      </c>
      <c r="F623" s="2">
        <f t="shared" si="13"/>
        <v>0</v>
      </c>
    </row>
    <row r="624" spans="5:6">
      <c r="E624">
        <v>0</v>
      </c>
      <c r="F624" s="2">
        <f t="shared" si="13"/>
        <v>0</v>
      </c>
    </row>
    <row r="625" spans="5:6">
      <c r="E625">
        <v>0</v>
      </c>
      <c r="F625" s="2">
        <f t="shared" si="13"/>
        <v>0</v>
      </c>
    </row>
    <row r="626" spans="5:6">
      <c r="E626">
        <v>0</v>
      </c>
      <c r="F626" s="2">
        <f t="shared" si="13"/>
        <v>0</v>
      </c>
    </row>
    <row r="627" spans="5:6">
      <c r="E627">
        <v>0</v>
      </c>
      <c r="F627" s="2">
        <f t="shared" si="13"/>
        <v>0</v>
      </c>
    </row>
    <row r="628" spans="5:6">
      <c r="E628">
        <v>0</v>
      </c>
      <c r="F628" s="2">
        <f t="shared" si="13"/>
        <v>0</v>
      </c>
    </row>
    <row r="629" spans="5:6">
      <c r="E629">
        <v>0</v>
      </c>
      <c r="F629" s="2">
        <f t="shared" si="13"/>
        <v>0</v>
      </c>
    </row>
    <row r="630" spans="5:6">
      <c r="E630">
        <v>0</v>
      </c>
      <c r="F630" s="2">
        <f t="shared" si="13"/>
        <v>0</v>
      </c>
    </row>
    <row r="631" spans="5:6">
      <c r="E631">
        <v>0</v>
      </c>
      <c r="F631" s="2">
        <f t="shared" si="13"/>
        <v>0</v>
      </c>
    </row>
    <row r="632" spans="5:6">
      <c r="E632">
        <v>0</v>
      </c>
      <c r="F632" s="2">
        <f t="shared" si="13"/>
        <v>0</v>
      </c>
    </row>
    <row r="633" spans="5:6">
      <c r="E633">
        <v>0</v>
      </c>
      <c r="F633" s="2">
        <f t="shared" si="13"/>
        <v>0</v>
      </c>
    </row>
    <row r="634" spans="5:6">
      <c r="E634">
        <v>0</v>
      </c>
      <c r="F634" s="2">
        <f t="shared" si="13"/>
        <v>0</v>
      </c>
    </row>
    <row r="635" spans="5:6">
      <c r="E635">
        <v>0</v>
      </c>
      <c r="F635" s="2">
        <f t="shared" si="13"/>
        <v>0</v>
      </c>
    </row>
    <row r="636" spans="5:6">
      <c r="E636">
        <v>0</v>
      </c>
      <c r="F636" s="2">
        <f t="shared" si="13"/>
        <v>0</v>
      </c>
    </row>
    <row r="637" spans="5:6">
      <c r="E637">
        <v>0</v>
      </c>
      <c r="F637" s="2">
        <f t="shared" si="13"/>
        <v>0</v>
      </c>
    </row>
    <row r="638" spans="5:6">
      <c r="E638">
        <v>0</v>
      </c>
      <c r="F638" s="2">
        <f t="shared" si="13"/>
        <v>0</v>
      </c>
    </row>
    <row r="639" spans="5:6">
      <c r="E639">
        <v>0</v>
      </c>
      <c r="F639" s="2">
        <f t="shared" si="13"/>
        <v>0</v>
      </c>
    </row>
    <row r="640" spans="5:6">
      <c r="E640">
        <v>0</v>
      </c>
      <c r="F640" s="2">
        <f t="shared" si="13"/>
        <v>0</v>
      </c>
    </row>
    <row r="641" spans="5:6">
      <c r="E641">
        <v>0</v>
      </c>
      <c r="F641" s="2">
        <f t="shared" si="13"/>
        <v>0</v>
      </c>
    </row>
    <row r="642" spans="5:6">
      <c r="E642">
        <v>0</v>
      </c>
      <c r="F642" s="2">
        <f t="shared" si="13"/>
        <v>0</v>
      </c>
    </row>
    <row r="643" spans="5:6">
      <c r="E643">
        <v>0</v>
      </c>
      <c r="F643" s="2">
        <f t="shared" si="13"/>
        <v>0</v>
      </c>
    </row>
    <row r="644" spans="5:6">
      <c r="E644">
        <v>0</v>
      </c>
      <c r="F644" s="2">
        <f t="shared" si="13"/>
        <v>0</v>
      </c>
    </row>
    <row r="645" spans="5:6">
      <c r="E645">
        <v>0</v>
      </c>
      <c r="F645" s="2">
        <f t="shared" si="13"/>
        <v>0</v>
      </c>
    </row>
    <row r="646" spans="5:6">
      <c r="E646">
        <v>0</v>
      </c>
      <c r="F646" s="2">
        <f t="shared" si="13"/>
        <v>0</v>
      </c>
    </row>
    <row r="647" spans="5:6">
      <c r="E647">
        <v>0</v>
      </c>
      <c r="F647" s="2">
        <f t="shared" si="13"/>
        <v>0</v>
      </c>
    </row>
    <row r="648" spans="5:6">
      <c r="E648">
        <v>0</v>
      </c>
      <c r="F648" s="2">
        <f t="shared" si="13"/>
        <v>0</v>
      </c>
    </row>
    <row r="649" spans="5:6">
      <c r="E649">
        <v>0</v>
      </c>
      <c r="F649" s="2">
        <f t="shared" si="13"/>
        <v>0</v>
      </c>
    </row>
    <row r="650" spans="5:6">
      <c r="E650">
        <v>0</v>
      </c>
      <c r="F650" s="2">
        <f t="shared" si="13"/>
        <v>0</v>
      </c>
    </row>
    <row r="651" spans="5:6">
      <c r="E651">
        <v>0</v>
      </c>
      <c r="F651" s="2">
        <f t="shared" si="13"/>
        <v>0</v>
      </c>
    </row>
    <row r="652" spans="5:6">
      <c r="E652">
        <v>0</v>
      </c>
      <c r="F652" s="2">
        <f t="shared" si="13"/>
        <v>0</v>
      </c>
    </row>
    <row r="653" spans="5:6">
      <c r="E653">
        <v>0</v>
      </c>
      <c r="F653" s="2">
        <f t="shared" si="13"/>
        <v>0</v>
      </c>
    </row>
    <row r="654" spans="5:6">
      <c r="E654">
        <v>0</v>
      </c>
      <c r="F654" s="2">
        <f t="shared" si="13"/>
        <v>0</v>
      </c>
    </row>
    <row r="655" spans="5:6">
      <c r="E655">
        <v>0</v>
      </c>
      <c r="F655" s="2">
        <f t="shared" ref="F655:F718" si="14">IF(E655&gt;0,MAX(15,E655*3),0)</f>
        <v>0</v>
      </c>
    </row>
    <row r="656" spans="5:6">
      <c r="E656">
        <v>0</v>
      </c>
      <c r="F656" s="2">
        <f t="shared" si="14"/>
        <v>0</v>
      </c>
    </row>
    <row r="657" spans="5:6">
      <c r="E657">
        <v>0</v>
      </c>
      <c r="F657" s="2">
        <f t="shared" si="14"/>
        <v>0</v>
      </c>
    </row>
    <row r="658" spans="5:6">
      <c r="E658">
        <v>0</v>
      </c>
      <c r="F658" s="2">
        <f t="shared" si="14"/>
        <v>0</v>
      </c>
    </row>
    <row r="659" spans="5:6">
      <c r="E659">
        <v>0</v>
      </c>
      <c r="F659" s="2">
        <f t="shared" si="14"/>
        <v>0</v>
      </c>
    </row>
    <row r="660" spans="5:6">
      <c r="E660">
        <v>0</v>
      </c>
      <c r="F660" s="2">
        <f t="shared" si="14"/>
        <v>0</v>
      </c>
    </row>
    <row r="661" spans="5:6">
      <c r="E661">
        <v>0</v>
      </c>
      <c r="F661" s="2">
        <f t="shared" si="14"/>
        <v>0</v>
      </c>
    </row>
    <row r="662" spans="5:6">
      <c r="E662">
        <v>0</v>
      </c>
      <c r="F662" s="2">
        <f t="shared" si="14"/>
        <v>0</v>
      </c>
    </row>
    <row r="663" spans="5:6">
      <c r="E663">
        <v>0</v>
      </c>
      <c r="F663" s="2">
        <f t="shared" si="14"/>
        <v>0</v>
      </c>
    </row>
    <row r="664" spans="5:6">
      <c r="E664">
        <v>0</v>
      </c>
      <c r="F664" s="2">
        <f t="shared" si="14"/>
        <v>0</v>
      </c>
    </row>
    <row r="665" spans="5:6">
      <c r="E665">
        <v>0</v>
      </c>
      <c r="F665" s="2">
        <f t="shared" si="14"/>
        <v>0</v>
      </c>
    </row>
    <row r="666" spans="5:6">
      <c r="E666">
        <v>0</v>
      </c>
      <c r="F666" s="2">
        <f t="shared" si="14"/>
        <v>0</v>
      </c>
    </row>
    <row r="667" spans="5:6">
      <c r="E667">
        <v>0</v>
      </c>
      <c r="F667" s="2">
        <f t="shared" si="14"/>
        <v>0</v>
      </c>
    </row>
    <row r="668" spans="5:6">
      <c r="E668">
        <v>0</v>
      </c>
      <c r="F668" s="2">
        <f t="shared" si="14"/>
        <v>0</v>
      </c>
    </row>
    <row r="669" spans="5:6">
      <c r="E669">
        <v>0</v>
      </c>
      <c r="F669" s="2">
        <f t="shared" si="14"/>
        <v>0</v>
      </c>
    </row>
    <row r="670" spans="5:6">
      <c r="E670">
        <v>0</v>
      </c>
      <c r="F670" s="2">
        <f t="shared" si="14"/>
        <v>0</v>
      </c>
    </row>
    <row r="671" spans="5:6">
      <c r="E671">
        <v>0</v>
      </c>
      <c r="F671" s="2">
        <f t="shared" si="14"/>
        <v>0</v>
      </c>
    </row>
    <row r="672" spans="5:6">
      <c r="E672">
        <v>0</v>
      </c>
      <c r="F672" s="2">
        <f t="shared" si="14"/>
        <v>0</v>
      </c>
    </row>
    <row r="673" spans="5:6">
      <c r="E673">
        <v>0</v>
      </c>
      <c r="F673" s="2">
        <f t="shared" si="14"/>
        <v>0</v>
      </c>
    </row>
    <row r="674" spans="5:6">
      <c r="E674">
        <v>0</v>
      </c>
      <c r="F674" s="2">
        <f t="shared" si="14"/>
        <v>0</v>
      </c>
    </row>
    <row r="675" spans="5:6">
      <c r="E675">
        <v>0</v>
      </c>
      <c r="F675" s="2">
        <f t="shared" si="14"/>
        <v>0</v>
      </c>
    </row>
    <row r="676" spans="5:6">
      <c r="E676">
        <v>0</v>
      </c>
      <c r="F676" s="2">
        <f t="shared" si="14"/>
        <v>0</v>
      </c>
    </row>
    <row r="677" spans="5:6">
      <c r="E677">
        <v>0</v>
      </c>
      <c r="F677" s="2">
        <f t="shared" si="14"/>
        <v>0</v>
      </c>
    </row>
    <row r="678" spans="5:6">
      <c r="E678">
        <v>0</v>
      </c>
      <c r="F678" s="2">
        <f t="shared" si="14"/>
        <v>0</v>
      </c>
    </row>
    <row r="679" spans="5:6">
      <c r="E679">
        <v>0</v>
      </c>
      <c r="F679" s="2">
        <f t="shared" si="14"/>
        <v>0</v>
      </c>
    </row>
    <row r="680" spans="5:6">
      <c r="E680">
        <v>0</v>
      </c>
      <c r="F680" s="2">
        <f t="shared" si="14"/>
        <v>0</v>
      </c>
    </row>
    <row r="681" spans="5:6">
      <c r="E681">
        <v>0</v>
      </c>
      <c r="F681" s="2">
        <f t="shared" si="14"/>
        <v>0</v>
      </c>
    </row>
    <row r="682" spans="5:6">
      <c r="E682">
        <v>0</v>
      </c>
      <c r="F682" s="2">
        <f t="shared" si="14"/>
        <v>0</v>
      </c>
    </row>
    <row r="683" spans="5:6">
      <c r="E683">
        <v>0</v>
      </c>
      <c r="F683" s="2">
        <f t="shared" si="14"/>
        <v>0</v>
      </c>
    </row>
    <row r="684" spans="5:6">
      <c r="E684">
        <v>0</v>
      </c>
      <c r="F684" s="2">
        <f t="shared" si="14"/>
        <v>0</v>
      </c>
    </row>
    <row r="685" spans="5:6">
      <c r="E685">
        <v>0</v>
      </c>
      <c r="F685" s="2">
        <f t="shared" si="14"/>
        <v>0</v>
      </c>
    </row>
    <row r="686" spans="5:6">
      <c r="E686">
        <v>0</v>
      </c>
      <c r="F686" s="2">
        <f t="shared" si="14"/>
        <v>0</v>
      </c>
    </row>
    <row r="687" spans="5:6">
      <c r="E687">
        <v>0</v>
      </c>
      <c r="F687" s="2">
        <f t="shared" si="14"/>
        <v>0</v>
      </c>
    </row>
    <row r="688" spans="5:6">
      <c r="E688">
        <v>0</v>
      </c>
      <c r="F688" s="2">
        <f t="shared" si="14"/>
        <v>0</v>
      </c>
    </row>
    <row r="689" spans="5:6">
      <c r="E689">
        <v>0</v>
      </c>
      <c r="F689" s="2">
        <f t="shared" si="14"/>
        <v>0</v>
      </c>
    </row>
    <row r="690" spans="5:6">
      <c r="E690">
        <v>0</v>
      </c>
      <c r="F690" s="2">
        <f t="shared" si="14"/>
        <v>0</v>
      </c>
    </row>
    <row r="691" spans="5:6">
      <c r="E691">
        <v>0</v>
      </c>
      <c r="F691" s="2">
        <f t="shared" si="14"/>
        <v>0</v>
      </c>
    </row>
    <row r="692" spans="5:6">
      <c r="E692">
        <v>0</v>
      </c>
      <c r="F692" s="2">
        <f t="shared" si="14"/>
        <v>0</v>
      </c>
    </row>
    <row r="693" spans="5:6">
      <c r="E693">
        <v>0</v>
      </c>
      <c r="F693" s="2">
        <f t="shared" si="14"/>
        <v>0</v>
      </c>
    </row>
    <row r="694" spans="5:6">
      <c r="E694">
        <v>0</v>
      </c>
      <c r="F694" s="2">
        <f t="shared" si="14"/>
        <v>0</v>
      </c>
    </row>
    <row r="695" spans="5:6">
      <c r="E695">
        <v>0</v>
      </c>
      <c r="F695" s="2">
        <f t="shared" si="14"/>
        <v>0</v>
      </c>
    </row>
    <row r="696" spans="5:6">
      <c r="E696">
        <v>0</v>
      </c>
      <c r="F696" s="2">
        <f t="shared" si="14"/>
        <v>0</v>
      </c>
    </row>
    <row r="697" spans="5:6">
      <c r="E697">
        <v>0</v>
      </c>
      <c r="F697" s="2">
        <f t="shared" si="14"/>
        <v>0</v>
      </c>
    </row>
    <row r="698" spans="5:6">
      <c r="E698">
        <v>0</v>
      </c>
      <c r="F698" s="2">
        <f t="shared" si="14"/>
        <v>0</v>
      </c>
    </row>
    <row r="699" spans="5:6">
      <c r="E699">
        <v>0</v>
      </c>
      <c r="F699" s="2">
        <f t="shared" si="14"/>
        <v>0</v>
      </c>
    </row>
    <row r="700" spans="5:6">
      <c r="E700">
        <v>0</v>
      </c>
      <c r="F700" s="2">
        <f t="shared" si="14"/>
        <v>0</v>
      </c>
    </row>
    <row r="701" spans="5:6">
      <c r="E701">
        <v>0</v>
      </c>
      <c r="F701" s="2">
        <f t="shared" si="14"/>
        <v>0</v>
      </c>
    </row>
    <row r="702" spans="5:6">
      <c r="E702">
        <v>0</v>
      </c>
      <c r="F702" s="2">
        <f t="shared" si="14"/>
        <v>0</v>
      </c>
    </row>
    <row r="703" spans="5:6">
      <c r="E703">
        <v>0</v>
      </c>
      <c r="F703" s="2">
        <f t="shared" si="14"/>
        <v>0</v>
      </c>
    </row>
    <row r="704" spans="5:6">
      <c r="E704">
        <v>0</v>
      </c>
      <c r="F704" s="2">
        <f t="shared" si="14"/>
        <v>0</v>
      </c>
    </row>
    <row r="705" spans="5:6">
      <c r="E705">
        <v>0</v>
      </c>
      <c r="F705" s="2">
        <f t="shared" si="14"/>
        <v>0</v>
      </c>
    </row>
    <row r="706" spans="5:6">
      <c r="E706">
        <v>0</v>
      </c>
      <c r="F706" s="2">
        <f t="shared" si="14"/>
        <v>0</v>
      </c>
    </row>
    <row r="707" spans="5:6">
      <c r="E707">
        <v>0</v>
      </c>
      <c r="F707" s="2">
        <f t="shared" si="14"/>
        <v>0</v>
      </c>
    </row>
    <row r="708" spans="5:6">
      <c r="E708">
        <v>0</v>
      </c>
      <c r="F708" s="2">
        <f t="shared" si="14"/>
        <v>0</v>
      </c>
    </row>
    <row r="709" spans="5:6">
      <c r="E709">
        <v>0</v>
      </c>
      <c r="F709" s="2">
        <f t="shared" si="14"/>
        <v>0</v>
      </c>
    </row>
    <row r="710" spans="5:6">
      <c r="E710">
        <v>0</v>
      </c>
      <c r="F710" s="2">
        <f t="shared" si="14"/>
        <v>0</v>
      </c>
    </row>
    <row r="711" spans="5:6">
      <c r="E711">
        <v>0</v>
      </c>
      <c r="F711" s="2">
        <f t="shared" si="14"/>
        <v>0</v>
      </c>
    </row>
    <row r="712" spans="5:6">
      <c r="E712">
        <v>0</v>
      </c>
      <c r="F712" s="2">
        <f t="shared" si="14"/>
        <v>0</v>
      </c>
    </row>
    <row r="713" spans="5:6">
      <c r="E713">
        <v>0</v>
      </c>
      <c r="F713" s="2">
        <f t="shared" si="14"/>
        <v>0</v>
      </c>
    </row>
    <row r="714" spans="5:6">
      <c r="E714">
        <v>0</v>
      </c>
      <c r="F714" s="2">
        <f t="shared" si="14"/>
        <v>0</v>
      </c>
    </row>
    <row r="715" spans="5:6">
      <c r="E715">
        <v>0</v>
      </c>
      <c r="F715" s="2">
        <f t="shared" si="14"/>
        <v>0</v>
      </c>
    </row>
    <row r="716" spans="5:6">
      <c r="E716">
        <v>0</v>
      </c>
      <c r="F716" s="2">
        <f t="shared" si="14"/>
        <v>0</v>
      </c>
    </row>
    <row r="717" spans="5:6">
      <c r="E717">
        <v>0</v>
      </c>
      <c r="F717" s="2">
        <f t="shared" si="14"/>
        <v>0</v>
      </c>
    </row>
    <row r="718" spans="5:6">
      <c r="E718">
        <v>0</v>
      </c>
      <c r="F718" s="2">
        <f t="shared" si="14"/>
        <v>0</v>
      </c>
    </row>
    <row r="719" spans="5:6">
      <c r="E719">
        <v>0</v>
      </c>
      <c r="F719" s="2">
        <f t="shared" ref="F719:F782" si="15">IF(E719&gt;0,MAX(15,E719*3),0)</f>
        <v>0</v>
      </c>
    </row>
    <row r="720" spans="5:6">
      <c r="E720">
        <v>0</v>
      </c>
      <c r="F720" s="2">
        <f t="shared" si="15"/>
        <v>0</v>
      </c>
    </row>
    <row r="721" spans="5:6">
      <c r="E721">
        <v>0</v>
      </c>
      <c r="F721" s="2">
        <f t="shared" si="15"/>
        <v>0</v>
      </c>
    </row>
    <row r="722" spans="5:6">
      <c r="E722">
        <v>0</v>
      </c>
      <c r="F722" s="2">
        <f t="shared" si="15"/>
        <v>0</v>
      </c>
    </row>
    <row r="723" spans="5:6">
      <c r="E723">
        <v>0</v>
      </c>
      <c r="F723" s="2">
        <f t="shared" si="15"/>
        <v>0</v>
      </c>
    </row>
    <row r="724" spans="5:6">
      <c r="E724">
        <v>0</v>
      </c>
      <c r="F724" s="2">
        <f t="shared" si="15"/>
        <v>0</v>
      </c>
    </row>
    <row r="725" spans="5:6">
      <c r="E725">
        <v>0</v>
      </c>
      <c r="F725" s="2">
        <f t="shared" si="15"/>
        <v>0</v>
      </c>
    </row>
    <row r="726" spans="5:6">
      <c r="E726">
        <v>0</v>
      </c>
      <c r="F726" s="2">
        <f t="shared" si="15"/>
        <v>0</v>
      </c>
    </row>
    <row r="727" spans="5:6">
      <c r="E727">
        <v>0</v>
      </c>
      <c r="F727" s="2">
        <f t="shared" si="15"/>
        <v>0</v>
      </c>
    </row>
    <row r="728" spans="5:6">
      <c r="E728">
        <v>0</v>
      </c>
      <c r="F728" s="2">
        <f t="shared" si="15"/>
        <v>0</v>
      </c>
    </row>
    <row r="729" spans="5:6">
      <c r="E729">
        <v>0</v>
      </c>
      <c r="F729" s="2">
        <f t="shared" si="15"/>
        <v>0</v>
      </c>
    </row>
    <row r="730" spans="5:6">
      <c r="E730">
        <v>0</v>
      </c>
      <c r="F730" s="2">
        <f t="shared" si="15"/>
        <v>0</v>
      </c>
    </row>
    <row r="731" spans="5:6">
      <c r="E731">
        <v>0</v>
      </c>
      <c r="F731" s="2">
        <f t="shared" si="15"/>
        <v>0</v>
      </c>
    </row>
    <row r="732" spans="5:6">
      <c r="E732">
        <v>0</v>
      </c>
      <c r="F732" s="2">
        <f t="shared" si="15"/>
        <v>0</v>
      </c>
    </row>
    <row r="733" spans="5:6">
      <c r="E733">
        <v>0</v>
      </c>
      <c r="F733" s="2">
        <f t="shared" si="15"/>
        <v>0</v>
      </c>
    </row>
    <row r="734" spans="5:6">
      <c r="E734">
        <v>0</v>
      </c>
      <c r="F734" s="2">
        <f t="shared" si="15"/>
        <v>0</v>
      </c>
    </row>
    <row r="735" spans="5:6">
      <c r="E735">
        <v>0</v>
      </c>
      <c r="F735" s="2">
        <f t="shared" si="15"/>
        <v>0</v>
      </c>
    </row>
    <row r="736" spans="5:6">
      <c r="E736">
        <v>0</v>
      </c>
      <c r="F736" s="2">
        <f t="shared" si="15"/>
        <v>0</v>
      </c>
    </row>
    <row r="737" spans="5:6">
      <c r="E737">
        <v>0</v>
      </c>
      <c r="F737" s="2">
        <f t="shared" si="15"/>
        <v>0</v>
      </c>
    </row>
    <row r="738" spans="5:6">
      <c r="E738">
        <v>0</v>
      </c>
      <c r="F738" s="2">
        <f t="shared" si="15"/>
        <v>0</v>
      </c>
    </row>
    <row r="739" spans="5:6">
      <c r="E739">
        <v>0</v>
      </c>
      <c r="F739" s="2">
        <f t="shared" si="15"/>
        <v>0</v>
      </c>
    </row>
    <row r="740" spans="5:6">
      <c r="E740">
        <v>0</v>
      </c>
      <c r="F740" s="2">
        <f t="shared" si="15"/>
        <v>0</v>
      </c>
    </row>
    <row r="741" spans="5:6">
      <c r="E741">
        <v>0</v>
      </c>
      <c r="F741" s="2">
        <f t="shared" si="15"/>
        <v>0</v>
      </c>
    </row>
    <row r="742" spans="5:6">
      <c r="E742">
        <v>0</v>
      </c>
      <c r="F742" s="2">
        <f t="shared" si="15"/>
        <v>0</v>
      </c>
    </row>
    <row r="743" spans="5:6">
      <c r="E743">
        <v>0</v>
      </c>
      <c r="F743" s="2">
        <f t="shared" si="15"/>
        <v>0</v>
      </c>
    </row>
    <row r="744" spans="5:6">
      <c r="E744">
        <v>0</v>
      </c>
      <c r="F744" s="2">
        <f t="shared" si="15"/>
        <v>0</v>
      </c>
    </row>
    <row r="745" spans="5:6">
      <c r="E745">
        <v>0</v>
      </c>
      <c r="F745" s="2">
        <f t="shared" si="15"/>
        <v>0</v>
      </c>
    </row>
    <row r="746" spans="5:6">
      <c r="E746">
        <v>0</v>
      </c>
      <c r="F746" s="2">
        <f t="shared" si="15"/>
        <v>0</v>
      </c>
    </row>
    <row r="747" spans="5:6">
      <c r="E747">
        <v>0</v>
      </c>
      <c r="F747" s="2">
        <f t="shared" si="15"/>
        <v>0</v>
      </c>
    </row>
    <row r="748" spans="5:6">
      <c r="E748">
        <v>0</v>
      </c>
      <c r="F748" s="2">
        <f t="shared" si="15"/>
        <v>0</v>
      </c>
    </row>
    <row r="749" spans="5:6">
      <c r="E749">
        <v>0</v>
      </c>
      <c r="F749" s="2">
        <f t="shared" si="15"/>
        <v>0</v>
      </c>
    </row>
    <row r="750" spans="5:6">
      <c r="E750">
        <v>0</v>
      </c>
      <c r="F750" s="2">
        <f t="shared" si="15"/>
        <v>0</v>
      </c>
    </row>
    <row r="751" spans="5:6">
      <c r="E751">
        <v>0</v>
      </c>
      <c r="F751" s="2">
        <f t="shared" si="15"/>
        <v>0</v>
      </c>
    </row>
    <row r="752" spans="5:6">
      <c r="E752">
        <v>0</v>
      </c>
      <c r="F752" s="2">
        <f t="shared" si="15"/>
        <v>0</v>
      </c>
    </row>
    <row r="753" spans="5:6">
      <c r="E753">
        <v>0</v>
      </c>
      <c r="F753" s="2">
        <f t="shared" si="15"/>
        <v>0</v>
      </c>
    </row>
    <row r="754" spans="5:6">
      <c r="E754">
        <v>0</v>
      </c>
      <c r="F754" s="2">
        <f t="shared" si="15"/>
        <v>0</v>
      </c>
    </row>
    <row r="755" spans="5:6">
      <c r="E755">
        <v>0</v>
      </c>
      <c r="F755" s="2">
        <f t="shared" si="15"/>
        <v>0</v>
      </c>
    </row>
    <row r="756" spans="5:6">
      <c r="E756">
        <v>0</v>
      </c>
      <c r="F756" s="2">
        <f t="shared" si="15"/>
        <v>0</v>
      </c>
    </row>
    <row r="757" spans="5:6">
      <c r="E757">
        <v>0</v>
      </c>
      <c r="F757" s="2">
        <f t="shared" si="15"/>
        <v>0</v>
      </c>
    </row>
    <row r="758" spans="5:6">
      <c r="E758">
        <v>0</v>
      </c>
      <c r="F758" s="2">
        <f t="shared" si="15"/>
        <v>0</v>
      </c>
    </row>
    <row r="759" spans="5:6">
      <c r="E759">
        <v>0</v>
      </c>
      <c r="F759" s="2">
        <f t="shared" si="15"/>
        <v>0</v>
      </c>
    </row>
    <row r="760" spans="5:6">
      <c r="E760">
        <v>0</v>
      </c>
      <c r="F760" s="2">
        <f t="shared" si="15"/>
        <v>0</v>
      </c>
    </row>
    <row r="761" spans="5:6">
      <c r="E761">
        <v>0</v>
      </c>
      <c r="F761" s="2">
        <f t="shared" si="15"/>
        <v>0</v>
      </c>
    </row>
    <row r="762" spans="5:6">
      <c r="E762">
        <v>0</v>
      </c>
      <c r="F762" s="2">
        <f t="shared" si="15"/>
        <v>0</v>
      </c>
    </row>
    <row r="763" spans="5:6">
      <c r="E763">
        <v>0</v>
      </c>
      <c r="F763" s="2">
        <f t="shared" si="15"/>
        <v>0</v>
      </c>
    </row>
    <row r="764" spans="5:6">
      <c r="E764">
        <v>0</v>
      </c>
      <c r="F764" s="2">
        <f t="shared" si="15"/>
        <v>0</v>
      </c>
    </row>
    <row r="765" spans="5:6">
      <c r="E765">
        <v>0</v>
      </c>
      <c r="F765" s="2">
        <f t="shared" si="15"/>
        <v>0</v>
      </c>
    </row>
    <row r="766" spans="5:6">
      <c r="E766">
        <v>0</v>
      </c>
      <c r="F766" s="2">
        <f t="shared" si="15"/>
        <v>0</v>
      </c>
    </row>
    <row r="767" spans="5:6">
      <c r="E767">
        <v>0</v>
      </c>
      <c r="F767" s="2">
        <f t="shared" si="15"/>
        <v>0</v>
      </c>
    </row>
    <row r="768" spans="5:6">
      <c r="E768">
        <v>0</v>
      </c>
      <c r="F768" s="2">
        <f t="shared" si="15"/>
        <v>0</v>
      </c>
    </row>
    <row r="769" spans="5:6">
      <c r="E769">
        <v>0</v>
      </c>
      <c r="F769" s="2">
        <f t="shared" si="15"/>
        <v>0</v>
      </c>
    </row>
    <row r="770" spans="5:6">
      <c r="E770">
        <v>0</v>
      </c>
      <c r="F770" s="2">
        <f t="shared" si="15"/>
        <v>0</v>
      </c>
    </row>
    <row r="771" spans="5:6">
      <c r="E771">
        <v>0</v>
      </c>
      <c r="F771" s="2">
        <f t="shared" si="15"/>
        <v>0</v>
      </c>
    </row>
    <row r="772" spans="5:6">
      <c r="E772">
        <v>0</v>
      </c>
      <c r="F772" s="2">
        <f t="shared" si="15"/>
        <v>0</v>
      </c>
    </row>
    <row r="773" spans="5:6">
      <c r="E773">
        <v>0</v>
      </c>
      <c r="F773" s="2">
        <f t="shared" si="15"/>
        <v>0</v>
      </c>
    </row>
    <row r="774" spans="5:6">
      <c r="E774">
        <v>0</v>
      </c>
      <c r="F774" s="2">
        <f t="shared" si="15"/>
        <v>0</v>
      </c>
    </row>
    <row r="775" spans="5:6">
      <c r="E775">
        <v>0</v>
      </c>
      <c r="F775" s="2">
        <f t="shared" si="15"/>
        <v>0</v>
      </c>
    </row>
    <row r="776" spans="5:6">
      <c r="E776">
        <v>0</v>
      </c>
      <c r="F776" s="2">
        <f t="shared" si="15"/>
        <v>0</v>
      </c>
    </row>
    <row r="777" spans="5:6">
      <c r="E777">
        <v>0</v>
      </c>
      <c r="F777" s="2">
        <f t="shared" si="15"/>
        <v>0</v>
      </c>
    </row>
    <row r="778" spans="5:6">
      <c r="E778">
        <v>0</v>
      </c>
      <c r="F778" s="2">
        <f t="shared" si="15"/>
        <v>0</v>
      </c>
    </row>
    <row r="779" spans="5:6">
      <c r="E779">
        <v>0</v>
      </c>
      <c r="F779" s="2">
        <f t="shared" si="15"/>
        <v>0</v>
      </c>
    </row>
    <row r="780" spans="5:6">
      <c r="E780">
        <v>0</v>
      </c>
      <c r="F780" s="2">
        <f t="shared" si="15"/>
        <v>0</v>
      </c>
    </row>
    <row r="781" spans="5:6">
      <c r="E781">
        <v>0</v>
      </c>
      <c r="F781" s="2">
        <f t="shared" si="15"/>
        <v>0</v>
      </c>
    </row>
    <row r="782" spans="5:6">
      <c r="E782">
        <v>0</v>
      </c>
      <c r="F782" s="2">
        <f t="shared" si="15"/>
        <v>0</v>
      </c>
    </row>
    <row r="783" spans="5:6">
      <c r="E783">
        <v>0</v>
      </c>
      <c r="F783" s="2">
        <f t="shared" ref="F783:F846" si="16">IF(E783&gt;0,MAX(15,E783*3),0)</f>
        <v>0</v>
      </c>
    </row>
    <row r="784" spans="5:6">
      <c r="E784">
        <v>0</v>
      </c>
      <c r="F784" s="2">
        <f t="shared" si="16"/>
        <v>0</v>
      </c>
    </row>
    <row r="785" spans="5:6">
      <c r="E785">
        <v>0</v>
      </c>
      <c r="F785" s="2">
        <f t="shared" si="16"/>
        <v>0</v>
      </c>
    </row>
    <row r="786" spans="5:6">
      <c r="E786">
        <v>0</v>
      </c>
      <c r="F786" s="2">
        <f t="shared" si="16"/>
        <v>0</v>
      </c>
    </row>
    <row r="787" spans="5:6">
      <c r="E787">
        <v>0</v>
      </c>
      <c r="F787" s="2">
        <f t="shared" si="16"/>
        <v>0</v>
      </c>
    </row>
    <row r="788" spans="5:6">
      <c r="E788">
        <v>0</v>
      </c>
      <c r="F788" s="2">
        <f t="shared" si="16"/>
        <v>0</v>
      </c>
    </row>
    <row r="789" spans="5:6">
      <c r="E789">
        <v>0</v>
      </c>
      <c r="F789" s="2">
        <f t="shared" si="16"/>
        <v>0</v>
      </c>
    </row>
    <row r="790" spans="5:6">
      <c r="E790">
        <v>0</v>
      </c>
      <c r="F790" s="2">
        <f t="shared" si="16"/>
        <v>0</v>
      </c>
    </row>
    <row r="791" spans="5:6">
      <c r="E791">
        <v>0</v>
      </c>
      <c r="F791" s="2">
        <f t="shared" si="16"/>
        <v>0</v>
      </c>
    </row>
    <row r="792" spans="5:6">
      <c r="E792">
        <v>0</v>
      </c>
      <c r="F792" s="2">
        <f t="shared" si="16"/>
        <v>0</v>
      </c>
    </row>
    <row r="793" spans="5:6">
      <c r="E793">
        <v>0</v>
      </c>
      <c r="F793" s="2">
        <f t="shared" si="16"/>
        <v>0</v>
      </c>
    </row>
    <row r="794" spans="5:6">
      <c r="E794">
        <v>0</v>
      </c>
      <c r="F794" s="2">
        <f t="shared" si="16"/>
        <v>0</v>
      </c>
    </row>
    <row r="795" spans="5:6">
      <c r="E795">
        <v>0</v>
      </c>
      <c r="F795" s="2">
        <f t="shared" si="16"/>
        <v>0</v>
      </c>
    </row>
    <row r="796" spans="5:6">
      <c r="E796">
        <v>0</v>
      </c>
      <c r="F796" s="2">
        <f t="shared" si="16"/>
        <v>0</v>
      </c>
    </row>
    <row r="797" spans="5:6">
      <c r="E797">
        <v>0</v>
      </c>
      <c r="F797" s="2">
        <f t="shared" si="16"/>
        <v>0</v>
      </c>
    </row>
    <row r="798" spans="5:6">
      <c r="E798">
        <v>0</v>
      </c>
      <c r="F798" s="2">
        <f t="shared" si="16"/>
        <v>0</v>
      </c>
    </row>
    <row r="799" spans="5:6">
      <c r="E799">
        <v>0</v>
      </c>
      <c r="F799" s="2">
        <f t="shared" si="16"/>
        <v>0</v>
      </c>
    </row>
    <row r="800" spans="5:6">
      <c r="E800">
        <v>0</v>
      </c>
      <c r="F800" s="2">
        <f t="shared" si="16"/>
        <v>0</v>
      </c>
    </row>
    <row r="801" spans="5:6">
      <c r="E801">
        <v>0</v>
      </c>
      <c r="F801" s="2">
        <f t="shared" si="16"/>
        <v>0</v>
      </c>
    </row>
    <row r="802" spans="5:6">
      <c r="E802">
        <v>0</v>
      </c>
      <c r="F802" s="2">
        <f t="shared" si="16"/>
        <v>0</v>
      </c>
    </row>
    <row r="803" spans="5:6">
      <c r="E803">
        <v>0</v>
      </c>
      <c r="F803" s="2">
        <f t="shared" si="16"/>
        <v>0</v>
      </c>
    </row>
    <row r="804" spans="5:6">
      <c r="E804">
        <v>0</v>
      </c>
      <c r="F804" s="2">
        <f t="shared" si="16"/>
        <v>0</v>
      </c>
    </row>
    <row r="805" spans="5:6">
      <c r="E805">
        <v>0</v>
      </c>
      <c r="F805" s="2">
        <f t="shared" si="16"/>
        <v>0</v>
      </c>
    </row>
    <row r="806" spans="5:6">
      <c r="E806">
        <v>0</v>
      </c>
      <c r="F806" s="2">
        <f t="shared" si="16"/>
        <v>0</v>
      </c>
    </row>
    <row r="807" spans="5:6">
      <c r="E807">
        <v>0</v>
      </c>
      <c r="F807" s="2">
        <f t="shared" si="16"/>
        <v>0</v>
      </c>
    </row>
    <row r="808" spans="5:6">
      <c r="E808">
        <v>0</v>
      </c>
      <c r="F808" s="2">
        <f t="shared" si="16"/>
        <v>0</v>
      </c>
    </row>
    <row r="809" spans="5:6">
      <c r="E809">
        <v>0</v>
      </c>
      <c r="F809" s="2">
        <f t="shared" si="16"/>
        <v>0</v>
      </c>
    </row>
    <row r="810" spans="5:6">
      <c r="E810">
        <v>0</v>
      </c>
      <c r="F810" s="2">
        <f t="shared" si="16"/>
        <v>0</v>
      </c>
    </row>
    <row r="811" spans="5:6">
      <c r="E811">
        <v>0</v>
      </c>
      <c r="F811" s="2">
        <f t="shared" si="16"/>
        <v>0</v>
      </c>
    </row>
    <row r="812" spans="5:6">
      <c r="E812">
        <v>0</v>
      </c>
      <c r="F812" s="2">
        <f t="shared" si="16"/>
        <v>0</v>
      </c>
    </row>
    <row r="813" spans="5:6">
      <c r="E813">
        <v>0</v>
      </c>
      <c r="F813" s="2">
        <f t="shared" si="16"/>
        <v>0</v>
      </c>
    </row>
    <row r="814" spans="5:6">
      <c r="E814">
        <v>0</v>
      </c>
      <c r="F814" s="2">
        <f t="shared" si="16"/>
        <v>0</v>
      </c>
    </row>
    <row r="815" spans="5:6">
      <c r="E815">
        <v>0</v>
      </c>
      <c r="F815" s="2">
        <f t="shared" si="16"/>
        <v>0</v>
      </c>
    </row>
    <row r="816" spans="5:6">
      <c r="E816">
        <v>0</v>
      </c>
      <c r="F816" s="2">
        <f t="shared" si="16"/>
        <v>0</v>
      </c>
    </row>
    <row r="817" spans="5:6">
      <c r="E817">
        <v>0</v>
      </c>
      <c r="F817" s="2">
        <f t="shared" si="16"/>
        <v>0</v>
      </c>
    </row>
    <row r="818" spans="5:6">
      <c r="E818">
        <v>0</v>
      </c>
      <c r="F818" s="2">
        <f t="shared" si="16"/>
        <v>0</v>
      </c>
    </row>
    <row r="819" spans="5:6">
      <c r="E819">
        <v>0</v>
      </c>
      <c r="F819" s="2">
        <f t="shared" si="16"/>
        <v>0</v>
      </c>
    </row>
    <row r="820" spans="5:6">
      <c r="E820">
        <v>0</v>
      </c>
      <c r="F820" s="2">
        <f t="shared" si="16"/>
        <v>0</v>
      </c>
    </row>
    <row r="821" spans="5:6">
      <c r="E821">
        <v>0</v>
      </c>
      <c r="F821" s="2">
        <f t="shared" si="16"/>
        <v>0</v>
      </c>
    </row>
    <row r="822" spans="5:6">
      <c r="E822">
        <v>0</v>
      </c>
      <c r="F822" s="2">
        <f t="shared" si="16"/>
        <v>0</v>
      </c>
    </row>
    <row r="823" spans="5:6">
      <c r="E823">
        <v>0</v>
      </c>
      <c r="F823" s="2">
        <f t="shared" si="16"/>
        <v>0</v>
      </c>
    </row>
    <row r="824" spans="5:6">
      <c r="E824">
        <v>0</v>
      </c>
      <c r="F824" s="2">
        <f t="shared" si="16"/>
        <v>0</v>
      </c>
    </row>
    <row r="825" spans="5:6">
      <c r="E825">
        <v>0</v>
      </c>
      <c r="F825" s="2">
        <f t="shared" si="16"/>
        <v>0</v>
      </c>
    </row>
    <row r="826" spans="5:6">
      <c r="E826">
        <v>0</v>
      </c>
      <c r="F826" s="2">
        <f t="shared" si="16"/>
        <v>0</v>
      </c>
    </row>
    <row r="827" spans="5:6">
      <c r="E827">
        <v>0</v>
      </c>
      <c r="F827" s="2">
        <f t="shared" si="16"/>
        <v>0</v>
      </c>
    </row>
    <row r="828" spans="5:6">
      <c r="E828">
        <v>0</v>
      </c>
      <c r="F828" s="2">
        <f t="shared" si="16"/>
        <v>0</v>
      </c>
    </row>
    <row r="829" spans="5:6">
      <c r="E829">
        <v>0</v>
      </c>
      <c r="F829" s="2">
        <f t="shared" si="16"/>
        <v>0</v>
      </c>
    </row>
    <row r="830" spans="5:6">
      <c r="E830">
        <v>0</v>
      </c>
      <c r="F830" s="2">
        <f t="shared" si="16"/>
        <v>0</v>
      </c>
    </row>
    <row r="831" spans="5:6">
      <c r="E831">
        <v>0</v>
      </c>
      <c r="F831" s="2">
        <f t="shared" si="16"/>
        <v>0</v>
      </c>
    </row>
    <row r="832" spans="5:6">
      <c r="E832">
        <v>0</v>
      </c>
      <c r="F832" s="2">
        <f t="shared" si="16"/>
        <v>0</v>
      </c>
    </row>
    <row r="833" spans="5:6">
      <c r="E833">
        <v>0</v>
      </c>
      <c r="F833" s="2">
        <f t="shared" si="16"/>
        <v>0</v>
      </c>
    </row>
    <row r="834" spans="5:6">
      <c r="E834">
        <v>0</v>
      </c>
      <c r="F834" s="2">
        <f t="shared" si="16"/>
        <v>0</v>
      </c>
    </row>
    <row r="835" spans="5:6">
      <c r="E835">
        <v>0</v>
      </c>
      <c r="F835" s="2">
        <f t="shared" si="16"/>
        <v>0</v>
      </c>
    </row>
    <row r="836" spans="5:6">
      <c r="E836">
        <v>0</v>
      </c>
      <c r="F836" s="2">
        <f t="shared" si="16"/>
        <v>0</v>
      </c>
    </row>
    <row r="837" spans="5:6">
      <c r="E837">
        <v>0</v>
      </c>
      <c r="F837" s="2">
        <f t="shared" si="16"/>
        <v>0</v>
      </c>
    </row>
    <row r="838" spans="5:6">
      <c r="E838">
        <v>0</v>
      </c>
      <c r="F838" s="2">
        <f t="shared" si="16"/>
        <v>0</v>
      </c>
    </row>
    <row r="839" spans="5:6">
      <c r="E839">
        <v>0</v>
      </c>
      <c r="F839" s="2">
        <f t="shared" si="16"/>
        <v>0</v>
      </c>
    </row>
    <row r="840" spans="5:6">
      <c r="E840">
        <v>0</v>
      </c>
      <c r="F840" s="2">
        <f t="shared" si="16"/>
        <v>0</v>
      </c>
    </row>
    <row r="841" spans="5:6">
      <c r="E841">
        <v>0</v>
      </c>
      <c r="F841" s="2">
        <f t="shared" si="16"/>
        <v>0</v>
      </c>
    </row>
    <row r="842" spans="5:6">
      <c r="E842">
        <v>0</v>
      </c>
      <c r="F842" s="2">
        <f t="shared" si="16"/>
        <v>0</v>
      </c>
    </row>
    <row r="843" spans="5:6">
      <c r="E843">
        <v>0</v>
      </c>
      <c r="F843" s="2">
        <f t="shared" si="16"/>
        <v>0</v>
      </c>
    </row>
    <row r="844" spans="5:6">
      <c r="E844">
        <v>0</v>
      </c>
      <c r="F844" s="2">
        <f t="shared" si="16"/>
        <v>0</v>
      </c>
    </row>
    <row r="845" spans="5:6">
      <c r="E845">
        <v>0</v>
      </c>
      <c r="F845" s="2">
        <f t="shared" si="16"/>
        <v>0</v>
      </c>
    </row>
    <row r="846" spans="5:6">
      <c r="E846">
        <v>0</v>
      </c>
      <c r="F846" s="2">
        <f t="shared" si="16"/>
        <v>0</v>
      </c>
    </row>
    <row r="847" spans="5:6">
      <c r="E847">
        <v>0</v>
      </c>
      <c r="F847" s="2">
        <f t="shared" ref="F847:F910" si="17">IF(E847&gt;0,MAX(15,E847*3),0)</f>
        <v>0</v>
      </c>
    </row>
    <row r="848" spans="5:6">
      <c r="E848">
        <v>0</v>
      </c>
      <c r="F848" s="2">
        <f t="shared" si="17"/>
        <v>0</v>
      </c>
    </row>
    <row r="849" spans="5:6">
      <c r="E849">
        <v>0</v>
      </c>
      <c r="F849" s="2">
        <f t="shared" si="17"/>
        <v>0</v>
      </c>
    </row>
    <row r="850" spans="5:6">
      <c r="E850">
        <v>0</v>
      </c>
      <c r="F850" s="2">
        <f t="shared" si="17"/>
        <v>0</v>
      </c>
    </row>
    <row r="851" spans="5:6">
      <c r="E851">
        <v>0</v>
      </c>
      <c r="F851" s="2">
        <f t="shared" si="17"/>
        <v>0</v>
      </c>
    </row>
    <row r="852" spans="5:6">
      <c r="E852">
        <v>0</v>
      </c>
      <c r="F852" s="2">
        <f t="shared" si="17"/>
        <v>0</v>
      </c>
    </row>
    <row r="853" spans="5:6">
      <c r="E853">
        <v>0</v>
      </c>
      <c r="F853" s="2">
        <f t="shared" si="17"/>
        <v>0</v>
      </c>
    </row>
    <row r="854" spans="5:6">
      <c r="E854">
        <v>0</v>
      </c>
      <c r="F854" s="2">
        <f t="shared" si="17"/>
        <v>0</v>
      </c>
    </row>
    <row r="855" spans="5:6">
      <c r="E855">
        <v>0</v>
      </c>
      <c r="F855" s="2">
        <f t="shared" si="17"/>
        <v>0</v>
      </c>
    </row>
    <row r="856" spans="5:6">
      <c r="E856">
        <v>0</v>
      </c>
      <c r="F856" s="2">
        <f t="shared" si="17"/>
        <v>0</v>
      </c>
    </row>
    <row r="857" spans="5:6">
      <c r="E857">
        <v>0</v>
      </c>
      <c r="F857" s="2">
        <f t="shared" si="17"/>
        <v>0</v>
      </c>
    </row>
    <row r="858" spans="5:6">
      <c r="E858">
        <v>0</v>
      </c>
      <c r="F858" s="2">
        <f t="shared" si="17"/>
        <v>0</v>
      </c>
    </row>
    <row r="859" spans="5:6">
      <c r="E859">
        <v>0</v>
      </c>
      <c r="F859" s="2">
        <f t="shared" si="17"/>
        <v>0</v>
      </c>
    </row>
    <row r="860" spans="5:6">
      <c r="E860">
        <v>0</v>
      </c>
      <c r="F860" s="2">
        <f t="shared" si="17"/>
        <v>0</v>
      </c>
    </row>
    <row r="861" spans="5:6">
      <c r="E861">
        <v>0</v>
      </c>
      <c r="F861" s="2">
        <f t="shared" si="17"/>
        <v>0</v>
      </c>
    </row>
    <row r="862" spans="5:6">
      <c r="E862">
        <v>0</v>
      </c>
      <c r="F862" s="2">
        <f t="shared" si="17"/>
        <v>0</v>
      </c>
    </row>
    <row r="863" spans="5:6">
      <c r="E863">
        <v>0</v>
      </c>
      <c r="F863" s="2">
        <f t="shared" si="17"/>
        <v>0</v>
      </c>
    </row>
    <row r="864" spans="5:6">
      <c r="E864">
        <v>0</v>
      </c>
      <c r="F864" s="2">
        <f t="shared" si="17"/>
        <v>0</v>
      </c>
    </row>
    <row r="865" spans="5:6">
      <c r="E865">
        <v>0</v>
      </c>
      <c r="F865" s="2">
        <f t="shared" si="17"/>
        <v>0</v>
      </c>
    </row>
    <row r="866" spans="5:6">
      <c r="E866">
        <v>0</v>
      </c>
      <c r="F866" s="2">
        <f t="shared" si="17"/>
        <v>0</v>
      </c>
    </row>
    <row r="867" spans="5:6">
      <c r="E867">
        <v>0</v>
      </c>
      <c r="F867" s="2">
        <f t="shared" si="17"/>
        <v>0</v>
      </c>
    </row>
    <row r="868" spans="5:6">
      <c r="E868">
        <v>0</v>
      </c>
      <c r="F868" s="2">
        <f t="shared" si="17"/>
        <v>0</v>
      </c>
    </row>
    <row r="869" spans="5:6">
      <c r="E869">
        <v>0</v>
      </c>
      <c r="F869" s="2">
        <f t="shared" si="17"/>
        <v>0</v>
      </c>
    </row>
    <row r="870" spans="5:6">
      <c r="E870">
        <v>0</v>
      </c>
      <c r="F870" s="2">
        <f t="shared" si="17"/>
        <v>0</v>
      </c>
    </row>
    <row r="871" spans="5:6">
      <c r="E871">
        <v>0</v>
      </c>
      <c r="F871" s="2">
        <f t="shared" si="17"/>
        <v>0</v>
      </c>
    </row>
    <row r="872" spans="5:6">
      <c r="E872">
        <v>0</v>
      </c>
      <c r="F872" s="2">
        <f t="shared" si="17"/>
        <v>0</v>
      </c>
    </row>
    <row r="873" spans="5:6">
      <c r="E873">
        <v>0</v>
      </c>
      <c r="F873" s="2">
        <f t="shared" si="17"/>
        <v>0</v>
      </c>
    </row>
    <row r="874" spans="5:6">
      <c r="E874">
        <v>0</v>
      </c>
      <c r="F874" s="2">
        <f t="shared" si="17"/>
        <v>0</v>
      </c>
    </row>
    <row r="875" spans="5:6">
      <c r="E875">
        <v>0</v>
      </c>
      <c r="F875" s="2">
        <f t="shared" si="17"/>
        <v>0</v>
      </c>
    </row>
    <row r="876" spans="5:6">
      <c r="E876">
        <v>0</v>
      </c>
      <c r="F876" s="2">
        <f t="shared" si="17"/>
        <v>0</v>
      </c>
    </row>
    <row r="877" spans="5:6">
      <c r="E877">
        <v>0</v>
      </c>
      <c r="F877" s="2">
        <f t="shared" si="17"/>
        <v>0</v>
      </c>
    </row>
    <row r="878" spans="5:6">
      <c r="E878">
        <v>0</v>
      </c>
      <c r="F878" s="2">
        <f t="shared" si="17"/>
        <v>0</v>
      </c>
    </row>
    <row r="879" spans="5:6">
      <c r="E879">
        <v>0</v>
      </c>
      <c r="F879" s="2">
        <f t="shared" si="17"/>
        <v>0</v>
      </c>
    </row>
    <row r="880" spans="5:6">
      <c r="E880">
        <v>0</v>
      </c>
      <c r="F880" s="2">
        <f t="shared" si="17"/>
        <v>0</v>
      </c>
    </row>
    <row r="881" spans="5:6">
      <c r="E881">
        <v>0</v>
      </c>
      <c r="F881" s="2">
        <f t="shared" si="17"/>
        <v>0</v>
      </c>
    </row>
    <row r="882" spans="5:6">
      <c r="E882">
        <v>0</v>
      </c>
      <c r="F882" s="2">
        <f t="shared" si="17"/>
        <v>0</v>
      </c>
    </row>
    <row r="883" spans="5:6">
      <c r="E883">
        <v>0</v>
      </c>
      <c r="F883" s="2">
        <f t="shared" si="17"/>
        <v>0</v>
      </c>
    </row>
    <row r="884" spans="5:6">
      <c r="E884">
        <v>0</v>
      </c>
      <c r="F884" s="2">
        <f t="shared" si="17"/>
        <v>0</v>
      </c>
    </row>
    <row r="885" spans="5:6">
      <c r="E885">
        <v>0</v>
      </c>
      <c r="F885" s="2">
        <f t="shared" si="17"/>
        <v>0</v>
      </c>
    </row>
    <row r="886" spans="5:6">
      <c r="E886">
        <v>0</v>
      </c>
      <c r="F886" s="2">
        <f t="shared" si="17"/>
        <v>0</v>
      </c>
    </row>
    <row r="887" spans="5:6">
      <c r="E887">
        <v>0</v>
      </c>
      <c r="F887" s="2">
        <f t="shared" si="17"/>
        <v>0</v>
      </c>
    </row>
    <row r="888" spans="5:6">
      <c r="E888">
        <v>0</v>
      </c>
      <c r="F888" s="2">
        <f t="shared" si="17"/>
        <v>0</v>
      </c>
    </row>
    <row r="889" spans="5:6">
      <c r="E889">
        <v>0</v>
      </c>
      <c r="F889" s="2">
        <f t="shared" si="17"/>
        <v>0</v>
      </c>
    </row>
    <row r="890" spans="5:6">
      <c r="E890">
        <v>0</v>
      </c>
      <c r="F890" s="2">
        <f t="shared" si="17"/>
        <v>0</v>
      </c>
    </row>
    <row r="891" spans="5:6">
      <c r="E891">
        <v>0</v>
      </c>
      <c r="F891" s="2">
        <f t="shared" si="17"/>
        <v>0</v>
      </c>
    </row>
    <row r="892" spans="5:6">
      <c r="E892">
        <v>0</v>
      </c>
      <c r="F892" s="2">
        <f t="shared" si="17"/>
        <v>0</v>
      </c>
    </row>
    <row r="893" spans="5:6">
      <c r="E893">
        <v>0</v>
      </c>
      <c r="F893" s="2">
        <f t="shared" si="17"/>
        <v>0</v>
      </c>
    </row>
    <row r="894" spans="5:6">
      <c r="E894">
        <v>0</v>
      </c>
      <c r="F894" s="2">
        <f t="shared" si="17"/>
        <v>0</v>
      </c>
    </row>
    <row r="895" spans="5:6">
      <c r="E895">
        <v>0</v>
      </c>
      <c r="F895" s="2">
        <f t="shared" si="17"/>
        <v>0</v>
      </c>
    </row>
    <row r="896" spans="5:6">
      <c r="E896">
        <v>0</v>
      </c>
      <c r="F896" s="2">
        <f t="shared" si="17"/>
        <v>0</v>
      </c>
    </row>
    <row r="897" spans="5:6">
      <c r="E897">
        <v>0</v>
      </c>
      <c r="F897" s="2">
        <f t="shared" si="17"/>
        <v>0</v>
      </c>
    </row>
    <row r="898" spans="5:6">
      <c r="E898">
        <v>0</v>
      </c>
      <c r="F898" s="2">
        <f t="shared" si="17"/>
        <v>0</v>
      </c>
    </row>
    <row r="899" spans="5:6">
      <c r="E899">
        <v>0</v>
      </c>
      <c r="F899" s="2">
        <f t="shared" si="17"/>
        <v>0</v>
      </c>
    </row>
    <row r="900" spans="5:6">
      <c r="E900">
        <v>0</v>
      </c>
      <c r="F900" s="2">
        <f t="shared" si="17"/>
        <v>0</v>
      </c>
    </row>
    <row r="901" spans="5:6">
      <c r="E901">
        <v>0</v>
      </c>
      <c r="F901" s="2">
        <f t="shared" si="17"/>
        <v>0</v>
      </c>
    </row>
    <row r="902" spans="5:6">
      <c r="E902">
        <v>0</v>
      </c>
      <c r="F902" s="2">
        <f t="shared" si="17"/>
        <v>0</v>
      </c>
    </row>
    <row r="903" spans="5:6">
      <c r="E903">
        <v>0</v>
      </c>
      <c r="F903" s="2">
        <f t="shared" si="17"/>
        <v>0</v>
      </c>
    </row>
    <row r="904" spans="5:6">
      <c r="E904">
        <v>0</v>
      </c>
      <c r="F904" s="2">
        <f t="shared" si="17"/>
        <v>0</v>
      </c>
    </row>
    <row r="905" spans="5:6">
      <c r="E905">
        <v>0</v>
      </c>
      <c r="F905" s="2">
        <f t="shared" si="17"/>
        <v>0</v>
      </c>
    </row>
    <row r="906" spans="5:6">
      <c r="E906">
        <v>0</v>
      </c>
      <c r="F906" s="2">
        <f t="shared" si="17"/>
        <v>0</v>
      </c>
    </row>
    <row r="907" spans="5:6">
      <c r="E907">
        <v>0</v>
      </c>
      <c r="F907" s="2">
        <f t="shared" si="17"/>
        <v>0</v>
      </c>
    </row>
    <row r="908" spans="5:6">
      <c r="E908">
        <v>0</v>
      </c>
      <c r="F908" s="2">
        <f t="shared" si="17"/>
        <v>0</v>
      </c>
    </row>
    <row r="909" spans="5:6">
      <c r="E909">
        <v>0</v>
      </c>
      <c r="F909" s="2">
        <f t="shared" si="17"/>
        <v>0</v>
      </c>
    </row>
    <row r="910" spans="5:6">
      <c r="E910">
        <v>0</v>
      </c>
      <c r="F910" s="2">
        <f t="shared" si="17"/>
        <v>0</v>
      </c>
    </row>
    <row r="911" spans="5:6">
      <c r="E911">
        <v>0</v>
      </c>
      <c r="F911" s="2">
        <f t="shared" ref="F911:F974" si="18">IF(E911&gt;0,MAX(15,E911*3),0)</f>
        <v>0</v>
      </c>
    </row>
    <row r="912" spans="5:6">
      <c r="E912">
        <v>0</v>
      </c>
      <c r="F912" s="2">
        <f t="shared" si="18"/>
        <v>0</v>
      </c>
    </row>
    <row r="913" spans="5:6">
      <c r="E913">
        <v>0</v>
      </c>
      <c r="F913" s="2">
        <f t="shared" si="18"/>
        <v>0</v>
      </c>
    </row>
    <row r="914" spans="5:6">
      <c r="E914">
        <v>0</v>
      </c>
      <c r="F914" s="2">
        <f t="shared" si="18"/>
        <v>0</v>
      </c>
    </row>
    <row r="915" spans="5:6">
      <c r="E915">
        <v>0</v>
      </c>
      <c r="F915" s="2">
        <f t="shared" si="18"/>
        <v>0</v>
      </c>
    </row>
    <row r="916" spans="5:6">
      <c r="E916">
        <v>0</v>
      </c>
      <c r="F916" s="2">
        <f t="shared" si="18"/>
        <v>0</v>
      </c>
    </row>
    <row r="917" spans="5:6">
      <c r="E917">
        <v>0</v>
      </c>
      <c r="F917" s="2">
        <f t="shared" si="18"/>
        <v>0</v>
      </c>
    </row>
    <row r="918" spans="5:6">
      <c r="E918">
        <v>0</v>
      </c>
      <c r="F918" s="2">
        <f t="shared" si="18"/>
        <v>0</v>
      </c>
    </row>
    <row r="919" spans="5:6">
      <c r="E919">
        <v>0</v>
      </c>
      <c r="F919" s="2">
        <f t="shared" si="18"/>
        <v>0</v>
      </c>
    </row>
    <row r="920" spans="5:6">
      <c r="E920">
        <v>0</v>
      </c>
      <c r="F920" s="2">
        <f t="shared" si="18"/>
        <v>0</v>
      </c>
    </row>
    <row r="921" spans="5:6">
      <c r="E921">
        <v>0</v>
      </c>
      <c r="F921" s="2">
        <f t="shared" si="18"/>
        <v>0</v>
      </c>
    </row>
    <row r="922" spans="5:6">
      <c r="E922">
        <v>0</v>
      </c>
      <c r="F922" s="2">
        <f t="shared" si="18"/>
        <v>0</v>
      </c>
    </row>
    <row r="923" spans="5:6">
      <c r="E923">
        <v>0</v>
      </c>
      <c r="F923" s="2">
        <f t="shared" si="18"/>
        <v>0</v>
      </c>
    </row>
    <row r="924" spans="5:6">
      <c r="E924">
        <v>0</v>
      </c>
      <c r="F924" s="2">
        <f t="shared" si="18"/>
        <v>0</v>
      </c>
    </row>
    <row r="925" spans="5:6">
      <c r="E925">
        <v>0</v>
      </c>
      <c r="F925" s="2">
        <f t="shared" si="18"/>
        <v>0</v>
      </c>
    </row>
    <row r="926" spans="5:6">
      <c r="E926">
        <v>0</v>
      </c>
      <c r="F926" s="2">
        <f t="shared" si="18"/>
        <v>0</v>
      </c>
    </row>
    <row r="927" spans="5:6">
      <c r="E927">
        <v>0</v>
      </c>
      <c r="F927" s="2">
        <f t="shared" si="18"/>
        <v>0</v>
      </c>
    </row>
    <row r="928" spans="5:6">
      <c r="E928">
        <v>0</v>
      </c>
      <c r="F928" s="2">
        <f t="shared" si="18"/>
        <v>0</v>
      </c>
    </row>
    <row r="929" spans="5:6">
      <c r="E929">
        <v>0</v>
      </c>
      <c r="F929" s="2">
        <f t="shared" si="18"/>
        <v>0</v>
      </c>
    </row>
    <row r="930" spans="5:6">
      <c r="E930">
        <v>0</v>
      </c>
      <c r="F930" s="2">
        <f t="shared" si="18"/>
        <v>0</v>
      </c>
    </row>
    <row r="931" spans="5:6">
      <c r="E931">
        <v>0</v>
      </c>
      <c r="F931" s="2">
        <f t="shared" si="18"/>
        <v>0</v>
      </c>
    </row>
    <row r="932" spans="5:6">
      <c r="E932">
        <v>0</v>
      </c>
      <c r="F932" s="2">
        <f t="shared" si="18"/>
        <v>0</v>
      </c>
    </row>
    <row r="933" spans="5:6">
      <c r="E933">
        <v>0</v>
      </c>
      <c r="F933" s="2">
        <f t="shared" si="18"/>
        <v>0</v>
      </c>
    </row>
    <row r="934" spans="5:6">
      <c r="E934">
        <v>0</v>
      </c>
      <c r="F934" s="2">
        <f t="shared" si="18"/>
        <v>0</v>
      </c>
    </row>
    <row r="935" spans="5:6">
      <c r="E935">
        <v>0</v>
      </c>
      <c r="F935" s="2">
        <f t="shared" si="18"/>
        <v>0</v>
      </c>
    </row>
    <row r="936" spans="5:6">
      <c r="E936">
        <v>0</v>
      </c>
      <c r="F936" s="2">
        <f t="shared" si="18"/>
        <v>0</v>
      </c>
    </row>
    <row r="937" spans="5:6">
      <c r="E937">
        <v>0</v>
      </c>
      <c r="F937" s="2">
        <f t="shared" si="18"/>
        <v>0</v>
      </c>
    </row>
    <row r="938" spans="5:6">
      <c r="E938">
        <v>0</v>
      </c>
      <c r="F938" s="2">
        <f t="shared" si="18"/>
        <v>0</v>
      </c>
    </row>
    <row r="939" spans="5:6">
      <c r="E939">
        <v>0</v>
      </c>
      <c r="F939" s="2">
        <f t="shared" si="18"/>
        <v>0</v>
      </c>
    </row>
    <row r="940" spans="5:6">
      <c r="E940">
        <v>0</v>
      </c>
      <c r="F940" s="2">
        <f t="shared" si="18"/>
        <v>0</v>
      </c>
    </row>
    <row r="941" spans="5:6">
      <c r="E941">
        <v>0</v>
      </c>
      <c r="F941" s="2">
        <f t="shared" si="18"/>
        <v>0</v>
      </c>
    </row>
    <row r="942" spans="5:6">
      <c r="E942">
        <v>0</v>
      </c>
      <c r="F942" s="2">
        <f t="shared" si="18"/>
        <v>0</v>
      </c>
    </row>
    <row r="943" spans="5:6">
      <c r="E943">
        <v>0</v>
      </c>
      <c r="F943" s="2">
        <f t="shared" si="18"/>
        <v>0</v>
      </c>
    </row>
    <row r="944" spans="5:6">
      <c r="E944">
        <v>0</v>
      </c>
      <c r="F944" s="2">
        <f t="shared" si="18"/>
        <v>0</v>
      </c>
    </row>
    <row r="945" spans="5:6">
      <c r="E945">
        <v>0</v>
      </c>
      <c r="F945" s="2">
        <f t="shared" si="18"/>
        <v>0</v>
      </c>
    </row>
    <row r="946" spans="5:6">
      <c r="E946">
        <v>0</v>
      </c>
      <c r="F946" s="2">
        <f t="shared" si="18"/>
        <v>0</v>
      </c>
    </row>
    <row r="947" spans="5:6">
      <c r="E947">
        <v>0</v>
      </c>
      <c r="F947" s="2">
        <f t="shared" si="18"/>
        <v>0</v>
      </c>
    </row>
    <row r="948" spans="5:6">
      <c r="E948">
        <v>0</v>
      </c>
      <c r="F948" s="2">
        <f t="shared" si="18"/>
        <v>0</v>
      </c>
    </row>
    <row r="949" spans="5:6">
      <c r="E949">
        <v>0</v>
      </c>
      <c r="F949" s="2">
        <f t="shared" si="18"/>
        <v>0</v>
      </c>
    </row>
    <row r="950" spans="5:6">
      <c r="E950">
        <v>0</v>
      </c>
      <c r="F950" s="2">
        <f t="shared" si="18"/>
        <v>0</v>
      </c>
    </row>
    <row r="951" spans="5:6">
      <c r="E951">
        <v>0</v>
      </c>
      <c r="F951" s="2">
        <f t="shared" si="18"/>
        <v>0</v>
      </c>
    </row>
    <row r="952" spans="5:6">
      <c r="E952">
        <v>0</v>
      </c>
      <c r="F952" s="2">
        <f t="shared" si="18"/>
        <v>0</v>
      </c>
    </row>
    <row r="953" spans="5:6">
      <c r="E953">
        <v>0</v>
      </c>
      <c r="F953" s="2">
        <f t="shared" si="18"/>
        <v>0</v>
      </c>
    </row>
    <row r="954" spans="5:6">
      <c r="E954">
        <v>0</v>
      </c>
      <c r="F954" s="2">
        <f t="shared" si="18"/>
        <v>0</v>
      </c>
    </row>
    <row r="955" spans="5:6">
      <c r="E955">
        <v>0</v>
      </c>
      <c r="F955" s="2">
        <f t="shared" si="18"/>
        <v>0</v>
      </c>
    </row>
    <row r="956" spans="5:6">
      <c r="E956">
        <v>0</v>
      </c>
      <c r="F956" s="2">
        <f t="shared" si="18"/>
        <v>0</v>
      </c>
    </row>
    <row r="957" spans="5:6">
      <c r="E957">
        <v>0</v>
      </c>
      <c r="F957" s="2">
        <f t="shared" si="18"/>
        <v>0</v>
      </c>
    </row>
    <row r="958" spans="5:6">
      <c r="E958">
        <v>0</v>
      </c>
      <c r="F958" s="2">
        <f t="shared" si="18"/>
        <v>0</v>
      </c>
    </row>
    <row r="959" spans="5:6">
      <c r="E959">
        <v>0</v>
      </c>
      <c r="F959" s="2">
        <f t="shared" si="18"/>
        <v>0</v>
      </c>
    </row>
    <row r="960" spans="5:6">
      <c r="E960">
        <v>0</v>
      </c>
      <c r="F960" s="2">
        <f t="shared" si="18"/>
        <v>0</v>
      </c>
    </row>
    <row r="961" spans="5:6">
      <c r="E961">
        <v>0</v>
      </c>
      <c r="F961" s="2">
        <f t="shared" si="18"/>
        <v>0</v>
      </c>
    </row>
    <row r="962" spans="5:6">
      <c r="E962">
        <v>0</v>
      </c>
      <c r="F962" s="2">
        <f t="shared" si="18"/>
        <v>0</v>
      </c>
    </row>
    <row r="963" spans="5:6">
      <c r="E963">
        <v>0</v>
      </c>
      <c r="F963" s="2">
        <f t="shared" si="18"/>
        <v>0</v>
      </c>
    </row>
    <row r="964" spans="5:6">
      <c r="E964">
        <v>0</v>
      </c>
      <c r="F964" s="2">
        <f t="shared" si="18"/>
        <v>0</v>
      </c>
    </row>
    <row r="965" spans="5:6">
      <c r="E965">
        <v>0</v>
      </c>
      <c r="F965" s="2">
        <f t="shared" si="18"/>
        <v>0</v>
      </c>
    </row>
    <row r="966" spans="5:6">
      <c r="E966">
        <v>0</v>
      </c>
      <c r="F966" s="2">
        <f t="shared" si="18"/>
        <v>0</v>
      </c>
    </row>
    <row r="967" spans="5:6">
      <c r="E967">
        <v>0</v>
      </c>
      <c r="F967" s="2">
        <f t="shared" si="18"/>
        <v>0</v>
      </c>
    </row>
    <row r="968" spans="5:6">
      <c r="E968">
        <v>0</v>
      </c>
      <c r="F968" s="2">
        <f t="shared" si="18"/>
        <v>0</v>
      </c>
    </row>
    <row r="969" spans="5:6">
      <c r="E969">
        <v>0</v>
      </c>
      <c r="F969" s="2">
        <f t="shared" si="18"/>
        <v>0</v>
      </c>
    </row>
    <row r="970" spans="5:6">
      <c r="E970">
        <v>0</v>
      </c>
      <c r="F970" s="2">
        <f t="shared" si="18"/>
        <v>0</v>
      </c>
    </row>
    <row r="971" spans="5:6">
      <c r="E971">
        <v>0</v>
      </c>
      <c r="F971" s="2">
        <f t="shared" si="18"/>
        <v>0</v>
      </c>
    </row>
    <row r="972" spans="5:6">
      <c r="E972">
        <v>0</v>
      </c>
      <c r="F972" s="2">
        <f t="shared" si="18"/>
        <v>0</v>
      </c>
    </row>
    <row r="973" spans="5:6">
      <c r="E973">
        <v>0</v>
      </c>
      <c r="F973" s="2">
        <f t="shared" si="18"/>
        <v>0</v>
      </c>
    </row>
    <row r="974" spans="5:6">
      <c r="E974">
        <v>0</v>
      </c>
      <c r="F974" s="2">
        <f t="shared" si="18"/>
        <v>0</v>
      </c>
    </row>
    <row r="975" spans="5:6">
      <c r="E975">
        <v>0</v>
      </c>
      <c r="F975" s="2">
        <f t="shared" ref="F975:F1038" si="19">IF(E975&gt;0,MAX(15,E975*3),0)</f>
        <v>0</v>
      </c>
    </row>
    <row r="976" spans="5:6">
      <c r="E976">
        <v>0</v>
      </c>
      <c r="F976" s="2">
        <f t="shared" si="19"/>
        <v>0</v>
      </c>
    </row>
    <row r="977" spans="5:6">
      <c r="E977">
        <v>0</v>
      </c>
      <c r="F977" s="2">
        <f t="shared" si="19"/>
        <v>0</v>
      </c>
    </row>
    <row r="978" spans="5:6">
      <c r="E978">
        <v>0</v>
      </c>
      <c r="F978" s="2">
        <f t="shared" si="19"/>
        <v>0</v>
      </c>
    </row>
    <row r="979" spans="5:6">
      <c r="E979">
        <v>0</v>
      </c>
      <c r="F979" s="2">
        <f t="shared" si="19"/>
        <v>0</v>
      </c>
    </row>
    <row r="980" spans="5:6">
      <c r="E980">
        <v>0</v>
      </c>
      <c r="F980" s="2">
        <f t="shared" si="19"/>
        <v>0</v>
      </c>
    </row>
    <row r="981" spans="5:6">
      <c r="E981">
        <v>0</v>
      </c>
      <c r="F981" s="2">
        <f t="shared" si="19"/>
        <v>0</v>
      </c>
    </row>
    <row r="982" spans="5:6">
      <c r="E982">
        <v>0</v>
      </c>
      <c r="F982" s="2">
        <f t="shared" si="19"/>
        <v>0</v>
      </c>
    </row>
    <row r="983" spans="5:6">
      <c r="E983">
        <v>0</v>
      </c>
      <c r="F983" s="2">
        <f t="shared" si="19"/>
        <v>0</v>
      </c>
    </row>
    <row r="984" spans="5:6">
      <c r="E984">
        <v>0</v>
      </c>
      <c r="F984" s="2">
        <f t="shared" si="19"/>
        <v>0</v>
      </c>
    </row>
    <row r="985" spans="5:6">
      <c r="E985">
        <v>0</v>
      </c>
      <c r="F985" s="2">
        <f t="shared" si="19"/>
        <v>0</v>
      </c>
    </row>
    <row r="986" spans="5:6">
      <c r="E986">
        <v>0</v>
      </c>
      <c r="F986" s="2">
        <f t="shared" si="19"/>
        <v>0</v>
      </c>
    </row>
    <row r="987" spans="5:6">
      <c r="E987">
        <v>0</v>
      </c>
      <c r="F987" s="2">
        <f t="shared" si="19"/>
        <v>0</v>
      </c>
    </row>
    <row r="988" spans="5:6">
      <c r="E988">
        <v>0</v>
      </c>
      <c r="F988" s="2">
        <f t="shared" si="19"/>
        <v>0</v>
      </c>
    </row>
    <row r="989" spans="5:6">
      <c r="E989">
        <v>0</v>
      </c>
      <c r="F989" s="2">
        <f t="shared" si="19"/>
        <v>0</v>
      </c>
    </row>
    <row r="990" spans="5:6">
      <c r="E990">
        <v>0</v>
      </c>
      <c r="F990" s="2">
        <f t="shared" si="19"/>
        <v>0</v>
      </c>
    </row>
    <row r="991" spans="5:6">
      <c r="E991">
        <v>0</v>
      </c>
      <c r="F991" s="2">
        <f t="shared" si="19"/>
        <v>0</v>
      </c>
    </row>
    <row r="992" spans="5:6">
      <c r="E992">
        <v>0</v>
      </c>
      <c r="F992" s="2">
        <f t="shared" si="19"/>
        <v>0</v>
      </c>
    </row>
    <row r="993" spans="5:6">
      <c r="E993">
        <v>0</v>
      </c>
      <c r="F993" s="2">
        <f t="shared" si="19"/>
        <v>0</v>
      </c>
    </row>
    <row r="994" spans="5:6">
      <c r="E994">
        <v>0</v>
      </c>
      <c r="F994" s="2">
        <f t="shared" si="19"/>
        <v>0</v>
      </c>
    </row>
    <row r="995" spans="5:6">
      <c r="E995">
        <v>0</v>
      </c>
      <c r="F995" s="2">
        <f t="shared" si="19"/>
        <v>0</v>
      </c>
    </row>
    <row r="996" spans="5:6">
      <c r="E996">
        <v>0</v>
      </c>
      <c r="F996" s="2">
        <f t="shared" si="19"/>
        <v>0</v>
      </c>
    </row>
    <row r="997" spans="5:6">
      <c r="E997">
        <v>0</v>
      </c>
      <c r="F997" s="2">
        <f t="shared" si="19"/>
        <v>0</v>
      </c>
    </row>
    <row r="998" spans="5:6">
      <c r="E998">
        <v>0</v>
      </c>
      <c r="F998" s="2">
        <f t="shared" si="19"/>
        <v>0</v>
      </c>
    </row>
    <row r="999" spans="5:6">
      <c r="E999">
        <v>0</v>
      </c>
      <c r="F999" s="2">
        <f t="shared" si="19"/>
        <v>0</v>
      </c>
    </row>
    <row r="1000" spans="5:6">
      <c r="E1000">
        <v>0</v>
      </c>
      <c r="F1000" s="2">
        <f t="shared" si="19"/>
        <v>0</v>
      </c>
    </row>
    <row r="1001" spans="5:6">
      <c r="E1001">
        <v>0</v>
      </c>
      <c r="F1001" s="2">
        <f t="shared" si="19"/>
        <v>0</v>
      </c>
    </row>
    <row r="1002" spans="5:6">
      <c r="E1002">
        <v>0</v>
      </c>
      <c r="F1002" s="2">
        <f t="shared" si="19"/>
        <v>0</v>
      </c>
    </row>
    <row r="1003" spans="5:6">
      <c r="E1003">
        <v>0</v>
      </c>
      <c r="F1003" s="2">
        <f t="shared" si="19"/>
        <v>0</v>
      </c>
    </row>
    <row r="1004" spans="5:6">
      <c r="E1004">
        <v>0</v>
      </c>
      <c r="F1004" s="2">
        <f t="shared" si="19"/>
        <v>0</v>
      </c>
    </row>
    <row r="1005" spans="5:6">
      <c r="E1005">
        <v>0</v>
      </c>
      <c r="F1005" s="2">
        <f t="shared" si="19"/>
        <v>0</v>
      </c>
    </row>
    <row r="1006" spans="5:6">
      <c r="E1006">
        <v>0</v>
      </c>
      <c r="F1006" s="2">
        <f t="shared" si="19"/>
        <v>0</v>
      </c>
    </row>
    <row r="1007" spans="5:6">
      <c r="E1007">
        <v>0</v>
      </c>
      <c r="F1007" s="2">
        <f t="shared" si="19"/>
        <v>0</v>
      </c>
    </row>
    <row r="1008" spans="5:6">
      <c r="E1008">
        <v>0</v>
      </c>
      <c r="F1008" s="2">
        <f t="shared" si="19"/>
        <v>0</v>
      </c>
    </row>
    <row r="1009" spans="5:6">
      <c r="E1009">
        <v>0</v>
      </c>
      <c r="F1009" s="2">
        <f t="shared" si="19"/>
        <v>0</v>
      </c>
    </row>
    <row r="1010" spans="5:6">
      <c r="E1010">
        <v>0</v>
      </c>
      <c r="F1010" s="2">
        <f t="shared" si="19"/>
        <v>0</v>
      </c>
    </row>
    <row r="1011" spans="5:6">
      <c r="E1011">
        <v>0</v>
      </c>
      <c r="F1011" s="2">
        <f t="shared" si="19"/>
        <v>0</v>
      </c>
    </row>
    <row r="1012" spans="5:6">
      <c r="E1012">
        <v>0</v>
      </c>
      <c r="F1012" s="2">
        <f t="shared" si="19"/>
        <v>0</v>
      </c>
    </row>
    <row r="1013" spans="5:6">
      <c r="E1013">
        <v>0</v>
      </c>
      <c r="F1013" s="2">
        <f t="shared" si="19"/>
        <v>0</v>
      </c>
    </row>
    <row r="1014" spans="5:6">
      <c r="E1014">
        <v>0</v>
      </c>
      <c r="F1014" s="2">
        <f t="shared" si="19"/>
        <v>0</v>
      </c>
    </row>
    <row r="1015" spans="5:6">
      <c r="E1015">
        <v>0</v>
      </c>
      <c r="F1015" s="2">
        <f t="shared" si="19"/>
        <v>0</v>
      </c>
    </row>
    <row r="1016" spans="5:6">
      <c r="E1016">
        <v>0</v>
      </c>
      <c r="F1016" s="2">
        <f t="shared" si="19"/>
        <v>0</v>
      </c>
    </row>
    <row r="1017" spans="5:6">
      <c r="E1017">
        <v>0</v>
      </c>
      <c r="F1017" s="2">
        <f t="shared" si="19"/>
        <v>0</v>
      </c>
    </row>
    <row r="1018" spans="5:6">
      <c r="E1018">
        <v>0</v>
      </c>
      <c r="F1018" s="2">
        <f t="shared" si="19"/>
        <v>0</v>
      </c>
    </row>
    <row r="1019" spans="5:6">
      <c r="E1019">
        <v>0</v>
      </c>
      <c r="F1019" s="2">
        <f t="shared" si="19"/>
        <v>0</v>
      </c>
    </row>
    <row r="1020" spans="5:6">
      <c r="E1020">
        <v>0</v>
      </c>
      <c r="F1020" s="2">
        <f t="shared" si="19"/>
        <v>0</v>
      </c>
    </row>
    <row r="1021" spans="5:6">
      <c r="E1021">
        <v>0</v>
      </c>
      <c r="F1021" s="2">
        <f t="shared" si="19"/>
        <v>0</v>
      </c>
    </row>
    <row r="1022" spans="5:6">
      <c r="E1022">
        <v>0</v>
      </c>
      <c r="F1022" s="2">
        <f t="shared" si="19"/>
        <v>0</v>
      </c>
    </row>
    <row r="1023" spans="5:6">
      <c r="E1023">
        <v>0</v>
      </c>
      <c r="F1023" s="2">
        <f t="shared" si="19"/>
        <v>0</v>
      </c>
    </row>
    <row r="1024" spans="5:6">
      <c r="E1024">
        <v>0</v>
      </c>
      <c r="F1024" s="2">
        <f t="shared" si="19"/>
        <v>0</v>
      </c>
    </row>
    <row r="1025" spans="5:6">
      <c r="E1025">
        <v>0</v>
      </c>
      <c r="F1025" s="2">
        <f t="shared" si="19"/>
        <v>0</v>
      </c>
    </row>
    <row r="1026" spans="5:6">
      <c r="E1026">
        <v>0</v>
      </c>
      <c r="F1026" s="2">
        <f t="shared" si="19"/>
        <v>0</v>
      </c>
    </row>
    <row r="1027" spans="5:6">
      <c r="E1027">
        <v>0</v>
      </c>
      <c r="F1027" s="2">
        <f t="shared" si="19"/>
        <v>0</v>
      </c>
    </row>
    <row r="1028" spans="5:6">
      <c r="E1028">
        <v>0</v>
      </c>
      <c r="F1028" s="2">
        <f t="shared" si="19"/>
        <v>0</v>
      </c>
    </row>
    <row r="1029" spans="5:6">
      <c r="E1029">
        <v>0</v>
      </c>
      <c r="F1029" s="2">
        <f t="shared" si="19"/>
        <v>0</v>
      </c>
    </row>
    <row r="1030" spans="5:6">
      <c r="E1030">
        <v>0</v>
      </c>
      <c r="F1030" s="2">
        <f t="shared" si="19"/>
        <v>0</v>
      </c>
    </row>
    <row r="1031" spans="5:6">
      <c r="E1031">
        <v>0</v>
      </c>
      <c r="F1031" s="2">
        <f t="shared" si="19"/>
        <v>0</v>
      </c>
    </row>
    <row r="1032" spans="5:6">
      <c r="E1032">
        <v>0</v>
      </c>
      <c r="F1032" s="2">
        <f t="shared" si="19"/>
        <v>0</v>
      </c>
    </row>
    <row r="1033" spans="5:6">
      <c r="E1033">
        <v>0</v>
      </c>
      <c r="F1033" s="2">
        <f t="shared" si="19"/>
        <v>0</v>
      </c>
    </row>
    <row r="1034" spans="5:6">
      <c r="E1034">
        <v>0</v>
      </c>
      <c r="F1034" s="2">
        <f t="shared" si="19"/>
        <v>0</v>
      </c>
    </row>
    <row r="1035" spans="5:6">
      <c r="E1035">
        <v>0</v>
      </c>
      <c r="F1035" s="2">
        <f t="shared" si="19"/>
        <v>0</v>
      </c>
    </row>
    <row r="1036" spans="5:6">
      <c r="E1036">
        <v>0</v>
      </c>
      <c r="F1036" s="2">
        <f t="shared" si="19"/>
        <v>0</v>
      </c>
    </row>
    <row r="1037" spans="5:6">
      <c r="E1037">
        <v>0</v>
      </c>
      <c r="F1037" s="2">
        <f t="shared" si="19"/>
        <v>0</v>
      </c>
    </row>
    <row r="1038" spans="5:6">
      <c r="E1038">
        <v>0</v>
      </c>
      <c r="F1038" s="2">
        <f t="shared" si="19"/>
        <v>0</v>
      </c>
    </row>
    <row r="1039" spans="5:6">
      <c r="E1039">
        <v>0</v>
      </c>
      <c r="F1039" s="2">
        <f t="shared" ref="F1039:F1102" si="20">IF(E1039&gt;0,MAX(15,E1039*3),0)</f>
        <v>0</v>
      </c>
    </row>
    <row r="1040" spans="5:6">
      <c r="E1040">
        <v>0</v>
      </c>
      <c r="F1040" s="2">
        <f t="shared" si="20"/>
        <v>0</v>
      </c>
    </row>
    <row r="1041" spans="5:6">
      <c r="E1041">
        <v>0</v>
      </c>
      <c r="F1041" s="2">
        <f t="shared" si="20"/>
        <v>0</v>
      </c>
    </row>
    <row r="1042" spans="5:6">
      <c r="E1042">
        <v>0</v>
      </c>
      <c r="F1042" s="2">
        <f t="shared" si="20"/>
        <v>0</v>
      </c>
    </row>
    <row r="1043" spans="5:6">
      <c r="E1043">
        <v>0</v>
      </c>
      <c r="F1043" s="2">
        <f t="shared" si="20"/>
        <v>0</v>
      </c>
    </row>
    <row r="1044" spans="5:6">
      <c r="E1044">
        <v>0</v>
      </c>
      <c r="F1044" s="2">
        <f t="shared" si="20"/>
        <v>0</v>
      </c>
    </row>
    <row r="1045" spans="5:6">
      <c r="E1045">
        <v>0</v>
      </c>
      <c r="F1045" s="2">
        <f t="shared" si="20"/>
        <v>0</v>
      </c>
    </row>
    <row r="1046" spans="5:6">
      <c r="E1046">
        <v>0</v>
      </c>
      <c r="F1046" s="2">
        <f t="shared" si="20"/>
        <v>0</v>
      </c>
    </row>
    <row r="1047" spans="5:6">
      <c r="E1047">
        <v>0</v>
      </c>
      <c r="F1047" s="2">
        <f t="shared" si="20"/>
        <v>0</v>
      </c>
    </row>
    <row r="1048" spans="5:6">
      <c r="E1048">
        <v>0</v>
      </c>
      <c r="F1048" s="2">
        <f t="shared" si="20"/>
        <v>0</v>
      </c>
    </row>
    <row r="1049" spans="5:6">
      <c r="E1049">
        <v>0</v>
      </c>
      <c r="F1049" s="2">
        <f t="shared" si="20"/>
        <v>0</v>
      </c>
    </row>
    <row r="1050" spans="5:6">
      <c r="E1050">
        <v>0</v>
      </c>
      <c r="F1050" s="2">
        <f t="shared" si="20"/>
        <v>0</v>
      </c>
    </row>
    <row r="1051" spans="5:6">
      <c r="E1051">
        <v>0</v>
      </c>
      <c r="F1051" s="2">
        <f t="shared" si="20"/>
        <v>0</v>
      </c>
    </row>
    <row r="1052" spans="5:6">
      <c r="E1052">
        <v>0</v>
      </c>
      <c r="F1052" s="2">
        <f t="shared" si="20"/>
        <v>0</v>
      </c>
    </row>
    <row r="1053" spans="5:6">
      <c r="E1053">
        <v>0</v>
      </c>
      <c r="F1053" s="2">
        <f t="shared" si="20"/>
        <v>0</v>
      </c>
    </row>
    <row r="1054" spans="5:6">
      <c r="E1054">
        <v>0</v>
      </c>
      <c r="F1054" s="2">
        <f t="shared" si="20"/>
        <v>0</v>
      </c>
    </row>
    <row r="1055" spans="5:6">
      <c r="E1055">
        <v>0</v>
      </c>
      <c r="F1055" s="2">
        <f t="shared" si="20"/>
        <v>0</v>
      </c>
    </row>
    <row r="1056" spans="5:6">
      <c r="E1056">
        <v>0</v>
      </c>
      <c r="F1056" s="2">
        <f t="shared" si="20"/>
        <v>0</v>
      </c>
    </row>
    <row r="1057" spans="5:6">
      <c r="E1057">
        <v>0</v>
      </c>
      <c r="F1057" s="2">
        <f t="shared" si="20"/>
        <v>0</v>
      </c>
    </row>
    <row r="1058" spans="5:6">
      <c r="E1058">
        <v>0</v>
      </c>
      <c r="F1058" s="2">
        <f t="shared" si="20"/>
        <v>0</v>
      </c>
    </row>
    <row r="1059" spans="5:6">
      <c r="E1059">
        <v>0</v>
      </c>
      <c r="F1059" s="2">
        <f t="shared" si="20"/>
        <v>0</v>
      </c>
    </row>
    <row r="1060" spans="5:6">
      <c r="E1060">
        <v>0</v>
      </c>
      <c r="F1060" s="2">
        <f t="shared" si="20"/>
        <v>0</v>
      </c>
    </row>
    <row r="1061" spans="5:6">
      <c r="E1061">
        <v>0</v>
      </c>
      <c r="F1061" s="2">
        <f t="shared" si="20"/>
        <v>0</v>
      </c>
    </row>
    <row r="1062" spans="5:6">
      <c r="E1062">
        <v>0</v>
      </c>
      <c r="F1062" s="2">
        <f t="shared" si="20"/>
        <v>0</v>
      </c>
    </row>
    <row r="1063" spans="5:6">
      <c r="E1063">
        <v>0</v>
      </c>
      <c r="F1063" s="2">
        <f t="shared" si="20"/>
        <v>0</v>
      </c>
    </row>
    <row r="1064" spans="5:6">
      <c r="E1064">
        <v>0</v>
      </c>
      <c r="F1064" s="2">
        <f t="shared" si="20"/>
        <v>0</v>
      </c>
    </row>
    <row r="1065" spans="5:6">
      <c r="E1065">
        <v>0</v>
      </c>
      <c r="F1065" s="2">
        <f t="shared" si="20"/>
        <v>0</v>
      </c>
    </row>
    <row r="1066" spans="5:6">
      <c r="E1066">
        <v>0</v>
      </c>
      <c r="F1066" s="2">
        <f t="shared" si="20"/>
        <v>0</v>
      </c>
    </row>
    <row r="1067" spans="5:6">
      <c r="E1067">
        <v>0</v>
      </c>
      <c r="F1067" s="2">
        <f t="shared" si="20"/>
        <v>0</v>
      </c>
    </row>
    <row r="1068" spans="5:6">
      <c r="E1068">
        <v>0</v>
      </c>
      <c r="F1068" s="2">
        <f t="shared" si="20"/>
        <v>0</v>
      </c>
    </row>
    <row r="1069" spans="5:6">
      <c r="E1069">
        <v>0</v>
      </c>
      <c r="F1069" s="2">
        <f t="shared" si="20"/>
        <v>0</v>
      </c>
    </row>
    <row r="1070" spans="5:6">
      <c r="E1070">
        <v>0</v>
      </c>
      <c r="F1070" s="2">
        <f t="shared" si="20"/>
        <v>0</v>
      </c>
    </row>
    <row r="1071" spans="5:6">
      <c r="E1071">
        <v>0</v>
      </c>
      <c r="F1071" s="2">
        <f t="shared" si="20"/>
        <v>0</v>
      </c>
    </row>
    <row r="1072" spans="5:6">
      <c r="E1072">
        <v>0</v>
      </c>
      <c r="F1072" s="2">
        <f t="shared" si="20"/>
        <v>0</v>
      </c>
    </row>
    <row r="1073" spans="5:6">
      <c r="E1073">
        <v>0</v>
      </c>
      <c r="F1073" s="2">
        <f t="shared" si="20"/>
        <v>0</v>
      </c>
    </row>
    <row r="1074" spans="5:6">
      <c r="E1074">
        <v>0</v>
      </c>
      <c r="F1074" s="2">
        <f t="shared" si="20"/>
        <v>0</v>
      </c>
    </row>
    <row r="1075" spans="5:6">
      <c r="E1075">
        <v>0</v>
      </c>
      <c r="F1075" s="2">
        <f t="shared" si="20"/>
        <v>0</v>
      </c>
    </row>
    <row r="1076" spans="5:6">
      <c r="E1076">
        <v>0</v>
      </c>
      <c r="F1076" s="2">
        <f t="shared" si="20"/>
        <v>0</v>
      </c>
    </row>
    <row r="1077" spans="5:6">
      <c r="E1077">
        <v>0</v>
      </c>
      <c r="F1077" s="2">
        <f t="shared" si="20"/>
        <v>0</v>
      </c>
    </row>
    <row r="1078" spans="5:6">
      <c r="E1078">
        <v>0</v>
      </c>
      <c r="F1078" s="2">
        <f t="shared" si="20"/>
        <v>0</v>
      </c>
    </row>
    <row r="1079" spans="5:6">
      <c r="E1079">
        <v>0</v>
      </c>
      <c r="F1079" s="2">
        <f t="shared" si="20"/>
        <v>0</v>
      </c>
    </row>
    <row r="1080" spans="5:6">
      <c r="E1080">
        <v>0</v>
      </c>
      <c r="F1080" s="2">
        <f t="shared" si="20"/>
        <v>0</v>
      </c>
    </row>
    <row r="1081" spans="5:6">
      <c r="E1081">
        <v>0</v>
      </c>
      <c r="F1081" s="2">
        <f t="shared" si="20"/>
        <v>0</v>
      </c>
    </row>
    <row r="1082" spans="5:6">
      <c r="E1082">
        <v>0</v>
      </c>
      <c r="F1082" s="2">
        <f t="shared" si="20"/>
        <v>0</v>
      </c>
    </row>
    <row r="1083" spans="5:6">
      <c r="E1083">
        <v>0</v>
      </c>
      <c r="F1083" s="2">
        <f t="shared" si="20"/>
        <v>0</v>
      </c>
    </row>
    <row r="1084" spans="5:6">
      <c r="E1084">
        <v>0</v>
      </c>
      <c r="F1084" s="2">
        <f t="shared" si="20"/>
        <v>0</v>
      </c>
    </row>
    <row r="1085" spans="5:6">
      <c r="E1085">
        <v>0</v>
      </c>
      <c r="F1085" s="2">
        <f t="shared" si="20"/>
        <v>0</v>
      </c>
    </row>
    <row r="1086" spans="5:6">
      <c r="E1086">
        <v>0</v>
      </c>
      <c r="F1086" s="2">
        <f t="shared" si="20"/>
        <v>0</v>
      </c>
    </row>
    <row r="1087" spans="5:6">
      <c r="E1087">
        <v>0</v>
      </c>
      <c r="F1087" s="2">
        <f t="shared" si="20"/>
        <v>0</v>
      </c>
    </row>
    <row r="1088" spans="5:6">
      <c r="E1088">
        <v>0</v>
      </c>
      <c r="F1088" s="2">
        <f t="shared" si="20"/>
        <v>0</v>
      </c>
    </row>
    <row r="1089" spans="5:6">
      <c r="E1089">
        <v>0</v>
      </c>
      <c r="F1089" s="2">
        <f t="shared" si="20"/>
        <v>0</v>
      </c>
    </row>
    <row r="1090" spans="5:6">
      <c r="E1090">
        <v>0</v>
      </c>
      <c r="F1090" s="2">
        <f t="shared" si="20"/>
        <v>0</v>
      </c>
    </row>
    <row r="1091" spans="5:6">
      <c r="E1091">
        <v>0</v>
      </c>
      <c r="F1091" s="2">
        <f t="shared" si="20"/>
        <v>0</v>
      </c>
    </row>
    <row r="1092" spans="5:6">
      <c r="E1092">
        <v>0</v>
      </c>
      <c r="F1092" s="2">
        <f t="shared" si="20"/>
        <v>0</v>
      </c>
    </row>
    <row r="1093" spans="5:6">
      <c r="E1093">
        <v>0</v>
      </c>
      <c r="F1093" s="2">
        <f t="shared" si="20"/>
        <v>0</v>
      </c>
    </row>
    <row r="1094" spans="5:6">
      <c r="E1094">
        <v>0</v>
      </c>
      <c r="F1094" s="2">
        <f t="shared" si="20"/>
        <v>0</v>
      </c>
    </row>
    <row r="1095" spans="5:6">
      <c r="E1095">
        <v>0</v>
      </c>
      <c r="F1095" s="2">
        <f t="shared" si="20"/>
        <v>0</v>
      </c>
    </row>
    <row r="1096" spans="5:6">
      <c r="E1096">
        <v>0</v>
      </c>
      <c r="F1096" s="2">
        <f t="shared" si="20"/>
        <v>0</v>
      </c>
    </row>
    <row r="1097" spans="5:6">
      <c r="E1097">
        <v>0</v>
      </c>
      <c r="F1097" s="2">
        <f t="shared" si="20"/>
        <v>0</v>
      </c>
    </row>
    <row r="1098" spans="5:6">
      <c r="E1098">
        <v>0</v>
      </c>
      <c r="F1098" s="2">
        <f t="shared" si="20"/>
        <v>0</v>
      </c>
    </row>
    <row r="1099" spans="5:6">
      <c r="E1099">
        <v>0</v>
      </c>
      <c r="F1099" s="2">
        <f t="shared" si="20"/>
        <v>0</v>
      </c>
    </row>
    <row r="1100" spans="5:6">
      <c r="E1100">
        <v>0</v>
      </c>
      <c r="F1100" s="2">
        <f t="shared" si="20"/>
        <v>0</v>
      </c>
    </row>
    <row r="1101" spans="5:6">
      <c r="E1101">
        <v>0</v>
      </c>
      <c r="F1101" s="2">
        <f t="shared" si="20"/>
        <v>0</v>
      </c>
    </row>
    <row r="1102" spans="5:6">
      <c r="E1102">
        <v>0</v>
      </c>
      <c r="F1102" s="2">
        <f t="shared" si="20"/>
        <v>0</v>
      </c>
    </row>
    <row r="1103" spans="5:6">
      <c r="E1103">
        <v>0</v>
      </c>
      <c r="F1103" s="2">
        <f t="shared" ref="F1103:F1166" si="21">IF(E1103&gt;0,MAX(15,E1103*3),0)</f>
        <v>0</v>
      </c>
    </row>
    <row r="1104" spans="5:6">
      <c r="E1104">
        <v>0</v>
      </c>
      <c r="F1104" s="2">
        <f t="shared" si="21"/>
        <v>0</v>
      </c>
    </row>
    <row r="1105" spans="5:6">
      <c r="E1105">
        <v>0</v>
      </c>
      <c r="F1105" s="2">
        <f t="shared" si="21"/>
        <v>0</v>
      </c>
    </row>
    <row r="1106" spans="5:6">
      <c r="E1106">
        <v>0</v>
      </c>
      <c r="F1106" s="2">
        <f t="shared" si="21"/>
        <v>0</v>
      </c>
    </row>
    <row r="1107" spans="5:6">
      <c r="E1107">
        <v>0</v>
      </c>
      <c r="F1107" s="2">
        <f t="shared" si="21"/>
        <v>0</v>
      </c>
    </row>
    <row r="1108" spans="5:6">
      <c r="E1108">
        <v>0</v>
      </c>
      <c r="F1108" s="2">
        <f t="shared" si="21"/>
        <v>0</v>
      </c>
    </row>
    <row r="1109" spans="5:6">
      <c r="E1109">
        <v>0</v>
      </c>
      <c r="F1109" s="2">
        <f t="shared" si="21"/>
        <v>0</v>
      </c>
    </row>
    <row r="1110" spans="5:6">
      <c r="E1110">
        <v>0</v>
      </c>
      <c r="F1110" s="2">
        <f t="shared" si="21"/>
        <v>0</v>
      </c>
    </row>
    <row r="1111" spans="5:6">
      <c r="E1111">
        <v>0</v>
      </c>
      <c r="F1111" s="2">
        <f t="shared" si="21"/>
        <v>0</v>
      </c>
    </row>
    <row r="1112" spans="5:6">
      <c r="E1112">
        <v>0</v>
      </c>
      <c r="F1112" s="2">
        <f t="shared" si="21"/>
        <v>0</v>
      </c>
    </row>
    <row r="1113" spans="5:6">
      <c r="E1113">
        <v>0</v>
      </c>
      <c r="F1113" s="2">
        <f t="shared" si="21"/>
        <v>0</v>
      </c>
    </row>
    <row r="1114" spans="5:6">
      <c r="E1114">
        <v>0</v>
      </c>
      <c r="F1114" s="2">
        <f t="shared" si="21"/>
        <v>0</v>
      </c>
    </row>
    <row r="1115" spans="5:6">
      <c r="E1115">
        <v>0</v>
      </c>
      <c r="F1115" s="2">
        <f t="shared" si="21"/>
        <v>0</v>
      </c>
    </row>
    <row r="1116" spans="5:6">
      <c r="E1116">
        <v>0</v>
      </c>
      <c r="F1116" s="2">
        <f t="shared" si="21"/>
        <v>0</v>
      </c>
    </row>
    <row r="1117" spans="5:6">
      <c r="E1117">
        <v>0</v>
      </c>
      <c r="F1117" s="2">
        <f t="shared" si="21"/>
        <v>0</v>
      </c>
    </row>
    <row r="1118" spans="5:6">
      <c r="E1118">
        <v>0</v>
      </c>
      <c r="F1118" s="2">
        <f t="shared" si="21"/>
        <v>0</v>
      </c>
    </row>
    <row r="1119" spans="5:6">
      <c r="E1119">
        <v>0</v>
      </c>
      <c r="F1119" s="2">
        <f t="shared" si="21"/>
        <v>0</v>
      </c>
    </row>
    <row r="1120" spans="5:6">
      <c r="E1120">
        <v>0</v>
      </c>
      <c r="F1120" s="2">
        <f t="shared" si="21"/>
        <v>0</v>
      </c>
    </row>
    <row r="1121" spans="5:6">
      <c r="E1121">
        <v>0</v>
      </c>
      <c r="F1121" s="2">
        <f t="shared" si="21"/>
        <v>0</v>
      </c>
    </row>
    <row r="1122" spans="5:6">
      <c r="E1122">
        <v>0</v>
      </c>
      <c r="F1122" s="2">
        <f t="shared" si="21"/>
        <v>0</v>
      </c>
    </row>
    <row r="1123" spans="5:6">
      <c r="E1123">
        <v>0</v>
      </c>
      <c r="F1123" s="2">
        <f t="shared" si="21"/>
        <v>0</v>
      </c>
    </row>
    <row r="1124" spans="5:6">
      <c r="E1124">
        <v>0</v>
      </c>
      <c r="F1124" s="2">
        <f t="shared" si="21"/>
        <v>0</v>
      </c>
    </row>
    <row r="1125" spans="5:6">
      <c r="E1125">
        <v>0</v>
      </c>
      <c r="F1125" s="2">
        <f t="shared" si="21"/>
        <v>0</v>
      </c>
    </row>
    <row r="1126" spans="5:6">
      <c r="E1126">
        <v>0</v>
      </c>
      <c r="F1126" s="2">
        <f t="shared" si="21"/>
        <v>0</v>
      </c>
    </row>
    <row r="1127" spans="5:6">
      <c r="E1127">
        <v>0</v>
      </c>
      <c r="F1127" s="2">
        <f t="shared" si="21"/>
        <v>0</v>
      </c>
    </row>
    <row r="1128" spans="5:6">
      <c r="E1128">
        <v>0</v>
      </c>
      <c r="F1128" s="2">
        <f t="shared" si="21"/>
        <v>0</v>
      </c>
    </row>
    <row r="1129" spans="5:6">
      <c r="E1129">
        <v>0</v>
      </c>
      <c r="F1129" s="2">
        <f t="shared" si="21"/>
        <v>0</v>
      </c>
    </row>
    <row r="1130" spans="5:6">
      <c r="E1130">
        <v>0</v>
      </c>
      <c r="F1130" s="2">
        <f t="shared" si="21"/>
        <v>0</v>
      </c>
    </row>
    <row r="1131" spans="5:6">
      <c r="E1131">
        <v>0</v>
      </c>
      <c r="F1131" s="2">
        <f t="shared" si="21"/>
        <v>0</v>
      </c>
    </row>
    <row r="1132" spans="5:6">
      <c r="E1132">
        <v>0</v>
      </c>
      <c r="F1132" s="2">
        <f t="shared" si="21"/>
        <v>0</v>
      </c>
    </row>
    <row r="1133" spans="5:6">
      <c r="E1133">
        <v>0</v>
      </c>
      <c r="F1133" s="2">
        <f t="shared" si="21"/>
        <v>0</v>
      </c>
    </row>
    <row r="1134" spans="5:6">
      <c r="E1134">
        <v>0</v>
      </c>
      <c r="F1134" s="2">
        <f t="shared" si="21"/>
        <v>0</v>
      </c>
    </row>
    <row r="1135" spans="5:6">
      <c r="E1135">
        <v>0</v>
      </c>
      <c r="F1135" s="2">
        <f t="shared" si="21"/>
        <v>0</v>
      </c>
    </row>
    <row r="1136" spans="5:6">
      <c r="E1136">
        <v>0</v>
      </c>
      <c r="F1136" s="2">
        <f t="shared" si="21"/>
        <v>0</v>
      </c>
    </row>
    <row r="1137" spans="5:6">
      <c r="E1137">
        <v>0</v>
      </c>
      <c r="F1137" s="2">
        <f t="shared" si="21"/>
        <v>0</v>
      </c>
    </row>
    <row r="1138" spans="5:6">
      <c r="E1138">
        <v>0</v>
      </c>
      <c r="F1138" s="2">
        <f t="shared" si="21"/>
        <v>0</v>
      </c>
    </row>
    <row r="1139" spans="5:6">
      <c r="E1139">
        <v>0</v>
      </c>
      <c r="F1139" s="2">
        <f t="shared" si="21"/>
        <v>0</v>
      </c>
    </row>
    <row r="1140" spans="5:6">
      <c r="E1140">
        <v>0</v>
      </c>
      <c r="F1140" s="2">
        <f t="shared" si="21"/>
        <v>0</v>
      </c>
    </row>
    <row r="1141" spans="5:6">
      <c r="E1141">
        <v>0</v>
      </c>
      <c r="F1141" s="2">
        <f t="shared" si="21"/>
        <v>0</v>
      </c>
    </row>
    <row r="1142" spans="5:6">
      <c r="E1142">
        <v>0</v>
      </c>
      <c r="F1142" s="2">
        <f t="shared" si="21"/>
        <v>0</v>
      </c>
    </row>
    <row r="1143" spans="5:6">
      <c r="E1143">
        <v>0</v>
      </c>
      <c r="F1143" s="2">
        <f t="shared" si="21"/>
        <v>0</v>
      </c>
    </row>
    <row r="1144" spans="5:6">
      <c r="E1144">
        <v>0</v>
      </c>
      <c r="F1144" s="2">
        <f t="shared" si="21"/>
        <v>0</v>
      </c>
    </row>
    <row r="1145" spans="5:6">
      <c r="E1145">
        <v>0</v>
      </c>
      <c r="F1145" s="2">
        <f t="shared" si="21"/>
        <v>0</v>
      </c>
    </row>
    <row r="1146" spans="5:6">
      <c r="E1146">
        <v>0</v>
      </c>
      <c r="F1146" s="2">
        <f t="shared" si="21"/>
        <v>0</v>
      </c>
    </row>
    <row r="1147" spans="5:6">
      <c r="E1147">
        <v>0</v>
      </c>
      <c r="F1147" s="2">
        <f t="shared" si="21"/>
        <v>0</v>
      </c>
    </row>
    <row r="1148" spans="5:6">
      <c r="E1148">
        <v>0</v>
      </c>
      <c r="F1148" s="2">
        <f t="shared" si="21"/>
        <v>0</v>
      </c>
    </row>
    <row r="1149" spans="5:6">
      <c r="E1149">
        <v>0</v>
      </c>
      <c r="F1149" s="2">
        <f t="shared" si="21"/>
        <v>0</v>
      </c>
    </row>
    <row r="1150" spans="5:6">
      <c r="E1150">
        <v>0</v>
      </c>
      <c r="F1150" s="2">
        <f t="shared" si="21"/>
        <v>0</v>
      </c>
    </row>
    <row r="1151" spans="5:6">
      <c r="E1151">
        <v>0</v>
      </c>
      <c r="F1151" s="2">
        <f t="shared" si="21"/>
        <v>0</v>
      </c>
    </row>
    <row r="1152" spans="5:6">
      <c r="E1152">
        <v>0</v>
      </c>
      <c r="F1152" s="2">
        <f t="shared" si="21"/>
        <v>0</v>
      </c>
    </row>
    <row r="1153" spans="5:6">
      <c r="E1153">
        <v>0</v>
      </c>
      <c r="F1153" s="2">
        <f t="shared" si="21"/>
        <v>0</v>
      </c>
    </row>
    <row r="1154" spans="5:6">
      <c r="E1154">
        <v>0</v>
      </c>
      <c r="F1154" s="2">
        <f t="shared" si="21"/>
        <v>0</v>
      </c>
    </row>
    <row r="1155" spans="5:6">
      <c r="E1155">
        <v>0</v>
      </c>
      <c r="F1155" s="2">
        <f t="shared" si="21"/>
        <v>0</v>
      </c>
    </row>
    <row r="1156" spans="5:6">
      <c r="E1156">
        <v>0</v>
      </c>
      <c r="F1156" s="2">
        <f t="shared" si="21"/>
        <v>0</v>
      </c>
    </row>
    <row r="1157" spans="5:6">
      <c r="E1157">
        <v>0</v>
      </c>
      <c r="F1157" s="2">
        <f t="shared" si="21"/>
        <v>0</v>
      </c>
    </row>
    <row r="1158" spans="5:6">
      <c r="E1158">
        <v>0</v>
      </c>
      <c r="F1158" s="2">
        <f t="shared" si="21"/>
        <v>0</v>
      </c>
    </row>
    <row r="1159" spans="5:6">
      <c r="E1159">
        <v>0</v>
      </c>
      <c r="F1159" s="2">
        <f t="shared" si="21"/>
        <v>0</v>
      </c>
    </row>
    <row r="1160" spans="5:6">
      <c r="E1160">
        <v>0</v>
      </c>
      <c r="F1160" s="2">
        <f t="shared" si="21"/>
        <v>0</v>
      </c>
    </row>
    <row r="1161" spans="5:6">
      <c r="E1161">
        <v>0</v>
      </c>
      <c r="F1161" s="2">
        <f t="shared" si="21"/>
        <v>0</v>
      </c>
    </row>
    <row r="1162" spans="5:6">
      <c r="E1162">
        <v>0</v>
      </c>
      <c r="F1162" s="2">
        <f t="shared" si="21"/>
        <v>0</v>
      </c>
    </row>
    <row r="1163" spans="5:6">
      <c r="E1163">
        <v>0</v>
      </c>
      <c r="F1163" s="2">
        <f t="shared" si="21"/>
        <v>0</v>
      </c>
    </row>
    <row r="1164" spans="5:6">
      <c r="E1164">
        <v>0</v>
      </c>
      <c r="F1164" s="2">
        <f t="shared" si="21"/>
        <v>0</v>
      </c>
    </row>
    <row r="1165" spans="5:6">
      <c r="E1165">
        <v>0</v>
      </c>
      <c r="F1165" s="2">
        <f t="shared" si="21"/>
        <v>0</v>
      </c>
    </row>
    <row r="1166" spans="5:6">
      <c r="E1166">
        <v>0</v>
      </c>
      <c r="F1166" s="2">
        <f t="shared" si="21"/>
        <v>0</v>
      </c>
    </row>
    <row r="1167" spans="5:6">
      <c r="E1167">
        <v>0</v>
      </c>
      <c r="F1167" s="2">
        <f t="shared" ref="F1167:F1230" si="22">IF(E1167&gt;0,MAX(15,E1167*3),0)</f>
        <v>0</v>
      </c>
    </row>
    <row r="1168" spans="5:6">
      <c r="E1168">
        <v>0</v>
      </c>
      <c r="F1168" s="2">
        <f t="shared" si="22"/>
        <v>0</v>
      </c>
    </row>
    <row r="1169" spans="5:6">
      <c r="E1169">
        <v>0</v>
      </c>
      <c r="F1169" s="2">
        <f t="shared" si="22"/>
        <v>0</v>
      </c>
    </row>
    <row r="1170" spans="5:6">
      <c r="E1170">
        <v>0</v>
      </c>
      <c r="F1170" s="2">
        <f t="shared" si="22"/>
        <v>0</v>
      </c>
    </row>
    <row r="1171" spans="5:6">
      <c r="E1171">
        <v>0</v>
      </c>
      <c r="F1171" s="2">
        <f t="shared" si="22"/>
        <v>0</v>
      </c>
    </row>
    <row r="1172" spans="5:6">
      <c r="E1172">
        <v>0</v>
      </c>
      <c r="F1172" s="2">
        <f t="shared" si="22"/>
        <v>0</v>
      </c>
    </row>
    <row r="1173" spans="5:6">
      <c r="E1173">
        <v>0</v>
      </c>
      <c r="F1173" s="2">
        <f t="shared" si="22"/>
        <v>0</v>
      </c>
    </row>
    <row r="1174" spans="5:6">
      <c r="E1174">
        <v>0</v>
      </c>
      <c r="F1174" s="2">
        <f t="shared" si="22"/>
        <v>0</v>
      </c>
    </row>
    <row r="1175" spans="5:6">
      <c r="E1175">
        <v>0</v>
      </c>
      <c r="F1175" s="2">
        <f t="shared" si="22"/>
        <v>0</v>
      </c>
    </row>
    <row r="1176" spans="5:6">
      <c r="E1176">
        <v>0</v>
      </c>
      <c r="F1176" s="2">
        <f t="shared" si="22"/>
        <v>0</v>
      </c>
    </row>
    <row r="1177" spans="5:6">
      <c r="E1177">
        <v>0</v>
      </c>
      <c r="F1177" s="2">
        <f t="shared" si="22"/>
        <v>0</v>
      </c>
    </row>
    <row r="1178" spans="5:6">
      <c r="E1178">
        <v>0</v>
      </c>
      <c r="F1178" s="2">
        <f t="shared" si="22"/>
        <v>0</v>
      </c>
    </row>
    <row r="1179" spans="5:6">
      <c r="E1179">
        <v>0</v>
      </c>
      <c r="F1179" s="2">
        <f t="shared" si="22"/>
        <v>0</v>
      </c>
    </row>
    <row r="1180" spans="5:6">
      <c r="E1180">
        <v>0</v>
      </c>
      <c r="F1180" s="2">
        <f t="shared" si="22"/>
        <v>0</v>
      </c>
    </row>
    <row r="1181" spans="5:6">
      <c r="E1181">
        <v>0</v>
      </c>
      <c r="F1181" s="2">
        <f t="shared" si="22"/>
        <v>0</v>
      </c>
    </row>
    <row r="1182" spans="5:6">
      <c r="E1182">
        <v>0</v>
      </c>
      <c r="F1182" s="2">
        <f t="shared" si="22"/>
        <v>0</v>
      </c>
    </row>
    <row r="1183" spans="5:6">
      <c r="E1183">
        <v>0</v>
      </c>
      <c r="F1183" s="2">
        <f t="shared" si="22"/>
        <v>0</v>
      </c>
    </row>
    <row r="1184" spans="5:6">
      <c r="E1184">
        <v>0</v>
      </c>
      <c r="F1184" s="2">
        <f t="shared" si="22"/>
        <v>0</v>
      </c>
    </row>
    <row r="1185" spans="5:6">
      <c r="E1185">
        <v>0</v>
      </c>
      <c r="F1185" s="2">
        <f t="shared" si="22"/>
        <v>0</v>
      </c>
    </row>
    <row r="1186" spans="5:6">
      <c r="E1186">
        <v>0</v>
      </c>
      <c r="F1186" s="2">
        <f t="shared" si="22"/>
        <v>0</v>
      </c>
    </row>
    <row r="1187" spans="5:6">
      <c r="E1187">
        <v>0</v>
      </c>
      <c r="F1187" s="2">
        <f t="shared" si="22"/>
        <v>0</v>
      </c>
    </row>
    <row r="1188" spans="5:6">
      <c r="E1188">
        <v>0</v>
      </c>
      <c r="F1188" s="2">
        <f t="shared" si="22"/>
        <v>0</v>
      </c>
    </row>
    <row r="1189" spans="5:6">
      <c r="E1189">
        <v>0</v>
      </c>
      <c r="F1189" s="2">
        <f t="shared" si="22"/>
        <v>0</v>
      </c>
    </row>
    <row r="1190" spans="5:6">
      <c r="E1190">
        <v>0</v>
      </c>
      <c r="F1190" s="2">
        <f t="shared" si="22"/>
        <v>0</v>
      </c>
    </row>
    <row r="1191" spans="5:6">
      <c r="E1191">
        <v>0</v>
      </c>
      <c r="F1191" s="2">
        <f t="shared" si="22"/>
        <v>0</v>
      </c>
    </row>
    <row r="1192" spans="5:6">
      <c r="E1192">
        <v>0</v>
      </c>
      <c r="F1192" s="2">
        <f t="shared" si="22"/>
        <v>0</v>
      </c>
    </row>
    <row r="1193" spans="5:6">
      <c r="E1193">
        <v>0</v>
      </c>
      <c r="F1193" s="2">
        <f t="shared" si="22"/>
        <v>0</v>
      </c>
    </row>
    <row r="1194" spans="5:6">
      <c r="E1194">
        <v>0</v>
      </c>
      <c r="F1194" s="2">
        <f t="shared" si="22"/>
        <v>0</v>
      </c>
    </row>
    <row r="1195" spans="5:6">
      <c r="E1195">
        <v>0</v>
      </c>
      <c r="F1195" s="2">
        <f t="shared" si="22"/>
        <v>0</v>
      </c>
    </row>
    <row r="1196" spans="5:6">
      <c r="E1196">
        <v>0</v>
      </c>
      <c r="F1196" s="2">
        <f t="shared" si="22"/>
        <v>0</v>
      </c>
    </row>
    <row r="1197" spans="5:6">
      <c r="E1197">
        <v>0</v>
      </c>
      <c r="F1197" s="2">
        <f t="shared" si="22"/>
        <v>0</v>
      </c>
    </row>
    <row r="1198" spans="5:6">
      <c r="E1198">
        <v>0</v>
      </c>
      <c r="F1198" s="2">
        <f t="shared" si="22"/>
        <v>0</v>
      </c>
    </row>
    <row r="1199" spans="5:6">
      <c r="E1199">
        <v>0</v>
      </c>
      <c r="F1199" s="2">
        <f t="shared" si="22"/>
        <v>0</v>
      </c>
    </row>
    <row r="1200" spans="5:6">
      <c r="E1200">
        <v>0</v>
      </c>
      <c r="F1200" s="2">
        <f t="shared" si="22"/>
        <v>0</v>
      </c>
    </row>
    <row r="1201" spans="5:6">
      <c r="E1201">
        <v>0</v>
      </c>
      <c r="F1201" s="2">
        <f t="shared" si="22"/>
        <v>0</v>
      </c>
    </row>
    <row r="1202" spans="5:6">
      <c r="E1202">
        <v>0</v>
      </c>
      <c r="F1202" s="2">
        <f t="shared" si="22"/>
        <v>0</v>
      </c>
    </row>
    <row r="1203" spans="5:6">
      <c r="E1203">
        <v>0</v>
      </c>
      <c r="F1203" s="2">
        <f t="shared" si="22"/>
        <v>0</v>
      </c>
    </row>
    <row r="1204" spans="5:6">
      <c r="E1204">
        <v>0</v>
      </c>
      <c r="F1204" s="2">
        <f t="shared" si="22"/>
        <v>0</v>
      </c>
    </row>
    <row r="1205" spans="5:6">
      <c r="E1205">
        <v>0</v>
      </c>
      <c r="F1205" s="2">
        <f t="shared" si="22"/>
        <v>0</v>
      </c>
    </row>
    <row r="1206" spans="5:6">
      <c r="E1206">
        <v>0</v>
      </c>
      <c r="F1206" s="2">
        <f t="shared" si="22"/>
        <v>0</v>
      </c>
    </row>
    <row r="1207" spans="5:6">
      <c r="E1207">
        <v>0</v>
      </c>
      <c r="F1207" s="2">
        <f t="shared" si="22"/>
        <v>0</v>
      </c>
    </row>
    <row r="1208" spans="5:6">
      <c r="E1208">
        <v>0</v>
      </c>
      <c r="F1208" s="2">
        <f t="shared" si="22"/>
        <v>0</v>
      </c>
    </row>
    <row r="1209" spans="5:6">
      <c r="E1209">
        <v>0</v>
      </c>
      <c r="F1209" s="2">
        <f t="shared" si="22"/>
        <v>0</v>
      </c>
    </row>
    <row r="1210" spans="5:6">
      <c r="E1210">
        <v>0</v>
      </c>
      <c r="F1210" s="2">
        <f t="shared" si="22"/>
        <v>0</v>
      </c>
    </row>
    <row r="1211" spans="5:6">
      <c r="E1211">
        <v>0</v>
      </c>
      <c r="F1211" s="2">
        <f t="shared" si="22"/>
        <v>0</v>
      </c>
    </row>
    <row r="1212" spans="5:6">
      <c r="E1212">
        <v>0</v>
      </c>
      <c r="F1212" s="2">
        <f t="shared" si="22"/>
        <v>0</v>
      </c>
    </row>
    <row r="1213" spans="5:6">
      <c r="E1213">
        <v>0</v>
      </c>
      <c r="F1213" s="2">
        <f t="shared" si="22"/>
        <v>0</v>
      </c>
    </row>
    <row r="1214" spans="5:6">
      <c r="E1214">
        <v>0</v>
      </c>
      <c r="F1214" s="2">
        <f t="shared" si="22"/>
        <v>0</v>
      </c>
    </row>
    <row r="1215" spans="5:6">
      <c r="E1215">
        <v>0</v>
      </c>
      <c r="F1215" s="2">
        <f t="shared" si="22"/>
        <v>0</v>
      </c>
    </row>
    <row r="1216" spans="5:6">
      <c r="E1216">
        <v>0</v>
      </c>
      <c r="F1216" s="2">
        <f t="shared" si="22"/>
        <v>0</v>
      </c>
    </row>
    <row r="1217" spans="5:6">
      <c r="E1217">
        <v>0</v>
      </c>
      <c r="F1217" s="2">
        <f t="shared" si="22"/>
        <v>0</v>
      </c>
    </row>
    <row r="1218" spans="5:6">
      <c r="E1218">
        <v>0</v>
      </c>
      <c r="F1218" s="2">
        <f t="shared" si="22"/>
        <v>0</v>
      </c>
    </row>
    <row r="1219" spans="5:6">
      <c r="E1219">
        <v>0</v>
      </c>
      <c r="F1219" s="2">
        <f t="shared" si="22"/>
        <v>0</v>
      </c>
    </row>
    <row r="1220" spans="5:6">
      <c r="E1220">
        <v>0</v>
      </c>
      <c r="F1220" s="2">
        <f t="shared" si="22"/>
        <v>0</v>
      </c>
    </row>
    <row r="1221" spans="5:6">
      <c r="E1221">
        <v>0</v>
      </c>
      <c r="F1221" s="2">
        <f t="shared" si="22"/>
        <v>0</v>
      </c>
    </row>
    <row r="1222" spans="5:6">
      <c r="E1222">
        <v>0</v>
      </c>
      <c r="F1222" s="2">
        <f t="shared" si="22"/>
        <v>0</v>
      </c>
    </row>
    <row r="1223" spans="5:6">
      <c r="E1223">
        <v>0</v>
      </c>
      <c r="F1223" s="2">
        <f t="shared" si="22"/>
        <v>0</v>
      </c>
    </row>
    <row r="1224" spans="5:6">
      <c r="E1224">
        <v>0</v>
      </c>
      <c r="F1224" s="2">
        <f t="shared" si="22"/>
        <v>0</v>
      </c>
    </row>
    <row r="1225" spans="5:6">
      <c r="E1225">
        <v>0</v>
      </c>
      <c r="F1225" s="2">
        <f t="shared" si="22"/>
        <v>0</v>
      </c>
    </row>
    <row r="1226" spans="5:6">
      <c r="E1226">
        <v>0</v>
      </c>
      <c r="F1226" s="2">
        <f t="shared" si="22"/>
        <v>0</v>
      </c>
    </row>
    <row r="1227" spans="5:6">
      <c r="E1227">
        <v>0</v>
      </c>
      <c r="F1227" s="2">
        <f t="shared" si="22"/>
        <v>0</v>
      </c>
    </row>
    <row r="1228" spans="5:6">
      <c r="E1228">
        <v>0</v>
      </c>
      <c r="F1228" s="2">
        <f t="shared" si="22"/>
        <v>0</v>
      </c>
    </row>
    <row r="1229" spans="5:6">
      <c r="E1229">
        <v>0</v>
      </c>
      <c r="F1229" s="2">
        <f t="shared" si="22"/>
        <v>0</v>
      </c>
    </row>
    <row r="1230" spans="5:6">
      <c r="E1230">
        <v>0</v>
      </c>
      <c r="F1230" s="2">
        <f t="shared" si="22"/>
        <v>0</v>
      </c>
    </row>
    <row r="1231" spans="5:6">
      <c r="E1231">
        <v>0</v>
      </c>
      <c r="F1231" s="2">
        <f t="shared" ref="F1231:F1294" si="23">IF(E1231&gt;0,MAX(15,E1231*3),0)</f>
        <v>0</v>
      </c>
    </row>
    <row r="1232" spans="5:6">
      <c r="E1232">
        <v>0</v>
      </c>
      <c r="F1232" s="2">
        <f t="shared" si="23"/>
        <v>0</v>
      </c>
    </row>
    <row r="1233" spans="5:6">
      <c r="E1233">
        <v>0</v>
      </c>
      <c r="F1233" s="2">
        <f t="shared" si="23"/>
        <v>0</v>
      </c>
    </row>
    <row r="1234" spans="5:6">
      <c r="E1234">
        <v>0</v>
      </c>
      <c r="F1234" s="2">
        <f t="shared" si="23"/>
        <v>0</v>
      </c>
    </row>
    <row r="1235" spans="5:6">
      <c r="E1235">
        <v>0</v>
      </c>
      <c r="F1235" s="2">
        <f t="shared" si="23"/>
        <v>0</v>
      </c>
    </row>
    <row r="1236" spans="5:6">
      <c r="E1236">
        <v>0</v>
      </c>
      <c r="F1236" s="2">
        <f t="shared" si="23"/>
        <v>0</v>
      </c>
    </row>
    <row r="1237" spans="5:6">
      <c r="E1237">
        <v>0</v>
      </c>
      <c r="F1237" s="2">
        <f t="shared" si="23"/>
        <v>0</v>
      </c>
    </row>
    <row r="1238" spans="5:6">
      <c r="E1238">
        <v>0</v>
      </c>
      <c r="F1238" s="2">
        <f t="shared" si="23"/>
        <v>0</v>
      </c>
    </row>
    <row r="1239" spans="5:6">
      <c r="E1239">
        <v>0</v>
      </c>
      <c r="F1239" s="2">
        <f t="shared" si="23"/>
        <v>0</v>
      </c>
    </row>
    <row r="1240" spans="5:6">
      <c r="E1240">
        <v>0</v>
      </c>
      <c r="F1240" s="2">
        <f t="shared" si="23"/>
        <v>0</v>
      </c>
    </row>
    <row r="1241" spans="5:6">
      <c r="E1241">
        <v>0</v>
      </c>
      <c r="F1241" s="2">
        <f t="shared" si="23"/>
        <v>0</v>
      </c>
    </row>
    <row r="1242" spans="5:6">
      <c r="E1242">
        <v>0</v>
      </c>
      <c r="F1242" s="2">
        <f t="shared" si="23"/>
        <v>0</v>
      </c>
    </row>
    <row r="1243" spans="5:6">
      <c r="E1243">
        <v>0</v>
      </c>
      <c r="F1243" s="2">
        <f t="shared" si="23"/>
        <v>0</v>
      </c>
    </row>
    <row r="1244" spans="5:6">
      <c r="E1244">
        <v>0</v>
      </c>
      <c r="F1244" s="2">
        <f t="shared" si="23"/>
        <v>0</v>
      </c>
    </row>
    <row r="1245" spans="5:6">
      <c r="E1245">
        <v>0</v>
      </c>
      <c r="F1245" s="2">
        <f t="shared" si="23"/>
        <v>0</v>
      </c>
    </row>
    <row r="1246" spans="5:6">
      <c r="E1246">
        <v>0</v>
      </c>
      <c r="F1246" s="2">
        <f t="shared" si="23"/>
        <v>0</v>
      </c>
    </row>
    <row r="1247" spans="5:6">
      <c r="E1247">
        <v>0</v>
      </c>
      <c r="F1247" s="2">
        <f t="shared" si="23"/>
        <v>0</v>
      </c>
    </row>
    <row r="1248" spans="5:6">
      <c r="E1248">
        <v>0</v>
      </c>
      <c r="F1248" s="2">
        <f t="shared" si="23"/>
        <v>0</v>
      </c>
    </row>
    <row r="1249" spans="5:6">
      <c r="E1249">
        <v>0</v>
      </c>
      <c r="F1249" s="2">
        <f t="shared" si="23"/>
        <v>0</v>
      </c>
    </row>
    <row r="1250" spans="5:6">
      <c r="E1250">
        <v>0</v>
      </c>
      <c r="F1250" s="2">
        <f t="shared" si="23"/>
        <v>0</v>
      </c>
    </row>
    <row r="1251" spans="5:6">
      <c r="E1251">
        <v>0</v>
      </c>
      <c r="F1251" s="2">
        <f t="shared" si="23"/>
        <v>0</v>
      </c>
    </row>
    <row r="1252" spans="5:6">
      <c r="E1252">
        <v>0</v>
      </c>
      <c r="F1252" s="2">
        <f t="shared" si="23"/>
        <v>0</v>
      </c>
    </row>
    <row r="1253" spans="5:6">
      <c r="E1253">
        <v>0</v>
      </c>
      <c r="F1253" s="2">
        <f t="shared" si="23"/>
        <v>0</v>
      </c>
    </row>
    <row r="1254" spans="5:6">
      <c r="E1254">
        <v>0</v>
      </c>
      <c r="F1254" s="2">
        <f t="shared" si="23"/>
        <v>0</v>
      </c>
    </row>
    <row r="1255" spans="5:6">
      <c r="E1255">
        <v>0</v>
      </c>
      <c r="F1255" s="2">
        <f t="shared" si="23"/>
        <v>0</v>
      </c>
    </row>
    <row r="1256" spans="5:6">
      <c r="E1256">
        <v>0</v>
      </c>
      <c r="F1256" s="2">
        <f t="shared" si="23"/>
        <v>0</v>
      </c>
    </row>
    <row r="1257" spans="5:6">
      <c r="E1257">
        <v>0</v>
      </c>
      <c r="F1257" s="2">
        <f t="shared" si="23"/>
        <v>0</v>
      </c>
    </row>
    <row r="1258" spans="5:6">
      <c r="E1258">
        <v>0</v>
      </c>
      <c r="F1258" s="2">
        <f t="shared" si="23"/>
        <v>0</v>
      </c>
    </row>
    <row r="1259" spans="5:6">
      <c r="E1259">
        <v>0</v>
      </c>
      <c r="F1259" s="2">
        <f t="shared" si="23"/>
        <v>0</v>
      </c>
    </row>
    <row r="1260" spans="5:6">
      <c r="E1260">
        <v>0</v>
      </c>
      <c r="F1260" s="2">
        <f t="shared" si="23"/>
        <v>0</v>
      </c>
    </row>
    <row r="1261" spans="5:6">
      <c r="E1261">
        <v>0</v>
      </c>
      <c r="F1261" s="2">
        <f t="shared" si="23"/>
        <v>0</v>
      </c>
    </row>
    <row r="1262" spans="5:6">
      <c r="E1262">
        <v>0</v>
      </c>
      <c r="F1262" s="2">
        <f t="shared" si="23"/>
        <v>0</v>
      </c>
    </row>
    <row r="1263" spans="5:6">
      <c r="E1263">
        <v>0</v>
      </c>
      <c r="F1263" s="2">
        <f t="shared" si="23"/>
        <v>0</v>
      </c>
    </row>
    <row r="1264" spans="5:6">
      <c r="E1264">
        <v>0</v>
      </c>
      <c r="F1264" s="2">
        <f t="shared" si="23"/>
        <v>0</v>
      </c>
    </row>
    <row r="1265" spans="5:6">
      <c r="E1265">
        <v>0</v>
      </c>
      <c r="F1265" s="2">
        <f t="shared" si="23"/>
        <v>0</v>
      </c>
    </row>
    <row r="1266" spans="5:6">
      <c r="E1266">
        <v>0</v>
      </c>
      <c r="F1266" s="2">
        <f t="shared" si="23"/>
        <v>0</v>
      </c>
    </row>
    <row r="1267" spans="5:6">
      <c r="E1267">
        <v>0</v>
      </c>
      <c r="F1267" s="2">
        <f t="shared" si="23"/>
        <v>0</v>
      </c>
    </row>
    <row r="1268" spans="5:6">
      <c r="E1268">
        <v>0</v>
      </c>
      <c r="F1268" s="2">
        <f t="shared" si="23"/>
        <v>0</v>
      </c>
    </row>
    <row r="1269" spans="5:6">
      <c r="E1269">
        <v>0</v>
      </c>
      <c r="F1269" s="2">
        <f t="shared" si="23"/>
        <v>0</v>
      </c>
    </row>
    <row r="1270" spans="5:6">
      <c r="E1270">
        <v>0</v>
      </c>
      <c r="F1270" s="2">
        <f t="shared" si="23"/>
        <v>0</v>
      </c>
    </row>
    <row r="1271" spans="5:6">
      <c r="E1271">
        <v>0</v>
      </c>
      <c r="F1271" s="2">
        <f t="shared" si="23"/>
        <v>0</v>
      </c>
    </row>
    <row r="1272" spans="5:6">
      <c r="E1272">
        <v>0</v>
      </c>
      <c r="F1272" s="2">
        <f t="shared" si="23"/>
        <v>0</v>
      </c>
    </row>
    <row r="1273" spans="5:6">
      <c r="E1273">
        <v>0</v>
      </c>
      <c r="F1273" s="2">
        <f t="shared" si="23"/>
        <v>0</v>
      </c>
    </row>
    <row r="1274" spans="5:6">
      <c r="E1274">
        <v>0</v>
      </c>
      <c r="F1274" s="2">
        <f t="shared" si="23"/>
        <v>0</v>
      </c>
    </row>
    <row r="1275" spans="5:6">
      <c r="E1275">
        <v>0</v>
      </c>
      <c r="F1275" s="2">
        <f t="shared" si="23"/>
        <v>0</v>
      </c>
    </row>
    <row r="1276" spans="5:6">
      <c r="E1276">
        <v>0</v>
      </c>
      <c r="F1276" s="2">
        <f t="shared" si="23"/>
        <v>0</v>
      </c>
    </row>
    <row r="1277" spans="5:6">
      <c r="E1277">
        <v>0</v>
      </c>
      <c r="F1277" s="2">
        <f t="shared" si="23"/>
        <v>0</v>
      </c>
    </row>
    <row r="1278" spans="5:6">
      <c r="E1278">
        <v>0</v>
      </c>
      <c r="F1278" s="2">
        <f t="shared" si="23"/>
        <v>0</v>
      </c>
    </row>
    <row r="1279" spans="5:6">
      <c r="E1279">
        <v>0</v>
      </c>
      <c r="F1279" s="2">
        <f t="shared" si="23"/>
        <v>0</v>
      </c>
    </row>
    <row r="1280" spans="5:6">
      <c r="E1280">
        <v>0</v>
      </c>
      <c r="F1280" s="2">
        <f t="shared" si="23"/>
        <v>0</v>
      </c>
    </row>
    <row r="1281" spans="5:6">
      <c r="E1281">
        <v>0</v>
      </c>
      <c r="F1281" s="2">
        <f t="shared" si="23"/>
        <v>0</v>
      </c>
    </row>
    <row r="1282" spans="5:6">
      <c r="E1282">
        <v>0</v>
      </c>
      <c r="F1282" s="2">
        <f t="shared" si="23"/>
        <v>0</v>
      </c>
    </row>
    <row r="1283" spans="5:6">
      <c r="E1283">
        <v>0</v>
      </c>
      <c r="F1283" s="2">
        <f t="shared" si="23"/>
        <v>0</v>
      </c>
    </row>
    <row r="1284" spans="5:6">
      <c r="E1284">
        <v>0</v>
      </c>
      <c r="F1284" s="2">
        <f t="shared" si="23"/>
        <v>0</v>
      </c>
    </row>
    <row r="1285" spans="5:6">
      <c r="E1285">
        <v>0</v>
      </c>
      <c r="F1285" s="2">
        <f t="shared" si="23"/>
        <v>0</v>
      </c>
    </row>
    <row r="1286" spans="5:6">
      <c r="E1286">
        <v>0</v>
      </c>
      <c r="F1286" s="2">
        <f t="shared" si="23"/>
        <v>0</v>
      </c>
    </row>
    <row r="1287" spans="5:6">
      <c r="E1287">
        <v>0</v>
      </c>
      <c r="F1287" s="2">
        <f t="shared" si="23"/>
        <v>0</v>
      </c>
    </row>
    <row r="1288" spans="5:6">
      <c r="E1288">
        <v>0</v>
      </c>
      <c r="F1288" s="2">
        <f t="shared" si="23"/>
        <v>0</v>
      </c>
    </row>
    <row r="1289" spans="5:6">
      <c r="E1289">
        <v>0</v>
      </c>
      <c r="F1289" s="2">
        <f t="shared" si="23"/>
        <v>0</v>
      </c>
    </row>
    <row r="1290" spans="5:6">
      <c r="E1290">
        <v>0</v>
      </c>
      <c r="F1290" s="2">
        <f t="shared" si="23"/>
        <v>0</v>
      </c>
    </row>
    <row r="1291" spans="5:6">
      <c r="E1291">
        <v>0</v>
      </c>
      <c r="F1291" s="2">
        <f t="shared" si="23"/>
        <v>0</v>
      </c>
    </row>
    <row r="1292" spans="5:6">
      <c r="E1292">
        <v>0</v>
      </c>
      <c r="F1292" s="2">
        <f t="shared" si="23"/>
        <v>0</v>
      </c>
    </row>
    <row r="1293" spans="5:6">
      <c r="E1293">
        <v>0</v>
      </c>
      <c r="F1293" s="2">
        <f t="shared" si="23"/>
        <v>0</v>
      </c>
    </row>
    <row r="1294" spans="5:6">
      <c r="E1294">
        <v>0</v>
      </c>
      <c r="F1294" s="2">
        <f t="shared" si="23"/>
        <v>0</v>
      </c>
    </row>
    <row r="1295" spans="5:6">
      <c r="E1295">
        <v>0</v>
      </c>
      <c r="F1295" s="2">
        <f t="shared" ref="F1295:F1358" si="24">IF(E1295&gt;0,MAX(15,E1295*3),0)</f>
        <v>0</v>
      </c>
    </row>
    <row r="1296" spans="5:6">
      <c r="E1296">
        <v>0</v>
      </c>
      <c r="F1296" s="2">
        <f t="shared" si="24"/>
        <v>0</v>
      </c>
    </row>
    <row r="1297" spans="5:6">
      <c r="E1297">
        <v>0</v>
      </c>
      <c r="F1297" s="2">
        <f t="shared" si="24"/>
        <v>0</v>
      </c>
    </row>
    <row r="1298" spans="5:6">
      <c r="E1298">
        <v>0</v>
      </c>
      <c r="F1298" s="2">
        <f t="shared" si="24"/>
        <v>0</v>
      </c>
    </row>
    <row r="1299" spans="5:6">
      <c r="E1299">
        <v>0</v>
      </c>
      <c r="F1299" s="2">
        <f t="shared" si="24"/>
        <v>0</v>
      </c>
    </row>
    <row r="1300" spans="5:6">
      <c r="E1300">
        <v>0</v>
      </c>
      <c r="F1300" s="2">
        <f t="shared" si="24"/>
        <v>0</v>
      </c>
    </row>
    <row r="1301" spans="5:6">
      <c r="E1301">
        <v>0</v>
      </c>
      <c r="F1301" s="2">
        <f t="shared" si="24"/>
        <v>0</v>
      </c>
    </row>
    <row r="1302" spans="5:6">
      <c r="E1302">
        <v>0</v>
      </c>
      <c r="F1302" s="2">
        <f t="shared" si="24"/>
        <v>0</v>
      </c>
    </row>
    <row r="1303" spans="5:6">
      <c r="E1303">
        <v>0</v>
      </c>
      <c r="F1303" s="2">
        <f t="shared" si="24"/>
        <v>0</v>
      </c>
    </row>
    <row r="1304" spans="5:6">
      <c r="E1304">
        <v>0</v>
      </c>
      <c r="F1304" s="2">
        <f t="shared" si="24"/>
        <v>0</v>
      </c>
    </row>
    <row r="1305" spans="5:6">
      <c r="E1305">
        <v>0</v>
      </c>
      <c r="F1305" s="2">
        <f t="shared" si="24"/>
        <v>0</v>
      </c>
    </row>
    <row r="1306" spans="5:6">
      <c r="E1306">
        <v>0</v>
      </c>
      <c r="F1306" s="2">
        <f t="shared" si="24"/>
        <v>0</v>
      </c>
    </row>
    <row r="1307" spans="5:6">
      <c r="E1307">
        <v>0</v>
      </c>
      <c r="F1307" s="2">
        <f t="shared" si="24"/>
        <v>0</v>
      </c>
    </row>
    <row r="1308" spans="5:6">
      <c r="E1308">
        <v>0</v>
      </c>
      <c r="F1308" s="2">
        <f t="shared" si="24"/>
        <v>0</v>
      </c>
    </row>
    <row r="1309" spans="5:6">
      <c r="E1309">
        <v>0</v>
      </c>
      <c r="F1309" s="2">
        <f t="shared" si="24"/>
        <v>0</v>
      </c>
    </row>
    <row r="1310" spans="5:6">
      <c r="E1310">
        <v>0</v>
      </c>
      <c r="F1310" s="2">
        <f t="shared" si="24"/>
        <v>0</v>
      </c>
    </row>
    <row r="1311" spans="5:6">
      <c r="E1311">
        <v>0</v>
      </c>
      <c r="F1311" s="2">
        <f t="shared" si="24"/>
        <v>0</v>
      </c>
    </row>
    <row r="1312" spans="5:6">
      <c r="E1312">
        <v>0</v>
      </c>
      <c r="F1312" s="2">
        <f t="shared" si="24"/>
        <v>0</v>
      </c>
    </row>
    <row r="1313" spans="5:6">
      <c r="E1313">
        <v>0</v>
      </c>
      <c r="F1313" s="2">
        <f t="shared" si="24"/>
        <v>0</v>
      </c>
    </row>
    <row r="1314" spans="5:6">
      <c r="E1314">
        <v>0</v>
      </c>
      <c r="F1314" s="2">
        <f t="shared" si="24"/>
        <v>0</v>
      </c>
    </row>
    <row r="1315" spans="5:6">
      <c r="E1315">
        <v>0</v>
      </c>
      <c r="F1315" s="2">
        <f t="shared" si="24"/>
        <v>0</v>
      </c>
    </row>
    <row r="1316" spans="5:6">
      <c r="E1316">
        <v>0</v>
      </c>
      <c r="F1316" s="2">
        <f t="shared" si="24"/>
        <v>0</v>
      </c>
    </row>
    <row r="1317" spans="5:6">
      <c r="E1317">
        <v>0</v>
      </c>
      <c r="F1317" s="2">
        <f t="shared" si="24"/>
        <v>0</v>
      </c>
    </row>
    <row r="1318" spans="5:6">
      <c r="E1318">
        <v>0</v>
      </c>
      <c r="F1318" s="2">
        <f t="shared" si="24"/>
        <v>0</v>
      </c>
    </row>
    <row r="1319" spans="5:6">
      <c r="E1319">
        <v>0</v>
      </c>
      <c r="F1319" s="2">
        <f t="shared" si="24"/>
        <v>0</v>
      </c>
    </row>
    <row r="1320" spans="5:6">
      <c r="E1320">
        <v>0</v>
      </c>
      <c r="F1320" s="2">
        <f t="shared" si="24"/>
        <v>0</v>
      </c>
    </row>
    <row r="1321" spans="5:6">
      <c r="E1321">
        <v>0</v>
      </c>
      <c r="F1321" s="2">
        <f t="shared" si="24"/>
        <v>0</v>
      </c>
    </row>
    <row r="1322" spans="5:6">
      <c r="E1322">
        <v>0</v>
      </c>
      <c r="F1322" s="2">
        <f t="shared" si="24"/>
        <v>0</v>
      </c>
    </row>
    <row r="1323" spans="5:6">
      <c r="E1323">
        <v>0</v>
      </c>
      <c r="F1323" s="2">
        <f t="shared" si="24"/>
        <v>0</v>
      </c>
    </row>
    <row r="1324" spans="5:6">
      <c r="E1324">
        <v>0</v>
      </c>
      <c r="F1324" s="2">
        <f t="shared" si="24"/>
        <v>0</v>
      </c>
    </row>
    <row r="1325" spans="5:6">
      <c r="E1325">
        <v>0</v>
      </c>
      <c r="F1325" s="2">
        <f t="shared" si="24"/>
        <v>0</v>
      </c>
    </row>
    <row r="1326" spans="5:6">
      <c r="E1326">
        <v>0</v>
      </c>
      <c r="F1326" s="2">
        <f t="shared" si="24"/>
        <v>0</v>
      </c>
    </row>
    <row r="1327" spans="5:6">
      <c r="E1327">
        <v>0</v>
      </c>
      <c r="F1327" s="2">
        <f t="shared" si="24"/>
        <v>0</v>
      </c>
    </row>
    <row r="1328" spans="5:6">
      <c r="E1328">
        <v>0</v>
      </c>
      <c r="F1328" s="2">
        <f t="shared" si="24"/>
        <v>0</v>
      </c>
    </row>
    <row r="1329" spans="5:6">
      <c r="E1329">
        <v>0</v>
      </c>
      <c r="F1329" s="2">
        <f t="shared" si="24"/>
        <v>0</v>
      </c>
    </row>
    <row r="1330" spans="5:6">
      <c r="E1330">
        <v>0</v>
      </c>
      <c r="F1330" s="2">
        <f t="shared" si="24"/>
        <v>0</v>
      </c>
    </row>
    <row r="1331" spans="5:6">
      <c r="E1331">
        <v>0</v>
      </c>
      <c r="F1331" s="2">
        <f t="shared" si="24"/>
        <v>0</v>
      </c>
    </row>
    <row r="1332" spans="5:6">
      <c r="E1332">
        <v>0</v>
      </c>
      <c r="F1332" s="2">
        <f t="shared" si="24"/>
        <v>0</v>
      </c>
    </row>
    <row r="1333" spans="5:6">
      <c r="E1333">
        <v>0</v>
      </c>
      <c r="F1333" s="2">
        <f t="shared" si="24"/>
        <v>0</v>
      </c>
    </row>
    <row r="1334" spans="5:6">
      <c r="E1334">
        <v>0</v>
      </c>
      <c r="F1334" s="2">
        <f t="shared" si="24"/>
        <v>0</v>
      </c>
    </row>
    <row r="1335" spans="5:6">
      <c r="E1335">
        <v>0</v>
      </c>
      <c r="F1335" s="2">
        <f t="shared" si="24"/>
        <v>0</v>
      </c>
    </row>
    <row r="1336" spans="5:6">
      <c r="E1336">
        <v>0</v>
      </c>
      <c r="F1336" s="2">
        <f t="shared" si="24"/>
        <v>0</v>
      </c>
    </row>
    <row r="1337" spans="5:6">
      <c r="E1337">
        <v>0</v>
      </c>
      <c r="F1337" s="2">
        <f t="shared" si="24"/>
        <v>0</v>
      </c>
    </row>
    <row r="1338" spans="5:6">
      <c r="E1338">
        <v>0</v>
      </c>
      <c r="F1338" s="2">
        <f t="shared" si="24"/>
        <v>0</v>
      </c>
    </row>
    <row r="1339" spans="5:6">
      <c r="E1339">
        <v>0</v>
      </c>
      <c r="F1339" s="2">
        <f t="shared" si="24"/>
        <v>0</v>
      </c>
    </row>
    <row r="1340" spans="5:6">
      <c r="E1340">
        <v>0</v>
      </c>
      <c r="F1340" s="2">
        <f t="shared" si="24"/>
        <v>0</v>
      </c>
    </row>
    <row r="1341" spans="5:6">
      <c r="E1341">
        <v>0</v>
      </c>
      <c r="F1341" s="2">
        <f t="shared" si="24"/>
        <v>0</v>
      </c>
    </row>
    <row r="1342" spans="5:6">
      <c r="E1342">
        <v>0</v>
      </c>
      <c r="F1342" s="2">
        <f t="shared" si="24"/>
        <v>0</v>
      </c>
    </row>
    <row r="1343" spans="5:6">
      <c r="E1343">
        <v>0</v>
      </c>
      <c r="F1343" s="2">
        <f t="shared" si="24"/>
        <v>0</v>
      </c>
    </row>
    <row r="1344" spans="5:6">
      <c r="E1344">
        <v>0</v>
      </c>
      <c r="F1344" s="2">
        <f t="shared" si="24"/>
        <v>0</v>
      </c>
    </row>
    <row r="1345" spans="5:6">
      <c r="E1345">
        <v>0</v>
      </c>
      <c r="F1345" s="2">
        <f t="shared" si="24"/>
        <v>0</v>
      </c>
    </row>
    <row r="1346" spans="5:6">
      <c r="E1346">
        <v>0</v>
      </c>
      <c r="F1346" s="2">
        <f t="shared" si="24"/>
        <v>0</v>
      </c>
    </row>
    <row r="1347" spans="5:6">
      <c r="E1347">
        <v>0</v>
      </c>
      <c r="F1347" s="2">
        <f t="shared" si="24"/>
        <v>0</v>
      </c>
    </row>
    <row r="1348" spans="5:6">
      <c r="E1348">
        <v>0</v>
      </c>
      <c r="F1348" s="2">
        <f t="shared" si="24"/>
        <v>0</v>
      </c>
    </row>
    <row r="1349" spans="5:6">
      <c r="E1349">
        <v>0</v>
      </c>
      <c r="F1349" s="2">
        <f t="shared" si="24"/>
        <v>0</v>
      </c>
    </row>
    <row r="1350" spans="5:6">
      <c r="E1350">
        <v>0</v>
      </c>
      <c r="F1350" s="2">
        <f t="shared" si="24"/>
        <v>0</v>
      </c>
    </row>
    <row r="1351" spans="5:6">
      <c r="E1351">
        <v>0</v>
      </c>
      <c r="F1351" s="2">
        <f t="shared" si="24"/>
        <v>0</v>
      </c>
    </row>
    <row r="1352" spans="5:6">
      <c r="E1352">
        <v>0</v>
      </c>
      <c r="F1352" s="2">
        <f t="shared" si="24"/>
        <v>0</v>
      </c>
    </row>
    <row r="1353" spans="5:6">
      <c r="E1353">
        <v>0</v>
      </c>
      <c r="F1353" s="2">
        <f t="shared" si="24"/>
        <v>0</v>
      </c>
    </row>
    <row r="1354" spans="5:6">
      <c r="E1354">
        <v>0</v>
      </c>
      <c r="F1354" s="2">
        <f t="shared" si="24"/>
        <v>0</v>
      </c>
    </row>
    <row r="1355" spans="5:6">
      <c r="E1355">
        <v>0</v>
      </c>
      <c r="F1355" s="2">
        <f t="shared" si="24"/>
        <v>0</v>
      </c>
    </row>
    <row r="1356" spans="5:6">
      <c r="E1356">
        <v>0</v>
      </c>
      <c r="F1356" s="2">
        <f t="shared" si="24"/>
        <v>0</v>
      </c>
    </row>
    <row r="1357" spans="5:6">
      <c r="E1357">
        <v>0</v>
      </c>
      <c r="F1357" s="2">
        <f t="shared" si="24"/>
        <v>0</v>
      </c>
    </row>
    <row r="1358" spans="5:6">
      <c r="E1358">
        <v>0</v>
      </c>
      <c r="F1358" s="2">
        <f t="shared" si="24"/>
        <v>0</v>
      </c>
    </row>
    <row r="1359" spans="5:6">
      <c r="E1359">
        <v>0</v>
      </c>
      <c r="F1359" s="2">
        <f t="shared" ref="F1359:F1422" si="25">IF(E1359&gt;0,MAX(15,E1359*3),0)</f>
        <v>0</v>
      </c>
    </row>
    <row r="1360" spans="5:6">
      <c r="E1360">
        <v>0</v>
      </c>
      <c r="F1360" s="2">
        <f t="shared" si="25"/>
        <v>0</v>
      </c>
    </row>
    <row r="1361" spans="5:6">
      <c r="E1361">
        <v>0</v>
      </c>
      <c r="F1361" s="2">
        <f t="shared" si="25"/>
        <v>0</v>
      </c>
    </row>
    <row r="1362" spans="5:6">
      <c r="E1362">
        <v>0</v>
      </c>
      <c r="F1362" s="2">
        <f t="shared" si="25"/>
        <v>0</v>
      </c>
    </row>
    <row r="1363" spans="5:6">
      <c r="E1363">
        <v>0</v>
      </c>
      <c r="F1363" s="2">
        <f t="shared" si="25"/>
        <v>0</v>
      </c>
    </row>
    <row r="1364" spans="5:6">
      <c r="E1364">
        <v>0</v>
      </c>
      <c r="F1364" s="2">
        <f t="shared" si="25"/>
        <v>0</v>
      </c>
    </row>
    <row r="1365" spans="5:6">
      <c r="E1365">
        <v>0</v>
      </c>
      <c r="F1365" s="2">
        <f t="shared" si="25"/>
        <v>0</v>
      </c>
    </row>
    <row r="1366" spans="5:6">
      <c r="E1366">
        <v>0</v>
      </c>
      <c r="F1366" s="2">
        <f t="shared" si="25"/>
        <v>0</v>
      </c>
    </row>
    <row r="1367" spans="5:6">
      <c r="E1367">
        <v>0</v>
      </c>
      <c r="F1367" s="2">
        <f t="shared" si="25"/>
        <v>0</v>
      </c>
    </row>
    <row r="1368" spans="5:6">
      <c r="E1368">
        <v>0</v>
      </c>
      <c r="F1368" s="2">
        <f t="shared" si="25"/>
        <v>0</v>
      </c>
    </row>
    <row r="1369" spans="5:6">
      <c r="E1369">
        <v>0</v>
      </c>
      <c r="F1369" s="2">
        <f t="shared" si="25"/>
        <v>0</v>
      </c>
    </row>
    <row r="1370" spans="5:6">
      <c r="E1370">
        <v>0</v>
      </c>
      <c r="F1370" s="2">
        <f t="shared" si="25"/>
        <v>0</v>
      </c>
    </row>
    <row r="1371" spans="5:6">
      <c r="E1371">
        <v>0</v>
      </c>
      <c r="F1371" s="2">
        <f t="shared" si="25"/>
        <v>0</v>
      </c>
    </row>
    <row r="1372" spans="5:6">
      <c r="E1372">
        <v>0</v>
      </c>
      <c r="F1372" s="2">
        <f t="shared" si="25"/>
        <v>0</v>
      </c>
    </row>
    <row r="1373" spans="5:6">
      <c r="E1373">
        <v>0</v>
      </c>
      <c r="F1373" s="2">
        <f t="shared" si="25"/>
        <v>0</v>
      </c>
    </row>
    <row r="1374" spans="5:6">
      <c r="E1374">
        <v>0</v>
      </c>
      <c r="F1374" s="2">
        <f t="shared" si="25"/>
        <v>0</v>
      </c>
    </row>
    <row r="1375" spans="5:6">
      <c r="E1375">
        <v>0</v>
      </c>
      <c r="F1375" s="2">
        <f t="shared" si="25"/>
        <v>0</v>
      </c>
    </row>
    <row r="1376" spans="5:6">
      <c r="E1376">
        <v>0</v>
      </c>
      <c r="F1376" s="2">
        <f t="shared" si="25"/>
        <v>0</v>
      </c>
    </row>
    <row r="1377" spans="5:6">
      <c r="E1377">
        <v>0</v>
      </c>
      <c r="F1377" s="2">
        <f t="shared" si="25"/>
        <v>0</v>
      </c>
    </row>
    <row r="1378" spans="5:6">
      <c r="E1378">
        <v>0</v>
      </c>
      <c r="F1378" s="2">
        <f t="shared" si="25"/>
        <v>0</v>
      </c>
    </row>
    <row r="1379" spans="5:6">
      <c r="E1379">
        <v>0</v>
      </c>
      <c r="F1379" s="2">
        <f t="shared" si="25"/>
        <v>0</v>
      </c>
    </row>
    <row r="1380" spans="5:6">
      <c r="E1380">
        <v>0</v>
      </c>
      <c r="F1380" s="2">
        <f t="shared" si="25"/>
        <v>0</v>
      </c>
    </row>
    <row r="1381" spans="5:6">
      <c r="E1381">
        <v>0</v>
      </c>
      <c r="F1381" s="2">
        <f t="shared" si="25"/>
        <v>0</v>
      </c>
    </row>
    <row r="1382" spans="5:6">
      <c r="E1382">
        <v>0</v>
      </c>
      <c r="F1382" s="2">
        <f t="shared" si="25"/>
        <v>0</v>
      </c>
    </row>
    <row r="1383" spans="5:6">
      <c r="E1383">
        <v>0</v>
      </c>
      <c r="F1383" s="2">
        <f t="shared" si="25"/>
        <v>0</v>
      </c>
    </row>
    <row r="1384" spans="5:6">
      <c r="E1384">
        <v>0</v>
      </c>
      <c r="F1384" s="2">
        <f t="shared" si="25"/>
        <v>0</v>
      </c>
    </row>
    <row r="1385" spans="5:6">
      <c r="E1385">
        <v>0</v>
      </c>
      <c r="F1385" s="2">
        <f t="shared" si="25"/>
        <v>0</v>
      </c>
    </row>
    <row r="1386" spans="5:6">
      <c r="E1386">
        <v>0</v>
      </c>
      <c r="F1386" s="2">
        <f t="shared" si="25"/>
        <v>0</v>
      </c>
    </row>
    <row r="1387" spans="5:6">
      <c r="E1387">
        <v>0</v>
      </c>
      <c r="F1387" s="2">
        <f t="shared" si="25"/>
        <v>0</v>
      </c>
    </row>
    <row r="1388" spans="5:6">
      <c r="E1388">
        <v>0</v>
      </c>
      <c r="F1388" s="2">
        <f t="shared" si="25"/>
        <v>0</v>
      </c>
    </row>
    <row r="1389" spans="5:6">
      <c r="E1389">
        <v>0</v>
      </c>
      <c r="F1389" s="2">
        <f t="shared" si="25"/>
        <v>0</v>
      </c>
    </row>
    <row r="1390" spans="5:6">
      <c r="E1390">
        <v>0</v>
      </c>
      <c r="F1390" s="2">
        <f t="shared" si="25"/>
        <v>0</v>
      </c>
    </row>
    <row r="1391" spans="5:6">
      <c r="E1391">
        <v>0</v>
      </c>
      <c r="F1391" s="2">
        <f t="shared" si="25"/>
        <v>0</v>
      </c>
    </row>
    <row r="1392" spans="5:6">
      <c r="E1392">
        <v>0</v>
      </c>
      <c r="F1392" s="2">
        <f t="shared" si="25"/>
        <v>0</v>
      </c>
    </row>
    <row r="1393" spans="5:6">
      <c r="E1393">
        <v>0</v>
      </c>
      <c r="F1393" s="2">
        <f t="shared" si="25"/>
        <v>0</v>
      </c>
    </row>
    <row r="1394" spans="5:6">
      <c r="E1394">
        <v>0</v>
      </c>
      <c r="F1394" s="2">
        <f t="shared" si="25"/>
        <v>0</v>
      </c>
    </row>
    <row r="1395" spans="5:6">
      <c r="E1395">
        <v>0</v>
      </c>
      <c r="F1395" s="2">
        <f t="shared" si="25"/>
        <v>0</v>
      </c>
    </row>
    <row r="1396" spans="5:6">
      <c r="E1396">
        <v>0</v>
      </c>
      <c r="F1396" s="2">
        <f t="shared" si="25"/>
        <v>0</v>
      </c>
    </row>
    <row r="1397" spans="5:6">
      <c r="E1397">
        <v>0</v>
      </c>
      <c r="F1397" s="2">
        <f t="shared" si="25"/>
        <v>0</v>
      </c>
    </row>
    <row r="1398" spans="5:6">
      <c r="E1398">
        <v>0</v>
      </c>
      <c r="F1398" s="2">
        <f t="shared" si="25"/>
        <v>0</v>
      </c>
    </row>
    <row r="1399" spans="5:6">
      <c r="E1399">
        <v>0</v>
      </c>
      <c r="F1399" s="2">
        <f t="shared" si="25"/>
        <v>0</v>
      </c>
    </row>
    <row r="1400" spans="5:6">
      <c r="E1400">
        <v>0</v>
      </c>
      <c r="F1400" s="2">
        <f t="shared" si="25"/>
        <v>0</v>
      </c>
    </row>
    <row r="1401" spans="5:6">
      <c r="E1401">
        <v>0</v>
      </c>
      <c r="F1401" s="2">
        <f t="shared" si="25"/>
        <v>0</v>
      </c>
    </row>
    <row r="1402" spans="5:6">
      <c r="E1402">
        <v>0</v>
      </c>
      <c r="F1402" s="2">
        <f t="shared" si="25"/>
        <v>0</v>
      </c>
    </row>
    <row r="1403" spans="5:6">
      <c r="E1403">
        <v>0</v>
      </c>
      <c r="F1403" s="2">
        <f t="shared" si="25"/>
        <v>0</v>
      </c>
    </row>
    <row r="1404" spans="5:6">
      <c r="E1404">
        <v>0</v>
      </c>
      <c r="F1404" s="2">
        <f t="shared" si="25"/>
        <v>0</v>
      </c>
    </row>
    <row r="1405" spans="5:6">
      <c r="E1405">
        <v>0</v>
      </c>
      <c r="F1405" s="2">
        <f t="shared" si="25"/>
        <v>0</v>
      </c>
    </row>
    <row r="1406" spans="5:6">
      <c r="E1406">
        <v>0</v>
      </c>
      <c r="F1406" s="2">
        <f t="shared" si="25"/>
        <v>0</v>
      </c>
    </row>
    <row r="1407" spans="5:6">
      <c r="E1407">
        <v>0</v>
      </c>
      <c r="F1407" s="2">
        <f t="shared" si="25"/>
        <v>0</v>
      </c>
    </row>
    <row r="1408" spans="5:6">
      <c r="E1408">
        <v>0</v>
      </c>
      <c r="F1408" s="2">
        <f t="shared" si="25"/>
        <v>0</v>
      </c>
    </row>
    <row r="1409" spans="5:6">
      <c r="E1409">
        <v>0</v>
      </c>
      <c r="F1409" s="2">
        <f t="shared" si="25"/>
        <v>0</v>
      </c>
    </row>
    <row r="1410" spans="5:6">
      <c r="E1410">
        <v>0</v>
      </c>
      <c r="F1410" s="2">
        <f t="shared" si="25"/>
        <v>0</v>
      </c>
    </row>
    <row r="1411" spans="5:6">
      <c r="E1411">
        <v>0</v>
      </c>
      <c r="F1411" s="2">
        <f t="shared" si="25"/>
        <v>0</v>
      </c>
    </row>
    <row r="1412" spans="5:6">
      <c r="E1412">
        <v>0</v>
      </c>
      <c r="F1412" s="2">
        <f t="shared" si="25"/>
        <v>0</v>
      </c>
    </row>
    <row r="1413" spans="5:6">
      <c r="E1413">
        <v>0</v>
      </c>
      <c r="F1413" s="2">
        <f t="shared" si="25"/>
        <v>0</v>
      </c>
    </row>
    <row r="1414" spans="5:6">
      <c r="E1414">
        <v>0</v>
      </c>
      <c r="F1414" s="2">
        <f t="shared" si="25"/>
        <v>0</v>
      </c>
    </row>
    <row r="1415" spans="5:6">
      <c r="E1415">
        <v>0</v>
      </c>
      <c r="F1415" s="2">
        <f t="shared" si="25"/>
        <v>0</v>
      </c>
    </row>
    <row r="1416" spans="5:6">
      <c r="E1416">
        <v>0</v>
      </c>
      <c r="F1416" s="2">
        <f t="shared" si="25"/>
        <v>0</v>
      </c>
    </row>
    <row r="1417" spans="5:6">
      <c r="E1417">
        <v>0</v>
      </c>
      <c r="F1417" s="2">
        <f t="shared" si="25"/>
        <v>0</v>
      </c>
    </row>
    <row r="1418" spans="5:6">
      <c r="E1418">
        <v>0</v>
      </c>
      <c r="F1418" s="2">
        <f t="shared" si="25"/>
        <v>0</v>
      </c>
    </row>
    <row r="1419" spans="5:6">
      <c r="E1419">
        <v>0</v>
      </c>
      <c r="F1419" s="2">
        <f t="shared" si="25"/>
        <v>0</v>
      </c>
    </row>
    <row r="1420" spans="5:6">
      <c r="E1420">
        <v>0</v>
      </c>
      <c r="F1420" s="2">
        <f t="shared" si="25"/>
        <v>0</v>
      </c>
    </row>
    <row r="1421" spans="5:6">
      <c r="E1421">
        <v>0</v>
      </c>
      <c r="F1421" s="2">
        <f t="shared" si="25"/>
        <v>0</v>
      </c>
    </row>
    <row r="1422" spans="5:6">
      <c r="E1422">
        <v>0</v>
      </c>
      <c r="F1422" s="2">
        <f t="shared" si="25"/>
        <v>0</v>
      </c>
    </row>
    <row r="1423" spans="5:6">
      <c r="E1423">
        <v>0</v>
      </c>
      <c r="F1423" s="2">
        <f t="shared" ref="F1423:F1486" si="26">IF(E1423&gt;0,MAX(15,E1423*3),0)</f>
        <v>0</v>
      </c>
    </row>
    <row r="1424" spans="5:6">
      <c r="E1424">
        <v>0</v>
      </c>
      <c r="F1424" s="2">
        <f t="shared" si="26"/>
        <v>0</v>
      </c>
    </row>
    <row r="1425" spans="5:6">
      <c r="E1425">
        <v>0</v>
      </c>
      <c r="F1425" s="2">
        <f t="shared" si="26"/>
        <v>0</v>
      </c>
    </row>
    <row r="1426" spans="5:6">
      <c r="E1426">
        <v>0</v>
      </c>
      <c r="F1426" s="2">
        <f t="shared" si="26"/>
        <v>0</v>
      </c>
    </row>
    <row r="1427" spans="5:6">
      <c r="E1427">
        <v>0</v>
      </c>
      <c r="F1427" s="2">
        <f t="shared" si="26"/>
        <v>0</v>
      </c>
    </row>
    <row r="1428" spans="5:6">
      <c r="E1428">
        <v>0</v>
      </c>
      <c r="F1428" s="2">
        <f t="shared" si="26"/>
        <v>0</v>
      </c>
    </row>
    <row r="1429" spans="5:6">
      <c r="E1429">
        <v>0</v>
      </c>
      <c r="F1429" s="2">
        <f t="shared" si="26"/>
        <v>0</v>
      </c>
    </row>
    <row r="1430" spans="5:6">
      <c r="E1430">
        <v>0</v>
      </c>
      <c r="F1430" s="2">
        <f t="shared" si="26"/>
        <v>0</v>
      </c>
    </row>
    <row r="1431" spans="5:6">
      <c r="E1431">
        <v>0</v>
      </c>
      <c r="F1431" s="2">
        <f t="shared" si="26"/>
        <v>0</v>
      </c>
    </row>
    <row r="1432" spans="5:6">
      <c r="E1432">
        <v>0</v>
      </c>
      <c r="F1432" s="2">
        <f t="shared" si="26"/>
        <v>0</v>
      </c>
    </row>
    <row r="1433" spans="5:6">
      <c r="E1433">
        <v>0</v>
      </c>
      <c r="F1433" s="2">
        <f t="shared" si="26"/>
        <v>0</v>
      </c>
    </row>
    <row r="1434" spans="5:6">
      <c r="E1434">
        <v>0</v>
      </c>
      <c r="F1434" s="2">
        <f t="shared" si="26"/>
        <v>0</v>
      </c>
    </row>
    <row r="1435" spans="5:6">
      <c r="E1435">
        <v>0</v>
      </c>
      <c r="F1435" s="2">
        <f t="shared" si="26"/>
        <v>0</v>
      </c>
    </row>
    <row r="1436" spans="5:6">
      <c r="E1436">
        <v>0</v>
      </c>
      <c r="F1436" s="2">
        <f t="shared" si="26"/>
        <v>0</v>
      </c>
    </row>
    <row r="1437" spans="5:6">
      <c r="E1437">
        <v>0</v>
      </c>
      <c r="F1437" s="2">
        <f t="shared" si="26"/>
        <v>0</v>
      </c>
    </row>
    <row r="1438" spans="5:6">
      <c r="E1438">
        <v>0</v>
      </c>
      <c r="F1438" s="2">
        <f t="shared" si="26"/>
        <v>0</v>
      </c>
    </row>
    <row r="1439" spans="5:6">
      <c r="E1439">
        <v>0</v>
      </c>
      <c r="F1439" s="2">
        <f t="shared" si="26"/>
        <v>0</v>
      </c>
    </row>
    <row r="1440" spans="5:6">
      <c r="E1440">
        <v>0</v>
      </c>
      <c r="F1440" s="2">
        <f t="shared" si="26"/>
        <v>0</v>
      </c>
    </row>
    <row r="1441" spans="5:6">
      <c r="E1441">
        <v>0</v>
      </c>
      <c r="F1441" s="2">
        <f t="shared" si="26"/>
        <v>0</v>
      </c>
    </row>
    <row r="1442" spans="5:6">
      <c r="E1442">
        <v>0</v>
      </c>
      <c r="F1442" s="2">
        <f t="shared" si="26"/>
        <v>0</v>
      </c>
    </row>
    <row r="1443" spans="5:6">
      <c r="E1443">
        <v>0</v>
      </c>
      <c r="F1443" s="2">
        <f t="shared" si="26"/>
        <v>0</v>
      </c>
    </row>
    <row r="1444" spans="5:6">
      <c r="E1444">
        <v>0</v>
      </c>
      <c r="F1444" s="2">
        <f t="shared" si="26"/>
        <v>0</v>
      </c>
    </row>
    <row r="1445" spans="5:6">
      <c r="E1445">
        <v>0</v>
      </c>
      <c r="F1445" s="2">
        <f t="shared" si="26"/>
        <v>0</v>
      </c>
    </row>
    <row r="1446" spans="5:6">
      <c r="E1446">
        <v>0</v>
      </c>
      <c r="F1446" s="2">
        <f t="shared" si="26"/>
        <v>0</v>
      </c>
    </row>
    <row r="1447" spans="5:6">
      <c r="E1447">
        <v>0</v>
      </c>
      <c r="F1447" s="2">
        <f t="shared" si="26"/>
        <v>0</v>
      </c>
    </row>
    <row r="1448" spans="5:6">
      <c r="E1448">
        <v>0</v>
      </c>
      <c r="F1448" s="2">
        <f t="shared" si="26"/>
        <v>0</v>
      </c>
    </row>
    <row r="1449" spans="5:6">
      <c r="E1449">
        <v>0</v>
      </c>
      <c r="F1449" s="2">
        <f t="shared" si="26"/>
        <v>0</v>
      </c>
    </row>
    <row r="1450" spans="5:6">
      <c r="E1450">
        <v>0</v>
      </c>
      <c r="F1450" s="2">
        <f t="shared" si="26"/>
        <v>0</v>
      </c>
    </row>
    <row r="1451" spans="5:6">
      <c r="E1451">
        <v>0</v>
      </c>
      <c r="F1451" s="2">
        <f t="shared" si="26"/>
        <v>0</v>
      </c>
    </row>
    <row r="1452" spans="5:6">
      <c r="E1452">
        <v>0</v>
      </c>
      <c r="F1452" s="2">
        <f t="shared" si="26"/>
        <v>0</v>
      </c>
    </row>
    <row r="1453" spans="5:6">
      <c r="E1453">
        <v>0</v>
      </c>
      <c r="F1453" s="2">
        <f t="shared" si="26"/>
        <v>0</v>
      </c>
    </row>
    <row r="1454" spans="5:6">
      <c r="E1454">
        <v>0</v>
      </c>
      <c r="F1454" s="2">
        <f t="shared" si="26"/>
        <v>0</v>
      </c>
    </row>
    <row r="1455" spans="5:6">
      <c r="E1455">
        <v>0</v>
      </c>
      <c r="F1455" s="2">
        <f t="shared" si="26"/>
        <v>0</v>
      </c>
    </row>
    <row r="1456" spans="5:6">
      <c r="E1456">
        <v>0</v>
      </c>
      <c r="F1456" s="2">
        <f t="shared" si="26"/>
        <v>0</v>
      </c>
    </row>
    <row r="1457" spans="5:6">
      <c r="E1457">
        <v>0</v>
      </c>
      <c r="F1457" s="2">
        <f t="shared" si="26"/>
        <v>0</v>
      </c>
    </row>
    <row r="1458" spans="5:6">
      <c r="E1458">
        <v>0</v>
      </c>
      <c r="F1458" s="2">
        <f t="shared" si="26"/>
        <v>0</v>
      </c>
    </row>
    <row r="1459" spans="5:6">
      <c r="E1459">
        <v>0</v>
      </c>
      <c r="F1459" s="2">
        <f t="shared" si="26"/>
        <v>0</v>
      </c>
    </row>
    <row r="1460" spans="5:6">
      <c r="E1460">
        <v>0</v>
      </c>
      <c r="F1460" s="2">
        <f t="shared" si="26"/>
        <v>0</v>
      </c>
    </row>
    <row r="1461" spans="5:6">
      <c r="E1461">
        <v>0</v>
      </c>
      <c r="F1461" s="2">
        <f t="shared" si="26"/>
        <v>0</v>
      </c>
    </row>
    <row r="1462" spans="5:6">
      <c r="E1462">
        <v>0</v>
      </c>
      <c r="F1462" s="2">
        <f t="shared" si="26"/>
        <v>0</v>
      </c>
    </row>
    <row r="1463" spans="5:6">
      <c r="E1463">
        <v>0</v>
      </c>
      <c r="F1463" s="2">
        <f t="shared" si="26"/>
        <v>0</v>
      </c>
    </row>
    <row r="1464" spans="5:6">
      <c r="E1464">
        <v>0</v>
      </c>
      <c r="F1464" s="2">
        <f t="shared" si="26"/>
        <v>0</v>
      </c>
    </row>
    <row r="1465" spans="5:6">
      <c r="E1465">
        <v>0</v>
      </c>
      <c r="F1465" s="2">
        <f t="shared" si="26"/>
        <v>0</v>
      </c>
    </row>
    <row r="1466" spans="5:6">
      <c r="E1466">
        <v>0</v>
      </c>
      <c r="F1466" s="2">
        <f t="shared" si="26"/>
        <v>0</v>
      </c>
    </row>
    <row r="1467" spans="5:6">
      <c r="E1467">
        <v>0</v>
      </c>
      <c r="F1467" s="2">
        <f t="shared" si="26"/>
        <v>0</v>
      </c>
    </row>
    <row r="1468" spans="5:6">
      <c r="E1468">
        <v>0</v>
      </c>
      <c r="F1468" s="2">
        <f t="shared" si="26"/>
        <v>0</v>
      </c>
    </row>
    <row r="1469" spans="5:6">
      <c r="E1469">
        <v>0</v>
      </c>
      <c r="F1469" s="2">
        <f t="shared" si="26"/>
        <v>0</v>
      </c>
    </row>
    <row r="1470" spans="5:6">
      <c r="E1470">
        <v>0</v>
      </c>
      <c r="F1470" s="2">
        <f t="shared" si="26"/>
        <v>0</v>
      </c>
    </row>
    <row r="1471" spans="5:6">
      <c r="E1471">
        <v>0</v>
      </c>
      <c r="F1471" s="2">
        <f t="shared" si="26"/>
        <v>0</v>
      </c>
    </row>
    <row r="1472" spans="5:6">
      <c r="E1472">
        <v>0</v>
      </c>
      <c r="F1472" s="2">
        <f t="shared" si="26"/>
        <v>0</v>
      </c>
    </row>
    <row r="1473" spans="5:6">
      <c r="E1473">
        <v>0</v>
      </c>
      <c r="F1473" s="2">
        <f t="shared" si="26"/>
        <v>0</v>
      </c>
    </row>
    <row r="1474" spans="5:6">
      <c r="E1474">
        <v>0</v>
      </c>
      <c r="F1474" s="2">
        <f t="shared" si="26"/>
        <v>0</v>
      </c>
    </row>
    <row r="1475" spans="5:6">
      <c r="E1475">
        <v>0</v>
      </c>
      <c r="F1475" s="2">
        <f t="shared" si="26"/>
        <v>0</v>
      </c>
    </row>
    <row r="1476" spans="5:6">
      <c r="E1476">
        <v>0</v>
      </c>
      <c r="F1476" s="2">
        <f t="shared" si="26"/>
        <v>0</v>
      </c>
    </row>
    <row r="1477" spans="5:6">
      <c r="E1477">
        <v>0</v>
      </c>
      <c r="F1477" s="2">
        <f t="shared" si="26"/>
        <v>0</v>
      </c>
    </row>
    <row r="1478" spans="5:6">
      <c r="E1478">
        <v>0</v>
      </c>
      <c r="F1478" s="2">
        <f t="shared" si="26"/>
        <v>0</v>
      </c>
    </row>
    <row r="1479" spans="5:6">
      <c r="E1479">
        <v>0</v>
      </c>
      <c r="F1479" s="2">
        <f t="shared" si="26"/>
        <v>0</v>
      </c>
    </row>
    <row r="1480" spans="5:6">
      <c r="E1480">
        <v>0</v>
      </c>
      <c r="F1480" s="2">
        <f t="shared" si="26"/>
        <v>0</v>
      </c>
    </row>
    <row r="1481" spans="5:6">
      <c r="E1481">
        <v>0</v>
      </c>
      <c r="F1481" s="2">
        <f t="shared" si="26"/>
        <v>0</v>
      </c>
    </row>
    <row r="1482" spans="5:6">
      <c r="E1482">
        <v>0</v>
      </c>
      <c r="F1482" s="2">
        <f t="shared" si="26"/>
        <v>0</v>
      </c>
    </row>
    <row r="1483" spans="5:6">
      <c r="E1483">
        <v>0</v>
      </c>
      <c r="F1483" s="2">
        <f t="shared" si="26"/>
        <v>0</v>
      </c>
    </row>
    <row r="1484" spans="5:6">
      <c r="E1484">
        <v>0</v>
      </c>
      <c r="F1484" s="2">
        <f t="shared" si="26"/>
        <v>0</v>
      </c>
    </row>
    <row r="1485" spans="5:6">
      <c r="E1485">
        <v>0</v>
      </c>
      <c r="F1485" s="2">
        <f t="shared" si="26"/>
        <v>0</v>
      </c>
    </row>
    <row r="1486" spans="5:6">
      <c r="E1486">
        <v>0</v>
      </c>
      <c r="F1486" s="2">
        <f t="shared" si="26"/>
        <v>0</v>
      </c>
    </row>
    <row r="1487" spans="5:6">
      <c r="E1487">
        <v>0</v>
      </c>
      <c r="F1487" s="2">
        <f t="shared" ref="F1487:F1550" si="27">IF(E1487&gt;0,MAX(15,E1487*3),0)</f>
        <v>0</v>
      </c>
    </row>
    <row r="1488" spans="5:6">
      <c r="E1488">
        <v>0</v>
      </c>
      <c r="F1488" s="2">
        <f t="shared" si="27"/>
        <v>0</v>
      </c>
    </row>
    <row r="1489" spans="5:6">
      <c r="E1489">
        <v>0</v>
      </c>
      <c r="F1489" s="2">
        <f t="shared" si="27"/>
        <v>0</v>
      </c>
    </row>
    <row r="1490" spans="5:6">
      <c r="E1490">
        <v>0</v>
      </c>
      <c r="F1490" s="2">
        <f t="shared" si="27"/>
        <v>0</v>
      </c>
    </row>
    <row r="1491" spans="5:6">
      <c r="E1491">
        <v>0</v>
      </c>
      <c r="F1491" s="2">
        <f t="shared" si="27"/>
        <v>0</v>
      </c>
    </row>
    <row r="1492" spans="5:6">
      <c r="E1492">
        <v>0</v>
      </c>
      <c r="F1492" s="2">
        <f t="shared" si="27"/>
        <v>0</v>
      </c>
    </row>
    <row r="1493" spans="5:6">
      <c r="E1493">
        <v>0</v>
      </c>
      <c r="F1493" s="2">
        <f t="shared" si="27"/>
        <v>0</v>
      </c>
    </row>
    <row r="1494" spans="5:6">
      <c r="E1494">
        <v>0</v>
      </c>
      <c r="F1494" s="2">
        <f t="shared" si="27"/>
        <v>0</v>
      </c>
    </row>
    <row r="1495" spans="5:6">
      <c r="E1495">
        <v>0</v>
      </c>
      <c r="F1495" s="2">
        <f t="shared" si="27"/>
        <v>0</v>
      </c>
    </row>
    <row r="1496" spans="5:6">
      <c r="E1496">
        <v>0</v>
      </c>
      <c r="F1496" s="2">
        <f t="shared" si="27"/>
        <v>0</v>
      </c>
    </row>
    <row r="1497" spans="5:6">
      <c r="E1497">
        <v>0</v>
      </c>
      <c r="F1497" s="2">
        <f t="shared" si="27"/>
        <v>0</v>
      </c>
    </row>
    <row r="1498" spans="5:6">
      <c r="E1498">
        <v>0</v>
      </c>
      <c r="F1498" s="2">
        <f t="shared" si="27"/>
        <v>0</v>
      </c>
    </row>
    <row r="1499" spans="5:6">
      <c r="E1499">
        <v>0</v>
      </c>
      <c r="F1499" s="2">
        <f t="shared" si="27"/>
        <v>0</v>
      </c>
    </row>
    <row r="1500" spans="5:6">
      <c r="E1500">
        <v>0</v>
      </c>
      <c r="F1500" s="2">
        <f t="shared" si="27"/>
        <v>0</v>
      </c>
    </row>
    <row r="1501" spans="5:6">
      <c r="E1501">
        <v>0</v>
      </c>
      <c r="F1501" s="2">
        <f t="shared" si="27"/>
        <v>0</v>
      </c>
    </row>
    <row r="1502" spans="5:6">
      <c r="E1502">
        <v>0</v>
      </c>
      <c r="F1502" s="2">
        <f t="shared" si="27"/>
        <v>0</v>
      </c>
    </row>
    <row r="1503" spans="5:6">
      <c r="E1503">
        <v>0</v>
      </c>
      <c r="F1503" s="2">
        <f t="shared" si="27"/>
        <v>0</v>
      </c>
    </row>
    <row r="1504" spans="5:6">
      <c r="E1504">
        <v>0</v>
      </c>
      <c r="F1504" s="2">
        <f t="shared" si="27"/>
        <v>0</v>
      </c>
    </row>
    <row r="1505" spans="5:6">
      <c r="E1505">
        <v>0</v>
      </c>
      <c r="F1505" s="2">
        <f t="shared" si="27"/>
        <v>0</v>
      </c>
    </row>
    <row r="1506" spans="5:6">
      <c r="E1506">
        <v>0</v>
      </c>
      <c r="F1506" s="2">
        <f t="shared" si="27"/>
        <v>0</v>
      </c>
    </row>
    <row r="1507" spans="5:6">
      <c r="E1507">
        <v>0</v>
      </c>
      <c r="F1507" s="2">
        <f t="shared" si="27"/>
        <v>0</v>
      </c>
    </row>
    <row r="1508" spans="5:6">
      <c r="E1508">
        <v>0</v>
      </c>
      <c r="F1508" s="2">
        <f t="shared" si="27"/>
        <v>0</v>
      </c>
    </row>
    <row r="1509" spans="5:6">
      <c r="E1509">
        <v>0</v>
      </c>
      <c r="F1509" s="2">
        <f t="shared" si="27"/>
        <v>0</v>
      </c>
    </row>
    <row r="1510" spans="5:6">
      <c r="E1510">
        <v>0</v>
      </c>
      <c r="F1510" s="2">
        <f t="shared" si="27"/>
        <v>0</v>
      </c>
    </row>
    <row r="1511" spans="5:6">
      <c r="E1511">
        <v>0</v>
      </c>
      <c r="F1511" s="2">
        <f t="shared" si="27"/>
        <v>0</v>
      </c>
    </row>
    <row r="1512" spans="5:6">
      <c r="E1512">
        <v>0</v>
      </c>
      <c r="F1512" s="2">
        <f t="shared" si="27"/>
        <v>0</v>
      </c>
    </row>
    <row r="1513" spans="5:6">
      <c r="E1513">
        <v>0</v>
      </c>
      <c r="F1513" s="2">
        <f t="shared" si="27"/>
        <v>0</v>
      </c>
    </row>
    <row r="1514" spans="5:6">
      <c r="E1514">
        <v>0</v>
      </c>
      <c r="F1514" s="2">
        <f t="shared" si="27"/>
        <v>0</v>
      </c>
    </row>
    <row r="1515" spans="5:6">
      <c r="E1515">
        <v>0</v>
      </c>
      <c r="F1515" s="2">
        <f t="shared" si="27"/>
        <v>0</v>
      </c>
    </row>
    <row r="1516" spans="5:6">
      <c r="E1516">
        <v>0</v>
      </c>
      <c r="F1516" s="2">
        <f t="shared" si="27"/>
        <v>0</v>
      </c>
    </row>
    <row r="1517" spans="5:6">
      <c r="E1517">
        <v>0</v>
      </c>
      <c r="F1517" s="2">
        <f t="shared" si="27"/>
        <v>0</v>
      </c>
    </row>
    <row r="1518" spans="5:6">
      <c r="E1518">
        <v>0</v>
      </c>
      <c r="F1518" s="2">
        <f t="shared" si="27"/>
        <v>0</v>
      </c>
    </row>
    <row r="1519" spans="5:6">
      <c r="E1519">
        <v>0</v>
      </c>
      <c r="F1519" s="2">
        <f t="shared" si="27"/>
        <v>0</v>
      </c>
    </row>
    <row r="1520" spans="5:6">
      <c r="E1520">
        <v>0</v>
      </c>
      <c r="F1520" s="2">
        <f t="shared" si="27"/>
        <v>0</v>
      </c>
    </row>
    <row r="1521" spans="5:6">
      <c r="E1521">
        <v>0</v>
      </c>
      <c r="F1521" s="2">
        <f t="shared" si="27"/>
        <v>0</v>
      </c>
    </row>
    <row r="1522" spans="5:6">
      <c r="E1522">
        <v>0</v>
      </c>
      <c r="F1522" s="2">
        <f t="shared" si="27"/>
        <v>0</v>
      </c>
    </row>
    <row r="1523" spans="5:6">
      <c r="E1523">
        <v>0</v>
      </c>
      <c r="F1523" s="2">
        <f t="shared" si="27"/>
        <v>0</v>
      </c>
    </row>
    <row r="1524" spans="5:6">
      <c r="E1524">
        <v>0</v>
      </c>
      <c r="F1524" s="2">
        <f t="shared" si="27"/>
        <v>0</v>
      </c>
    </row>
    <row r="1525" spans="5:6">
      <c r="E1525">
        <v>0</v>
      </c>
      <c r="F1525" s="2">
        <f t="shared" si="27"/>
        <v>0</v>
      </c>
    </row>
    <row r="1526" spans="5:6">
      <c r="E1526">
        <v>0</v>
      </c>
      <c r="F1526" s="2">
        <f t="shared" si="27"/>
        <v>0</v>
      </c>
    </row>
    <row r="1527" spans="5:6">
      <c r="E1527">
        <v>0</v>
      </c>
      <c r="F1527" s="2">
        <f t="shared" si="27"/>
        <v>0</v>
      </c>
    </row>
    <row r="1528" spans="5:6">
      <c r="E1528">
        <v>0</v>
      </c>
      <c r="F1528" s="2">
        <f t="shared" si="27"/>
        <v>0</v>
      </c>
    </row>
    <row r="1529" spans="5:6">
      <c r="E1529">
        <v>0</v>
      </c>
      <c r="F1529" s="2">
        <f t="shared" si="27"/>
        <v>0</v>
      </c>
    </row>
    <row r="1530" spans="5:6">
      <c r="E1530">
        <v>0</v>
      </c>
      <c r="F1530" s="2">
        <f t="shared" si="27"/>
        <v>0</v>
      </c>
    </row>
    <row r="1531" spans="5:6">
      <c r="E1531">
        <v>0</v>
      </c>
      <c r="F1531" s="2">
        <f t="shared" si="27"/>
        <v>0</v>
      </c>
    </row>
    <row r="1532" spans="5:6">
      <c r="E1532">
        <v>0</v>
      </c>
      <c r="F1532" s="2">
        <f t="shared" si="27"/>
        <v>0</v>
      </c>
    </row>
    <row r="1533" spans="5:6">
      <c r="E1533">
        <v>0</v>
      </c>
      <c r="F1533" s="2">
        <f t="shared" si="27"/>
        <v>0</v>
      </c>
    </row>
    <row r="1534" spans="5:6">
      <c r="E1534">
        <v>0</v>
      </c>
      <c r="F1534" s="2">
        <f t="shared" si="27"/>
        <v>0</v>
      </c>
    </row>
    <row r="1535" spans="5:6">
      <c r="E1535">
        <v>0</v>
      </c>
      <c r="F1535" s="2">
        <f t="shared" si="27"/>
        <v>0</v>
      </c>
    </row>
    <row r="1536" spans="5:6">
      <c r="E1536">
        <v>0</v>
      </c>
      <c r="F1536" s="2">
        <f t="shared" si="27"/>
        <v>0</v>
      </c>
    </row>
    <row r="1537" spans="5:6">
      <c r="E1537">
        <v>0</v>
      </c>
      <c r="F1537" s="2">
        <f t="shared" si="27"/>
        <v>0</v>
      </c>
    </row>
    <row r="1538" spans="5:6">
      <c r="E1538">
        <v>0</v>
      </c>
      <c r="F1538" s="2">
        <f t="shared" si="27"/>
        <v>0</v>
      </c>
    </row>
    <row r="1539" spans="5:6">
      <c r="E1539">
        <v>0</v>
      </c>
      <c r="F1539" s="2">
        <f t="shared" si="27"/>
        <v>0</v>
      </c>
    </row>
    <row r="1540" spans="5:6">
      <c r="E1540">
        <v>0</v>
      </c>
      <c r="F1540" s="2">
        <f t="shared" si="27"/>
        <v>0</v>
      </c>
    </row>
    <row r="1541" spans="5:6">
      <c r="E1541">
        <v>0</v>
      </c>
      <c r="F1541" s="2">
        <f t="shared" si="27"/>
        <v>0</v>
      </c>
    </row>
    <row r="1542" spans="5:6">
      <c r="E1542">
        <v>0</v>
      </c>
      <c r="F1542" s="2">
        <f t="shared" si="27"/>
        <v>0</v>
      </c>
    </row>
    <row r="1543" spans="5:6">
      <c r="E1543">
        <v>0</v>
      </c>
      <c r="F1543" s="2">
        <f t="shared" si="27"/>
        <v>0</v>
      </c>
    </row>
    <row r="1544" spans="5:6">
      <c r="E1544">
        <v>0</v>
      </c>
      <c r="F1544" s="2">
        <f t="shared" si="27"/>
        <v>0</v>
      </c>
    </row>
    <row r="1545" spans="5:6">
      <c r="E1545">
        <v>0</v>
      </c>
      <c r="F1545" s="2">
        <f t="shared" si="27"/>
        <v>0</v>
      </c>
    </row>
    <row r="1546" spans="5:6">
      <c r="E1546">
        <v>0</v>
      </c>
      <c r="F1546" s="2">
        <f t="shared" si="27"/>
        <v>0</v>
      </c>
    </row>
    <row r="1547" spans="5:6">
      <c r="E1547">
        <v>0</v>
      </c>
      <c r="F1547" s="2">
        <f t="shared" si="27"/>
        <v>0</v>
      </c>
    </row>
    <row r="1548" spans="5:6">
      <c r="E1548">
        <v>0</v>
      </c>
      <c r="F1548" s="2">
        <f t="shared" si="27"/>
        <v>0</v>
      </c>
    </row>
    <row r="1549" spans="5:6">
      <c r="E1549">
        <v>0</v>
      </c>
      <c r="F1549" s="2">
        <f t="shared" si="27"/>
        <v>0</v>
      </c>
    </row>
    <row r="1550" spans="5:6">
      <c r="E1550">
        <v>0</v>
      </c>
      <c r="F1550" s="2">
        <f t="shared" si="27"/>
        <v>0</v>
      </c>
    </row>
    <row r="1551" spans="5:6">
      <c r="E1551">
        <v>0</v>
      </c>
      <c r="F1551" s="2">
        <f t="shared" ref="F1551:F1614" si="28">IF(E1551&gt;0,MAX(15,E1551*3),0)</f>
        <v>0</v>
      </c>
    </row>
    <row r="1552" spans="5:6">
      <c r="E1552">
        <v>0</v>
      </c>
      <c r="F1552" s="2">
        <f t="shared" si="28"/>
        <v>0</v>
      </c>
    </row>
    <row r="1553" spans="5:6">
      <c r="E1553">
        <v>0</v>
      </c>
      <c r="F1553" s="2">
        <f t="shared" si="28"/>
        <v>0</v>
      </c>
    </row>
    <row r="1554" spans="5:6">
      <c r="E1554">
        <v>0</v>
      </c>
      <c r="F1554" s="2">
        <f t="shared" si="28"/>
        <v>0</v>
      </c>
    </row>
    <row r="1555" spans="5:6">
      <c r="E1555">
        <v>0</v>
      </c>
      <c r="F1555" s="2">
        <f t="shared" si="28"/>
        <v>0</v>
      </c>
    </row>
    <row r="1556" spans="5:6">
      <c r="E1556">
        <v>0</v>
      </c>
      <c r="F1556" s="2">
        <f t="shared" si="28"/>
        <v>0</v>
      </c>
    </row>
    <row r="1557" spans="5:6">
      <c r="E1557">
        <v>0</v>
      </c>
      <c r="F1557" s="2">
        <f t="shared" si="28"/>
        <v>0</v>
      </c>
    </row>
    <row r="1558" spans="5:6">
      <c r="E1558">
        <v>0</v>
      </c>
      <c r="F1558" s="2">
        <f t="shared" si="28"/>
        <v>0</v>
      </c>
    </row>
    <row r="1559" spans="5:6">
      <c r="E1559">
        <v>0</v>
      </c>
      <c r="F1559" s="2">
        <f t="shared" si="28"/>
        <v>0</v>
      </c>
    </row>
    <row r="1560" spans="5:6">
      <c r="E1560">
        <v>0</v>
      </c>
      <c r="F1560" s="2">
        <f t="shared" si="28"/>
        <v>0</v>
      </c>
    </row>
    <row r="1561" spans="5:6">
      <c r="E1561">
        <v>0</v>
      </c>
      <c r="F1561" s="2">
        <f t="shared" si="28"/>
        <v>0</v>
      </c>
    </row>
    <row r="1562" spans="5:6">
      <c r="E1562">
        <v>0</v>
      </c>
      <c r="F1562" s="2">
        <f t="shared" si="28"/>
        <v>0</v>
      </c>
    </row>
    <row r="1563" spans="5:6">
      <c r="E1563">
        <v>0</v>
      </c>
      <c r="F1563" s="2">
        <f t="shared" si="28"/>
        <v>0</v>
      </c>
    </row>
    <row r="1564" spans="5:6">
      <c r="E1564">
        <v>0</v>
      </c>
      <c r="F1564" s="2">
        <f t="shared" si="28"/>
        <v>0</v>
      </c>
    </row>
    <row r="1565" spans="5:6">
      <c r="E1565">
        <v>0</v>
      </c>
      <c r="F1565" s="2">
        <f t="shared" si="28"/>
        <v>0</v>
      </c>
    </row>
    <row r="1566" spans="5:6">
      <c r="E1566">
        <v>0</v>
      </c>
      <c r="F1566" s="2">
        <f t="shared" si="28"/>
        <v>0</v>
      </c>
    </row>
    <row r="1567" spans="5:6">
      <c r="E1567">
        <v>0</v>
      </c>
      <c r="F1567" s="2">
        <f t="shared" si="28"/>
        <v>0</v>
      </c>
    </row>
    <row r="1568" spans="5:6">
      <c r="E1568">
        <v>0</v>
      </c>
      <c r="F1568" s="2">
        <f t="shared" si="28"/>
        <v>0</v>
      </c>
    </row>
    <row r="1569" spans="5:6">
      <c r="E1569">
        <v>0</v>
      </c>
      <c r="F1569" s="2">
        <f t="shared" si="28"/>
        <v>0</v>
      </c>
    </row>
    <row r="1570" spans="5:6">
      <c r="E1570">
        <v>0</v>
      </c>
      <c r="F1570" s="2">
        <f t="shared" si="28"/>
        <v>0</v>
      </c>
    </row>
    <row r="1571" spans="5:6">
      <c r="E1571">
        <v>0</v>
      </c>
      <c r="F1571" s="2">
        <f t="shared" si="28"/>
        <v>0</v>
      </c>
    </row>
    <row r="1572" spans="5:6">
      <c r="E1572">
        <v>0</v>
      </c>
      <c r="F1572" s="2">
        <f t="shared" si="28"/>
        <v>0</v>
      </c>
    </row>
    <row r="1573" spans="5:6">
      <c r="E1573">
        <v>0</v>
      </c>
      <c r="F1573" s="2">
        <f t="shared" si="28"/>
        <v>0</v>
      </c>
    </row>
    <row r="1574" spans="5:6">
      <c r="E1574">
        <v>0</v>
      </c>
      <c r="F1574" s="2">
        <f t="shared" si="28"/>
        <v>0</v>
      </c>
    </row>
    <row r="1575" spans="5:6">
      <c r="E1575">
        <v>0</v>
      </c>
      <c r="F1575" s="2">
        <f t="shared" si="28"/>
        <v>0</v>
      </c>
    </row>
    <row r="1576" spans="5:6">
      <c r="E1576">
        <v>0</v>
      </c>
      <c r="F1576" s="2">
        <f t="shared" si="28"/>
        <v>0</v>
      </c>
    </row>
    <row r="1577" spans="5:6">
      <c r="E1577">
        <v>0</v>
      </c>
      <c r="F1577" s="2">
        <f t="shared" si="28"/>
        <v>0</v>
      </c>
    </row>
    <row r="1578" spans="5:6">
      <c r="E1578">
        <v>0</v>
      </c>
      <c r="F1578" s="2">
        <f t="shared" si="28"/>
        <v>0</v>
      </c>
    </row>
    <row r="1579" spans="5:6">
      <c r="E1579">
        <v>0</v>
      </c>
      <c r="F1579" s="2">
        <f t="shared" si="28"/>
        <v>0</v>
      </c>
    </row>
    <row r="1580" spans="5:6">
      <c r="E1580">
        <v>0</v>
      </c>
      <c r="F1580" s="2">
        <f t="shared" si="28"/>
        <v>0</v>
      </c>
    </row>
    <row r="1581" spans="5:6">
      <c r="E1581">
        <v>0</v>
      </c>
      <c r="F1581" s="2">
        <f t="shared" si="28"/>
        <v>0</v>
      </c>
    </row>
    <row r="1582" spans="5:6">
      <c r="E1582">
        <v>0</v>
      </c>
      <c r="F1582" s="2">
        <f t="shared" si="28"/>
        <v>0</v>
      </c>
    </row>
    <row r="1583" spans="5:6">
      <c r="E1583">
        <v>0</v>
      </c>
      <c r="F1583" s="2">
        <f t="shared" si="28"/>
        <v>0</v>
      </c>
    </row>
    <row r="1584" spans="5:6">
      <c r="E1584">
        <v>0</v>
      </c>
      <c r="F1584" s="2">
        <f t="shared" si="28"/>
        <v>0</v>
      </c>
    </row>
    <row r="1585" spans="5:6">
      <c r="E1585">
        <v>0</v>
      </c>
      <c r="F1585" s="2">
        <f t="shared" si="28"/>
        <v>0</v>
      </c>
    </row>
    <row r="1586" spans="5:6">
      <c r="E1586">
        <v>0</v>
      </c>
      <c r="F1586" s="2">
        <f t="shared" si="28"/>
        <v>0</v>
      </c>
    </row>
    <row r="1587" spans="5:6">
      <c r="E1587">
        <v>0</v>
      </c>
      <c r="F1587" s="2">
        <f t="shared" si="28"/>
        <v>0</v>
      </c>
    </row>
    <row r="1588" spans="5:6">
      <c r="E1588">
        <v>0</v>
      </c>
      <c r="F1588" s="2">
        <f t="shared" si="28"/>
        <v>0</v>
      </c>
    </row>
    <row r="1589" spans="5:6">
      <c r="E1589">
        <v>0</v>
      </c>
      <c r="F1589" s="2">
        <f t="shared" si="28"/>
        <v>0</v>
      </c>
    </row>
    <row r="1590" spans="5:6">
      <c r="E1590">
        <v>0</v>
      </c>
      <c r="F1590" s="2">
        <f t="shared" si="28"/>
        <v>0</v>
      </c>
    </row>
    <row r="1591" spans="5:6">
      <c r="E1591">
        <v>0</v>
      </c>
      <c r="F1591" s="2">
        <f t="shared" si="28"/>
        <v>0</v>
      </c>
    </row>
    <row r="1592" spans="5:6">
      <c r="E1592">
        <v>0</v>
      </c>
      <c r="F1592" s="2">
        <f t="shared" si="28"/>
        <v>0</v>
      </c>
    </row>
    <row r="1593" spans="5:6">
      <c r="E1593">
        <v>0</v>
      </c>
      <c r="F1593" s="2">
        <f t="shared" si="28"/>
        <v>0</v>
      </c>
    </row>
    <row r="1594" spans="5:6">
      <c r="E1594">
        <v>0</v>
      </c>
      <c r="F1594" s="2">
        <f t="shared" si="28"/>
        <v>0</v>
      </c>
    </row>
    <row r="1595" spans="5:6">
      <c r="E1595">
        <v>0</v>
      </c>
      <c r="F1595" s="2">
        <f t="shared" si="28"/>
        <v>0</v>
      </c>
    </row>
    <row r="1596" spans="5:6">
      <c r="E1596">
        <v>0</v>
      </c>
      <c r="F1596" s="2">
        <f t="shared" si="28"/>
        <v>0</v>
      </c>
    </row>
    <row r="1597" spans="5:6">
      <c r="E1597">
        <v>0</v>
      </c>
      <c r="F1597" s="2">
        <f t="shared" si="28"/>
        <v>0</v>
      </c>
    </row>
    <row r="1598" spans="5:6">
      <c r="E1598">
        <v>0</v>
      </c>
      <c r="F1598" s="2">
        <f t="shared" si="28"/>
        <v>0</v>
      </c>
    </row>
    <row r="1599" spans="5:6">
      <c r="E1599">
        <v>0</v>
      </c>
      <c r="F1599" s="2">
        <f t="shared" si="28"/>
        <v>0</v>
      </c>
    </row>
    <row r="1600" spans="5:6">
      <c r="E1600">
        <v>0</v>
      </c>
      <c r="F1600" s="2">
        <f t="shared" si="28"/>
        <v>0</v>
      </c>
    </row>
    <row r="1601" spans="5:6">
      <c r="E1601">
        <v>0</v>
      </c>
      <c r="F1601" s="2">
        <f t="shared" si="28"/>
        <v>0</v>
      </c>
    </row>
    <row r="1602" spans="5:6">
      <c r="E1602">
        <v>0</v>
      </c>
      <c r="F1602" s="2">
        <f t="shared" si="28"/>
        <v>0</v>
      </c>
    </row>
    <row r="1603" spans="5:6">
      <c r="E1603">
        <v>0</v>
      </c>
      <c r="F1603" s="2">
        <f t="shared" si="28"/>
        <v>0</v>
      </c>
    </row>
    <row r="1604" spans="5:6">
      <c r="E1604">
        <v>0</v>
      </c>
      <c r="F1604" s="2">
        <f t="shared" si="28"/>
        <v>0</v>
      </c>
    </row>
    <row r="1605" spans="5:6">
      <c r="E1605">
        <v>0</v>
      </c>
      <c r="F1605" s="2">
        <f t="shared" si="28"/>
        <v>0</v>
      </c>
    </row>
    <row r="1606" spans="5:6">
      <c r="E1606">
        <v>0</v>
      </c>
      <c r="F1606" s="2">
        <f t="shared" si="28"/>
        <v>0</v>
      </c>
    </row>
    <row r="1607" spans="5:6">
      <c r="E1607">
        <v>0</v>
      </c>
      <c r="F1607" s="2">
        <f t="shared" si="28"/>
        <v>0</v>
      </c>
    </row>
    <row r="1608" spans="5:6">
      <c r="E1608">
        <v>0</v>
      </c>
      <c r="F1608" s="2">
        <f t="shared" si="28"/>
        <v>0</v>
      </c>
    </row>
    <row r="1609" spans="5:6">
      <c r="E1609">
        <v>0</v>
      </c>
      <c r="F1609" s="2">
        <f t="shared" si="28"/>
        <v>0</v>
      </c>
    </row>
    <row r="1610" spans="5:6">
      <c r="E1610">
        <v>0</v>
      </c>
      <c r="F1610" s="2">
        <f t="shared" si="28"/>
        <v>0</v>
      </c>
    </row>
    <row r="1611" spans="5:6">
      <c r="E1611">
        <v>0</v>
      </c>
      <c r="F1611" s="2">
        <f t="shared" si="28"/>
        <v>0</v>
      </c>
    </row>
    <row r="1612" spans="5:6">
      <c r="E1612">
        <v>0</v>
      </c>
      <c r="F1612" s="2">
        <f t="shared" si="28"/>
        <v>0</v>
      </c>
    </row>
    <row r="1613" spans="5:6">
      <c r="E1613">
        <v>0</v>
      </c>
      <c r="F1613" s="2">
        <f t="shared" si="28"/>
        <v>0</v>
      </c>
    </row>
    <row r="1614" spans="5:6">
      <c r="E1614">
        <v>0</v>
      </c>
      <c r="F1614" s="2">
        <f t="shared" si="28"/>
        <v>0</v>
      </c>
    </row>
    <row r="1615" spans="5:6">
      <c r="E1615">
        <v>0</v>
      </c>
      <c r="F1615" s="2">
        <f t="shared" ref="F1615:F1678" si="29">IF(E1615&gt;0,MAX(15,E1615*3),0)</f>
        <v>0</v>
      </c>
    </row>
    <row r="1616" spans="5:6">
      <c r="E1616">
        <v>0</v>
      </c>
      <c r="F1616" s="2">
        <f t="shared" si="29"/>
        <v>0</v>
      </c>
    </row>
    <row r="1617" spans="5:6">
      <c r="E1617">
        <v>0</v>
      </c>
      <c r="F1617" s="2">
        <f t="shared" si="29"/>
        <v>0</v>
      </c>
    </row>
    <row r="1618" spans="5:6">
      <c r="E1618">
        <v>0</v>
      </c>
      <c r="F1618" s="2">
        <f t="shared" si="29"/>
        <v>0</v>
      </c>
    </row>
    <row r="1619" spans="5:6">
      <c r="E1619">
        <v>0</v>
      </c>
      <c r="F1619" s="2">
        <f t="shared" si="29"/>
        <v>0</v>
      </c>
    </row>
    <row r="1620" spans="5:6">
      <c r="E1620">
        <v>0</v>
      </c>
      <c r="F1620" s="2">
        <f t="shared" si="29"/>
        <v>0</v>
      </c>
    </row>
    <row r="1621" spans="5:6">
      <c r="E1621">
        <v>0</v>
      </c>
      <c r="F1621" s="2">
        <f t="shared" si="29"/>
        <v>0</v>
      </c>
    </row>
    <row r="1622" spans="5:6">
      <c r="E1622">
        <v>0</v>
      </c>
      <c r="F1622" s="2">
        <f t="shared" si="29"/>
        <v>0</v>
      </c>
    </row>
    <row r="1623" spans="5:6">
      <c r="E1623">
        <v>0</v>
      </c>
      <c r="F1623" s="2">
        <f t="shared" si="29"/>
        <v>0</v>
      </c>
    </row>
    <row r="1624" spans="5:6">
      <c r="E1624">
        <v>0</v>
      </c>
      <c r="F1624" s="2">
        <f t="shared" si="29"/>
        <v>0</v>
      </c>
    </row>
    <row r="1625" spans="5:6">
      <c r="E1625">
        <v>0</v>
      </c>
      <c r="F1625" s="2">
        <f t="shared" si="29"/>
        <v>0</v>
      </c>
    </row>
    <row r="1626" spans="5:6">
      <c r="E1626">
        <v>0</v>
      </c>
      <c r="F1626" s="2">
        <f t="shared" si="29"/>
        <v>0</v>
      </c>
    </row>
    <row r="1627" spans="5:6">
      <c r="E1627">
        <v>0</v>
      </c>
      <c r="F1627" s="2">
        <f t="shared" si="29"/>
        <v>0</v>
      </c>
    </row>
    <row r="1628" spans="5:6">
      <c r="E1628">
        <v>0</v>
      </c>
      <c r="F1628" s="2">
        <f t="shared" si="29"/>
        <v>0</v>
      </c>
    </row>
    <row r="1629" spans="5:6">
      <c r="E1629">
        <v>0</v>
      </c>
      <c r="F1629" s="2">
        <f t="shared" si="29"/>
        <v>0</v>
      </c>
    </row>
    <row r="1630" spans="5:6">
      <c r="E1630">
        <v>0</v>
      </c>
      <c r="F1630" s="2">
        <f t="shared" si="29"/>
        <v>0</v>
      </c>
    </row>
    <row r="1631" spans="5:6">
      <c r="E1631">
        <v>0</v>
      </c>
      <c r="F1631" s="2">
        <f t="shared" si="29"/>
        <v>0</v>
      </c>
    </row>
    <row r="1632" spans="5:6">
      <c r="E1632">
        <v>0</v>
      </c>
      <c r="F1632" s="2">
        <f t="shared" si="29"/>
        <v>0</v>
      </c>
    </row>
    <row r="1633" spans="5:6">
      <c r="E1633">
        <v>0</v>
      </c>
      <c r="F1633" s="2">
        <f t="shared" si="29"/>
        <v>0</v>
      </c>
    </row>
    <row r="1634" spans="5:6">
      <c r="E1634">
        <v>0</v>
      </c>
      <c r="F1634" s="2">
        <f t="shared" si="29"/>
        <v>0</v>
      </c>
    </row>
    <row r="1635" spans="5:6">
      <c r="E1635">
        <v>0</v>
      </c>
      <c r="F1635" s="2">
        <f t="shared" si="29"/>
        <v>0</v>
      </c>
    </row>
    <row r="1636" spans="5:6">
      <c r="E1636">
        <v>0</v>
      </c>
      <c r="F1636" s="2">
        <f t="shared" si="29"/>
        <v>0</v>
      </c>
    </row>
    <row r="1637" spans="5:6">
      <c r="E1637">
        <v>0</v>
      </c>
      <c r="F1637" s="2">
        <f t="shared" si="29"/>
        <v>0</v>
      </c>
    </row>
    <row r="1638" spans="5:6">
      <c r="E1638">
        <v>0</v>
      </c>
      <c r="F1638" s="2">
        <f t="shared" si="29"/>
        <v>0</v>
      </c>
    </row>
    <row r="1639" spans="5:6">
      <c r="E1639">
        <v>0</v>
      </c>
      <c r="F1639" s="2">
        <f t="shared" si="29"/>
        <v>0</v>
      </c>
    </row>
    <row r="1640" spans="5:6">
      <c r="E1640">
        <v>0</v>
      </c>
      <c r="F1640" s="2">
        <f t="shared" si="29"/>
        <v>0</v>
      </c>
    </row>
    <row r="1641" spans="5:6">
      <c r="E1641">
        <v>0</v>
      </c>
      <c r="F1641" s="2">
        <f t="shared" si="29"/>
        <v>0</v>
      </c>
    </row>
    <row r="1642" spans="5:6">
      <c r="E1642">
        <v>0</v>
      </c>
      <c r="F1642" s="2">
        <f t="shared" si="29"/>
        <v>0</v>
      </c>
    </row>
    <row r="1643" spans="5:6">
      <c r="E1643">
        <v>0</v>
      </c>
      <c r="F1643" s="2">
        <f t="shared" si="29"/>
        <v>0</v>
      </c>
    </row>
    <row r="1644" spans="5:6">
      <c r="E1644">
        <v>0</v>
      </c>
      <c r="F1644" s="2">
        <f t="shared" si="29"/>
        <v>0</v>
      </c>
    </row>
    <row r="1645" spans="5:6">
      <c r="E1645">
        <v>0</v>
      </c>
      <c r="F1645" s="2">
        <f t="shared" si="29"/>
        <v>0</v>
      </c>
    </row>
    <row r="1646" spans="5:6">
      <c r="E1646">
        <v>0</v>
      </c>
      <c r="F1646" s="2">
        <f t="shared" si="29"/>
        <v>0</v>
      </c>
    </row>
    <row r="1647" spans="5:6">
      <c r="E1647">
        <v>0</v>
      </c>
      <c r="F1647" s="2">
        <f t="shared" si="29"/>
        <v>0</v>
      </c>
    </row>
    <row r="1648" spans="5:6">
      <c r="E1648">
        <v>0</v>
      </c>
      <c r="F1648" s="2">
        <f t="shared" si="29"/>
        <v>0</v>
      </c>
    </row>
    <row r="1649" spans="5:6">
      <c r="E1649">
        <v>0</v>
      </c>
      <c r="F1649" s="2">
        <f t="shared" si="29"/>
        <v>0</v>
      </c>
    </row>
    <row r="1650" spans="5:6">
      <c r="E1650">
        <v>0</v>
      </c>
      <c r="F1650" s="2">
        <f t="shared" si="29"/>
        <v>0</v>
      </c>
    </row>
    <row r="1651" spans="5:6">
      <c r="E1651">
        <v>0</v>
      </c>
      <c r="F1651" s="2">
        <f t="shared" si="29"/>
        <v>0</v>
      </c>
    </row>
    <row r="1652" spans="5:6">
      <c r="E1652">
        <v>0</v>
      </c>
      <c r="F1652" s="2">
        <f t="shared" si="29"/>
        <v>0</v>
      </c>
    </row>
    <row r="1653" spans="5:6">
      <c r="E1653">
        <v>0</v>
      </c>
      <c r="F1653" s="2">
        <f t="shared" si="29"/>
        <v>0</v>
      </c>
    </row>
    <row r="1654" spans="5:6">
      <c r="E1654">
        <v>0</v>
      </c>
      <c r="F1654" s="2">
        <f t="shared" si="29"/>
        <v>0</v>
      </c>
    </row>
    <row r="1655" spans="5:6">
      <c r="E1655">
        <v>0</v>
      </c>
      <c r="F1655" s="2">
        <f t="shared" si="29"/>
        <v>0</v>
      </c>
    </row>
    <row r="1656" spans="5:6">
      <c r="E1656">
        <v>0</v>
      </c>
      <c r="F1656" s="2">
        <f t="shared" si="29"/>
        <v>0</v>
      </c>
    </row>
    <row r="1657" spans="5:6">
      <c r="E1657">
        <v>0</v>
      </c>
      <c r="F1657" s="2">
        <f t="shared" si="29"/>
        <v>0</v>
      </c>
    </row>
    <row r="1658" spans="5:6">
      <c r="E1658">
        <v>0</v>
      </c>
      <c r="F1658" s="2">
        <f t="shared" si="29"/>
        <v>0</v>
      </c>
    </row>
    <row r="1659" spans="5:6">
      <c r="E1659">
        <v>0</v>
      </c>
      <c r="F1659" s="2">
        <f t="shared" si="29"/>
        <v>0</v>
      </c>
    </row>
    <row r="1660" spans="5:6">
      <c r="E1660">
        <v>0</v>
      </c>
      <c r="F1660" s="2">
        <f t="shared" si="29"/>
        <v>0</v>
      </c>
    </row>
    <row r="1661" spans="5:6">
      <c r="E1661">
        <v>0</v>
      </c>
      <c r="F1661" s="2">
        <f t="shared" si="29"/>
        <v>0</v>
      </c>
    </row>
    <row r="1662" spans="5:6">
      <c r="E1662">
        <v>1</v>
      </c>
      <c r="F1662" s="2">
        <f t="shared" si="29"/>
        <v>15</v>
      </c>
    </row>
    <row r="1663" spans="5:6">
      <c r="E1663">
        <v>0</v>
      </c>
      <c r="F1663" s="2">
        <f t="shared" si="29"/>
        <v>0</v>
      </c>
    </row>
    <row r="1664" spans="5:6">
      <c r="E1664">
        <v>0</v>
      </c>
      <c r="F1664" s="2">
        <f t="shared" si="29"/>
        <v>0</v>
      </c>
    </row>
    <row r="1665" spans="5:6">
      <c r="E1665">
        <v>0</v>
      </c>
      <c r="F1665" s="2">
        <f t="shared" si="29"/>
        <v>0</v>
      </c>
    </row>
    <row r="1666" spans="5:6">
      <c r="E1666">
        <v>0</v>
      </c>
      <c r="F1666" s="2">
        <f t="shared" si="29"/>
        <v>0</v>
      </c>
    </row>
    <row r="1667" spans="5:6">
      <c r="E1667">
        <v>0</v>
      </c>
      <c r="F1667" s="2">
        <f t="shared" si="29"/>
        <v>0</v>
      </c>
    </row>
    <row r="1668" spans="5:6">
      <c r="E1668">
        <v>0</v>
      </c>
      <c r="F1668" s="2">
        <f t="shared" si="29"/>
        <v>0</v>
      </c>
    </row>
    <row r="1669" spans="5:6">
      <c r="E1669">
        <v>0</v>
      </c>
      <c r="F1669" s="2">
        <f t="shared" si="29"/>
        <v>0</v>
      </c>
    </row>
    <row r="1670" spans="5:6">
      <c r="E1670">
        <v>0</v>
      </c>
      <c r="F1670" s="2">
        <f t="shared" si="29"/>
        <v>0</v>
      </c>
    </row>
    <row r="1671" spans="5:6">
      <c r="E1671">
        <v>0</v>
      </c>
      <c r="F1671" s="2">
        <f t="shared" si="29"/>
        <v>0</v>
      </c>
    </row>
    <row r="1672" spans="5:6">
      <c r="E1672">
        <v>0</v>
      </c>
      <c r="F1672" s="2">
        <f t="shared" si="29"/>
        <v>0</v>
      </c>
    </row>
    <row r="1673" spans="5:6">
      <c r="E1673">
        <v>0</v>
      </c>
      <c r="F1673" s="2">
        <f t="shared" si="29"/>
        <v>0</v>
      </c>
    </row>
    <row r="1674" spans="5:6">
      <c r="E1674">
        <v>0</v>
      </c>
      <c r="F1674" s="2">
        <f t="shared" si="29"/>
        <v>0</v>
      </c>
    </row>
    <row r="1675" spans="5:6">
      <c r="E1675">
        <v>0</v>
      </c>
      <c r="F1675" s="2">
        <f t="shared" si="29"/>
        <v>0</v>
      </c>
    </row>
    <row r="1676" spans="5:6">
      <c r="E1676">
        <v>0</v>
      </c>
      <c r="F1676" s="2">
        <f t="shared" si="29"/>
        <v>0</v>
      </c>
    </row>
    <row r="1677" spans="5:6">
      <c r="E1677">
        <v>0</v>
      </c>
      <c r="F1677" s="2">
        <f t="shared" si="29"/>
        <v>0</v>
      </c>
    </row>
    <row r="1678" spans="5:6">
      <c r="E1678">
        <v>0</v>
      </c>
      <c r="F1678" s="2">
        <f t="shared" si="29"/>
        <v>0</v>
      </c>
    </row>
    <row r="1679" spans="5:6">
      <c r="E1679">
        <v>0</v>
      </c>
      <c r="F1679" s="2">
        <f t="shared" ref="F1679:F1742" si="30">IF(E1679&gt;0,MAX(15,E1679*3),0)</f>
        <v>0</v>
      </c>
    </row>
    <row r="1680" spans="5:6">
      <c r="E1680">
        <v>0</v>
      </c>
      <c r="F1680" s="2">
        <f t="shared" si="30"/>
        <v>0</v>
      </c>
    </row>
    <row r="1681" spans="5:6">
      <c r="E1681">
        <v>0</v>
      </c>
      <c r="F1681" s="2">
        <f t="shared" si="30"/>
        <v>0</v>
      </c>
    </row>
    <row r="1682" spans="5:6">
      <c r="E1682">
        <v>0</v>
      </c>
      <c r="F1682" s="2">
        <f t="shared" si="30"/>
        <v>0</v>
      </c>
    </row>
    <row r="1683" spans="5:6">
      <c r="E1683">
        <v>0</v>
      </c>
      <c r="F1683" s="2">
        <f t="shared" si="30"/>
        <v>0</v>
      </c>
    </row>
    <row r="1684" spans="5:6">
      <c r="E1684">
        <v>0</v>
      </c>
      <c r="F1684" s="2">
        <f t="shared" si="30"/>
        <v>0</v>
      </c>
    </row>
    <row r="1685" spans="5:6">
      <c r="E1685">
        <v>0</v>
      </c>
      <c r="F1685" s="2">
        <f t="shared" si="30"/>
        <v>0</v>
      </c>
    </row>
    <row r="1686" spans="5:6">
      <c r="E1686">
        <v>0</v>
      </c>
      <c r="F1686" s="2">
        <f t="shared" si="30"/>
        <v>0</v>
      </c>
    </row>
    <row r="1687" spans="5:6">
      <c r="E1687">
        <v>0</v>
      </c>
      <c r="F1687" s="2">
        <f t="shared" si="30"/>
        <v>0</v>
      </c>
    </row>
    <row r="1688" spans="5:6">
      <c r="E1688">
        <v>0</v>
      </c>
      <c r="F1688" s="2">
        <f t="shared" si="30"/>
        <v>0</v>
      </c>
    </row>
    <row r="1689" spans="5:6">
      <c r="E1689">
        <v>0</v>
      </c>
      <c r="F1689" s="2">
        <f t="shared" si="30"/>
        <v>0</v>
      </c>
    </row>
    <row r="1690" spans="5:6">
      <c r="E1690">
        <v>0</v>
      </c>
      <c r="F1690" s="2">
        <f t="shared" si="30"/>
        <v>0</v>
      </c>
    </row>
    <row r="1691" spans="5:6">
      <c r="E1691">
        <v>0</v>
      </c>
      <c r="F1691" s="2">
        <f t="shared" si="30"/>
        <v>0</v>
      </c>
    </row>
    <row r="1692" spans="5:6">
      <c r="E1692">
        <v>0</v>
      </c>
      <c r="F1692" s="2">
        <f t="shared" si="30"/>
        <v>0</v>
      </c>
    </row>
    <row r="1693" spans="5:6">
      <c r="E1693">
        <v>0</v>
      </c>
      <c r="F1693" s="2">
        <f t="shared" si="30"/>
        <v>0</v>
      </c>
    </row>
    <row r="1694" spans="5:6">
      <c r="E1694">
        <v>0</v>
      </c>
      <c r="F1694" s="2">
        <f t="shared" si="30"/>
        <v>0</v>
      </c>
    </row>
    <row r="1695" spans="5:6">
      <c r="E1695">
        <v>0</v>
      </c>
      <c r="F1695" s="2">
        <f t="shared" si="30"/>
        <v>0</v>
      </c>
    </row>
    <row r="1696" spans="5:6">
      <c r="E1696">
        <v>0</v>
      </c>
      <c r="F1696" s="2">
        <f t="shared" si="30"/>
        <v>0</v>
      </c>
    </row>
    <row r="1697" spans="5:6">
      <c r="E1697">
        <v>0</v>
      </c>
      <c r="F1697" s="2">
        <f t="shared" si="30"/>
        <v>0</v>
      </c>
    </row>
    <row r="1698" spans="5:6">
      <c r="E1698">
        <v>0</v>
      </c>
      <c r="F1698" s="2">
        <f t="shared" si="30"/>
        <v>0</v>
      </c>
    </row>
    <row r="1699" spans="5:6">
      <c r="E1699">
        <v>0</v>
      </c>
      <c r="F1699" s="2">
        <f t="shared" si="30"/>
        <v>0</v>
      </c>
    </row>
    <row r="1700" spans="5:6">
      <c r="E1700">
        <v>0</v>
      </c>
      <c r="F1700" s="2">
        <f t="shared" si="30"/>
        <v>0</v>
      </c>
    </row>
    <row r="1701" spans="5:6">
      <c r="E1701">
        <v>0</v>
      </c>
      <c r="F1701" s="2">
        <f t="shared" si="30"/>
        <v>0</v>
      </c>
    </row>
    <row r="1702" spans="5:6">
      <c r="E1702">
        <v>0</v>
      </c>
      <c r="F1702" s="2">
        <f t="shared" si="30"/>
        <v>0</v>
      </c>
    </row>
    <row r="1703" spans="5:6">
      <c r="E1703">
        <v>0</v>
      </c>
      <c r="F1703" s="2">
        <f t="shared" si="30"/>
        <v>0</v>
      </c>
    </row>
    <row r="1704" spans="5:6">
      <c r="E1704">
        <v>0</v>
      </c>
      <c r="F1704" s="2">
        <f t="shared" si="30"/>
        <v>0</v>
      </c>
    </row>
    <row r="1705" spans="5:6">
      <c r="E1705">
        <v>0</v>
      </c>
      <c r="F1705" s="2">
        <f t="shared" si="30"/>
        <v>0</v>
      </c>
    </row>
    <row r="1706" spans="5:6">
      <c r="E1706">
        <v>0</v>
      </c>
      <c r="F1706" s="2">
        <f t="shared" si="30"/>
        <v>0</v>
      </c>
    </row>
    <row r="1707" spans="5:6">
      <c r="E1707">
        <v>0</v>
      </c>
      <c r="F1707" s="2">
        <f t="shared" si="30"/>
        <v>0</v>
      </c>
    </row>
    <row r="1708" spans="5:6">
      <c r="E1708">
        <v>0</v>
      </c>
      <c r="F1708" s="2">
        <f t="shared" si="30"/>
        <v>0</v>
      </c>
    </row>
    <row r="1709" spans="5:6">
      <c r="E1709">
        <v>0</v>
      </c>
      <c r="F1709" s="2">
        <f t="shared" si="30"/>
        <v>0</v>
      </c>
    </row>
    <row r="1710" spans="5:6">
      <c r="E1710">
        <v>0</v>
      </c>
      <c r="F1710" s="2">
        <f t="shared" si="30"/>
        <v>0</v>
      </c>
    </row>
    <row r="1711" spans="5:6">
      <c r="E1711">
        <v>0</v>
      </c>
      <c r="F1711" s="2">
        <f t="shared" si="30"/>
        <v>0</v>
      </c>
    </row>
    <row r="1712" spans="5:6">
      <c r="E1712">
        <v>0</v>
      </c>
      <c r="F1712" s="2">
        <f t="shared" si="30"/>
        <v>0</v>
      </c>
    </row>
    <row r="1713" spans="5:6">
      <c r="E1713">
        <v>0</v>
      </c>
      <c r="F1713" s="2">
        <f t="shared" si="30"/>
        <v>0</v>
      </c>
    </row>
    <row r="1714" spans="5:6">
      <c r="E1714">
        <v>0</v>
      </c>
      <c r="F1714" s="2">
        <f t="shared" si="30"/>
        <v>0</v>
      </c>
    </row>
    <row r="1715" spans="5:6">
      <c r="E1715">
        <v>0</v>
      </c>
      <c r="F1715" s="2">
        <f t="shared" si="30"/>
        <v>0</v>
      </c>
    </row>
    <row r="1716" spans="5:6">
      <c r="E1716">
        <v>0</v>
      </c>
      <c r="F1716" s="2">
        <f t="shared" si="30"/>
        <v>0</v>
      </c>
    </row>
    <row r="1717" spans="5:6">
      <c r="E1717">
        <v>0</v>
      </c>
      <c r="F1717" s="2">
        <f t="shared" si="30"/>
        <v>0</v>
      </c>
    </row>
    <row r="1718" spans="5:6">
      <c r="E1718">
        <v>0</v>
      </c>
      <c r="F1718" s="2">
        <f t="shared" si="30"/>
        <v>0</v>
      </c>
    </row>
    <row r="1719" spans="5:6">
      <c r="E1719">
        <v>0</v>
      </c>
      <c r="F1719" s="2">
        <f t="shared" si="30"/>
        <v>0</v>
      </c>
    </row>
    <row r="1720" spans="5:6">
      <c r="E1720">
        <v>0</v>
      </c>
      <c r="F1720" s="2">
        <f t="shared" si="30"/>
        <v>0</v>
      </c>
    </row>
    <row r="1721" spans="5:6">
      <c r="E1721">
        <v>0</v>
      </c>
      <c r="F1721" s="2">
        <f t="shared" si="30"/>
        <v>0</v>
      </c>
    </row>
    <row r="1722" spans="5:6">
      <c r="E1722">
        <v>0</v>
      </c>
      <c r="F1722" s="2">
        <f t="shared" si="30"/>
        <v>0</v>
      </c>
    </row>
    <row r="1723" spans="5:6">
      <c r="E1723">
        <v>0</v>
      </c>
      <c r="F1723" s="2">
        <f t="shared" si="30"/>
        <v>0</v>
      </c>
    </row>
    <row r="1724" spans="5:6">
      <c r="E1724">
        <v>0</v>
      </c>
      <c r="F1724" s="2">
        <f t="shared" si="30"/>
        <v>0</v>
      </c>
    </row>
    <row r="1725" spans="5:6">
      <c r="E1725">
        <v>0</v>
      </c>
      <c r="F1725" s="2">
        <f t="shared" si="30"/>
        <v>0</v>
      </c>
    </row>
    <row r="1726" spans="5:6">
      <c r="E1726">
        <v>0</v>
      </c>
      <c r="F1726" s="2">
        <f t="shared" si="30"/>
        <v>0</v>
      </c>
    </row>
    <row r="1727" spans="5:6">
      <c r="E1727">
        <v>0</v>
      </c>
      <c r="F1727" s="2">
        <f t="shared" si="30"/>
        <v>0</v>
      </c>
    </row>
    <row r="1728" spans="5:6">
      <c r="E1728">
        <v>0</v>
      </c>
      <c r="F1728" s="2">
        <f t="shared" si="30"/>
        <v>0</v>
      </c>
    </row>
    <row r="1729" spans="5:6">
      <c r="E1729">
        <v>0</v>
      </c>
      <c r="F1729" s="2">
        <f t="shared" si="30"/>
        <v>0</v>
      </c>
    </row>
    <row r="1730" spans="5:6">
      <c r="E1730">
        <v>0</v>
      </c>
      <c r="F1730" s="2">
        <f t="shared" si="30"/>
        <v>0</v>
      </c>
    </row>
    <row r="1731" spans="5:6">
      <c r="E1731">
        <v>0</v>
      </c>
      <c r="F1731" s="2">
        <f t="shared" si="30"/>
        <v>0</v>
      </c>
    </row>
    <row r="1732" spans="5:6">
      <c r="E1732">
        <v>0</v>
      </c>
      <c r="F1732" s="2">
        <f t="shared" si="30"/>
        <v>0</v>
      </c>
    </row>
    <row r="1733" spans="5:6">
      <c r="E1733">
        <v>0</v>
      </c>
      <c r="F1733" s="2">
        <f t="shared" si="30"/>
        <v>0</v>
      </c>
    </row>
    <row r="1734" spans="5:6">
      <c r="E1734">
        <v>0</v>
      </c>
      <c r="F1734" s="2">
        <f t="shared" si="30"/>
        <v>0</v>
      </c>
    </row>
    <row r="1735" spans="5:6">
      <c r="E1735">
        <v>0</v>
      </c>
      <c r="F1735" s="2">
        <f t="shared" si="30"/>
        <v>0</v>
      </c>
    </row>
    <row r="1736" spans="5:6">
      <c r="E1736">
        <v>0</v>
      </c>
      <c r="F1736" s="2">
        <f t="shared" si="30"/>
        <v>0</v>
      </c>
    </row>
    <row r="1737" spans="5:6">
      <c r="E1737">
        <v>0</v>
      </c>
      <c r="F1737" s="2">
        <f t="shared" si="30"/>
        <v>0</v>
      </c>
    </row>
    <row r="1738" spans="5:6">
      <c r="E1738">
        <v>0</v>
      </c>
      <c r="F1738" s="2">
        <f t="shared" si="30"/>
        <v>0</v>
      </c>
    </row>
    <row r="1739" spans="5:6">
      <c r="E1739">
        <v>0</v>
      </c>
      <c r="F1739" s="2">
        <f t="shared" si="30"/>
        <v>0</v>
      </c>
    </row>
    <row r="1740" spans="5:6">
      <c r="E1740">
        <v>0</v>
      </c>
      <c r="F1740" s="2">
        <f t="shared" si="30"/>
        <v>0</v>
      </c>
    </row>
    <row r="1741" spans="5:6">
      <c r="E1741">
        <v>0</v>
      </c>
      <c r="F1741" s="2">
        <f t="shared" si="30"/>
        <v>0</v>
      </c>
    </row>
    <row r="1742" spans="5:6">
      <c r="E1742">
        <v>0</v>
      </c>
      <c r="F1742" s="2">
        <f t="shared" si="30"/>
        <v>0</v>
      </c>
    </row>
    <row r="1743" spans="5:6">
      <c r="E1743">
        <v>0</v>
      </c>
      <c r="F1743" s="2">
        <f t="shared" ref="F1743:F1806" si="31">IF(E1743&gt;0,MAX(15,E1743*3),0)</f>
        <v>0</v>
      </c>
    </row>
    <row r="1744" spans="5:6">
      <c r="E1744">
        <v>0</v>
      </c>
      <c r="F1744" s="2">
        <f t="shared" si="31"/>
        <v>0</v>
      </c>
    </row>
    <row r="1745" spans="5:6">
      <c r="E1745">
        <v>0</v>
      </c>
      <c r="F1745" s="2">
        <f t="shared" si="31"/>
        <v>0</v>
      </c>
    </row>
    <row r="1746" spans="5:6">
      <c r="E1746">
        <v>0</v>
      </c>
      <c r="F1746" s="2">
        <f t="shared" si="31"/>
        <v>0</v>
      </c>
    </row>
    <row r="1747" spans="5:6">
      <c r="E1747">
        <v>0</v>
      </c>
      <c r="F1747" s="2">
        <f t="shared" si="31"/>
        <v>0</v>
      </c>
    </row>
    <row r="1748" spans="5:6">
      <c r="E1748">
        <v>0</v>
      </c>
      <c r="F1748" s="2">
        <f t="shared" si="31"/>
        <v>0</v>
      </c>
    </row>
    <row r="1749" spans="5:6">
      <c r="E1749">
        <v>0</v>
      </c>
      <c r="F1749" s="2">
        <f t="shared" si="31"/>
        <v>0</v>
      </c>
    </row>
    <row r="1750" spans="5:6">
      <c r="E1750">
        <v>0</v>
      </c>
      <c r="F1750" s="2">
        <f t="shared" si="31"/>
        <v>0</v>
      </c>
    </row>
    <row r="1751" spans="5:6">
      <c r="E1751">
        <v>0</v>
      </c>
      <c r="F1751" s="2">
        <f t="shared" si="31"/>
        <v>0</v>
      </c>
    </row>
    <row r="1752" spans="5:6">
      <c r="E1752">
        <v>0</v>
      </c>
      <c r="F1752" s="2">
        <f t="shared" si="31"/>
        <v>0</v>
      </c>
    </row>
    <row r="1753" spans="5:6">
      <c r="E1753">
        <v>0</v>
      </c>
      <c r="F1753" s="2">
        <f t="shared" si="31"/>
        <v>0</v>
      </c>
    </row>
    <row r="1754" spans="5:6">
      <c r="E1754">
        <v>0</v>
      </c>
      <c r="F1754" s="2">
        <f t="shared" si="31"/>
        <v>0</v>
      </c>
    </row>
    <row r="1755" spans="5:6">
      <c r="E1755">
        <v>0</v>
      </c>
      <c r="F1755" s="2">
        <f t="shared" si="31"/>
        <v>0</v>
      </c>
    </row>
    <row r="1756" spans="5:6">
      <c r="E1756">
        <v>0</v>
      </c>
      <c r="F1756" s="2">
        <f t="shared" si="31"/>
        <v>0</v>
      </c>
    </row>
    <row r="1757" spans="5:6">
      <c r="E1757">
        <v>0</v>
      </c>
      <c r="F1757" s="2">
        <f t="shared" si="31"/>
        <v>0</v>
      </c>
    </row>
    <row r="1758" spans="5:6">
      <c r="E1758">
        <v>0</v>
      </c>
      <c r="F1758" s="2">
        <f t="shared" si="31"/>
        <v>0</v>
      </c>
    </row>
    <row r="1759" spans="5:6">
      <c r="E1759">
        <v>0</v>
      </c>
      <c r="F1759" s="2">
        <f t="shared" si="31"/>
        <v>0</v>
      </c>
    </row>
    <row r="1760" spans="5:6">
      <c r="E1760">
        <v>0</v>
      </c>
      <c r="F1760" s="2">
        <f t="shared" si="31"/>
        <v>0</v>
      </c>
    </row>
    <row r="1761" spans="5:6">
      <c r="E1761">
        <v>0</v>
      </c>
      <c r="F1761" s="2">
        <f t="shared" si="31"/>
        <v>0</v>
      </c>
    </row>
    <row r="1762" spans="5:6">
      <c r="E1762">
        <v>0</v>
      </c>
      <c r="F1762" s="2">
        <f t="shared" si="31"/>
        <v>0</v>
      </c>
    </row>
    <row r="1763" spans="5:6">
      <c r="E1763">
        <v>0</v>
      </c>
      <c r="F1763" s="2">
        <f t="shared" si="31"/>
        <v>0</v>
      </c>
    </row>
    <row r="1764" spans="5:6">
      <c r="E1764">
        <v>0</v>
      </c>
      <c r="F1764" s="2">
        <f t="shared" si="31"/>
        <v>0</v>
      </c>
    </row>
    <row r="1765" spans="5:6">
      <c r="E1765">
        <v>0</v>
      </c>
      <c r="F1765" s="2">
        <f t="shared" si="31"/>
        <v>0</v>
      </c>
    </row>
    <row r="1766" spans="5:6">
      <c r="E1766">
        <v>0</v>
      </c>
      <c r="F1766" s="2">
        <f t="shared" si="31"/>
        <v>0</v>
      </c>
    </row>
    <row r="1767" spans="5:6">
      <c r="E1767">
        <v>0</v>
      </c>
      <c r="F1767" s="2">
        <f t="shared" si="31"/>
        <v>0</v>
      </c>
    </row>
    <row r="1768" spans="5:6">
      <c r="E1768">
        <v>0</v>
      </c>
      <c r="F1768" s="2">
        <f t="shared" si="31"/>
        <v>0</v>
      </c>
    </row>
    <row r="1769" spans="5:6">
      <c r="E1769">
        <v>0</v>
      </c>
      <c r="F1769" s="2">
        <f t="shared" si="31"/>
        <v>0</v>
      </c>
    </row>
    <row r="1770" spans="5:6">
      <c r="E1770">
        <v>0</v>
      </c>
      <c r="F1770" s="2">
        <f t="shared" si="31"/>
        <v>0</v>
      </c>
    </row>
    <row r="1771" spans="5:6">
      <c r="E1771">
        <v>0</v>
      </c>
      <c r="F1771" s="2">
        <f t="shared" si="31"/>
        <v>0</v>
      </c>
    </row>
    <row r="1772" spans="5:6">
      <c r="E1772">
        <v>0</v>
      </c>
      <c r="F1772" s="2">
        <f t="shared" si="31"/>
        <v>0</v>
      </c>
    </row>
    <row r="1773" spans="5:6">
      <c r="E1773">
        <v>0</v>
      </c>
      <c r="F1773" s="2">
        <f t="shared" si="31"/>
        <v>0</v>
      </c>
    </row>
    <row r="1774" spans="5:6">
      <c r="E1774">
        <v>0</v>
      </c>
      <c r="F1774" s="2">
        <f t="shared" si="31"/>
        <v>0</v>
      </c>
    </row>
    <row r="1775" spans="5:6">
      <c r="E1775">
        <v>0</v>
      </c>
      <c r="F1775" s="2">
        <f t="shared" si="31"/>
        <v>0</v>
      </c>
    </row>
    <row r="1776" spans="5:6">
      <c r="E1776">
        <v>0</v>
      </c>
      <c r="F1776" s="2">
        <f t="shared" si="31"/>
        <v>0</v>
      </c>
    </row>
    <row r="1777" spans="5:6">
      <c r="E1777">
        <v>0</v>
      </c>
      <c r="F1777" s="2">
        <f t="shared" si="31"/>
        <v>0</v>
      </c>
    </row>
    <row r="1778" spans="5:6">
      <c r="E1778">
        <v>0</v>
      </c>
      <c r="F1778" s="2">
        <f t="shared" si="31"/>
        <v>0</v>
      </c>
    </row>
    <row r="1779" spans="5:6">
      <c r="E1779">
        <v>0</v>
      </c>
      <c r="F1779" s="2">
        <f t="shared" si="31"/>
        <v>0</v>
      </c>
    </row>
    <row r="1780" spans="5:6">
      <c r="E1780">
        <v>0</v>
      </c>
      <c r="F1780" s="2">
        <f t="shared" si="31"/>
        <v>0</v>
      </c>
    </row>
    <row r="1781" spans="5:6">
      <c r="E1781">
        <v>0</v>
      </c>
      <c r="F1781" s="2">
        <f t="shared" si="31"/>
        <v>0</v>
      </c>
    </row>
    <row r="1782" spans="5:6">
      <c r="E1782">
        <v>0</v>
      </c>
      <c r="F1782" s="2">
        <f t="shared" si="31"/>
        <v>0</v>
      </c>
    </row>
    <row r="1783" spans="5:6">
      <c r="E1783">
        <v>0</v>
      </c>
      <c r="F1783" s="2">
        <f t="shared" si="31"/>
        <v>0</v>
      </c>
    </row>
    <row r="1784" spans="5:6">
      <c r="E1784">
        <v>0</v>
      </c>
      <c r="F1784" s="2">
        <f t="shared" si="31"/>
        <v>0</v>
      </c>
    </row>
    <row r="1785" spans="5:6">
      <c r="E1785">
        <v>0</v>
      </c>
      <c r="F1785" s="2">
        <f t="shared" si="31"/>
        <v>0</v>
      </c>
    </row>
    <row r="1786" spans="5:6">
      <c r="E1786">
        <v>0</v>
      </c>
      <c r="F1786" s="2">
        <f t="shared" si="31"/>
        <v>0</v>
      </c>
    </row>
    <row r="1787" spans="5:6">
      <c r="E1787">
        <v>0</v>
      </c>
      <c r="F1787" s="2">
        <f t="shared" si="31"/>
        <v>0</v>
      </c>
    </row>
    <row r="1788" spans="5:6">
      <c r="E1788">
        <v>0</v>
      </c>
      <c r="F1788" s="2">
        <f t="shared" si="31"/>
        <v>0</v>
      </c>
    </row>
    <row r="1789" spans="5:6">
      <c r="E1789">
        <v>0</v>
      </c>
      <c r="F1789" s="2">
        <f t="shared" si="31"/>
        <v>0</v>
      </c>
    </row>
    <row r="1790" spans="5:6">
      <c r="E1790">
        <v>0</v>
      </c>
      <c r="F1790" s="2">
        <f t="shared" si="31"/>
        <v>0</v>
      </c>
    </row>
    <row r="1791" spans="5:6">
      <c r="E1791">
        <v>0</v>
      </c>
      <c r="F1791" s="2">
        <f t="shared" si="31"/>
        <v>0</v>
      </c>
    </row>
    <row r="1792" spans="5:6">
      <c r="E1792">
        <v>0</v>
      </c>
      <c r="F1792" s="2">
        <f t="shared" si="31"/>
        <v>0</v>
      </c>
    </row>
    <row r="1793" spans="5:6">
      <c r="E1793">
        <v>0</v>
      </c>
      <c r="F1793" s="2">
        <f t="shared" si="31"/>
        <v>0</v>
      </c>
    </row>
    <row r="1794" spans="5:6">
      <c r="E1794">
        <v>0</v>
      </c>
      <c r="F1794" s="2">
        <f t="shared" si="31"/>
        <v>0</v>
      </c>
    </row>
    <row r="1795" spans="5:6">
      <c r="E1795">
        <v>0</v>
      </c>
      <c r="F1795" s="2">
        <f t="shared" si="31"/>
        <v>0</v>
      </c>
    </row>
    <row r="1796" spans="5:6">
      <c r="E1796">
        <v>0</v>
      </c>
      <c r="F1796" s="2">
        <f t="shared" si="31"/>
        <v>0</v>
      </c>
    </row>
    <row r="1797" spans="5:6">
      <c r="E1797">
        <v>0</v>
      </c>
      <c r="F1797" s="2">
        <f t="shared" si="31"/>
        <v>0</v>
      </c>
    </row>
    <row r="1798" spans="5:6">
      <c r="E1798">
        <v>0</v>
      </c>
      <c r="F1798" s="2">
        <f t="shared" si="31"/>
        <v>0</v>
      </c>
    </row>
    <row r="1799" spans="5:6">
      <c r="E1799">
        <v>0</v>
      </c>
      <c r="F1799" s="2">
        <f t="shared" si="31"/>
        <v>0</v>
      </c>
    </row>
    <row r="1800" spans="5:6">
      <c r="E1800">
        <v>0</v>
      </c>
      <c r="F1800" s="2">
        <f t="shared" si="31"/>
        <v>0</v>
      </c>
    </row>
    <row r="1801" spans="5:6">
      <c r="E1801">
        <v>0</v>
      </c>
      <c r="F1801" s="2">
        <f t="shared" si="31"/>
        <v>0</v>
      </c>
    </row>
    <row r="1802" spans="5:6">
      <c r="E1802">
        <v>0</v>
      </c>
      <c r="F1802" s="2">
        <f t="shared" si="31"/>
        <v>0</v>
      </c>
    </row>
    <row r="1803" spans="5:6">
      <c r="E1803">
        <v>0</v>
      </c>
      <c r="F1803" s="2">
        <f t="shared" si="31"/>
        <v>0</v>
      </c>
    </row>
    <row r="1804" spans="5:6">
      <c r="E1804">
        <v>0</v>
      </c>
      <c r="F1804" s="2">
        <f t="shared" si="31"/>
        <v>0</v>
      </c>
    </row>
    <row r="1805" spans="5:6">
      <c r="E1805">
        <v>0</v>
      </c>
      <c r="F1805" s="2">
        <f t="shared" si="31"/>
        <v>0</v>
      </c>
    </row>
    <row r="1806" spans="5:6">
      <c r="E1806">
        <v>0</v>
      </c>
      <c r="F1806" s="2">
        <f t="shared" si="31"/>
        <v>0</v>
      </c>
    </row>
    <row r="1807" spans="5:6">
      <c r="E1807">
        <v>0</v>
      </c>
      <c r="F1807" s="2">
        <f t="shared" ref="F1807:F1870" si="32">IF(E1807&gt;0,MAX(15,E1807*3),0)</f>
        <v>0</v>
      </c>
    </row>
    <row r="1808" spans="5:6">
      <c r="E1808">
        <v>0</v>
      </c>
      <c r="F1808" s="2">
        <f t="shared" si="32"/>
        <v>0</v>
      </c>
    </row>
    <row r="1809" spans="5:6">
      <c r="E1809">
        <v>0</v>
      </c>
      <c r="F1809" s="2">
        <f t="shared" si="32"/>
        <v>0</v>
      </c>
    </row>
    <row r="1810" spans="5:6">
      <c r="E1810">
        <v>0</v>
      </c>
      <c r="F1810" s="2">
        <f t="shared" si="32"/>
        <v>0</v>
      </c>
    </row>
    <row r="1811" spans="5:6">
      <c r="E1811">
        <v>0</v>
      </c>
      <c r="F1811" s="2">
        <f t="shared" si="32"/>
        <v>0</v>
      </c>
    </row>
    <row r="1812" spans="5:6">
      <c r="E1812">
        <v>0</v>
      </c>
      <c r="F1812" s="2">
        <f t="shared" si="32"/>
        <v>0</v>
      </c>
    </row>
    <row r="1813" spans="5:6">
      <c r="E1813">
        <v>0</v>
      </c>
      <c r="F1813" s="2">
        <f t="shared" si="32"/>
        <v>0</v>
      </c>
    </row>
    <row r="1814" spans="5:6">
      <c r="E1814">
        <v>0</v>
      </c>
      <c r="F1814" s="2">
        <f t="shared" si="32"/>
        <v>0</v>
      </c>
    </row>
    <row r="1815" spans="5:6">
      <c r="E1815">
        <v>0</v>
      </c>
      <c r="F1815" s="2">
        <f t="shared" si="32"/>
        <v>0</v>
      </c>
    </row>
    <row r="1816" spans="5:6">
      <c r="E1816">
        <v>0</v>
      </c>
      <c r="F1816" s="2">
        <f t="shared" si="32"/>
        <v>0</v>
      </c>
    </row>
    <row r="1817" spans="5:6">
      <c r="E1817">
        <v>0</v>
      </c>
      <c r="F1817" s="2">
        <f t="shared" si="32"/>
        <v>0</v>
      </c>
    </row>
    <row r="1818" spans="5:6">
      <c r="E1818">
        <v>0</v>
      </c>
      <c r="F1818" s="2">
        <f t="shared" si="32"/>
        <v>0</v>
      </c>
    </row>
    <row r="1819" spans="5:6">
      <c r="E1819">
        <v>0</v>
      </c>
      <c r="F1819" s="2">
        <f t="shared" si="32"/>
        <v>0</v>
      </c>
    </row>
    <row r="1820" spans="5:6">
      <c r="E1820">
        <v>0</v>
      </c>
      <c r="F1820" s="2">
        <f t="shared" si="32"/>
        <v>0</v>
      </c>
    </row>
    <row r="1821" spans="5:6">
      <c r="E1821">
        <v>0</v>
      </c>
      <c r="F1821" s="2">
        <f t="shared" si="32"/>
        <v>0</v>
      </c>
    </row>
    <row r="1822" spans="5:6">
      <c r="E1822">
        <v>0</v>
      </c>
      <c r="F1822" s="2">
        <f t="shared" si="32"/>
        <v>0</v>
      </c>
    </row>
    <row r="1823" spans="5:6">
      <c r="E1823">
        <v>0</v>
      </c>
      <c r="F1823" s="2">
        <f t="shared" si="32"/>
        <v>0</v>
      </c>
    </row>
    <row r="1824" spans="5:6">
      <c r="E1824">
        <v>0</v>
      </c>
      <c r="F1824" s="2">
        <f t="shared" si="32"/>
        <v>0</v>
      </c>
    </row>
    <row r="1825" spans="5:6">
      <c r="E1825">
        <v>0</v>
      </c>
      <c r="F1825" s="2">
        <f t="shared" si="32"/>
        <v>0</v>
      </c>
    </row>
    <row r="1826" spans="5:6">
      <c r="E1826">
        <v>0</v>
      </c>
      <c r="F1826" s="2">
        <f t="shared" si="32"/>
        <v>0</v>
      </c>
    </row>
    <row r="1827" spans="5:6">
      <c r="E1827">
        <v>0</v>
      </c>
      <c r="F1827" s="2">
        <f t="shared" si="32"/>
        <v>0</v>
      </c>
    </row>
    <row r="1828" spans="5:6">
      <c r="E1828">
        <v>0</v>
      </c>
      <c r="F1828" s="2">
        <f t="shared" si="32"/>
        <v>0</v>
      </c>
    </row>
    <row r="1829" spans="5:6">
      <c r="E1829">
        <v>0</v>
      </c>
      <c r="F1829" s="2">
        <f t="shared" si="32"/>
        <v>0</v>
      </c>
    </row>
    <row r="1830" spans="5:6">
      <c r="E1830">
        <v>0</v>
      </c>
      <c r="F1830" s="2">
        <f t="shared" si="32"/>
        <v>0</v>
      </c>
    </row>
    <row r="1831" spans="5:6">
      <c r="E1831">
        <v>0</v>
      </c>
      <c r="F1831" s="2">
        <f t="shared" si="32"/>
        <v>0</v>
      </c>
    </row>
    <row r="1832" spans="5:6">
      <c r="E1832">
        <v>0</v>
      </c>
      <c r="F1832" s="2">
        <f t="shared" si="32"/>
        <v>0</v>
      </c>
    </row>
    <row r="1833" spans="5:6">
      <c r="E1833">
        <v>0</v>
      </c>
      <c r="F1833" s="2">
        <f t="shared" si="32"/>
        <v>0</v>
      </c>
    </row>
    <row r="1834" spans="5:6">
      <c r="E1834">
        <v>0</v>
      </c>
      <c r="F1834" s="2">
        <f t="shared" si="32"/>
        <v>0</v>
      </c>
    </row>
    <row r="1835" spans="5:6">
      <c r="E1835">
        <v>0</v>
      </c>
      <c r="F1835" s="2">
        <f t="shared" si="32"/>
        <v>0</v>
      </c>
    </row>
    <row r="1836" spans="5:6">
      <c r="E1836">
        <v>0</v>
      </c>
      <c r="F1836" s="2">
        <f t="shared" si="32"/>
        <v>0</v>
      </c>
    </row>
    <row r="1837" spans="5:6">
      <c r="E1837">
        <v>0</v>
      </c>
      <c r="F1837" s="2">
        <f t="shared" si="32"/>
        <v>0</v>
      </c>
    </row>
    <row r="1838" spans="5:6">
      <c r="E1838">
        <v>0</v>
      </c>
      <c r="F1838" s="2">
        <f t="shared" si="32"/>
        <v>0</v>
      </c>
    </row>
    <row r="1839" spans="5:6">
      <c r="E1839">
        <v>0</v>
      </c>
      <c r="F1839" s="2">
        <f t="shared" si="32"/>
        <v>0</v>
      </c>
    </row>
    <row r="1840" spans="5:6">
      <c r="E1840">
        <v>0</v>
      </c>
      <c r="F1840" s="2">
        <f t="shared" si="32"/>
        <v>0</v>
      </c>
    </row>
    <row r="1841" spans="5:6">
      <c r="E1841">
        <v>0</v>
      </c>
      <c r="F1841" s="2">
        <f t="shared" si="32"/>
        <v>0</v>
      </c>
    </row>
    <row r="1842" spans="5:6">
      <c r="E1842">
        <v>0</v>
      </c>
      <c r="F1842" s="2">
        <f t="shared" si="32"/>
        <v>0</v>
      </c>
    </row>
    <row r="1843" spans="5:6">
      <c r="E1843">
        <v>0</v>
      </c>
      <c r="F1843" s="2">
        <f t="shared" si="32"/>
        <v>0</v>
      </c>
    </row>
    <row r="1844" spans="5:6">
      <c r="E1844">
        <v>0</v>
      </c>
      <c r="F1844" s="2">
        <f t="shared" si="32"/>
        <v>0</v>
      </c>
    </row>
    <row r="1845" spans="5:6">
      <c r="E1845">
        <v>0</v>
      </c>
      <c r="F1845" s="2">
        <f t="shared" si="32"/>
        <v>0</v>
      </c>
    </row>
    <row r="1846" spans="5:6">
      <c r="E1846">
        <v>0</v>
      </c>
      <c r="F1846" s="2">
        <f t="shared" si="32"/>
        <v>0</v>
      </c>
    </row>
    <row r="1847" spans="5:6">
      <c r="E1847">
        <v>0</v>
      </c>
      <c r="F1847" s="2">
        <f t="shared" si="32"/>
        <v>0</v>
      </c>
    </row>
    <row r="1848" spans="5:6">
      <c r="E1848">
        <v>0</v>
      </c>
      <c r="F1848" s="2">
        <f t="shared" si="32"/>
        <v>0</v>
      </c>
    </row>
    <row r="1849" spans="5:6">
      <c r="E1849">
        <v>0</v>
      </c>
      <c r="F1849" s="2">
        <f t="shared" si="32"/>
        <v>0</v>
      </c>
    </row>
    <row r="1850" spans="5:6">
      <c r="E1850">
        <v>0</v>
      </c>
      <c r="F1850" s="2">
        <f t="shared" si="32"/>
        <v>0</v>
      </c>
    </row>
    <row r="1851" spans="5:6">
      <c r="E1851">
        <v>0</v>
      </c>
      <c r="F1851" s="2">
        <f t="shared" si="32"/>
        <v>0</v>
      </c>
    </row>
    <row r="1852" spans="5:6">
      <c r="E1852">
        <v>0</v>
      </c>
      <c r="F1852" s="2">
        <f t="shared" si="32"/>
        <v>0</v>
      </c>
    </row>
    <row r="1853" spans="5:6">
      <c r="E1853">
        <v>0</v>
      </c>
      <c r="F1853" s="2">
        <f t="shared" si="32"/>
        <v>0</v>
      </c>
    </row>
    <row r="1854" spans="5:6">
      <c r="E1854">
        <v>0</v>
      </c>
      <c r="F1854" s="2">
        <f t="shared" si="32"/>
        <v>0</v>
      </c>
    </row>
    <row r="1855" spans="5:6">
      <c r="E1855">
        <v>0</v>
      </c>
      <c r="F1855" s="2">
        <f t="shared" si="32"/>
        <v>0</v>
      </c>
    </row>
    <row r="1856" spans="5:6">
      <c r="E1856">
        <v>0</v>
      </c>
      <c r="F1856" s="2">
        <f t="shared" si="32"/>
        <v>0</v>
      </c>
    </row>
    <row r="1857" spans="5:6">
      <c r="E1857">
        <v>0</v>
      </c>
      <c r="F1857" s="2">
        <f t="shared" si="32"/>
        <v>0</v>
      </c>
    </row>
    <row r="1858" spans="5:6">
      <c r="E1858">
        <v>0</v>
      </c>
      <c r="F1858" s="2">
        <f t="shared" si="32"/>
        <v>0</v>
      </c>
    </row>
    <row r="1859" spans="5:6">
      <c r="E1859">
        <v>0</v>
      </c>
      <c r="F1859" s="2">
        <f t="shared" si="32"/>
        <v>0</v>
      </c>
    </row>
    <row r="1860" spans="5:6">
      <c r="E1860">
        <v>0</v>
      </c>
      <c r="F1860" s="2">
        <f t="shared" si="32"/>
        <v>0</v>
      </c>
    </row>
    <row r="1861" spans="5:6">
      <c r="E1861">
        <v>0</v>
      </c>
      <c r="F1861" s="2">
        <f t="shared" si="32"/>
        <v>0</v>
      </c>
    </row>
    <row r="1862" spans="5:6">
      <c r="E1862">
        <v>0</v>
      </c>
      <c r="F1862" s="2">
        <f t="shared" si="32"/>
        <v>0</v>
      </c>
    </row>
    <row r="1863" spans="5:6">
      <c r="E1863">
        <v>0</v>
      </c>
      <c r="F1863" s="2">
        <f t="shared" si="32"/>
        <v>0</v>
      </c>
    </row>
    <row r="1864" spans="5:6">
      <c r="E1864">
        <v>0</v>
      </c>
      <c r="F1864" s="2">
        <f t="shared" si="32"/>
        <v>0</v>
      </c>
    </row>
    <row r="1865" spans="5:6">
      <c r="E1865">
        <v>0</v>
      </c>
      <c r="F1865" s="2">
        <f t="shared" si="32"/>
        <v>0</v>
      </c>
    </row>
    <row r="1866" spans="5:6">
      <c r="E1866">
        <v>0</v>
      </c>
      <c r="F1866" s="2">
        <f t="shared" si="32"/>
        <v>0</v>
      </c>
    </row>
    <row r="1867" spans="5:6">
      <c r="E1867">
        <v>0</v>
      </c>
      <c r="F1867" s="2">
        <f t="shared" si="32"/>
        <v>0</v>
      </c>
    </row>
    <row r="1868" spans="5:6">
      <c r="E1868">
        <v>0</v>
      </c>
      <c r="F1868" s="2">
        <f t="shared" si="32"/>
        <v>0</v>
      </c>
    </row>
    <row r="1869" spans="5:6">
      <c r="E1869">
        <v>0</v>
      </c>
      <c r="F1869" s="2">
        <f t="shared" si="32"/>
        <v>0</v>
      </c>
    </row>
    <row r="1870" spans="5:6">
      <c r="E1870">
        <v>0</v>
      </c>
      <c r="F1870" s="2">
        <f t="shared" si="32"/>
        <v>0</v>
      </c>
    </row>
    <row r="1871" spans="5:6">
      <c r="E1871">
        <v>0</v>
      </c>
      <c r="F1871" s="2">
        <f t="shared" ref="F1871:F1934" si="33">IF(E1871&gt;0,MAX(15,E1871*3),0)</f>
        <v>0</v>
      </c>
    </row>
    <row r="1872" spans="5:6">
      <c r="E1872">
        <v>0</v>
      </c>
      <c r="F1872" s="2">
        <f t="shared" si="33"/>
        <v>0</v>
      </c>
    </row>
    <row r="1873" spans="5:6">
      <c r="E1873">
        <v>0</v>
      </c>
      <c r="F1873" s="2">
        <f t="shared" si="33"/>
        <v>0</v>
      </c>
    </row>
    <row r="1874" spans="5:6">
      <c r="E1874">
        <v>0</v>
      </c>
      <c r="F1874" s="2">
        <f t="shared" si="33"/>
        <v>0</v>
      </c>
    </row>
    <row r="1875" spans="5:6">
      <c r="E1875">
        <v>0</v>
      </c>
      <c r="F1875" s="2">
        <f t="shared" si="33"/>
        <v>0</v>
      </c>
    </row>
    <row r="1876" spans="5:6">
      <c r="E1876">
        <v>0</v>
      </c>
      <c r="F1876" s="2">
        <f t="shared" si="33"/>
        <v>0</v>
      </c>
    </row>
    <row r="1877" spans="5:6">
      <c r="E1877">
        <v>0</v>
      </c>
      <c r="F1877" s="2">
        <f t="shared" si="33"/>
        <v>0</v>
      </c>
    </row>
    <row r="1878" spans="5:6">
      <c r="E1878">
        <v>0</v>
      </c>
      <c r="F1878" s="2">
        <f t="shared" si="33"/>
        <v>0</v>
      </c>
    </row>
    <row r="1879" spans="5:6">
      <c r="E1879">
        <v>0</v>
      </c>
      <c r="F1879" s="2">
        <f t="shared" si="33"/>
        <v>0</v>
      </c>
    </row>
    <row r="1880" spans="5:6">
      <c r="E1880">
        <v>0</v>
      </c>
      <c r="F1880" s="2">
        <f t="shared" si="33"/>
        <v>0</v>
      </c>
    </row>
    <row r="1881" spans="5:6">
      <c r="E1881">
        <v>0</v>
      </c>
      <c r="F1881" s="2">
        <f t="shared" si="33"/>
        <v>0</v>
      </c>
    </row>
    <row r="1882" spans="5:6">
      <c r="E1882">
        <v>0</v>
      </c>
      <c r="F1882" s="2">
        <f t="shared" si="33"/>
        <v>0</v>
      </c>
    </row>
    <row r="1883" spans="5:6">
      <c r="E1883">
        <v>0</v>
      </c>
      <c r="F1883" s="2">
        <f t="shared" si="33"/>
        <v>0</v>
      </c>
    </row>
    <row r="1884" spans="5:6">
      <c r="E1884">
        <v>0</v>
      </c>
      <c r="F1884" s="2">
        <f t="shared" si="33"/>
        <v>0</v>
      </c>
    </row>
    <row r="1885" spans="5:6">
      <c r="E1885">
        <v>0</v>
      </c>
      <c r="F1885" s="2">
        <f t="shared" si="33"/>
        <v>0</v>
      </c>
    </row>
    <row r="1886" spans="5:6">
      <c r="E1886">
        <v>0</v>
      </c>
      <c r="F1886" s="2">
        <f t="shared" si="33"/>
        <v>0</v>
      </c>
    </row>
    <row r="1887" spans="5:6">
      <c r="E1887">
        <v>0</v>
      </c>
      <c r="F1887" s="2">
        <f t="shared" si="33"/>
        <v>0</v>
      </c>
    </row>
    <row r="1888" spans="5:6">
      <c r="E1888">
        <v>0</v>
      </c>
      <c r="F1888" s="2">
        <f t="shared" si="33"/>
        <v>0</v>
      </c>
    </row>
    <row r="1889" spans="5:6">
      <c r="E1889">
        <v>0</v>
      </c>
      <c r="F1889" s="2">
        <f t="shared" si="33"/>
        <v>0</v>
      </c>
    </row>
    <row r="1890" spans="5:6">
      <c r="E1890">
        <v>0</v>
      </c>
      <c r="F1890" s="2">
        <f t="shared" si="33"/>
        <v>0</v>
      </c>
    </row>
    <row r="1891" spans="5:6">
      <c r="E1891">
        <v>0</v>
      </c>
      <c r="F1891" s="2">
        <f t="shared" si="33"/>
        <v>0</v>
      </c>
    </row>
    <row r="1892" spans="5:6">
      <c r="E1892">
        <v>0</v>
      </c>
      <c r="F1892" s="2">
        <f t="shared" si="33"/>
        <v>0</v>
      </c>
    </row>
    <row r="1893" spans="5:6">
      <c r="E1893">
        <v>0</v>
      </c>
      <c r="F1893" s="2">
        <f t="shared" si="33"/>
        <v>0</v>
      </c>
    </row>
    <row r="1894" spans="5:6">
      <c r="E1894">
        <v>0</v>
      </c>
      <c r="F1894" s="2">
        <f t="shared" si="33"/>
        <v>0</v>
      </c>
    </row>
    <row r="1895" spans="5:6">
      <c r="E1895">
        <v>0</v>
      </c>
      <c r="F1895" s="2">
        <f t="shared" si="33"/>
        <v>0</v>
      </c>
    </row>
    <row r="1896" spans="5:6">
      <c r="E1896">
        <v>0</v>
      </c>
      <c r="F1896" s="2">
        <f t="shared" si="33"/>
        <v>0</v>
      </c>
    </row>
    <row r="1897" spans="5:6">
      <c r="E1897">
        <v>0</v>
      </c>
      <c r="F1897" s="2">
        <f t="shared" si="33"/>
        <v>0</v>
      </c>
    </row>
    <row r="1898" spans="5:6">
      <c r="E1898">
        <v>0</v>
      </c>
      <c r="F1898" s="2">
        <f t="shared" si="33"/>
        <v>0</v>
      </c>
    </row>
    <row r="1899" spans="5:6">
      <c r="E1899">
        <v>0</v>
      </c>
      <c r="F1899" s="2">
        <f t="shared" si="33"/>
        <v>0</v>
      </c>
    </row>
    <row r="1900" spans="5:6">
      <c r="E1900">
        <v>0</v>
      </c>
      <c r="F1900" s="2">
        <f t="shared" si="33"/>
        <v>0</v>
      </c>
    </row>
    <row r="1901" spans="5:6">
      <c r="E1901">
        <v>0</v>
      </c>
      <c r="F1901" s="2">
        <f t="shared" si="33"/>
        <v>0</v>
      </c>
    </row>
    <row r="1902" spans="5:6">
      <c r="E1902">
        <v>0</v>
      </c>
      <c r="F1902" s="2">
        <f t="shared" si="33"/>
        <v>0</v>
      </c>
    </row>
    <row r="1903" spans="5:6">
      <c r="E1903">
        <v>0</v>
      </c>
      <c r="F1903" s="2">
        <f t="shared" si="33"/>
        <v>0</v>
      </c>
    </row>
    <row r="1904" spans="5:6">
      <c r="E1904">
        <v>0</v>
      </c>
      <c r="F1904" s="2">
        <f t="shared" si="33"/>
        <v>0</v>
      </c>
    </row>
    <row r="1905" spans="5:6">
      <c r="E1905">
        <v>0</v>
      </c>
      <c r="F1905" s="2">
        <f t="shared" si="33"/>
        <v>0</v>
      </c>
    </row>
    <row r="1906" spans="5:6">
      <c r="E1906">
        <v>0</v>
      </c>
      <c r="F1906" s="2">
        <f t="shared" si="33"/>
        <v>0</v>
      </c>
    </row>
    <row r="1907" spans="5:6">
      <c r="E1907">
        <v>0</v>
      </c>
      <c r="F1907" s="2">
        <f t="shared" si="33"/>
        <v>0</v>
      </c>
    </row>
    <row r="1908" spans="5:6">
      <c r="E1908">
        <v>0</v>
      </c>
      <c r="F1908" s="2">
        <f t="shared" si="33"/>
        <v>0</v>
      </c>
    </row>
    <row r="1909" spans="5:6">
      <c r="E1909">
        <v>0</v>
      </c>
      <c r="F1909" s="2">
        <f t="shared" si="33"/>
        <v>0</v>
      </c>
    </row>
    <row r="1910" spans="5:6">
      <c r="E1910">
        <v>0</v>
      </c>
      <c r="F1910" s="2">
        <f t="shared" si="33"/>
        <v>0</v>
      </c>
    </row>
    <row r="1911" spans="5:6">
      <c r="E1911">
        <v>0</v>
      </c>
      <c r="F1911" s="2">
        <f t="shared" si="33"/>
        <v>0</v>
      </c>
    </row>
    <row r="1912" spans="5:6">
      <c r="E1912">
        <v>0</v>
      </c>
      <c r="F1912" s="2">
        <f t="shared" si="33"/>
        <v>0</v>
      </c>
    </row>
    <row r="1913" spans="5:6">
      <c r="E1913">
        <v>0</v>
      </c>
      <c r="F1913" s="2">
        <f t="shared" si="33"/>
        <v>0</v>
      </c>
    </row>
    <row r="1914" spans="5:6">
      <c r="E1914">
        <v>0</v>
      </c>
      <c r="F1914" s="2">
        <f t="shared" si="33"/>
        <v>0</v>
      </c>
    </row>
    <row r="1915" spans="5:6">
      <c r="E1915">
        <v>0</v>
      </c>
      <c r="F1915" s="2">
        <f t="shared" si="33"/>
        <v>0</v>
      </c>
    </row>
    <row r="1916" spans="5:6">
      <c r="E1916">
        <v>0</v>
      </c>
      <c r="F1916" s="2">
        <f t="shared" si="33"/>
        <v>0</v>
      </c>
    </row>
    <row r="1917" spans="5:6">
      <c r="E1917">
        <v>0</v>
      </c>
      <c r="F1917" s="2">
        <f t="shared" si="33"/>
        <v>0</v>
      </c>
    </row>
    <row r="1918" spans="5:6">
      <c r="E1918">
        <v>0</v>
      </c>
      <c r="F1918" s="2">
        <f t="shared" si="33"/>
        <v>0</v>
      </c>
    </row>
    <row r="1919" spans="5:6">
      <c r="E1919">
        <v>0</v>
      </c>
      <c r="F1919" s="2">
        <f t="shared" si="33"/>
        <v>0</v>
      </c>
    </row>
    <row r="1920" spans="5:6">
      <c r="E1920">
        <v>0</v>
      </c>
      <c r="F1920" s="2">
        <f t="shared" si="33"/>
        <v>0</v>
      </c>
    </row>
    <row r="1921" spans="5:6">
      <c r="E1921">
        <v>0</v>
      </c>
      <c r="F1921" s="2">
        <f t="shared" si="33"/>
        <v>0</v>
      </c>
    </row>
    <row r="1922" spans="5:6">
      <c r="E1922">
        <v>0</v>
      </c>
      <c r="F1922" s="2">
        <f t="shared" si="33"/>
        <v>0</v>
      </c>
    </row>
    <row r="1923" spans="5:6">
      <c r="E1923">
        <v>0</v>
      </c>
      <c r="F1923" s="2">
        <f t="shared" si="33"/>
        <v>0</v>
      </c>
    </row>
    <row r="1924" spans="5:6">
      <c r="E1924">
        <v>0</v>
      </c>
      <c r="F1924" s="2">
        <f t="shared" si="33"/>
        <v>0</v>
      </c>
    </row>
    <row r="1925" spans="5:6">
      <c r="E1925">
        <v>0</v>
      </c>
      <c r="F1925" s="2">
        <f t="shared" si="33"/>
        <v>0</v>
      </c>
    </row>
    <row r="1926" spans="5:6">
      <c r="E1926">
        <v>0</v>
      </c>
      <c r="F1926" s="2">
        <f t="shared" si="33"/>
        <v>0</v>
      </c>
    </row>
    <row r="1927" spans="5:6">
      <c r="E1927">
        <v>0</v>
      </c>
      <c r="F1927" s="2">
        <f t="shared" si="33"/>
        <v>0</v>
      </c>
    </row>
    <row r="1928" spans="5:6">
      <c r="E1928">
        <v>0</v>
      </c>
      <c r="F1928" s="2">
        <f t="shared" si="33"/>
        <v>0</v>
      </c>
    </row>
    <row r="1929" spans="5:6">
      <c r="E1929">
        <v>0</v>
      </c>
      <c r="F1929" s="2">
        <f t="shared" si="33"/>
        <v>0</v>
      </c>
    </row>
    <row r="1930" spans="5:6">
      <c r="E1930">
        <v>0</v>
      </c>
      <c r="F1930" s="2">
        <f t="shared" si="33"/>
        <v>0</v>
      </c>
    </row>
    <row r="1931" spans="5:6">
      <c r="E1931">
        <v>0</v>
      </c>
      <c r="F1931" s="2">
        <f t="shared" si="33"/>
        <v>0</v>
      </c>
    </row>
    <row r="1932" spans="5:6">
      <c r="E1932">
        <v>0</v>
      </c>
      <c r="F1932" s="2">
        <f t="shared" si="33"/>
        <v>0</v>
      </c>
    </row>
    <row r="1933" spans="5:6">
      <c r="E1933">
        <v>0</v>
      </c>
      <c r="F1933" s="2">
        <f t="shared" si="33"/>
        <v>0</v>
      </c>
    </row>
    <row r="1934" spans="5:6">
      <c r="E1934">
        <v>0</v>
      </c>
      <c r="F1934" s="2">
        <f t="shared" si="33"/>
        <v>0</v>
      </c>
    </row>
    <row r="1935" spans="5:6">
      <c r="E1935">
        <v>0</v>
      </c>
      <c r="F1935" s="2">
        <f t="shared" ref="F1935:F1998" si="34">IF(E1935&gt;0,MAX(15,E1935*3),0)</f>
        <v>0</v>
      </c>
    </row>
    <row r="1936" spans="5:6">
      <c r="E1936">
        <v>0</v>
      </c>
      <c r="F1936" s="2">
        <f t="shared" si="34"/>
        <v>0</v>
      </c>
    </row>
    <row r="1937" spans="5:6">
      <c r="E1937">
        <v>0</v>
      </c>
      <c r="F1937" s="2">
        <f t="shared" si="34"/>
        <v>0</v>
      </c>
    </row>
    <row r="1938" spans="5:6">
      <c r="E1938">
        <v>0</v>
      </c>
      <c r="F1938" s="2">
        <f t="shared" si="34"/>
        <v>0</v>
      </c>
    </row>
    <row r="1939" spans="5:6">
      <c r="E1939">
        <v>0</v>
      </c>
      <c r="F1939" s="2">
        <f t="shared" si="34"/>
        <v>0</v>
      </c>
    </row>
    <row r="1940" spans="5:6">
      <c r="E1940">
        <v>0</v>
      </c>
      <c r="F1940" s="2">
        <f t="shared" si="34"/>
        <v>0</v>
      </c>
    </row>
    <row r="1941" spans="5:6">
      <c r="E1941">
        <v>0</v>
      </c>
      <c r="F1941" s="2">
        <f t="shared" si="34"/>
        <v>0</v>
      </c>
    </row>
    <row r="1942" spans="5:6">
      <c r="E1942">
        <v>0</v>
      </c>
      <c r="F1942" s="2">
        <f t="shared" si="34"/>
        <v>0</v>
      </c>
    </row>
    <row r="1943" spans="5:6">
      <c r="E1943">
        <v>0</v>
      </c>
      <c r="F1943" s="2">
        <f t="shared" si="34"/>
        <v>0</v>
      </c>
    </row>
    <row r="1944" spans="5:6">
      <c r="E1944">
        <v>0</v>
      </c>
      <c r="F1944" s="2">
        <f t="shared" si="34"/>
        <v>0</v>
      </c>
    </row>
    <row r="1945" spans="5:6">
      <c r="E1945">
        <v>0</v>
      </c>
      <c r="F1945" s="2">
        <f t="shared" si="34"/>
        <v>0</v>
      </c>
    </row>
    <row r="1946" spans="5:6">
      <c r="E1946">
        <v>0</v>
      </c>
      <c r="F1946" s="2">
        <f t="shared" si="34"/>
        <v>0</v>
      </c>
    </row>
    <row r="1947" spans="5:6">
      <c r="E1947">
        <v>0</v>
      </c>
      <c r="F1947" s="2">
        <f t="shared" si="34"/>
        <v>0</v>
      </c>
    </row>
    <row r="1948" spans="5:6">
      <c r="E1948">
        <v>0</v>
      </c>
      <c r="F1948" s="2">
        <f t="shared" si="34"/>
        <v>0</v>
      </c>
    </row>
    <row r="1949" spans="5:6">
      <c r="E1949">
        <v>0</v>
      </c>
      <c r="F1949" s="2">
        <f t="shared" si="34"/>
        <v>0</v>
      </c>
    </row>
    <row r="1950" spans="5:6">
      <c r="E1950">
        <v>0</v>
      </c>
      <c r="F1950" s="2">
        <f t="shared" si="34"/>
        <v>0</v>
      </c>
    </row>
    <row r="1951" spans="5:6">
      <c r="E1951">
        <v>0</v>
      </c>
      <c r="F1951" s="2">
        <f t="shared" si="34"/>
        <v>0</v>
      </c>
    </row>
    <row r="1952" spans="5:6">
      <c r="E1952">
        <v>0</v>
      </c>
      <c r="F1952" s="2">
        <f t="shared" si="34"/>
        <v>0</v>
      </c>
    </row>
    <row r="1953" spans="5:6">
      <c r="E1953">
        <v>0</v>
      </c>
      <c r="F1953" s="2">
        <f t="shared" si="34"/>
        <v>0</v>
      </c>
    </row>
    <row r="1954" spans="5:6">
      <c r="E1954">
        <v>0</v>
      </c>
      <c r="F1954" s="2">
        <f t="shared" si="34"/>
        <v>0</v>
      </c>
    </row>
    <row r="1955" spans="5:6">
      <c r="E1955">
        <v>0</v>
      </c>
      <c r="F1955" s="2">
        <f t="shared" si="34"/>
        <v>0</v>
      </c>
    </row>
    <row r="1956" spans="5:6">
      <c r="E1956">
        <v>0</v>
      </c>
      <c r="F1956" s="2">
        <f t="shared" si="34"/>
        <v>0</v>
      </c>
    </row>
    <row r="1957" spans="5:6">
      <c r="E1957">
        <v>0</v>
      </c>
      <c r="F1957" s="2">
        <f t="shared" si="34"/>
        <v>0</v>
      </c>
    </row>
    <row r="1958" spans="5:6">
      <c r="E1958">
        <v>0</v>
      </c>
      <c r="F1958" s="2">
        <f t="shared" si="34"/>
        <v>0</v>
      </c>
    </row>
    <row r="1959" spans="5:6">
      <c r="E1959">
        <v>0</v>
      </c>
      <c r="F1959" s="2">
        <f t="shared" si="34"/>
        <v>0</v>
      </c>
    </row>
    <row r="1960" spans="5:6">
      <c r="E1960">
        <v>0</v>
      </c>
      <c r="F1960" s="2">
        <f t="shared" si="34"/>
        <v>0</v>
      </c>
    </row>
    <row r="1961" spans="5:6">
      <c r="E1961">
        <v>0</v>
      </c>
      <c r="F1961" s="2">
        <f t="shared" si="34"/>
        <v>0</v>
      </c>
    </row>
    <row r="1962" spans="5:6">
      <c r="E1962">
        <v>0</v>
      </c>
      <c r="F1962" s="2">
        <f t="shared" si="34"/>
        <v>0</v>
      </c>
    </row>
    <row r="1963" spans="5:6">
      <c r="E1963">
        <v>0</v>
      </c>
      <c r="F1963" s="2">
        <f t="shared" si="34"/>
        <v>0</v>
      </c>
    </row>
    <row r="1964" spans="5:6">
      <c r="E1964">
        <v>0</v>
      </c>
      <c r="F1964" s="2">
        <f t="shared" si="34"/>
        <v>0</v>
      </c>
    </row>
    <row r="1965" spans="5:6">
      <c r="E1965">
        <v>0</v>
      </c>
      <c r="F1965" s="2">
        <f t="shared" si="34"/>
        <v>0</v>
      </c>
    </row>
    <row r="1966" spans="5:6">
      <c r="E1966">
        <v>0</v>
      </c>
      <c r="F1966" s="2">
        <f t="shared" si="34"/>
        <v>0</v>
      </c>
    </row>
    <row r="1967" spans="5:6">
      <c r="E1967">
        <v>0</v>
      </c>
      <c r="F1967" s="2">
        <f t="shared" si="34"/>
        <v>0</v>
      </c>
    </row>
    <row r="1968" spans="5:6">
      <c r="E1968">
        <v>0</v>
      </c>
      <c r="F1968" s="2">
        <f t="shared" si="34"/>
        <v>0</v>
      </c>
    </row>
    <row r="1969" spans="5:6">
      <c r="E1969">
        <v>0</v>
      </c>
      <c r="F1969" s="2">
        <f t="shared" si="34"/>
        <v>0</v>
      </c>
    </row>
    <row r="1970" spans="5:6">
      <c r="E1970">
        <v>0</v>
      </c>
      <c r="F1970" s="2">
        <f t="shared" si="34"/>
        <v>0</v>
      </c>
    </row>
    <row r="1971" spans="5:6">
      <c r="E1971">
        <v>0</v>
      </c>
      <c r="F1971" s="2">
        <f t="shared" si="34"/>
        <v>0</v>
      </c>
    </row>
    <row r="1972" spans="5:6">
      <c r="E1972">
        <v>0</v>
      </c>
      <c r="F1972" s="2">
        <f t="shared" si="34"/>
        <v>0</v>
      </c>
    </row>
    <row r="1973" spans="5:6">
      <c r="E1973">
        <v>0</v>
      </c>
      <c r="F1973" s="2">
        <f t="shared" si="34"/>
        <v>0</v>
      </c>
    </row>
    <row r="1974" spans="5:6">
      <c r="E1974">
        <v>0</v>
      </c>
      <c r="F1974" s="2">
        <f t="shared" si="34"/>
        <v>0</v>
      </c>
    </row>
    <row r="1975" spans="5:6">
      <c r="E1975">
        <v>0</v>
      </c>
      <c r="F1975" s="2">
        <f t="shared" si="34"/>
        <v>0</v>
      </c>
    </row>
    <row r="1976" spans="5:6">
      <c r="E1976">
        <v>0</v>
      </c>
      <c r="F1976" s="2">
        <f t="shared" si="34"/>
        <v>0</v>
      </c>
    </row>
    <row r="1977" spans="5:6">
      <c r="E1977">
        <v>0</v>
      </c>
      <c r="F1977" s="2">
        <f t="shared" si="34"/>
        <v>0</v>
      </c>
    </row>
    <row r="1978" spans="5:6">
      <c r="E1978">
        <v>0</v>
      </c>
      <c r="F1978" s="2">
        <f t="shared" si="34"/>
        <v>0</v>
      </c>
    </row>
    <row r="1979" spans="5:6">
      <c r="E1979">
        <v>0</v>
      </c>
      <c r="F1979" s="2">
        <f t="shared" si="34"/>
        <v>0</v>
      </c>
    </row>
    <row r="1980" spans="5:6">
      <c r="E1980">
        <v>0</v>
      </c>
      <c r="F1980" s="2">
        <f t="shared" si="34"/>
        <v>0</v>
      </c>
    </row>
    <row r="1981" spans="5:6">
      <c r="E1981">
        <v>0</v>
      </c>
      <c r="F1981" s="2">
        <f t="shared" si="34"/>
        <v>0</v>
      </c>
    </row>
    <row r="1982" spans="5:6">
      <c r="E1982">
        <v>0</v>
      </c>
      <c r="F1982" s="2">
        <f t="shared" si="34"/>
        <v>0</v>
      </c>
    </row>
    <row r="1983" spans="5:6">
      <c r="E1983">
        <v>0</v>
      </c>
      <c r="F1983" s="2">
        <f t="shared" si="34"/>
        <v>0</v>
      </c>
    </row>
    <row r="1984" spans="5:6">
      <c r="E1984">
        <v>0</v>
      </c>
      <c r="F1984" s="2">
        <f t="shared" si="34"/>
        <v>0</v>
      </c>
    </row>
    <row r="1985" spans="5:6">
      <c r="E1985">
        <v>0</v>
      </c>
      <c r="F1985" s="2">
        <f t="shared" si="34"/>
        <v>0</v>
      </c>
    </row>
    <row r="1986" spans="5:6">
      <c r="E1986">
        <v>0</v>
      </c>
      <c r="F1986" s="2">
        <f t="shared" si="34"/>
        <v>0</v>
      </c>
    </row>
    <row r="1987" spans="5:6">
      <c r="E1987">
        <v>0</v>
      </c>
      <c r="F1987" s="2">
        <f t="shared" si="34"/>
        <v>0</v>
      </c>
    </row>
    <row r="1988" spans="5:6">
      <c r="E1988">
        <v>0</v>
      </c>
      <c r="F1988" s="2">
        <f t="shared" si="34"/>
        <v>0</v>
      </c>
    </row>
    <row r="1989" spans="5:6">
      <c r="E1989">
        <v>0</v>
      </c>
      <c r="F1989" s="2">
        <f t="shared" si="34"/>
        <v>0</v>
      </c>
    </row>
    <row r="1990" spans="5:6">
      <c r="E1990">
        <v>0</v>
      </c>
      <c r="F1990" s="2">
        <f t="shared" si="34"/>
        <v>0</v>
      </c>
    </row>
    <row r="1991" spans="5:6">
      <c r="E1991">
        <v>0</v>
      </c>
      <c r="F1991" s="2">
        <f t="shared" si="34"/>
        <v>0</v>
      </c>
    </row>
    <row r="1992" spans="5:6">
      <c r="E1992">
        <v>0</v>
      </c>
      <c r="F1992" s="2">
        <f t="shared" si="34"/>
        <v>0</v>
      </c>
    </row>
    <row r="1993" spans="5:6">
      <c r="E1993">
        <v>0</v>
      </c>
      <c r="F1993" s="2">
        <f t="shared" si="34"/>
        <v>0</v>
      </c>
    </row>
    <row r="1994" spans="5:6">
      <c r="E1994">
        <v>0</v>
      </c>
      <c r="F1994" s="2">
        <f t="shared" si="34"/>
        <v>0</v>
      </c>
    </row>
    <row r="1995" spans="5:6">
      <c r="E1995">
        <v>0</v>
      </c>
      <c r="F1995" s="2">
        <f t="shared" si="34"/>
        <v>0</v>
      </c>
    </row>
    <row r="1996" spans="5:6">
      <c r="E1996">
        <v>0</v>
      </c>
      <c r="F1996" s="2">
        <f t="shared" si="34"/>
        <v>0</v>
      </c>
    </row>
    <row r="1997" spans="5:6">
      <c r="E1997">
        <v>0</v>
      </c>
      <c r="F1997" s="2">
        <f t="shared" si="34"/>
        <v>0</v>
      </c>
    </row>
    <row r="1998" spans="5:6">
      <c r="E1998">
        <v>0</v>
      </c>
      <c r="F1998" s="2">
        <f t="shared" si="34"/>
        <v>0</v>
      </c>
    </row>
    <row r="1999" spans="5:6">
      <c r="E1999">
        <v>0</v>
      </c>
      <c r="F1999" s="2">
        <f t="shared" ref="F1999:F2062" si="35">IF(E1999&gt;0,MAX(15,E1999*3),0)</f>
        <v>0</v>
      </c>
    </row>
    <row r="2000" spans="5:6">
      <c r="E2000">
        <v>0</v>
      </c>
      <c r="F2000" s="2">
        <f t="shared" si="35"/>
        <v>0</v>
      </c>
    </row>
    <row r="2001" spans="5:6">
      <c r="E2001">
        <v>0</v>
      </c>
      <c r="F2001" s="2">
        <f t="shared" si="35"/>
        <v>0</v>
      </c>
    </row>
    <row r="2002" spans="5:6">
      <c r="E2002">
        <v>0</v>
      </c>
      <c r="F2002" s="2">
        <f t="shared" si="35"/>
        <v>0</v>
      </c>
    </row>
    <row r="2003" spans="5:6">
      <c r="E2003">
        <v>0</v>
      </c>
      <c r="F2003" s="2">
        <f t="shared" si="35"/>
        <v>0</v>
      </c>
    </row>
    <row r="2004" spans="5:6">
      <c r="E2004">
        <v>0</v>
      </c>
      <c r="F2004" s="2">
        <f t="shared" si="35"/>
        <v>0</v>
      </c>
    </row>
    <row r="2005" spans="5:6">
      <c r="E2005">
        <v>0</v>
      </c>
      <c r="F2005" s="2">
        <f t="shared" si="35"/>
        <v>0</v>
      </c>
    </row>
    <row r="2006" spans="5:6">
      <c r="E2006">
        <v>0</v>
      </c>
      <c r="F2006" s="2">
        <f t="shared" si="35"/>
        <v>0</v>
      </c>
    </row>
    <row r="2007" spans="5:6">
      <c r="E2007">
        <v>0</v>
      </c>
      <c r="F2007" s="2">
        <f t="shared" si="35"/>
        <v>0</v>
      </c>
    </row>
    <row r="2008" spans="5:6">
      <c r="E2008">
        <v>0</v>
      </c>
      <c r="F2008" s="2">
        <f t="shared" si="35"/>
        <v>0</v>
      </c>
    </row>
    <row r="2009" spans="5:6">
      <c r="E2009">
        <v>0</v>
      </c>
      <c r="F2009" s="2">
        <f t="shared" si="35"/>
        <v>0</v>
      </c>
    </row>
    <row r="2010" spans="5:6">
      <c r="E2010">
        <v>0</v>
      </c>
      <c r="F2010" s="2">
        <f t="shared" si="35"/>
        <v>0</v>
      </c>
    </row>
    <row r="2011" spans="5:6">
      <c r="E2011">
        <v>0</v>
      </c>
      <c r="F2011" s="2">
        <f t="shared" si="35"/>
        <v>0</v>
      </c>
    </row>
    <row r="2012" spans="5:6">
      <c r="E2012">
        <v>0</v>
      </c>
      <c r="F2012" s="2">
        <f t="shared" si="35"/>
        <v>0</v>
      </c>
    </row>
    <row r="2013" spans="5:6">
      <c r="E2013">
        <v>0</v>
      </c>
      <c r="F2013" s="2">
        <f t="shared" si="35"/>
        <v>0</v>
      </c>
    </row>
    <row r="2014" spans="5:6">
      <c r="E2014">
        <v>0</v>
      </c>
      <c r="F2014" s="2">
        <f t="shared" si="35"/>
        <v>0</v>
      </c>
    </row>
    <row r="2015" spans="5:6">
      <c r="E2015">
        <v>0</v>
      </c>
      <c r="F2015" s="2">
        <f t="shared" si="35"/>
        <v>0</v>
      </c>
    </row>
    <row r="2016" spans="5:6">
      <c r="E2016">
        <v>0</v>
      </c>
      <c r="F2016" s="2">
        <f t="shared" si="35"/>
        <v>0</v>
      </c>
    </row>
    <row r="2017" spans="5:6">
      <c r="E2017">
        <v>0</v>
      </c>
      <c r="F2017" s="2">
        <f t="shared" si="35"/>
        <v>0</v>
      </c>
    </row>
    <row r="2018" spans="5:6">
      <c r="E2018">
        <v>0</v>
      </c>
      <c r="F2018" s="2">
        <f t="shared" si="35"/>
        <v>0</v>
      </c>
    </row>
    <row r="2019" spans="5:6">
      <c r="E2019">
        <v>0</v>
      </c>
      <c r="F2019" s="2">
        <f t="shared" si="35"/>
        <v>0</v>
      </c>
    </row>
    <row r="2020" spans="5:6">
      <c r="E2020">
        <v>0</v>
      </c>
      <c r="F2020" s="2">
        <f t="shared" si="35"/>
        <v>0</v>
      </c>
    </row>
    <row r="2021" spans="5:6">
      <c r="E2021">
        <v>0</v>
      </c>
      <c r="F2021" s="2">
        <f t="shared" si="35"/>
        <v>0</v>
      </c>
    </row>
    <row r="2022" spans="5:6">
      <c r="E2022">
        <v>0</v>
      </c>
      <c r="F2022" s="2">
        <f t="shared" si="35"/>
        <v>0</v>
      </c>
    </row>
    <row r="2023" spans="5:6">
      <c r="E2023">
        <v>0</v>
      </c>
      <c r="F2023" s="2">
        <f t="shared" si="35"/>
        <v>0</v>
      </c>
    </row>
    <row r="2024" spans="5:6">
      <c r="E2024">
        <v>0</v>
      </c>
      <c r="F2024" s="2">
        <f t="shared" si="35"/>
        <v>0</v>
      </c>
    </row>
    <row r="2025" spans="5:6">
      <c r="E2025">
        <v>0</v>
      </c>
      <c r="F2025" s="2">
        <f t="shared" si="35"/>
        <v>0</v>
      </c>
    </row>
    <row r="2026" spans="5:6">
      <c r="E2026">
        <v>0</v>
      </c>
      <c r="F2026" s="2">
        <f t="shared" si="35"/>
        <v>0</v>
      </c>
    </row>
    <row r="2027" spans="5:6">
      <c r="E2027">
        <v>0</v>
      </c>
      <c r="F2027" s="2">
        <f t="shared" si="35"/>
        <v>0</v>
      </c>
    </row>
    <row r="2028" spans="5:6">
      <c r="E2028">
        <v>0</v>
      </c>
      <c r="F2028" s="2">
        <f t="shared" si="35"/>
        <v>0</v>
      </c>
    </row>
    <row r="2029" spans="5:6">
      <c r="E2029">
        <v>0</v>
      </c>
      <c r="F2029" s="2">
        <f t="shared" si="35"/>
        <v>0</v>
      </c>
    </row>
    <row r="2030" spans="5:6">
      <c r="E2030">
        <v>0</v>
      </c>
      <c r="F2030" s="2">
        <f t="shared" si="35"/>
        <v>0</v>
      </c>
    </row>
    <row r="2031" spans="5:6">
      <c r="E2031">
        <v>0</v>
      </c>
      <c r="F2031" s="2">
        <f t="shared" si="35"/>
        <v>0</v>
      </c>
    </row>
    <row r="2032" spans="5:6">
      <c r="E2032">
        <v>0</v>
      </c>
      <c r="F2032" s="2">
        <f t="shared" si="35"/>
        <v>0</v>
      </c>
    </row>
    <row r="2033" spans="5:6">
      <c r="E2033">
        <v>0</v>
      </c>
      <c r="F2033" s="2">
        <f t="shared" si="35"/>
        <v>0</v>
      </c>
    </row>
    <row r="2034" spans="5:6">
      <c r="E2034">
        <v>0</v>
      </c>
      <c r="F2034" s="2">
        <f t="shared" si="35"/>
        <v>0</v>
      </c>
    </row>
    <row r="2035" spans="5:6">
      <c r="E2035">
        <v>0</v>
      </c>
      <c r="F2035" s="2">
        <f t="shared" si="35"/>
        <v>0</v>
      </c>
    </row>
    <row r="2036" spans="5:6">
      <c r="E2036">
        <v>0</v>
      </c>
      <c r="F2036" s="2">
        <f t="shared" si="35"/>
        <v>0</v>
      </c>
    </row>
    <row r="2037" spans="5:6">
      <c r="E2037">
        <v>0</v>
      </c>
      <c r="F2037" s="2">
        <f t="shared" si="35"/>
        <v>0</v>
      </c>
    </row>
    <row r="2038" spans="5:6">
      <c r="E2038">
        <v>0</v>
      </c>
      <c r="F2038" s="2">
        <f t="shared" si="35"/>
        <v>0</v>
      </c>
    </row>
    <row r="2039" spans="5:6">
      <c r="E2039">
        <v>0</v>
      </c>
      <c r="F2039" s="2">
        <f t="shared" si="35"/>
        <v>0</v>
      </c>
    </row>
    <row r="2040" spans="5:6">
      <c r="E2040">
        <v>0</v>
      </c>
      <c r="F2040" s="2">
        <f t="shared" si="35"/>
        <v>0</v>
      </c>
    </row>
    <row r="2041" spans="5:6">
      <c r="E2041">
        <v>0</v>
      </c>
      <c r="F2041" s="2">
        <f t="shared" si="35"/>
        <v>0</v>
      </c>
    </row>
    <row r="2042" spans="5:6">
      <c r="E2042">
        <v>0</v>
      </c>
      <c r="F2042" s="2">
        <f t="shared" si="35"/>
        <v>0</v>
      </c>
    </row>
    <row r="2043" spans="5:6">
      <c r="E2043">
        <v>0</v>
      </c>
      <c r="F2043" s="2">
        <f t="shared" si="35"/>
        <v>0</v>
      </c>
    </row>
    <row r="2044" spans="5:6">
      <c r="E2044">
        <v>0</v>
      </c>
      <c r="F2044" s="2">
        <f t="shared" si="35"/>
        <v>0</v>
      </c>
    </row>
    <row r="2045" spans="5:6">
      <c r="E2045">
        <v>0</v>
      </c>
      <c r="F2045" s="2">
        <f t="shared" si="35"/>
        <v>0</v>
      </c>
    </row>
    <row r="2046" spans="5:6">
      <c r="E2046">
        <v>0</v>
      </c>
      <c r="F2046" s="2">
        <f t="shared" si="35"/>
        <v>0</v>
      </c>
    </row>
    <row r="2047" spans="5:6">
      <c r="E2047">
        <v>0</v>
      </c>
      <c r="F2047" s="2">
        <f t="shared" si="35"/>
        <v>0</v>
      </c>
    </row>
    <row r="2048" spans="5:6">
      <c r="E2048">
        <v>0</v>
      </c>
      <c r="F2048" s="2">
        <f t="shared" si="35"/>
        <v>0</v>
      </c>
    </row>
    <row r="2049" spans="5:6">
      <c r="E2049">
        <v>0</v>
      </c>
      <c r="F2049" s="2">
        <f t="shared" si="35"/>
        <v>0</v>
      </c>
    </row>
    <row r="2050" spans="5:6">
      <c r="E2050">
        <v>0</v>
      </c>
      <c r="F2050" s="2">
        <f t="shared" si="35"/>
        <v>0</v>
      </c>
    </row>
    <row r="2051" spans="5:6">
      <c r="E2051">
        <v>0</v>
      </c>
      <c r="F2051" s="2">
        <f t="shared" si="35"/>
        <v>0</v>
      </c>
    </row>
    <row r="2052" spans="5:6">
      <c r="E2052">
        <v>0</v>
      </c>
      <c r="F2052" s="2">
        <f t="shared" si="35"/>
        <v>0</v>
      </c>
    </row>
    <row r="2053" spans="5:6">
      <c r="E2053">
        <v>0</v>
      </c>
      <c r="F2053" s="2">
        <f t="shared" si="35"/>
        <v>0</v>
      </c>
    </row>
    <row r="2054" spans="5:6">
      <c r="E2054">
        <v>0</v>
      </c>
      <c r="F2054" s="2">
        <f t="shared" si="35"/>
        <v>0</v>
      </c>
    </row>
    <row r="2055" spans="5:6">
      <c r="E2055">
        <v>0</v>
      </c>
      <c r="F2055" s="2">
        <f t="shared" si="35"/>
        <v>0</v>
      </c>
    </row>
    <row r="2056" spans="5:6">
      <c r="E2056">
        <v>0</v>
      </c>
      <c r="F2056" s="2">
        <f t="shared" si="35"/>
        <v>0</v>
      </c>
    </row>
    <row r="2057" spans="5:6">
      <c r="E2057">
        <v>0</v>
      </c>
      <c r="F2057" s="2">
        <f t="shared" si="35"/>
        <v>0</v>
      </c>
    </row>
    <row r="2058" spans="5:6">
      <c r="E2058">
        <v>0</v>
      </c>
      <c r="F2058" s="2">
        <f t="shared" si="35"/>
        <v>0</v>
      </c>
    </row>
    <row r="2059" spans="5:6">
      <c r="E2059">
        <v>0</v>
      </c>
      <c r="F2059" s="2">
        <f t="shared" si="35"/>
        <v>0</v>
      </c>
    </row>
    <row r="2060" spans="5:6">
      <c r="E2060">
        <v>0</v>
      </c>
      <c r="F2060" s="2">
        <f t="shared" si="35"/>
        <v>0</v>
      </c>
    </row>
    <row r="2061" spans="5:6">
      <c r="E2061">
        <v>0</v>
      </c>
      <c r="F2061" s="2">
        <f t="shared" si="35"/>
        <v>0</v>
      </c>
    </row>
    <row r="2062" spans="5:6">
      <c r="E2062">
        <v>0</v>
      </c>
      <c r="F2062" s="2">
        <f t="shared" si="35"/>
        <v>0</v>
      </c>
    </row>
    <row r="2063" spans="5:6">
      <c r="E2063">
        <v>0</v>
      </c>
      <c r="F2063" s="2">
        <f t="shared" ref="F2063:F2126" si="36">IF(E2063&gt;0,MAX(15,E2063*3),0)</f>
        <v>0</v>
      </c>
    </row>
    <row r="2064" spans="5:6">
      <c r="E2064">
        <v>0</v>
      </c>
      <c r="F2064" s="2">
        <f t="shared" si="36"/>
        <v>0</v>
      </c>
    </row>
    <row r="2065" spans="5:6">
      <c r="E2065">
        <v>0</v>
      </c>
      <c r="F2065" s="2">
        <f t="shared" si="36"/>
        <v>0</v>
      </c>
    </row>
    <row r="2066" spans="5:6">
      <c r="E2066">
        <v>0</v>
      </c>
      <c r="F2066" s="2">
        <f t="shared" si="36"/>
        <v>0</v>
      </c>
    </row>
    <row r="2067" spans="5:6">
      <c r="E2067">
        <v>0</v>
      </c>
      <c r="F2067" s="2">
        <f t="shared" si="36"/>
        <v>0</v>
      </c>
    </row>
    <row r="2068" spans="5:6">
      <c r="E2068">
        <v>0</v>
      </c>
      <c r="F2068" s="2">
        <f t="shared" si="36"/>
        <v>0</v>
      </c>
    </row>
    <row r="2069" spans="5:6">
      <c r="E2069">
        <v>0</v>
      </c>
      <c r="F2069" s="2">
        <f t="shared" si="36"/>
        <v>0</v>
      </c>
    </row>
    <row r="2070" spans="5:6">
      <c r="E2070">
        <v>0</v>
      </c>
      <c r="F2070" s="2">
        <f t="shared" si="36"/>
        <v>0</v>
      </c>
    </row>
    <row r="2071" spans="5:6">
      <c r="E2071">
        <v>0</v>
      </c>
      <c r="F2071" s="2">
        <f t="shared" si="36"/>
        <v>0</v>
      </c>
    </row>
    <row r="2072" spans="5:6">
      <c r="E2072">
        <v>0</v>
      </c>
      <c r="F2072" s="2">
        <f t="shared" si="36"/>
        <v>0</v>
      </c>
    </row>
    <row r="2073" spans="5:6">
      <c r="E2073">
        <v>0</v>
      </c>
      <c r="F2073" s="2">
        <f t="shared" si="36"/>
        <v>0</v>
      </c>
    </row>
    <row r="2074" spans="5:6">
      <c r="E2074">
        <v>0</v>
      </c>
      <c r="F2074" s="2">
        <f t="shared" si="36"/>
        <v>0</v>
      </c>
    </row>
    <row r="2075" spans="5:6">
      <c r="E2075">
        <v>0</v>
      </c>
      <c r="F2075" s="2">
        <f t="shared" si="36"/>
        <v>0</v>
      </c>
    </row>
    <row r="2076" spans="5:6">
      <c r="E2076">
        <v>0</v>
      </c>
      <c r="F2076" s="2">
        <f t="shared" si="36"/>
        <v>0</v>
      </c>
    </row>
    <row r="2077" spans="5:6">
      <c r="E2077">
        <v>0</v>
      </c>
      <c r="F2077" s="2">
        <f t="shared" si="36"/>
        <v>0</v>
      </c>
    </row>
    <row r="2078" spans="5:6">
      <c r="E2078">
        <v>0</v>
      </c>
      <c r="F2078" s="2">
        <f t="shared" si="36"/>
        <v>0</v>
      </c>
    </row>
    <row r="2079" spans="5:6">
      <c r="E2079">
        <v>0</v>
      </c>
      <c r="F2079" s="2">
        <f t="shared" si="36"/>
        <v>0</v>
      </c>
    </row>
    <row r="2080" spans="5:6">
      <c r="E2080">
        <v>0</v>
      </c>
      <c r="F2080" s="2">
        <f t="shared" si="36"/>
        <v>0</v>
      </c>
    </row>
    <row r="2081" spans="5:6">
      <c r="E2081">
        <v>0</v>
      </c>
      <c r="F2081" s="2">
        <f t="shared" si="36"/>
        <v>0</v>
      </c>
    </row>
    <row r="2082" spans="5:6">
      <c r="E2082">
        <v>0</v>
      </c>
      <c r="F2082" s="2">
        <f t="shared" si="36"/>
        <v>0</v>
      </c>
    </row>
    <row r="2083" spans="5:6">
      <c r="E2083">
        <v>0</v>
      </c>
      <c r="F2083" s="2">
        <f t="shared" si="36"/>
        <v>0</v>
      </c>
    </row>
    <row r="2084" spans="5:6">
      <c r="E2084">
        <v>0</v>
      </c>
      <c r="F2084" s="2">
        <f t="shared" si="36"/>
        <v>0</v>
      </c>
    </row>
    <row r="2085" spans="5:6">
      <c r="E2085">
        <v>0</v>
      </c>
      <c r="F2085" s="2">
        <f t="shared" si="36"/>
        <v>0</v>
      </c>
    </row>
    <row r="2086" spans="5:6">
      <c r="E2086">
        <v>0</v>
      </c>
      <c r="F2086" s="2">
        <f t="shared" si="36"/>
        <v>0</v>
      </c>
    </row>
    <row r="2087" spans="5:6">
      <c r="E2087">
        <v>0</v>
      </c>
      <c r="F2087" s="2">
        <f t="shared" si="36"/>
        <v>0</v>
      </c>
    </row>
    <row r="2088" spans="5:6">
      <c r="E2088">
        <v>0</v>
      </c>
      <c r="F2088" s="2">
        <f t="shared" si="36"/>
        <v>0</v>
      </c>
    </row>
    <row r="2089" spans="5:6">
      <c r="E2089">
        <v>0</v>
      </c>
      <c r="F2089" s="2">
        <f t="shared" si="36"/>
        <v>0</v>
      </c>
    </row>
    <row r="2090" spans="5:6">
      <c r="E2090">
        <v>0</v>
      </c>
      <c r="F2090" s="2">
        <f t="shared" si="36"/>
        <v>0</v>
      </c>
    </row>
    <row r="2091" spans="5:6">
      <c r="E2091">
        <v>0</v>
      </c>
      <c r="F2091" s="2">
        <f t="shared" si="36"/>
        <v>0</v>
      </c>
    </row>
    <row r="2092" spans="5:6">
      <c r="E2092">
        <v>0</v>
      </c>
      <c r="F2092" s="2">
        <f t="shared" si="36"/>
        <v>0</v>
      </c>
    </row>
    <row r="2093" spans="5:6">
      <c r="E2093">
        <v>0</v>
      </c>
      <c r="F2093" s="2">
        <f t="shared" si="36"/>
        <v>0</v>
      </c>
    </row>
    <row r="2094" spans="5:6">
      <c r="E2094">
        <v>0</v>
      </c>
      <c r="F2094" s="2">
        <f t="shared" si="36"/>
        <v>0</v>
      </c>
    </row>
    <row r="2095" spans="5:6">
      <c r="E2095">
        <v>0</v>
      </c>
      <c r="F2095" s="2">
        <f t="shared" si="36"/>
        <v>0</v>
      </c>
    </row>
    <row r="2096" spans="5:6">
      <c r="E2096">
        <v>0</v>
      </c>
      <c r="F2096" s="2">
        <f t="shared" si="36"/>
        <v>0</v>
      </c>
    </row>
    <row r="2097" spans="5:6">
      <c r="E2097">
        <v>0</v>
      </c>
      <c r="F2097" s="2">
        <f t="shared" si="36"/>
        <v>0</v>
      </c>
    </row>
    <row r="2098" spans="5:6">
      <c r="E2098">
        <v>0</v>
      </c>
      <c r="F2098" s="2">
        <f t="shared" si="36"/>
        <v>0</v>
      </c>
    </row>
    <row r="2099" spans="5:6">
      <c r="E2099">
        <v>0</v>
      </c>
      <c r="F2099" s="2">
        <f t="shared" si="36"/>
        <v>0</v>
      </c>
    </row>
    <row r="2100" spans="5:6">
      <c r="E2100">
        <v>0</v>
      </c>
      <c r="F2100" s="2">
        <f t="shared" si="36"/>
        <v>0</v>
      </c>
    </row>
    <row r="2101" spans="5:6">
      <c r="E2101">
        <v>0</v>
      </c>
      <c r="F2101" s="2">
        <f t="shared" si="36"/>
        <v>0</v>
      </c>
    </row>
    <row r="2102" spans="5:6">
      <c r="E2102">
        <v>0</v>
      </c>
      <c r="F2102" s="2">
        <f t="shared" si="36"/>
        <v>0</v>
      </c>
    </row>
    <row r="2103" spans="5:6">
      <c r="E2103">
        <v>0</v>
      </c>
      <c r="F2103" s="2">
        <f t="shared" si="36"/>
        <v>0</v>
      </c>
    </row>
    <row r="2104" spans="5:6">
      <c r="E2104">
        <v>0</v>
      </c>
      <c r="F2104" s="2">
        <f t="shared" si="36"/>
        <v>0</v>
      </c>
    </row>
    <row r="2105" spans="5:6">
      <c r="E2105">
        <v>0</v>
      </c>
      <c r="F2105" s="2">
        <f t="shared" si="36"/>
        <v>0</v>
      </c>
    </row>
    <row r="2106" spans="5:6">
      <c r="E2106">
        <v>0</v>
      </c>
      <c r="F2106" s="2">
        <f t="shared" si="36"/>
        <v>0</v>
      </c>
    </row>
    <row r="2107" spans="5:6">
      <c r="E2107">
        <v>0</v>
      </c>
      <c r="F2107" s="2">
        <f t="shared" si="36"/>
        <v>0</v>
      </c>
    </row>
    <row r="2108" spans="5:6">
      <c r="E2108">
        <v>0</v>
      </c>
      <c r="F2108" s="2">
        <f t="shared" si="36"/>
        <v>0</v>
      </c>
    </row>
    <row r="2109" spans="5:6">
      <c r="E2109">
        <v>0</v>
      </c>
      <c r="F2109" s="2">
        <f t="shared" si="36"/>
        <v>0</v>
      </c>
    </row>
    <row r="2110" spans="5:6">
      <c r="E2110">
        <v>0</v>
      </c>
      <c r="F2110" s="2">
        <f t="shared" si="36"/>
        <v>0</v>
      </c>
    </row>
    <row r="2111" spans="5:6">
      <c r="E2111">
        <v>0</v>
      </c>
      <c r="F2111" s="2">
        <f t="shared" si="36"/>
        <v>0</v>
      </c>
    </row>
    <row r="2112" spans="5:6">
      <c r="E2112">
        <v>0</v>
      </c>
      <c r="F2112" s="2">
        <f t="shared" si="36"/>
        <v>0</v>
      </c>
    </row>
    <row r="2113" spans="5:6">
      <c r="E2113">
        <v>0</v>
      </c>
      <c r="F2113" s="2">
        <f t="shared" si="36"/>
        <v>0</v>
      </c>
    </row>
    <row r="2114" spans="5:6">
      <c r="E2114">
        <v>0</v>
      </c>
      <c r="F2114" s="2">
        <f t="shared" si="36"/>
        <v>0</v>
      </c>
    </row>
    <row r="2115" spans="5:6">
      <c r="E2115">
        <v>0</v>
      </c>
      <c r="F2115" s="2">
        <f t="shared" si="36"/>
        <v>0</v>
      </c>
    </row>
    <row r="2116" spans="5:6">
      <c r="E2116">
        <v>0</v>
      </c>
      <c r="F2116" s="2">
        <f t="shared" si="36"/>
        <v>0</v>
      </c>
    </row>
    <row r="2117" spans="5:6">
      <c r="E2117">
        <v>0</v>
      </c>
      <c r="F2117" s="2">
        <f t="shared" si="36"/>
        <v>0</v>
      </c>
    </row>
    <row r="2118" spans="5:6">
      <c r="E2118">
        <v>0</v>
      </c>
      <c r="F2118" s="2">
        <f t="shared" si="36"/>
        <v>0</v>
      </c>
    </row>
    <row r="2119" spans="5:6">
      <c r="E2119">
        <v>0</v>
      </c>
      <c r="F2119" s="2">
        <f t="shared" si="36"/>
        <v>0</v>
      </c>
    </row>
    <row r="2120" spans="5:6">
      <c r="E2120">
        <v>0</v>
      </c>
      <c r="F2120" s="2">
        <f t="shared" si="36"/>
        <v>0</v>
      </c>
    </row>
    <row r="2121" spans="5:6">
      <c r="E2121">
        <v>0</v>
      </c>
      <c r="F2121" s="2">
        <f t="shared" si="36"/>
        <v>0</v>
      </c>
    </row>
    <row r="2122" spans="5:6">
      <c r="E2122">
        <v>0</v>
      </c>
      <c r="F2122" s="2">
        <f t="shared" si="36"/>
        <v>0</v>
      </c>
    </row>
    <row r="2123" spans="5:6">
      <c r="E2123">
        <v>0</v>
      </c>
      <c r="F2123" s="2">
        <f t="shared" si="36"/>
        <v>0</v>
      </c>
    </row>
    <row r="2124" spans="5:6">
      <c r="E2124">
        <v>0</v>
      </c>
      <c r="F2124" s="2">
        <f t="shared" si="36"/>
        <v>0</v>
      </c>
    </row>
    <row r="2125" spans="5:6">
      <c r="E2125">
        <v>0</v>
      </c>
      <c r="F2125" s="2">
        <f t="shared" si="36"/>
        <v>0</v>
      </c>
    </row>
    <row r="2126" spans="5:6">
      <c r="E2126">
        <v>0</v>
      </c>
      <c r="F2126" s="2">
        <f t="shared" si="36"/>
        <v>0</v>
      </c>
    </row>
    <row r="2127" spans="5:6">
      <c r="E2127">
        <v>0</v>
      </c>
      <c r="F2127" s="2">
        <f t="shared" ref="F2127:F2190" si="37">IF(E2127&gt;0,MAX(15,E2127*3),0)</f>
        <v>0</v>
      </c>
    </row>
    <row r="2128" spans="5:6">
      <c r="E2128">
        <v>0</v>
      </c>
      <c r="F2128" s="2">
        <f t="shared" si="37"/>
        <v>0</v>
      </c>
    </row>
    <row r="2129" spans="5:6">
      <c r="E2129">
        <v>0</v>
      </c>
      <c r="F2129" s="2">
        <f t="shared" si="37"/>
        <v>0</v>
      </c>
    </row>
    <row r="2130" spans="5:6">
      <c r="E2130">
        <v>0</v>
      </c>
      <c r="F2130" s="2">
        <f t="shared" si="37"/>
        <v>0</v>
      </c>
    </row>
    <row r="2131" spans="5:6">
      <c r="E2131">
        <v>0</v>
      </c>
      <c r="F2131" s="2">
        <f t="shared" si="37"/>
        <v>0</v>
      </c>
    </row>
    <row r="2132" spans="5:6">
      <c r="E2132">
        <v>0</v>
      </c>
      <c r="F2132" s="2">
        <f t="shared" si="37"/>
        <v>0</v>
      </c>
    </row>
    <row r="2133" spans="5:6">
      <c r="E2133">
        <v>0</v>
      </c>
      <c r="F2133" s="2">
        <f t="shared" si="37"/>
        <v>0</v>
      </c>
    </row>
    <row r="2134" spans="5:6">
      <c r="E2134">
        <v>0</v>
      </c>
      <c r="F2134" s="2">
        <f t="shared" si="37"/>
        <v>0</v>
      </c>
    </row>
    <row r="2135" spans="5:6">
      <c r="E2135">
        <v>0</v>
      </c>
      <c r="F2135" s="2">
        <f t="shared" si="37"/>
        <v>0</v>
      </c>
    </row>
    <row r="2136" spans="5:6">
      <c r="E2136">
        <v>0</v>
      </c>
      <c r="F2136" s="2">
        <f t="shared" si="37"/>
        <v>0</v>
      </c>
    </row>
    <row r="2137" spans="5:6">
      <c r="E2137">
        <v>0</v>
      </c>
      <c r="F2137" s="2">
        <f t="shared" si="37"/>
        <v>0</v>
      </c>
    </row>
    <row r="2138" spans="5:6">
      <c r="E2138">
        <v>0</v>
      </c>
      <c r="F2138" s="2">
        <f t="shared" si="37"/>
        <v>0</v>
      </c>
    </row>
    <row r="2139" spans="5:6">
      <c r="E2139">
        <v>0</v>
      </c>
      <c r="F2139" s="2">
        <f t="shared" si="37"/>
        <v>0</v>
      </c>
    </row>
    <row r="2140" spans="5:6">
      <c r="E2140">
        <v>0</v>
      </c>
      <c r="F2140" s="2">
        <f t="shared" si="37"/>
        <v>0</v>
      </c>
    </row>
    <row r="2141" spans="5:6">
      <c r="E2141">
        <v>0</v>
      </c>
      <c r="F2141" s="2">
        <f t="shared" si="37"/>
        <v>0</v>
      </c>
    </row>
    <row r="2142" spans="5:6">
      <c r="E2142">
        <v>0</v>
      </c>
      <c r="F2142" s="2">
        <f t="shared" si="37"/>
        <v>0</v>
      </c>
    </row>
    <row r="2143" spans="5:6">
      <c r="E2143">
        <v>0</v>
      </c>
      <c r="F2143" s="2">
        <f t="shared" si="37"/>
        <v>0</v>
      </c>
    </row>
    <row r="2144" spans="5:6">
      <c r="E2144">
        <v>0</v>
      </c>
      <c r="F2144" s="2">
        <f t="shared" si="37"/>
        <v>0</v>
      </c>
    </row>
    <row r="2145" spans="5:6">
      <c r="E2145">
        <v>0</v>
      </c>
      <c r="F2145" s="2">
        <f t="shared" si="37"/>
        <v>0</v>
      </c>
    </row>
    <row r="2146" spans="5:6">
      <c r="E2146">
        <v>0</v>
      </c>
      <c r="F2146" s="2">
        <f t="shared" si="37"/>
        <v>0</v>
      </c>
    </row>
    <row r="2147" spans="5:6">
      <c r="E2147">
        <v>0</v>
      </c>
      <c r="F2147" s="2">
        <f t="shared" si="37"/>
        <v>0</v>
      </c>
    </row>
    <row r="2148" spans="5:6">
      <c r="E2148">
        <v>0</v>
      </c>
      <c r="F2148" s="2">
        <f t="shared" si="37"/>
        <v>0</v>
      </c>
    </row>
    <row r="2149" spans="5:6">
      <c r="E2149">
        <v>0</v>
      </c>
      <c r="F2149" s="2">
        <f t="shared" si="37"/>
        <v>0</v>
      </c>
    </row>
    <row r="2150" spans="5:6">
      <c r="E2150">
        <v>0</v>
      </c>
      <c r="F2150" s="2">
        <f t="shared" si="37"/>
        <v>0</v>
      </c>
    </row>
    <row r="2151" spans="5:6">
      <c r="E2151">
        <v>0</v>
      </c>
      <c r="F2151" s="2">
        <f t="shared" si="37"/>
        <v>0</v>
      </c>
    </row>
    <row r="2152" spans="5:6">
      <c r="E2152">
        <v>0</v>
      </c>
      <c r="F2152" s="2">
        <f t="shared" si="37"/>
        <v>0</v>
      </c>
    </row>
    <row r="2153" spans="5:6">
      <c r="E2153">
        <v>0</v>
      </c>
      <c r="F2153" s="2">
        <f t="shared" si="37"/>
        <v>0</v>
      </c>
    </row>
    <row r="2154" spans="5:6">
      <c r="E2154">
        <v>0</v>
      </c>
      <c r="F2154" s="2">
        <f t="shared" si="37"/>
        <v>0</v>
      </c>
    </row>
    <row r="2155" spans="5:6">
      <c r="E2155">
        <v>0</v>
      </c>
      <c r="F2155" s="2">
        <f t="shared" si="37"/>
        <v>0</v>
      </c>
    </row>
    <row r="2156" spans="5:6">
      <c r="E2156">
        <v>0</v>
      </c>
      <c r="F2156" s="2">
        <f t="shared" si="37"/>
        <v>0</v>
      </c>
    </row>
    <row r="2157" spans="5:6">
      <c r="E2157">
        <v>0</v>
      </c>
      <c r="F2157" s="2">
        <f t="shared" si="37"/>
        <v>0</v>
      </c>
    </row>
    <row r="2158" spans="5:6">
      <c r="E2158">
        <v>0</v>
      </c>
      <c r="F2158" s="2">
        <f t="shared" si="37"/>
        <v>0</v>
      </c>
    </row>
    <row r="2159" spans="5:6">
      <c r="E2159">
        <v>0</v>
      </c>
      <c r="F2159" s="2">
        <f t="shared" si="37"/>
        <v>0</v>
      </c>
    </row>
    <row r="2160" spans="5:6">
      <c r="E2160">
        <v>0</v>
      </c>
      <c r="F2160" s="2">
        <f t="shared" si="37"/>
        <v>0</v>
      </c>
    </row>
    <row r="2161" spans="5:6">
      <c r="E2161">
        <v>0</v>
      </c>
      <c r="F2161" s="2">
        <f t="shared" si="37"/>
        <v>0</v>
      </c>
    </row>
    <row r="2162" spans="5:6">
      <c r="E2162">
        <v>0</v>
      </c>
      <c r="F2162" s="2">
        <f t="shared" si="37"/>
        <v>0</v>
      </c>
    </row>
    <row r="2163" spans="5:6">
      <c r="E2163">
        <v>0</v>
      </c>
      <c r="F2163" s="2">
        <f t="shared" si="37"/>
        <v>0</v>
      </c>
    </row>
    <row r="2164" spans="5:6">
      <c r="E2164">
        <v>0</v>
      </c>
      <c r="F2164" s="2">
        <f t="shared" si="37"/>
        <v>0</v>
      </c>
    </row>
    <row r="2165" spans="5:6">
      <c r="E2165">
        <v>0</v>
      </c>
      <c r="F2165" s="2">
        <f t="shared" si="37"/>
        <v>0</v>
      </c>
    </row>
    <row r="2166" spans="5:6">
      <c r="E2166">
        <v>0</v>
      </c>
      <c r="F2166" s="2">
        <f t="shared" si="37"/>
        <v>0</v>
      </c>
    </row>
    <row r="2167" spans="5:6">
      <c r="E2167">
        <v>0</v>
      </c>
      <c r="F2167" s="2">
        <f t="shared" si="37"/>
        <v>0</v>
      </c>
    </row>
    <row r="2168" spans="5:6">
      <c r="E2168">
        <v>0</v>
      </c>
      <c r="F2168" s="2">
        <f t="shared" si="37"/>
        <v>0</v>
      </c>
    </row>
    <row r="2169" spans="5:6">
      <c r="E2169">
        <v>0</v>
      </c>
      <c r="F2169" s="2">
        <f t="shared" si="37"/>
        <v>0</v>
      </c>
    </row>
    <row r="2170" spans="5:6">
      <c r="E2170">
        <v>0</v>
      </c>
      <c r="F2170" s="2">
        <f t="shared" si="37"/>
        <v>0</v>
      </c>
    </row>
    <row r="2171" spans="5:6">
      <c r="E2171">
        <v>0</v>
      </c>
      <c r="F2171" s="2">
        <f t="shared" si="37"/>
        <v>0</v>
      </c>
    </row>
    <row r="2172" spans="5:6">
      <c r="E2172">
        <v>0</v>
      </c>
      <c r="F2172" s="2">
        <f t="shared" si="37"/>
        <v>0</v>
      </c>
    </row>
    <row r="2173" spans="5:6">
      <c r="E2173">
        <v>0</v>
      </c>
      <c r="F2173" s="2">
        <f t="shared" si="37"/>
        <v>0</v>
      </c>
    </row>
    <row r="2174" spans="5:6">
      <c r="E2174">
        <v>0</v>
      </c>
      <c r="F2174" s="2">
        <f t="shared" si="37"/>
        <v>0</v>
      </c>
    </row>
    <row r="2175" spans="5:6">
      <c r="E2175">
        <v>0</v>
      </c>
      <c r="F2175" s="2">
        <f t="shared" si="37"/>
        <v>0</v>
      </c>
    </row>
    <row r="2176" spans="5:6">
      <c r="E2176">
        <v>0</v>
      </c>
      <c r="F2176" s="2">
        <f t="shared" si="37"/>
        <v>0</v>
      </c>
    </row>
    <row r="2177" spans="5:6">
      <c r="E2177">
        <v>0</v>
      </c>
      <c r="F2177" s="2">
        <f t="shared" si="37"/>
        <v>0</v>
      </c>
    </row>
    <row r="2178" spans="5:6">
      <c r="E2178">
        <v>0</v>
      </c>
      <c r="F2178" s="2">
        <f t="shared" si="37"/>
        <v>0</v>
      </c>
    </row>
    <row r="2179" spans="5:6">
      <c r="E2179">
        <v>0</v>
      </c>
      <c r="F2179" s="2">
        <f t="shared" si="37"/>
        <v>0</v>
      </c>
    </row>
    <row r="2180" spans="5:6">
      <c r="E2180">
        <v>0</v>
      </c>
      <c r="F2180" s="2">
        <f t="shared" si="37"/>
        <v>0</v>
      </c>
    </row>
    <row r="2181" spans="5:6">
      <c r="E2181">
        <v>0</v>
      </c>
      <c r="F2181" s="2">
        <f t="shared" si="37"/>
        <v>0</v>
      </c>
    </row>
    <row r="2182" spans="5:6">
      <c r="E2182">
        <v>0</v>
      </c>
      <c r="F2182" s="2">
        <f t="shared" si="37"/>
        <v>0</v>
      </c>
    </row>
    <row r="2183" spans="5:6">
      <c r="E2183">
        <v>0</v>
      </c>
      <c r="F2183" s="2">
        <f t="shared" si="37"/>
        <v>0</v>
      </c>
    </row>
    <row r="2184" spans="5:6">
      <c r="E2184">
        <v>0</v>
      </c>
      <c r="F2184" s="2">
        <f t="shared" si="37"/>
        <v>0</v>
      </c>
    </row>
    <row r="2185" spans="5:6">
      <c r="E2185">
        <v>0</v>
      </c>
      <c r="F2185" s="2">
        <f t="shared" si="37"/>
        <v>0</v>
      </c>
    </row>
    <row r="2186" spans="5:6">
      <c r="E2186">
        <v>0</v>
      </c>
      <c r="F2186" s="2">
        <f t="shared" si="37"/>
        <v>0</v>
      </c>
    </row>
    <row r="2187" spans="5:6">
      <c r="E2187">
        <v>0</v>
      </c>
      <c r="F2187" s="2">
        <f t="shared" si="37"/>
        <v>0</v>
      </c>
    </row>
    <row r="2188" spans="5:6">
      <c r="E2188">
        <v>0</v>
      </c>
      <c r="F2188" s="2">
        <f t="shared" si="37"/>
        <v>0</v>
      </c>
    </row>
    <row r="2189" spans="5:6">
      <c r="E2189">
        <v>0</v>
      </c>
      <c r="F2189" s="2">
        <f t="shared" si="37"/>
        <v>0</v>
      </c>
    </row>
    <row r="2190" spans="5:6">
      <c r="E2190">
        <v>0</v>
      </c>
      <c r="F2190" s="2">
        <f t="shared" si="37"/>
        <v>0</v>
      </c>
    </row>
    <row r="2191" spans="5:6">
      <c r="E2191">
        <v>0</v>
      </c>
      <c r="F2191" s="2">
        <f t="shared" ref="F2191:F2254" si="38">IF(E2191&gt;0,MAX(15,E2191*3),0)</f>
        <v>0</v>
      </c>
    </row>
    <row r="2192" spans="5:6">
      <c r="E2192">
        <v>0</v>
      </c>
      <c r="F2192" s="2">
        <f t="shared" si="38"/>
        <v>0</v>
      </c>
    </row>
    <row r="2193" spans="5:6">
      <c r="E2193">
        <v>0</v>
      </c>
      <c r="F2193" s="2">
        <f t="shared" si="38"/>
        <v>0</v>
      </c>
    </row>
    <row r="2194" spans="5:6">
      <c r="E2194">
        <v>0</v>
      </c>
      <c r="F2194" s="2">
        <f t="shared" si="38"/>
        <v>0</v>
      </c>
    </row>
    <row r="2195" spans="5:6">
      <c r="E2195">
        <v>0</v>
      </c>
      <c r="F2195" s="2">
        <f t="shared" si="38"/>
        <v>0</v>
      </c>
    </row>
    <row r="2196" spans="5:6">
      <c r="E2196">
        <v>0</v>
      </c>
      <c r="F2196" s="2">
        <f t="shared" si="38"/>
        <v>0</v>
      </c>
    </row>
    <row r="2197" spans="5:6">
      <c r="E2197">
        <v>0</v>
      </c>
      <c r="F2197" s="2">
        <f t="shared" si="38"/>
        <v>0</v>
      </c>
    </row>
    <row r="2198" spans="5:6">
      <c r="E2198">
        <v>0</v>
      </c>
      <c r="F2198" s="2">
        <f t="shared" si="38"/>
        <v>0</v>
      </c>
    </row>
    <row r="2199" spans="5:6">
      <c r="E2199">
        <v>0</v>
      </c>
      <c r="F2199" s="2">
        <f t="shared" si="38"/>
        <v>0</v>
      </c>
    </row>
    <row r="2200" spans="5:6">
      <c r="E2200">
        <v>0</v>
      </c>
      <c r="F2200" s="2">
        <f t="shared" si="38"/>
        <v>0</v>
      </c>
    </row>
    <row r="2201" spans="5:6">
      <c r="E2201">
        <v>0</v>
      </c>
      <c r="F2201" s="2">
        <f t="shared" si="38"/>
        <v>0</v>
      </c>
    </row>
    <row r="2202" spans="5:6">
      <c r="E2202">
        <v>0</v>
      </c>
      <c r="F2202" s="2">
        <f t="shared" si="38"/>
        <v>0</v>
      </c>
    </row>
    <row r="2203" spans="5:6">
      <c r="E2203">
        <v>0</v>
      </c>
      <c r="F2203" s="2">
        <f t="shared" si="38"/>
        <v>0</v>
      </c>
    </row>
    <row r="2204" spans="5:6">
      <c r="E2204">
        <v>0</v>
      </c>
      <c r="F2204" s="2">
        <f t="shared" si="38"/>
        <v>0</v>
      </c>
    </row>
    <row r="2205" spans="5:6">
      <c r="E2205">
        <v>0</v>
      </c>
      <c r="F2205" s="2">
        <f t="shared" si="38"/>
        <v>0</v>
      </c>
    </row>
    <row r="2206" spans="5:6">
      <c r="E2206">
        <v>0</v>
      </c>
      <c r="F2206" s="2">
        <f t="shared" si="38"/>
        <v>0</v>
      </c>
    </row>
    <row r="2207" spans="5:6">
      <c r="E2207">
        <v>0</v>
      </c>
      <c r="F2207" s="2">
        <f t="shared" si="38"/>
        <v>0</v>
      </c>
    </row>
    <row r="2208" spans="5:6">
      <c r="E2208">
        <v>0</v>
      </c>
      <c r="F2208" s="2">
        <f t="shared" si="38"/>
        <v>0</v>
      </c>
    </row>
    <row r="2209" spans="5:6">
      <c r="E2209">
        <v>0</v>
      </c>
      <c r="F2209" s="2">
        <f t="shared" si="38"/>
        <v>0</v>
      </c>
    </row>
    <row r="2210" spans="5:6">
      <c r="E2210">
        <v>0</v>
      </c>
      <c r="F2210" s="2">
        <f t="shared" si="38"/>
        <v>0</v>
      </c>
    </row>
    <row r="2211" spans="5:6">
      <c r="E2211">
        <v>0</v>
      </c>
      <c r="F2211" s="2">
        <f t="shared" si="38"/>
        <v>0</v>
      </c>
    </row>
    <row r="2212" spans="5:6">
      <c r="E2212">
        <v>0</v>
      </c>
      <c r="F2212" s="2">
        <f t="shared" si="38"/>
        <v>0</v>
      </c>
    </row>
    <row r="2213" spans="5:6">
      <c r="E2213">
        <v>0</v>
      </c>
      <c r="F2213" s="2">
        <f t="shared" si="38"/>
        <v>0</v>
      </c>
    </row>
    <row r="2214" spans="5:6">
      <c r="E2214">
        <v>0</v>
      </c>
      <c r="F2214" s="2">
        <f t="shared" si="38"/>
        <v>0</v>
      </c>
    </row>
    <row r="2215" spans="5:6">
      <c r="E2215">
        <v>0</v>
      </c>
      <c r="F2215" s="2">
        <f t="shared" si="38"/>
        <v>0</v>
      </c>
    </row>
    <row r="2216" spans="5:6">
      <c r="E2216">
        <v>0</v>
      </c>
      <c r="F2216" s="2">
        <f t="shared" si="38"/>
        <v>0</v>
      </c>
    </row>
    <row r="2217" spans="5:6">
      <c r="E2217">
        <v>0</v>
      </c>
      <c r="F2217" s="2">
        <f t="shared" si="38"/>
        <v>0</v>
      </c>
    </row>
    <row r="2218" spans="5:6">
      <c r="E2218">
        <v>0</v>
      </c>
      <c r="F2218" s="2">
        <f t="shared" si="38"/>
        <v>0</v>
      </c>
    </row>
    <row r="2219" spans="5:6">
      <c r="E2219">
        <v>0</v>
      </c>
      <c r="F2219" s="2">
        <f t="shared" si="38"/>
        <v>0</v>
      </c>
    </row>
    <row r="2220" spans="5:6">
      <c r="E2220">
        <v>0</v>
      </c>
      <c r="F2220" s="2">
        <f t="shared" si="38"/>
        <v>0</v>
      </c>
    </row>
    <row r="2221" spans="5:6">
      <c r="E2221">
        <v>0</v>
      </c>
      <c r="F2221" s="2">
        <f t="shared" si="38"/>
        <v>0</v>
      </c>
    </row>
    <row r="2222" spans="5:6">
      <c r="E2222">
        <v>0</v>
      </c>
      <c r="F2222" s="2">
        <f t="shared" si="38"/>
        <v>0</v>
      </c>
    </row>
    <row r="2223" spans="5:6">
      <c r="E2223">
        <v>0</v>
      </c>
      <c r="F2223" s="2">
        <f t="shared" si="38"/>
        <v>0</v>
      </c>
    </row>
    <row r="2224" spans="5:6">
      <c r="E2224">
        <v>0</v>
      </c>
      <c r="F2224" s="2">
        <f t="shared" si="38"/>
        <v>0</v>
      </c>
    </row>
    <row r="2225" spans="5:6">
      <c r="E2225">
        <v>0</v>
      </c>
      <c r="F2225" s="2">
        <f t="shared" si="38"/>
        <v>0</v>
      </c>
    </row>
    <row r="2226" spans="5:6">
      <c r="E2226">
        <v>0</v>
      </c>
      <c r="F2226" s="2">
        <f t="shared" si="38"/>
        <v>0</v>
      </c>
    </row>
    <row r="2227" spans="5:6">
      <c r="E2227">
        <v>0</v>
      </c>
      <c r="F2227" s="2">
        <f t="shared" si="38"/>
        <v>0</v>
      </c>
    </row>
    <row r="2228" spans="5:6">
      <c r="E2228">
        <v>1</v>
      </c>
      <c r="F2228" s="2">
        <f t="shared" si="38"/>
        <v>15</v>
      </c>
    </row>
    <row r="2229" spans="5:6">
      <c r="E2229">
        <v>1</v>
      </c>
      <c r="F2229" s="2">
        <f t="shared" si="38"/>
        <v>15</v>
      </c>
    </row>
    <row r="2230" spans="5:6">
      <c r="E2230">
        <v>1</v>
      </c>
      <c r="F2230" s="2">
        <f t="shared" si="38"/>
        <v>15</v>
      </c>
    </row>
    <row r="2231" spans="5:6">
      <c r="E2231">
        <v>1</v>
      </c>
      <c r="F2231" s="2">
        <f t="shared" si="38"/>
        <v>15</v>
      </c>
    </row>
    <row r="2232" spans="5:6">
      <c r="E2232">
        <v>1</v>
      </c>
      <c r="F2232" s="2">
        <f t="shared" si="38"/>
        <v>15</v>
      </c>
    </row>
    <row r="2233" spans="5:6">
      <c r="E2233">
        <v>1</v>
      </c>
      <c r="F2233" s="2">
        <f t="shared" si="38"/>
        <v>15</v>
      </c>
    </row>
    <row r="2234" spans="5:6">
      <c r="E2234">
        <v>1</v>
      </c>
      <c r="F2234" s="2">
        <f t="shared" si="38"/>
        <v>15</v>
      </c>
    </row>
    <row r="2235" spans="5:6">
      <c r="E2235">
        <v>1</v>
      </c>
      <c r="F2235" s="2">
        <f t="shared" si="38"/>
        <v>15</v>
      </c>
    </row>
    <row r="2236" spans="5:6">
      <c r="E2236">
        <v>1</v>
      </c>
      <c r="F2236" s="2">
        <f t="shared" si="38"/>
        <v>15</v>
      </c>
    </row>
    <row r="2237" spans="5:6">
      <c r="E2237">
        <v>1</v>
      </c>
      <c r="F2237" s="2">
        <f t="shared" si="38"/>
        <v>15</v>
      </c>
    </row>
    <row r="2238" spans="5:6">
      <c r="E2238">
        <v>1</v>
      </c>
      <c r="F2238" s="2">
        <f t="shared" si="38"/>
        <v>15</v>
      </c>
    </row>
    <row r="2239" spans="5:6">
      <c r="E2239">
        <v>0</v>
      </c>
      <c r="F2239" s="2">
        <f t="shared" si="38"/>
        <v>0</v>
      </c>
    </row>
    <row r="2240" spans="5:6">
      <c r="E2240">
        <v>0</v>
      </c>
      <c r="F2240" s="2">
        <f t="shared" si="38"/>
        <v>0</v>
      </c>
    </row>
    <row r="2241" spans="5:6">
      <c r="E2241">
        <v>0</v>
      </c>
      <c r="F2241" s="2">
        <f t="shared" si="38"/>
        <v>0</v>
      </c>
    </row>
    <row r="2242" spans="5:6">
      <c r="E2242">
        <v>0</v>
      </c>
      <c r="F2242" s="2">
        <f t="shared" si="38"/>
        <v>0</v>
      </c>
    </row>
    <row r="2243" spans="5:6">
      <c r="E2243">
        <v>0</v>
      </c>
      <c r="F2243" s="2">
        <f t="shared" si="38"/>
        <v>0</v>
      </c>
    </row>
    <row r="2244" spans="5:6">
      <c r="E2244">
        <v>0</v>
      </c>
      <c r="F2244" s="2">
        <f t="shared" si="38"/>
        <v>0</v>
      </c>
    </row>
    <row r="2245" spans="5:6">
      <c r="E2245">
        <v>0</v>
      </c>
      <c r="F2245" s="2">
        <f t="shared" si="38"/>
        <v>0</v>
      </c>
    </row>
    <row r="2246" spans="5:6">
      <c r="E2246">
        <v>0</v>
      </c>
      <c r="F2246" s="2">
        <f t="shared" si="38"/>
        <v>0</v>
      </c>
    </row>
    <row r="2247" spans="5:6">
      <c r="E2247">
        <v>0</v>
      </c>
      <c r="F2247" s="2">
        <f t="shared" si="38"/>
        <v>0</v>
      </c>
    </row>
    <row r="2248" spans="5:6">
      <c r="E2248">
        <v>0</v>
      </c>
      <c r="F2248" s="2">
        <f t="shared" si="38"/>
        <v>0</v>
      </c>
    </row>
    <row r="2249" spans="5:6">
      <c r="E2249">
        <v>0</v>
      </c>
      <c r="F2249" s="2">
        <f t="shared" si="38"/>
        <v>0</v>
      </c>
    </row>
    <row r="2250" spans="5:6">
      <c r="E2250">
        <v>0</v>
      </c>
      <c r="F2250" s="2">
        <f t="shared" si="38"/>
        <v>0</v>
      </c>
    </row>
    <row r="2251" spans="5:6">
      <c r="E2251">
        <v>0</v>
      </c>
      <c r="F2251" s="2">
        <f t="shared" si="38"/>
        <v>0</v>
      </c>
    </row>
    <row r="2252" spans="5:6">
      <c r="E2252">
        <v>0</v>
      </c>
      <c r="F2252" s="2">
        <f t="shared" si="38"/>
        <v>0</v>
      </c>
    </row>
    <row r="2253" spans="5:6">
      <c r="E2253">
        <v>0</v>
      </c>
      <c r="F2253" s="2">
        <f t="shared" si="38"/>
        <v>0</v>
      </c>
    </row>
    <row r="2254" spans="5:6">
      <c r="E2254">
        <v>0</v>
      </c>
      <c r="F2254" s="2">
        <f t="shared" si="38"/>
        <v>0</v>
      </c>
    </row>
    <row r="2255" spans="5:6">
      <c r="E2255">
        <v>0</v>
      </c>
      <c r="F2255" s="2">
        <f t="shared" ref="F2255:F2318" si="39">IF(E2255&gt;0,MAX(15,E2255*3),0)</f>
        <v>0</v>
      </c>
    </row>
    <row r="2256" spans="5:6">
      <c r="E2256">
        <v>0</v>
      </c>
      <c r="F2256" s="2">
        <f t="shared" si="39"/>
        <v>0</v>
      </c>
    </row>
    <row r="2257" spans="5:6">
      <c r="E2257">
        <v>0</v>
      </c>
      <c r="F2257" s="2">
        <f t="shared" si="39"/>
        <v>0</v>
      </c>
    </row>
    <row r="2258" spans="5:6">
      <c r="E2258">
        <v>0</v>
      </c>
      <c r="F2258" s="2">
        <f t="shared" si="39"/>
        <v>0</v>
      </c>
    </row>
    <row r="2259" spans="5:6">
      <c r="E2259">
        <v>0</v>
      </c>
      <c r="F2259" s="2">
        <f t="shared" si="39"/>
        <v>0</v>
      </c>
    </row>
    <row r="2260" spans="5:6">
      <c r="E2260">
        <v>0</v>
      </c>
      <c r="F2260" s="2">
        <f t="shared" si="39"/>
        <v>0</v>
      </c>
    </row>
    <row r="2261" spans="5:6">
      <c r="E2261">
        <v>0</v>
      </c>
      <c r="F2261" s="2">
        <f t="shared" si="39"/>
        <v>0</v>
      </c>
    </row>
    <row r="2262" spans="5:6">
      <c r="E2262">
        <v>0</v>
      </c>
      <c r="F2262" s="2">
        <f t="shared" si="39"/>
        <v>0</v>
      </c>
    </row>
    <row r="2263" spans="5:6">
      <c r="E2263">
        <v>0</v>
      </c>
      <c r="F2263" s="2">
        <f t="shared" si="39"/>
        <v>0</v>
      </c>
    </row>
    <row r="2264" spans="5:6">
      <c r="E2264">
        <v>0</v>
      </c>
      <c r="F2264" s="2">
        <f t="shared" si="39"/>
        <v>0</v>
      </c>
    </row>
    <row r="2265" spans="5:6">
      <c r="E2265">
        <v>0</v>
      </c>
      <c r="F2265" s="2">
        <f t="shared" si="39"/>
        <v>0</v>
      </c>
    </row>
    <row r="2266" spans="5:6">
      <c r="E2266">
        <v>0</v>
      </c>
      <c r="F2266" s="2">
        <f t="shared" si="39"/>
        <v>0</v>
      </c>
    </row>
    <row r="2267" spans="5:6">
      <c r="E2267">
        <v>0</v>
      </c>
      <c r="F2267" s="2">
        <f t="shared" si="39"/>
        <v>0</v>
      </c>
    </row>
    <row r="2268" spans="5:6">
      <c r="E2268">
        <v>0</v>
      </c>
      <c r="F2268" s="2">
        <f t="shared" si="39"/>
        <v>0</v>
      </c>
    </row>
    <row r="2269" spans="5:6">
      <c r="E2269">
        <v>0</v>
      </c>
      <c r="F2269" s="2">
        <f t="shared" si="39"/>
        <v>0</v>
      </c>
    </row>
    <row r="2270" spans="5:6">
      <c r="E2270">
        <v>0</v>
      </c>
      <c r="F2270" s="2">
        <f t="shared" si="39"/>
        <v>0</v>
      </c>
    </row>
    <row r="2271" spans="5:6">
      <c r="E2271">
        <v>0</v>
      </c>
      <c r="F2271" s="2">
        <f t="shared" si="39"/>
        <v>0</v>
      </c>
    </row>
    <row r="2272" spans="5:6">
      <c r="E2272">
        <v>0</v>
      </c>
      <c r="F2272" s="2">
        <f t="shared" si="39"/>
        <v>0</v>
      </c>
    </row>
    <row r="2273" spans="5:6">
      <c r="E2273">
        <v>0</v>
      </c>
      <c r="F2273" s="2">
        <f t="shared" si="39"/>
        <v>0</v>
      </c>
    </row>
    <row r="2274" spans="5:6">
      <c r="E2274">
        <v>0</v>
      </c>
      <c r="F2274" s="2">
        <f t="shared" si="39"/>
        <v>0</v>
      </c>
    </row>
    <row r="2275" spans="5:6">
      <c r="E2275">
        <v>0</v>
      </c>
      <c r="F2275" s="2">
        <f t="shared" si="39"/>
        <v>0</v>
      </c>
    </row>
    <row r="2276" spans="5:6">
      <c r="E2276">
        <v>0</v>
      </c>
      <c r="F2276" s="2">
        <f t="shared" si="39"/>
        <v>0</v>
      </c>
    </row>
    <row r="2277" spans="5:6">
      <c r="E2277">
        <v>0</v>
      </c>
      <c r="F2277" s="2">
        <f t="shared" si="39"/>
        <v>0</v>
      </c>
    </row>
    <row r="2278" spans="5:6">
      <c r="E2278">
        <v>0</v>
      </c>
      <c r="F2278" s="2">
        <f t="shared" si="39"/>
        <v>0</v>
      </c>
    </row>
    <row r="2279" spans="5:6">
      <c r="E2279">
        <v>0</v>
      </c>
      <c r="F2279" s="2">
        <f t="shared" si="39"/>
        <v>0</v>
      </c>
    </row>
    <row r="2280" spans="5:6">
      <c r="E2280">
        <v>0</v>
      </c>
      <c r="F2280" s="2">
        <f t="shared" si="39"/>
        <v>0</v>
      </c>
    </row>
    <row r="2281" spans="5:6">
      <c r="E2281">
        <v>0</v>
      </c>
      <c r="F2281" s="2">
        <f t="shared" si="39"/>
        <v>0</v>
      </c>
    </row>
    <row r="2282" spans="5:6">
      <c r="E2282">
        <v>0</v>
      </c>
      <c r="F2282" s="2">
        <f t="shared" si="39"/>
        <v>0</v>
      </c>
    </row>
    <row r="2283" spans="5:6">
      <c r="E2283">
        <v>0</v>
      </c>
      <c r="F2283" s="2">
        <f t="shared" si="39"/>
        <v>0</v>
      </c>
    </row>
    <row r="2284" spans="5:6">
      <c r="E2284">
        <v>0</v>
      </c>
      <c r="F2284" s="2">
        <f t="shared" si="39"/>
        <v>0</v>
      </c>
    </row>
    <row r="2285" spans="5:6">
      <c r="E2285">
        <v>0</v>
      </c>
      <c r="F2285" s="2">
        <f t="shared" si="39"/>
        <v>0</v>
      </c>
    </row>
    <row r="2286" spans="5:6">
      <c r="E2286">
        <v>0</v>
      </c>
      <c r="F2286" s="2">
        <f t="shared" si="39"/>
        <v>0</v>
      </c>
    </row>
    <row r="2287" spans="5:6">
      <c r="E2287">
        <v>0</v>
      </c>
      <c r="F2287" s="2">
        <f t="shared" si="39"/>
        <v>0</v>
      </c>
    </row>
    <row r="2288" spans="5:6">
      <c r="E2288">
        <v>0</v>
      </c>
      <c r="F2288" s="2">
        <f t="shared" si="39"/>
        <v>0</v>
      </c>
    </row>
    <row r="2289" spans="5:6">
      <c r="E2289">
        <v>0</v>
      </c>
      <c r="F2289" s="2">
        <f t="shared" si="39"/>
        <v>0</v>
      </c>
    </row>
    <row r="2290" spans="5:6">
      <c r="E2290">
        <v>0</v>
      </c>
      <c r="F2290" s="2">
        <f t="shared" si="39"/>
        <v>0</v>
      </c>
    </row>
    <row r="2291" spans="5:6">
      <c r="E2291">
        <v>0</v>
      </c>
      <c r="F2291" s="2">
        <f t="shared" si="39"/>
        <v>0</v>
      </c>
    </row>
    <row r="2292" spans="5:6">
      <c r="E2292">
        <v>0</v>
      </c>
      <c r="F2292" s="2">
        <f t="shared" si="39"/>
        <v>0</v>
      </c>
    </row>
    <row r="2293" spans="5:6">
      <c r="E2293">
        <v>0</v>
      </c>
      <c r="F2293" s="2">
        <f t="shared" si="39"/>
        <v>0</v>
      </c>
    </row>
    <row r="2294" spans="5:6">
      <c r="E2294">
        <v>0</v>
      </c>
      <c r="F2294" s="2">
        <f t="shared" si="39"/>
        <v>0</v>
      </c>
    </row>
    <row r="2295" spans="5:6">
      <c r="E2295">
        <v>0</v>
      </c>
      <c r="F2295" s="2">
        <f t="shared" si="39"/>
        <v>0</v>
      </c>
    </row>
    <row r="2296" spans="5:6">
      <c r="E2296">
        <v>0</v>
      </c>
      <c r="F2296" s="2">
        <f t="shared" si="39"/>
        <v>0</v>
      </c>
    </row>
    <row r="2297" spans="5:6">
      <c r="E2297">
        <v>0</v>
      </c>
      <c r="F2297" s="2">
        <f t="shared" si="39"/>
        <v>0</v>
      </c>
    </row>
    <row r="2298" spans="5:6">
      <c r="E2298">
        <v>1</v>
      </c>
      <c r="F2298" s="2">
        <f t="shared" si="39"/>
        <v>15</v>
      </c>
    </row>
    <row r="2299" spans="5:6">
      <c r="E2299">
        <v>1</v>
      </c>
      <c r="F2299" s="2">
        <f t="shared" si="39"/>
        <v>15</v>
      </c>
    </row>
    <row r="2300" spans="5:6">
      <c r="E2300">
        <v>1</v>
      </c>
      <c r="F2300" s="2">
        <f t="shared" si="39"/>
        <v>15</v>
      </c>
    </row>
    <row r="2301" spans="5:6">
      <c r="E2301">
        <v>1</v>
      </c>
      <c r="F2301" s="2">
        <f t="shared" si="39"/>
        <v>15</v>
      </c>
    </row>
    <row r="2302" spans="5:6">
      <c r="E2302">
        <v>1</v>
      </c>
      <c r="F2302" s="2">
        <f t="shared" si="39"/>
        <v>15</v>
      </c>
    </row>
    <row r="2303" spans="5:6">
      <c r="E2303">
        <v>1</v>
      </c>
      <c r="F2303" s="2">
        <f t="shared" si="39"/>
        <v>15</v>
      </c>
    </row>
    <row r="2304" spans="5:6">
      <c r="E2304">
        <v>1</v>
      </c>
      <c r="F2304" s="2">
        <f t="shared" si="39"/>
        <v>15</v>
      </c>
    </row>
    <row r="2305" spans="5:6">
      <c r="E2305">
        <v>1</v>
      </c>
      <c r="F2305" s="2">
        <f t="shared" si="39"/>
        <v>15</v>
      </c>
    </row>
    <row r="2306" spans="5:6">
      <c r="E2306">
        <v>1</v>
      </c>
      <c r="F2306" s="2">
        <f t="shared" si="39"/>
        <v>15</v>
      </c>
    </row>
    <row r="2307" spans="5:6">
      <c r="E2307">
        <v>1</v>
      </c>
      <c r="F2307" s="2">
        <f t="shared" si="39"/>
        <v>15</v>
      </c>
    </row>
    <row r="2308" spans="5:6">
      <c r="E2308">
        <v>1</v>
      </c>
      <c r="F2308" s="2">
        <f t="shared" si="39"/>
        <v>15</v>
      </c>
    </row>
    <row r="2309" spans="5:6">
      <c r="E2309">
        <v>1</v>
      </c>
      <c r="F2309" s="2">
        <f t="shared" si="39"/>
        <v>15</v>
      </c>
    </row>
    <row r="2310" spans="5:6">
      <c r="E2310">
        <v>1</v>
      </c>
      <c r="F2310" s="2">
        <f t="shared" si="39"/>
        <v>15</v>
      </c>
    </row>
    <row r="2311" spans="5:6">
      <c r="E2311">
        <v>1</v>
      </c>
      <c r="F2311" s="2">
        <f t="shared" si="39"/>
        <v>15</v>
      </c>
    </row>
    <row r="2312" spans="5:6">
      <c r="E2312">
        <v>1</v>
      </c>
      <c r="F2312" s="2">
        <f t="shared" si="39"/>
        <v>15</v>
      </c>
    </row>
    <row r="2313" spans="5:6">
      <c r="E2313">
        <v>1</v>
      </c>
      <c r="F2313" s="2">
        <f t="shared" si="39"/>
        <v>15</v>
      </c>
    </row>
    <row r="2314" spans="5:6">
      <c r="E2314">
        <v>0</v>
      </c>
      <c r="F2314" s="2">
        <f t="shared" si="39"/>
        <v>0</v>
      </c>
    </row>
    <row r="2315" spans="5:6">
      <c r="E2315">
        <v>0</v>
      </c>
      <c r="F2315" s="2">
        <f t="shared" si="39"/>
        <v>0</v>
      </c>
    </row>
    <row r="2316" spans="5:6">
      <c r="E2316">
        <v>0</v>
      </c>
      <c r="F2316" s="2">
        <f t="shared" si="39"/>
        <v>0</v>
      </c>
    </row>
    <row r="2317" spans="5:6">
      <c r="E2317">
        <v>0</v>
      </c>
      <c r="F2317" s="2">
        <f t="shared" si="39"/>
        <v>0</v>
      </c>
    </row>
    <row r="2318" spans="5:6">
      <c r="E2318">
        <v>1</v>
      </c>
      <c r="F2318" s="2">
        <f t="shared" si="39"/>
        <v>15</v>
      </c>
    </row>
    <row r="2319" spans="5:6">
      <c r="E2319">
        <v>1</v>
      </c>
      <c r="F2319" s="2">
        <f t="shared" ref="F2319:F2382" si="40">IF(E2319&gt;0,MAX(15,E2319*3),0)</f>
        <v>15</v>
      </c>
    </row>
    <row r="2320" spans="5:6">
      <c r="E2320">
        <v>1</v>
      </c>
      <c r="F2320" s="2">
        <f t="shared" si="40"/>
        <v>15</v>
      </c>
    </row>
    <row r="2321" spans="5:6">
      <c r="E2321">
        <v>1</v>
      </c>
      <c r="F2321" s="2">
        <f t="shared" si="40"/>
        <v>15</v>
      </c>
    </row>
    <row r="2322" spans="5:6">
      <c r="E2322">
        <v>1</v>
      </c>
      <c r="F2322" s="2">
        <f t="shared" si="40"/>
        <v>15</v>
      </c>
    </row>
    <row r="2323" spans="5:6">
      <c r="E2323">
        <v>1</v>
      </c>
      <c r="F2323" s="2">
        <f t="shared" si="40"/>
        <v>15</v>
      </c>
    </row>
    <row r="2324" spans="5:6">
      <c r="E2324">
        <v>1</v>
      </c>
      <c r="F2324" s="2">
        <f t="shared" si="40"/>
        <v>15</v>
      </c>
    </row>
    <row r="2325" spans="5:6">
      <c r="E2325">
        <v>1</v>
      </c>
      <c r="F2325" s="2">
        <f t="shared" si="40"/>
        <v>15</v>
      </c>
    </row>
    <row r="2326" spans="5:6">
      <c r="E2326">
        <v>1</v>
      </c>
      <c r="F2326" s="2">
        <f t="shared" si="40"/>
        <v>15</v>
      </c>
    </row>
    <row r="2327" spans="5:6">
      <c r="E2327">
        <v>1</v>
      </c>
      <c r="F2327" s="2">
        <f t="shared" si="40"/>
        <v>15</v>
      </c>
    </row>
    <row r="2328" spans="5:6">
      <c r="E2328">
        <v>1</v>
      </c>
      <c r="F2328" s="2">
        <f t="shared" si="40"/>
        <v>15</v>
      </c>
    </row>
    <row r="2329" spans="5:6">
      <c r="E2329">
        <v>1</v>
      </c>
      <c r="F2329" s="2">
        <f t="shared" si="40"/>
        <v>15</v>
      </c>
    </row>
    <row r="2330" spans="5:6">
      <c r="E2330">
        <v>1</v>
      </c>
      <c r="F2330" s="2">
        <f t="shared" si="40"/>
        <v>15</v>
      </c>
    </row>
    <row r="2331" spans="5:6">
      <c r="E2331">
        <v>1</v>
      </c>
      <c r="F2331" s="2">
        <f t="shared" si="40"/>
        <v>15</v>
      </c>
    </row>
    <row r="2332" spans="5:6">
      <c r="E2332">
        <v>1</v>
      </c>
      <c r="F2332" s="2">
        <f t="shared" si="40"/>
        <v>15</v>
      </c>
    </row>
    <row r="2333" spans="5:6">
      <c r="E2333">
        <v>1</v>
      </c>
      <c r="F2333" s="2">
        <f t="shared" si="40"/>
        <v>15</v>
      </c>
    </row>
    <row r="2334" spans="5:6">
      <c r="E2334">
        <v>1</v>
      </c>
      <c r="F2334" s="2">
        <f t="shared" si="40"/>
        <v>15</v>
      </c>
    </row>
    <row r="2335" spans="5:6">
      <c r="E2335">
        <v>1</v>
      </c>
      <c r="F2335" s="2">
        <f t="shared" si="40"/>
        <v>15</v>
      </c>
    </row>
    <row r="2336" spans="5:6">
      <c r="E2336">
        <v>1</v>
      </c>
      <c r="F2336" s="2">
        <f t="shared" si="40"/>
        <v>15</v>
      </c>
    </row>
    <row r="2337" spans="5:6">
      <c r="E2337">
        <v>1</v>
      </c>
      <c r="F2337" s="2">
        <f t="shared" si="40"/>
        <v>15</v>
      </c>
    </row>
    <row r="2338" spans="5:6">
      <c r="E2338">
        <v>1</v>
      </c>
      <c r="F2338" s="2">
        <f t="shared" si="40"/>
        <v>15</v>
      </c>
    </row>
    <row r="2339" spans="5:6">
      <c r="E2339">
        <v>1</v>
      </c>
      <c r="F2339" s="2">
        <f t="shared" si="40"/>
        <v>15</v>
      </c>
    </row>
    <row r="2340" spans="5:6">
      <c r="E2340">
        <v>1</v>
      </c>
      <c r="F2340" s="2">
        <f t="shared" si="40"/>
        <v>15</v>
      </c>
    </row>
    <row r="2341" spans="5:6">
      <c r="E2341">
        <v>1</v>
      </c>
      <c r="F2341" s="2">
        <f t="shared" si="40"/>
        <v>15</v>
      </c>
    </row>
    <row r="2342" spans="5:6">
      <c r="E2342">
        <v>1</v>
      </c>
      <c r="F2342" s="2">
        <f t="shared" si="40"/>
        <v>15</v>
      </c>
    </row>
    <row r="2343" spans="5:6">
      <c r="E2343">
        <v>1</v>
      </c>
      <c r="F2343" s="2">
        <f t="shared" si="40"/>
        <v>15</v>
      </c>
    </row>
    <row r="2344" spans="5:6">
      <c r="E2344">
        <v>1</v>
      </c>
      <c r="F2344" s="2">
        <f t="shared" si="40"/>
        <v>15</v>
      </c>
    </row>
    <row r="2345" spans="5:6">
      <c r="E2345">
        <v>0</v>
      </c>
      <c r="F2345" s="2">
        <f t="shared" si="40"/>
        <v>0</v>
      </c>
    </row>
    <row r="2346" spans="5:6">
      <c r="E2346">
        <v>0</v>
      </c>
      <c r="F2346" s="2">
        <f t="shared" si="40"/>
        <v>0</v>
      </c>
    </row>
    <row r="2347" spans="5:6">
      <c r="E2347">
        <v>0</v>
      </c>
      <c r="F2347" s="2">
        <f t="shared" si="40"/>
        <v>0</v>
      </c>
    </row>
    <row r="2348" spans="5:6">
      <c r="E2348">
        <v>0</v>
      </c>
      <c r="F2348" s="2">
        <f t="shared" si="40"/>
        <v>0</v>
      </c>
    </row>
    <row r="2349" spans="5:6">
      <c r="E2349">
        <v>0</v>
      </c>
      <c r="F2349" s="2">
        <f t="shared" si="40"/>
        <v>0</v>
      </c>
    </row>
    <row r="2350" spans="5:6">
      <c r="E2350">
        <v>0</v>
      </c>
      <c r="F2350" s="2">
        <f t="shared" si="40"/>
        <v>0</v>
      </c>
    </row>
    <row r="2351" spans="5:6">
      <c r="E2351">
        <v>0</v>
      </c>
      <c r="F2351" s="2">
        <f t="shared" si="40"/>
        <v>0</v>
      </c>
    </row>
    <row r="2352" spans="5:6">
      <c r="E2352">
        <v>0</v>
      </c>
      <c r="F2352" s="2">
        <f t="shared" si="40"/>
        <v>0</v>
      </c>
    </row>
    <row r="2353" spans="5:6">
      <c r="E2353">
        <v>0</v>
      </c>
      <c r="F2353" s="2">
        <f t="shared" si="40"/>
        <v>0</v>
      </c>
    </row>
    <row r="2354" spans="5:6">
      <c r="E2354">
        <v>0</v>
      </c>
      <c r="F2354" s="2">
        <f t="shared" si="40"/>
        <v>0</v>
      </c>
    </row>
    <row r="2355" spans="5:6">
      <c r="E2355">
        <v>0</v>
      </c>
      <c r="F2355" s="2">
        <f t="shared" si="40"/>
        <v>0</v>
      </c>
    </row>
    <row r="2356" spans="5:6">
      <c r="E2356">
        <v>0</v>
      </c>
      <c r="F2356" s="2">
        <f t="shared" si="40"/>
        <v>0</v>
      </c>
    </row>
    <row r="2357" spans="5:6">
      <c r="E2357">
        <v>0</v>
      </c>
      <c r="F2357" s="2">
        <f t="shared" si="40"/>
        <v>0</v>
      </c>
    </row>
    <row r="2358" spans="5:6">
      <c r="E2358">
        <v>0</v>
      </c>
      <c r="F2358" s="2">
        <f t="shared" si="40"/>
        <v>0</v>
      </c>
    </row>
    <row r="2359" spans="5:6">
      <c r="E2359">
        <v>0</v>
      </c>
      <c r="F2359" s="2">
        <f t="shared" si="40"/>
        <v>0</v>
      </c>
    </row>
    <row r="2360" spans="5:6">
      <c r="E2360">
        <v>0</v>
      </c>
      <c r="F2360" s="2">
        <f t="shared" si="40"/>
        <v>0</v>
      </c>
    </row>
    <row r="2361" spans="5:6">
      <c r="E2361">
        <v>0</v>
      </c>
      <c r="F2361" s="2">
        <f t="shared" si="40"/>
        <v>0</v>
      </c>
    </row>
    <row r="2362" spans="5:6">
      <c r="E2362">
        <v>0</v>
      </c>
      <c r="F2362" s="2">
        <f t="shared" si="40"/>
        <v>0</v>
      </c>
    </row>
    <row r="2363" spans="5:6">
      <c r="E2363">
        <v>0</v>
      </c>
      <c r="F2363" s="2">
        <f t="shared" si="40"/>
        <v>0</v>
      </c>
    </row>
    <row r="2364" spans="5:6">
      <c r="E2364">
        <v>0</v>
      </c>
      <c r="F2364" s="2">
        <f t="shared" si="40"/>
        <v>0</v>
      </c>
    </row>
    <row r="2365" spans="5:6">
      <c r="E2365">
        <v>0</v>
      </c>
      <c r="F2365" s="2">
        <f t="shared" si="40"/>
        <v>0</v>
      </c>
    </row>
    <row r="2366" spans="5:6">
      <c r="E2366">
        <v>0</v>
      </c>
      <c r="F2366" s="2">
        <f t="shared" si="40"/>
        <v>0</v>
      </c>
    </row>
    <row r="2367" spans="5:6">
      <c r="E2367">
        <v>0</v>
      </c>
      <c r="F2367" s="2">
        <f t="shared" si="40"/>
        <v>0</v>
      </c>
    </row>
    <row r="2368" spans="5:6">
      <c r="E2368">
        <v>0</v>
      </c>
      <c r="F2368" s="2">
        <f t="shared" si="40"/>
        <v>0</v>
      </c>
    </row>
    <row r="2369" spans="5:6">
      <c r="E2369">
        <v>0</v>
      </c>
      <c r="F2369" s="2">
        <f t="shared" si="40"/>
        <v>0</v>
      </c>
    </row>
    <row r="2370" spans="5:6">
      <c r="E2370">
        <v>0</v>
      </c>
      <c r="F2370" s="2">
        <f t="shared" si="40"/>
        <v>0</v>
      </c>
    </row>
    <row r="2371" spans="5:6">
      <c r="E2371">
        <v>0</v>
      </c>
      <c r="F2371" s="2">
        <f t="shared" si="40"/>
        <v>0</v>
      </c>
    </row>
    <row r="2372" spans="5:6">
      <c r="E2372">
        <v>0</v>
      </c>
      <c r="F2372" s="2">
        <f t="shared" si="40"/>
        <v>0</v>
      </c>
    </row>
    <row r="2373" spans="5:6">
      <c r="E2373">
        <v>0</v>
      </c>
      <c r="F2373" s="2">
        <f t="shared" si="40"/>
        <v>0</v>
      </c>
    </row>
    <row r="2374" spans="5:6">
      <c r="E2374">
        <v>0</v>
      </c>
      <c r="F2374" s="2">
        <f t="shared" si="40"/>
        <v>0</v>
      </c>
    </row>
    <row r="2375" spans="5:6">
      <c r="E2375">
        <v>0</v>
      </c>
      <c r="F2375" s="2">
        <f t="shared" si="40"/>
        <v>0</v>
      </c>
    </row>
    <row r="2376" spans="5:6">
      <c r="E2376">
        <v>0</v>
      </c>
      <c r="F2376" s="2">
        <f t="shared" si="40"/>
        <v>0</v>
      </c>
    </row>
    <row r="2377" spans="5:6">
      <c r="E2377">
        <v>0</v>
      </c>
      <c r="F2377" s="2">
        <f t="shared" si="40"/>
        <v>0</v>
      </c>
    </row>
    <row r="2378" spans="5:6">
      <c r="E2378">
        <v>0</v>
      </c>
      <c r="F2378" s="2">
        <f t="shared" si="40"/>
        <v>0</v>
      </c>
    </row>
    <row r="2379" spans="5:6">
      <c r="E2379">
        <v>0</v>
      </c>
      <c r="F2379" s="2">
        <f t="shared" si="40"/>
        <v>0</v>
      </c>
    </row>
    <row r="2380" spans="5:6">
      <c r="E2380">
        <v>0</v>
      </c>
      <c r="F2380" s="2">
        <f t="shared" si="40"/>
        <v>0</v>
      </c>
    </row>
    <row r="2381" spans="5:6">
      <c r="E2381">
        <v>0</v>
      </c>
      <c r="F2381" s="2">
        <f t="shared" si="40"/>
        <v>0</v>
      </c>
    </row>
    <row r="2382" spans="5:6">
      <c r="E2382">
        <v>0</v>
      </c>
      <c r="F2382" s="2">
        <f t="shared" si="40"/>
        <v>0</v>
      </c>
    </row>
    <row r="2383" spans="5:6">
      <c r="E2383">
        <v>0</v>
      </c>
      <c r="F2383" s="2">
        <f t="shared" ref="F2383:F2446" si="41">IF(E2383&gt;0,MAX(15,E2383*3),0)</f>
        <v>0</v>
      </c>
    </row>
    <row r="2384" spans="5:6">
      <c r="E2384">
        <v>0</v>
      </c>
      <c r="F2384" s="2">
        <f t="shared" si="41"/>
        <v>0</v>
      </c>
    </row>
    <row r="2385" spans="5:6">
      <c r="E2385">
        <v>0</v>
      </c>
      <c r="F2385" s="2">
        <f t="shared" si="41"/>
        <v>0</v>
      </c>
    </row>
    <row r="2386" spans="5:6">
      <c r="E2386">
        <v>0</v>
      </c>
      <c r="F2386" s="2">
        <f t="shared" si="41"/>
        <v>0</v>
      </c>
    </row>
    <row r="2387" spans="5:6">
      <c r="E2387">
        <v>0</v>
      </c>
      <c r="F2387" s="2">
        <f t="shared" si="41"/>
        <v>0</v>
      </c>
    </row>
    <row r="2388" spans="5:6">
      <c r="E2388">
        <v>0</v>
      </c>
      <c r="F2388" s="2">
        <f t="shared" si="41"/>
        <v>0</v>
      </c>
    </row>
    <row r="2389" spans="5:6">
      <c r="E2389">
        <v>0</v>
      </c>
      <c r="F2389" s="2">
        <f t="shared" si="41"/>
        <v>0</v>
      </c>
    </row>
    <row r="2390" spans="5:6">
      <c r="E2390">
        <v>0</v>
      </c>
      <c r="F2390" s="2">
        <f t="shared" si="41"/>
        <v>0</v>
      </c>
    </row>
    <row r="2391" spans="5:6">
      <c r="E2391">
        <v>0</v>
      </c>
      <c r="F2391" s="2">
        <f t="shared" si="41"/>
        <v>0</v>
      </c>
    </row>
    <row r="2392" spans="5:6">
      <c r="E2392">
        <v>0</v>
      </c>
      <c r="F2392" s="2">
        <f t="shared" si="41"/>
        <v>0</v>
      </c>
    </row>
    <row r="2393" spans="5:6">
      <c r="E2393">
        <v>0</v>
      </c>
      <c r="F2393" s="2">
        <f t="shared" si="41"/>
        <v>0</v>
      </c>
    </row>
    <row r="2394" spans="5:6">
      <c r="E2394">
        <v>0</v>
      </c>
      <c r="F2394" s="2">
        <f t="shared" si="41"/>
        <v>0</v>
      </c>
    </row>
    <row r="2395" spans="5:6">
      <c r="E2395">
        <v>0</v>
      </c>
      <c r="F2395" s="2">
        <f t="shared" si="41"/>
        <v>0</v>
      </c>
    </row>
    <row r="2396" spans="5:6">
      <c r="E2396">
        <v>0</v>
      </c>
      <c r="F2396" s="2">
        <f t="shared" si="41"/>
        <v>0</v>
      </c>
    </row>
    <row r="2397" spans="5:6">
      <c r="E2397">
        <v>0</v>
      </c>
      <c r="F2397" s="2">
        <f t="shared" si="41"/>
        <v>0</v>
      </c>
    </row>
    <row r="2398" spans="5:6">
      <c r="E2398">
        <v>0</v>
      </c>
      <c r="F2398" s="2">
        <f t="shared" si="41"/>
        <v>0</v>
      </c>
    </row>
    <row r="2399" spans="5:6">
      <c r="E2399">
        <v>0</v>
      </c>
      <c r="F2399" s="2">
        <f t="shared" si="41"/>
        <v>0</v>
      </c>
    </row>
    <row r="2400" spans="5:6">
      <c r="E2400">
        <v>0</v>
      </c>
      <c r="F2400" s="2">
        <f t="shared" si="41"/>
        <v>0</v>
      </c>
    </row>
    <row r="2401" spans="5:6">
      <c r="E2401">
        <v>0</v>
      </c>
      <c r="F2401" s="2">
        <f t="shared" si="41"/>
        <v>0</v>
      </c>
    </row>
    <row r="2402" spans="5:6">
      <c r="E2402">
        <v>0</v>
      </c>
      <c r="F2402" s="2">
        <f t="shared" si="41"/>
        <v>0</v>
      </c>
    </row>
    <row r="2403" spans="5:6">
      <c r="E2403">
        <v>0</v>
      </c>
      <c r="F2403" s="2">
        <f t="shared" si="41"/>
        <v>0</v>
      </c>
    </row>
    <row r="2404" spans="5:6">
      <c r="E2404">
        <v>0</v>
      </c>
      <c r="F2404" s="2">
        <f t="shared" si="41"/>
        <v>0</v>
      </c>
    </row>
    <row r="2405" spans="5:6">
      <c r="E2405">
        <v>0</v>
      </c>
      <c r="F2405" s="2">
        <f t="shared" si="41"/>
        <v>0</v>
      </c>
    </row>
    <row r="2406" spans="5:6">
      <c r="E2406">
        <v>0</v>
      </c>
      <c r="F2406" s="2">
        <f t="shared" si="41"/>
        <v>0</v>
      </c>
    </row>
    <row r="2407" spans="5:6">
      <c r="E2407">
        <v>0</v>
      </c>
      <c r="F2407" s="2">
        <f t="shared" si="41"/>
        <v>0</v>
      </c>
    </row>
    <row r="2408" spans="5:6">
      <c r="E2408">
        <v>0</v>
      </c>
      <c r="F2408" s="2">
        <f t="shared" si="41"/>
        <v>0</v>
      </c>
    </row>
    <row r="2409" spans="5:6">
      <c r="E2409">
        <v>0</v>
      </c>
      <c r="F2409" s="2">
        <f t="shared" si="41"/>
        <v>0</v>
      </c>
    </row>
    <row r="2410" spans="5:6">
      <c r="E2410">
        <v>0</v>
      </c>
      <c r="F2410" s="2">
        <f t="shared" si="41"/>
        <v>0</v>
      </c>
    </row>
    <row r="2411" spans="5:6">
      <c r="E2411">
        <v>0</v>
      </c>
      <c r="F2411" s="2">
        <f t="shared" si="41"/>
        <v>0</v>
      </c>
    </row>
    <row r="2412" spans="5:6">
      <c r="E2412">
        <v>0</v>
      </c>
      <c r="F2412" s="2">
        <f t="shared" si="41"/>
        <v>0</v>
      </c>
    </row>
    <row r="2413" spans="5:6">
      <c r="E2413">
        <v>0</v>
      </c>
      <c r="F2413" s="2">
        <f t="shared" si="41"/>
        <v>0</v>
      </c>
    </row>
    <row r="2414" spans="5:6">
      <c r="E2414">
        <v>0</v>
      </c>
      <c r="F2414" s="2">
        <f t="shared" si="41"/>
        <v>0</v>
      </c>
    </row>
    <row r="2415" spans="5:6">
      <c r="E2415">
        <v>0</v>
      </c>
      <c r="F2415" s="2">
        <f t="shared" si="41"/>
        <v>0</v>
      </c>
    </row>
    <row r="2416" spans="5:6">
      <c r="E2416">
        <v>0</v>
      </c>
      <c r="F2416" s="2">
        <f t="shared" si="41"/>
        <v>0</v>
      </c>
    </row>
    <row r="2417" spans="5:6">
      <c r="E2417">
        <v>0</v>
      </c>
      <c r="F2417" s="2">
        <f t="shared" si="41"/>
        <v>0</v>
      </c>
    </row>
    <row r="2418" spans="5:6">
      <c r="E2418">
        <v>0</v>
      </c>
      <c r="F2418" s="2">
        <f t="shared" si="41"/>
        <v>0</v>
      </c>
    </row>
    <row r="2419" spans="5:6">
      <c r="E2419">
        <v>0</v>
      </c>
      <c r="F2419" s="2">
        <f t="shared" si="41"/>
        <v>0</v>
      </c>
    </row>
    <row r="2420" spans="5:6">
      <c r="E2420">
        <v>0</v>
      </c>
      <c r="F2420" s="2">
        <f t="shared" si="41"/>
        <v>0</v>
      </c>
    </row>
    <row r="2421" spans="5:6">
      <c r="E2421">
        <v>0</v>
      </c>
      <c r="F2421" s="2">
        <f t="shared" si="41"/>
        <v>0</v>
      </c>
    </row>
    <row r="2422" spans="5:6">
      <c r="E2422">
        <v>0</v>
      </c>
      <c r="F2422" s="2">
        <f t="shared" si="41"/>
        <v>0</v>
      </c>
    </row>
    <row r="2423" spans="5:6">
      <c r="E2423">
        <v>0</v>
      </c>
      <c r="F2423" s="2">
        <f t="shared" si="41"/>
        <v>0</v>
      </c>
    </row>
    <row r="2424" spans="5:6">
      <c r="E2424">
        <v>0</v>
      </c>
      <c r="F2424" s="2">
        <f t="shared" si="41"/>
        <v>0</v>
      </c>
    </row>
    <row r="2425" spans="5:6">
      <c r="E2425">
        <v>0</v>
      </c>
      <c r="F2425" s="2">
        <f t="shared" si="41"/>
        <v>0</v>
      </c>
    </row>
    <row r="2426" spans="5:6">
      <c r="E2426">
        <v>0</v>
      </c>
      <c r="F2426" s="2">
        <f t="shared" si="41"/>
        <v>0</v>
      </c>
    </row>
    <row r="2427" spans="5:6">
      <c r="E2427">
        <v>0</v>
      </c>
      <c r="F2427" s="2">
        <f t="shared" si="41"/>
        <v>0</v>
      </c>
    </row>
    <row r="2428" spans="5:6">
      <c r="E2428">
        <v>0</v>
      </c>
      <c r="F2428" s="2">
        <f t="shared" si="41"/>
        <v>0</v>
      </c>
    </row>
    <row r="2429" spans="5:6">
      <c r="E2429">
        <v>0</v>
      </c>
      <c r="F2429" s="2">
        <f t="shared" si="41"/>
        <v>0</v>
      </c>
    </row>
    <row r="2430" spans="5:6">
      <c r="E2430">
        <v>0</v>
      </c>
      <c r="F2430" s="2">
        <f t="shared" si="41"/>
        <v>0</v>
      </c>
    </row>
    <row r="2431" spans="5:6">
      <c r="E2431">
        <v>0</v>
      </c>
      <c r="F2431" s="2">
        <f t="shared" si="41"/>
        <v>0</v>
      </c>
    </row>
    <row r="2432" spans="5:6">
      <c r="E2432">
        <v>0</v>
      </c>
      <c r="F2432" s="2">
        <f t="shared" si="41"/>
        <v>0</v>
      </c>
    </row>
    <row r="2433" spans="5:6">
      <c r="E2433">
        <v>0</v>
      </c>
      <c r="F2433" s="2">
        <f t="shared" si="41"/>
        <v>0</v>
      </c>
    </row>
    <row r="2434" spans="5:6">
      <c r="E2434">
        <v>0</v>
      </c>
      <c r="F2434" s="2">
        <f t="shared" si="41"/>
        <v>0</v>
      </c>
    </row>
    <row r="2435" spans="5:6">
      <c r="E2435">
        <v>0</v>
      </c>
      <c r="F2435" s="2">
        <f t="shared" si="41"/>
        <v>0</v>
      </c>
    </row>
    <row r="2436" spans="5:6">
      <c r="E2436">
        <v>0</v>
      </c>
      <c r="F2436" s="2">
        <f t="shared" si="41"/>
        <v>0</v>
      </c>
    </row>
    <row r="2437" spans="5:6">
      <c r="E2437">
        <v>0</v>
      </c>
      <c r="F2437" s="2">
        <f t="shared" si="41"/>
        <v>0</v>
      </c>
    </row>
    <row r="2438" spans="5:6">
      <c r="E2438">
        <v>0</v>
      </c>
      <c r="F2438" s="2">
        <f t="shared" si="41"/>
        <v>0</v>
      </c>
    </row>
    <row r="2439" spans="5:6">
      <c r="E2439">
        <v>0</v>
      </c>
      <c r="F2439" s="2">
        <f t="shared" si="41"/>
        <v>0</v>
      </c>
    </row>
    <row r="2440" spans="5:6">
      <c r="E2440">
        <v>0</v>
      </c>
      <c r="F2440" s="2">
        <f t="shared" si="41"/>
        <v>0</v>
      </c>
    </row>
    <row r="2441" spans="5:6">
      <c r="E2441">
        <v>0</v>
      </c>
      <c r="F2441" s="2">
        <f t="shared" si="41"/>
        <v>0</v>
      </c>
    </row>
    <row r="2442" spans="5:6">
      <c r="E2442">
        <v>0</v>
      </c>
      <c r="F2442" s="2">
        <f t="shared" si="41"/>
        <v>0</v>
      </c>
    </row>
    <row r="2443" spans="5:6">
      <c r="E2443">
        <v>0</v>
      </c>
      <c r="F2443" s="2">
        <f t="shared" si="41"/>
        <v>0</v>
      </c>
    </row>
    <row r="2444" spans="5:6">
      <c r="E2444">
        <v>0</v>
      </c>
      <c r="F2444" s="2">
        <f t="shared" si="41"/>
        <v>0</v>
      </c>
    </row>
    <row r="2445" spans="5:6">
      <c r="E2445">
        <v>0</v>
      </c>
      <c r="F2445" s="2">
        <f t="shared" si="41"/>
        <v>0</v>
      </c>
    </row>
    <row r="2446" spans="5:6">
      <c r="E2446">
        <v>0</v>
      </c>
      <c r="F2446" s="2">
        <f t="shared" si="41"/>
        <v>0</v>
      </c>
    </row>
    <row r="2447" spans="5:6">
      <c r="E2447">
        <v>0</v>
      </c>
      <c r="F2447" s="2">
        <f t="shared" ref="F2447:F2510" si="42">IF(E2447&gt;0,MAX(15,E2447*3),0)</f>
        <v>0</v>
      </c>
    </row>
    <row r="2448" spans="5:6">
      <c r="E2448">
        <v>0</v>
      </c>
      <c r="F2448" s="2">
        <f t="shared" si="42"/>
        <v>0</v>
      </c>
    </row>
    <row r="2449" spans="5:6">
      <c r="E2449">
        <v>0</v>
      </c>
      <c r="F2449" s="2">
        <f t="shared" si="42"/>
        <v>0</v>
      </c>
    </row>
    <row r="2450" spans="5:6">
      <c r="E2450">
        <v>0</v>
      </c>
      <c r="F2450" s="2">
        <f t="shared" si="42"/>
        <v>0</v>
      </c>
    </row>
    <row r="2451" spans="5:6">
      <c r="E2451">
        <v>0</v>
      </c>
      <c r="F2451" s="2">
        <f t="shared" si="42"/>
        <v>0</v>
      </c>
    </row>
    <row r="2452" spans="5:6">
      <c r="E2452">
        <v>0</v>
      </c>
      <c r="F2452" s="2">
        <f t="shared" si="42"/>
        <v>0</v>
      </c>
    </row>
    <row r="2453" spans="5:6">
      <c r="E2453">
        <v>0</v>
      </c>
      <c r="F2453" s="2">
        <f t="shared" si="42"/>
        <v>0</v>
      </c>
    </row>
    <row r="2454" spans="5:6">
      <c r="E2454">
        <v>0</v>
      </c>
      <c r="F2454" s="2">
        <f t="shared" si="42"/>
        <v>0</v>
      </c>
    </row>
    <row r="2455" spans="5:6">
      <c r="E2455">
        <v>0</v>
      </c>
      <c r="F2455" s="2">
        <f t="shared" si="42"/>
        <v>0</v>
      </c>
    </row>
    <row r="2456" spans="5:6">
      <c r="E2456">
        <v>0</v>
      </c>
      <c r="F2456" s="2">
        <f t="shared" si="42"/>
        <v>0</v>
      </c>
    </row>
    <row r="2457" spans="5:6">
      <c r="E2457">
        <v>0</v>
      </c>
      <c r="F2457" s="2">
        <f t="shared" si="42"/>
        <v>0</v>
      </c>
    </row>
    <row r="2458" spans="5:6">
      <c r="E2458">
        <v>0</v>
      </c>
      <c r="F2458" s="2">
        <f t="shared" si="42"/>
        <v>0</v>
      </c>
    </row>
    <row r="2459" spans="5:6">
      <c r="E2459">
        <v>0</v>
      </c>
      <c r="F2459" s="2">
        <f t="shared" si="42"/>
        <v>0</v>
      </c>
    </row>
    <row r="2460" spans="5:6">
      <c r="E2460">
        <v>0</v>
      </c>
      <c r="F2460" s="2">
        <f t="shared" si="42"/>
        <v>0</v>
      </c>
    </row>
    <row r="2461" spans="5:6">
      <c r="E2461">
        <v>0</v>
      </c>
      <c r="F2461" s="2">
        <f t="shared" si="42"/>
        <v>0</v>
      </c>
    </row>
    <row r="2462" spans="5:6">
      <c r="E2462">
        <v>0</v>
      </c>
      <c r="F2462" s="2">
        <f t="shared" si="42"/>
        <v>0</v>
      </c>
    </row>
    <row r="2463" spans="5:6">
      <c r="E2463">
        <v>0</v>
      </c>
      <c r="F2463" s="2">
        <f t="shared" si="42"/>
        <v>0</v>
      </c>
    </row>
    <row r="2464" spans="5:6">
      <c r="E2464">
        <v>0</v>
      </c>
      <c r="F2464" s="2">
        <f t="shared" si="42"/>
        <v>0</v>
      </c>
    </row>
    <row r="2465" spans="5:6">
      <c r="E2465">
        <v>0</v>
      </c>
      <c r="F2465" s="2">
        <f t="shared" si="42"/>
        <v>0</v>
      </c>
    </row>
    <row r="2466" spans="5:6">
      <c r="E2466">
        <v>0</v>
      </c>
      <c r="F2466" s="2">
        <f t="shared" si="42"/>
        <v>0</v>
      </c>
    </row>
    <row r="2467" spans="5:6">
      <c r="E2467">
        <v>0</v>
      </c>
      <c r="F2467" s="2">
        <f t="shared" si="42"/>
        <v>0</v>
      </c>
    </row>
    <row r="2468" spans="5:6">
      <c r="E2468">
        <v>0</v>
      </c>
      <c r="F2468" s="2">
        <f t="shared" si="42"/>
        <v>0</v>
      </c>
    </row>
    <row r="2469" spans="5:6">
      <c r="E2469">
        <v>0</v>
      </c>
      <c r="F2469" s="2">
        <f t="shared" si="42"/>
        <v>0</v>
      </c>
    </row>
    <row r="2470" spans="5:6">
      <c r="E2470">
        <v>0</v>
      </c>
      <c r="F2470" s="2">
        <f t="shared" si="42"/>
        <v>0</v>
      </c>
    </row>
    <row r="2471" spans="5:6">
      <c r="E2471">
        <v>0</v>
      </c>
      <c r="F2471" s="2">
        <f t="shared" si="42"/>
        <v>0</v>
      </c>
    </row>
    <row r="2472" spans="5:6">
      <c r="E2472">
        <v>0</v>
      </c>
      <c r="F2472" s="2">
        <f t="shared" si="42"/>
        <v>0</v>
      </c>
    </row>
    <row r="2473" spans="5:6">
      <c r="E2473">
        <v>0</v>
      </c>
      <c r="F2473" s="2">
        <f t="shared" si="42"/>
        <v>0</v>
      </c>
    </row>
    <row r="2474" spans="5:6">
      <c r="E2474">
        <v>0</v>
      </c>
      <c r="F2474" s="2">
        <f t="shared" si="42"/>
        <v>0</v>
      </c>
    </row>
    <row r="2475" spans="5:6">
      <c r="E2475">
        <v>0</v>
      </c>
      <c r="F2475" s="2">
        <f t="shared" si="42"/>
        <v>0</v>
      </c>
    </row>
    <row r="2476" spans="5:6">
      <c r="E2476">
        <v>0</v>
      </c>
      <c r="F2476" s="2">
        <f t="shared" si="42"/>
        <v>0</v>
      </c>
    </row>
    <row r="2477" spans="5:6">
      <c r="E2477">
        <v>0</v>
      </c>
      <c r="F2477" s="2">
        <f t="shared" si="42"/>
        <v>0</v>
      </c>
    </row>
    <row r="2478" spans="5:6">
      <c r="E2478">
        <v>0</v>
      </c>
      <c r="F2478" s="2">
        <f t="shared" si="42"/>
        <v>0</v>
      </c>
    </row>
    <row r="2479" spans="5:6">
      <c r="E2479">
        <v>0</v>
      </c>
      <c r="F2479" s="2">
        <f t="shared" si="42"/>
        <v>0</v>
      </c>
    </row>
    <row r="2480" spans="5:6">
      <c r="E2480">
        <v>0</v>
      </c>
      <c r="F2480" s="2">
        <f t="shared" si="42"/>
        <v>0</v>
      </c>
    </row>
    <row r="2481" spans="5:6">
      <c r="E2481">
        <v>0</v>
      </c>
      <c r="F2481" s="2">
        <f t="shared" si="42"/>
        <v>0</v>
      </c>
    </row>
    <row r="2482" spans="5:6">
      <c r="E2482">
        <v>0</v>
      </c>
      <c r="F2482" s="2">
        <f t="shared" si="42"/>
        <v>0</v>
      </c>
    </row>
    <row r="2483" spans="5:6">
      <c r="E2483">
        <v>0</v>
      </c>
      <c r="F2483" s="2">
        <f t="shared" si="42"/>
        <v>0</v>
      </c>
    </row>
    <row r="2484" spans="5:6">
      <c r="E2484">
        <v>0</v>
      </c>
      <c r="F2484" s="2">
        <f t="shared" si="42"/>
        <v>0</v>
      </c>
    </row>
    <row r="2485" spans="5:6">
      <c r="E2485">
        <v>0</v>
      </c>
      <c r="F2485" s="2">
        <f t="shared" si="42"/>
        <v>0</v>
      </c>
    </row>
    <row r="2486" spans="5:6">
      <c r="E2486">
        <v>0</v>
      </c>
      <c r="F2486" s="2">
        <f t="shared" si="42"/>
        <v>0</v>
      </c>
    </row>
    <row r="2487" spans="5:6">
      <c r="E2487">
        <v>0</v>
      </c>
      <c r="F2487" s="2">
        <f t="shared" si="42"/>
        <v>0</v>
      </c>
    </row>
    <row r="2488" spans="5:6">
      <c r="E2488">
        <v>0</v>
      </c>
      <c r="F2488" s="2">
        <f t="shared" si="42"/>
        <v>0</v>
      </c>
    </row>
    <row r="2489" spans="5:6">
      <c r="E2489">
        <v>0</v>
      </c>
      <c r="F2489" s="2">
        <f t="shared" si="42"/>
        <v>0</v>
      </c>
    </row>
    <row r="2490" spans="5:6">
      <c r="E2490">
        <v>0</v>
      </c>
      <c r="F2490" s="2">
        <f t="shared" si="42"/>
        <v>0</v>
      </c>
    </row>
    <row r="2491" spans="5:6">
      <c r="E2491">
        <v>0</v>
      </c>
      <c r="F2491" s="2">
        <f t="shared" si="42"/>
        <v>0</v>
      </c>
    </row>
    <row r="2492" spans="5:6">
      <c r="E2492">
        <v>0</v>
      </c>
      <c r="F2492" s="2">
        <f t="shared" si="42"/>
        <v>0</v>
      </c>
    </row>
    <row r="2493" spans="5:6">
      <c r="E2493">
        <v>0</v>
      </c>
      <c r="F2493" s="2">
        <f t="shared" si="42"/>
        <v>0</v>
      </c>
    </row>
    <row r="2494" spans="5:6">
      <c r="E2494">
        <v>0</v>
      </c>
      <c r="F2494" s="2">
        <f t="shared" si="42"/>
        <v>0</v>
      </c>
    </row>
    <row r="2495" spans="5:6">
      <c r="E2495">
        <v>0</v>
      </c>
      <c r="F2495" s="2">
        <f t="shared" si="42"/>
        <v>0</v>
      </c>
    </row>
    <row r="2496" spans="5:6">
      <c r="E2496">
        <v>0</v>
      </c>
      <c r="F2496" s="2">
        <f t="shared" si="42"/>
        <v>0</v>
      </c>
    </row>
    <row r="2497" spans="5:6">
      <c r="E2497">
        <v>0</v>
      </c>
      <c r="F2497" s="2">
        <f t="shared" si="42"/>
        <v>0</v>
      </c>
    </row>
    <row r="2498" spans="5:6">
      <c r="E2498">
        <v>0</v>
      </c>
      <c r="F2498" s="2">
        <f t="shared" si="42"/>
        <v>0</v>
      </c>
    </row>
    <row r="2499" spans="5:6">
      <c r="E2499">
        <v>0</v>
      </c>
      <c r="F2499" s="2">
        <f t="shared" si="42"/>
        <v>0</v>
      </c>
    </row>
    <row r="2500" spans="5:6">
      <c r="E2500">
        <v>0</v>
      </c>
      <c r="F2500" s="2">
        <f t="shared" si="42"/>
        <v>0</v>
      </c>
    </row>
    <row r="2501" spans="5:6">
      <c r="E2501">
        <v>0</v>
      </c>
      <c r="F2501" s="2">
        <f t="shared" si="42"/>
        <v>0</v>
      </c>
    </row>
    <row r="2502" spans="5:6">
      <c r="E2502">
        <v>0</v>
      </c>
      <c r="F2502" s="2">
        <f t="shared" si="42"/>
        <v>0</v>
      </c>
    </row>
    <row r="2503" spans="5:6">
      <c r="E2503">
        <v>0</v>
      </c>
      <c r="F2503" s="2">
        <f t="shared" si="42"/>
        <v>0</v>
      </c>
    </row>
    <row r="2504" spans="5:6">
      <c r="E2504">
        <v>0</v>
      </c>
      <c r="F2504" s="2">
        <f t="shared" si="42"/>
        <v>0</v>
      </c>
    </row>
    <row r="2505" spans="5:6">
      <c r="E2505">
        <v>0</v>
      </c>
      <c r="F2505" s="2">
        <f t="shared" si="42"/>
        <v>0</v>
      </c>
    </row>
    <row r="2506" spans="5:6">
      <c r="E2506">
        <v>0</v>
      </c>
      <c r="F2506" s="2">
        <f t="shared" si="42"/>
        <v>0</v>
      </c>
    </row>
    <row r="2507" spans="5:6">
      <c r="E2507">
        <v>0</v>
      </c>
      <c r="F2507" s="2">
        <f t="shared" si="42"/>
        <v>0</v>
      </c>
    </row>
    <row r="2508" spans="5:6">
      <c r="E2508">
        <v>0</v>
      </c>
      <c r="F2508" s="2">
        <f t="shared" si="42"/>
        <v>0</v>
      </c>
    </row>
    <row r="2509" spans="5:6">
      <c r="E2509">
        <v>0</v>
      </c>
      <c r="F2509" s="2">
        <f t="shared" si="42"/>
        <v>0</v>
      </c>
    </row>
    <row r="2510" spans="5:6">
      <c r="E2510">
        <v>0</v>
      </c>
      <c r="F2510" s="2">
        <f t="shared" si="42"/>
        <v>0</v>
      </c>
    </row>
    <row r="2511" spans="5:6">
      <c r="E2511">
        <v>0</v>
      </c>
      <c r="F2511" s="2">
        <f t="shared" ref="F2511:F2574" si="43">IF(E2511&gt;0,MAX(15,E2511*3),0)</f>
        <v>0</v>
      </c>
    </row>
    <row r="2512" spans="5:6">
      <c r="E2512">
        <v>0</v>
      </c>
      <c r="F2512" s="2">
        <f t="shared" si="43"/>
        <v>0</v>
      </c>
    </row>
    <row r="2513" spans="5:6">
      <c r="E2513">
        <v>0</v>
      </c>
      <c r="F2513" s="2">
        <f t="shared" si="43"/>
        <v>0</v>
      </c>
    </row>
    <row r="2514" spans="5:6">
      <c r="E2514">
        <v>0</v>
      </c>
      <c r="F2514" s="2">
        <f t="shared" si="43"/>
        <v>0</v>
      </c>
    </row>
    <row r="2515" spans="5:6">
      <c r="E2515">
        <v>0</v>
      </c>
      <c r="F2515" s="2">
        <f t="shared" si="43"/>
        <v>0</v>
      </c>
    </row>
    <row r="2516" spans="5:6">
      <c r="E2516">
        <v>0</v>
      </c>
      <c r="F2516" s="2">
        <f t="shared" si="43"/>
        <v>0</v>
      </c>
    </row>
    <row r="2517" spans="5:6">
      <c r="E2517">
        <v>0</v>
      </c>
      <c r="F2517" s="2">
        <f t="shared" si="43"/>
        <v>0</v>
      </c>
    </row>
    <row r="2518" spans="5:6">
      <c r="E2518">
        <v>0</v>
      </c>
      <c r="F2518" s="2">
        <f t="shared" si="43"/>
        <v>0</v>
      </c>
    </row>
    <row r="2519" spans="5:6">
      <c r="E2519">
        <v>0</v>
      </c>
      <c r="F2519" s="2">
        <f t="shared" si="43"/>
        <v>0</v>
      </c>
    </row>
    <row r="2520" spans="5:6">
      <c r="E2520">
        <v>0</v>
      </c>
      <c r="F2520" s="2">
        <f t="shared" si="43"/>
        <v>0</v>
      </c>
    </row>
    <row r="2521" spans="5:6">
      <c r="E2521">
        <v>0</v>
      </c>
      <c r="F2521" s="2">
        <f t="shared" si="43"/>
        <v>0</v>
      </c>
    </row>
    <row r="2522" spans="5:6">
      <c r="E2522">
        <v>0</v>
      </c>
      <c r="F2522" s="2">
        <f t="shared" si="43"/>
        <v>0</v>
      </c>
    </row>
    <row r="2523" spans="5:6">
      <c r="E2523">
        <v>0</v>
      </c>
      <c r="F2523" s="2">
        <f t="shared" si="43"/>
        <v>0</v>
      </c>
    </row>
    <row r="2524" spans="5:6">
      <c r="E2524">
        <v>0</v>
      </c>
      <c r="F2524" s="2">
        <f t="shared" si="43"/>
        <v>0</v>
      </c>
    </row>
    <row r="2525" spans="5:6">
      <c r="E2525">
        <v>0</v>
      </c>
      <c r="F2525" s="2">
        <f t="shared" si="43"/>
        <v>0</v>
      </c>
    </row>
    <row r="2526" spans="5:6">
      <c r="E2526">
        <v>0</v>
      </c>
      <c r="F2526" s="2">
        <f t="shared" si="43"/>
        <v>0</v>
      </c>
    </row>
    <row r="2527" spans="5:6">
      <c r="E2527">
        <v>0</v>
      </c>
      <c r="F2527" s="2">
        <f t="shared" si="43"/>
        <v>0</v>
      </c>
    </row>
    <row r="2528" spans="5:6">
      <c r="E2528">
        <v>0</v>
      </c>
      <c r="F2528" s="2">
        <f t="shared" si="43"/>
        <v>0</v>
      </c>
    </row>
    <row r="2529" spans="5:6">
      <c r="E2529">
        <v>0</v>
      </c>
      <c r="F2529" s="2">
        <f t="shared" si="43"/>
        <v>0</v>
      </c>
    </row>
    <row r="2530" spans="5:6">
      <c r="E2530">
        <v>0</v>
      </c>
      <c r="F2530" s="2">
        <f t="shared" si="43"/>
        <v>0</v>
      </c>
    </row>
    <row r="2531" spans="5:6">
      <c r="E2531">
        <v>0</v>
      </c>
      <c r="F2531" s="2">
        <f t="shared" si="43"/>
        <v>0</v>
      </c>
    </row>
    <row r="2532" spans="5:6">
      <c r="E2532">
        <v>0</v>
      </c>
      <c r="F2532" s="2">
        <f t="shared" si="43"/>
        <v>0</v>
      </c>
    </row>
    <row r="2533" spans="5:6">
      <c r="E2533">
        <v>0</v>
      </c>
      <c r="F2533" s="2">
        <f t="shared" si="43"/>
        <v>0</v>
      </c>
    </row>
    <row r="2534" spans="5:6">
      <c r="E2534">
        <v>0</v>
      </c>
      <c r="F2534" s="2">
        <f t="shared" si="43"/>
        <v>0</v>
      </c>
    </row>
    <row r="2535" spans="5:6">
      <c r="E2535">
        <v>0</v>
      </c>
      <c r="F2535" s="2">
        <f t="shared" si="43"/>
        <v>0</v>
      </c>
    </row>
    <row r="2536" spans="5:6">
      <c r="E2536">
        <v>0</v>
      </c>
      <c r="F2536" s="2">
        <f t="shared" si="43"/>
        <v>0</v>
      </c>
    </row>
    <row r="2537" spans="5:6">
      <c r="E2537">
        <v>0</v>
      </c>
      <c r="F2537" s="2">
        <f t="shared" si="43"/>
        <v>0</v>
      </c>
    </row>
    <row r="2538" spans="5:6">
      <c r="E2538">
        <v>0</v>
      </c>
      <c r="F2538" s="2">
        <f t="shared" si="43"/>
        <v>0</v>
      </c>
    </row>
    <row r="2539" spans="5:6">
      <c r="E2539">
        <v>0</v>
      </c>
      <c r="F2539" s="2">
        <f t="shared" si="43"/>
        <v>0</v>
      </c>
    </row>
    <row r="2540" spans="5:6">
      <c r="E2540">
        <v>0</v>
      </c>
      <c r="F2540" s="2">
        <f t="shared" si="43"/>
        <v>0</v>
      </c>
    </row>
    <row r="2541" spans="5:6">
      <c r="E2541">
        <v>0</v>
      </c>
      <c r="F2541" s="2">
        <f t="shared" si="43"/>
        <v>0</v>
      </c>
    </row>
    <row r="2542" spans="5:6">
      <c r="E2542">
        <v>0</v>
      </c>
      <c r="F2542" s="2">
        <f t="shared" si="43"/>
        <v>0</v>
      </c>
    </row>
    <row r="2543" spans="5:6">
      <c r="E2543">
        <v>0</v>
      </c>
      <c r="F2543" s="2">
        <f t="shared" si="43"/>
        <v>0</v>
      </c>
    </row>
    <row r="2544" spans="5:6">
      <c r="E2544">
        <v>0</v>
      </c>
      <c r="F2544" s="2">
        <f t="shared" si="43"/>
        <v>0</v>
      </c>
    </row>
    <row r="2545" spans="5:6">
      <c r="E2545">
        <v>0</v>
      </c>
      <c r="F2545" s="2">
        <f t="shared" si="43"/>
        <v>0</v>
      </c>
    </row>
    <row r="2546" spans="5:6">
      <c r="E2546">
        <v>0</v>
      </c>
      <c r="F2546" s="2">
        <f t="shared" si="43"/>
        <v>0</v>
      </c>
    </row>
    <row r="2547" spans="5:6">
      <c r="E2547">
        <v>0</v>
      </c>
      <c r="F2547" s="2">
        <f t="shared" si="43"/>
        <v>0</v>
      </c>
    </row>
    <row r="2548" spans="5:6">
      <c r="E2548">
        <v>0</v>
      </c>
      <c r="F2548" s="2">
        <f t="shared" si="43"/>
        <v>0</v>
      </c>
    </row>
    <row r="2549" spans="5:6">
      <c r="E2549">
        <v>0</v>
      </c>
      <c r="F2549" s="2">
        <f t="shared" si="43"/>
        <v>0</v>
      </c>
    </row>
    <row r="2550" spans="5:6">
      <c r="E2550">
        <v>0</v>
      </c>
      <c r="F2550" s="2">
        <f t="shared" si="43"/>
        <v>0</v>
      </c>
    </row>
    <row r="2551" spans="5:6">
      <c r="E2551">
        <v>0</v>
      </c>
      <c r="F2551" s="2">
        <f t="shared" si="43"/>
        <v>0</v>
      </c>
    </row>
    <row r="2552" spans="5:6">
      <c r="E2552">
        <v>0</v>
      </c>
      <c r="F2552" s="2">
        <f t="shared" si="43"/>
        <v>0</v>
      </c>
    </row>
    <row r="2553" spans="5:6">
      <c r="E2553">
        <v>0</v>
      </c>
      <c r="F2553" s="2">
        <f t="shared" si="43"/>
        <v>0</v>
      </c>
    </row>
    <row r="2554" spans="5:6">
      <c r="E2554">
        <v>0</v>
      </c>
      <c r="F2554" s="2">
        <f t="shared" si="43"/>
        <v>0</v>
      </c>
    </row>
    <row r="2555" spans="5:6">
      <c r="E2555">
        <v>0</v>
      </c>
      <c r="F2555" s="2">
        <f t="shared" si="43"/>
        <v>0</v>
      </c>
    </row>
    <row r="2556" spans="5:6">
      <c r="E2556">
        <v>0</v>
      </c>
      <c r="F2556" s="2">
        <f t="shared" si="43"/>
        <v>0</v>
      </c>
    </row>
    <row r="2557" spans="5:6">
      <c r="E2557">
        <v>0</v>
      </c>
      <c r="F2557" s="2">
        <f t="shared" si="43"/>
        <v>0</v>
      </c>
    </row>
    <row r="2558" spans="5:6">
      <c r="E2558">
        <v>0</v>
      </c>
      <c r="F2558" s="2">
        <f t="shared" si="43"/>
        <v>0</v>
      </c>
    </row>
    <row r="2559" spans="5:6">
      <c r="E2559">
        <v>0</v>
      </c>
      <c r="F2559" s="2">
        <f t="shared" si="43"/>
        <v>0</v>
      </c>
    </row>
    <row r="2560" spans="5:6">
      <c r="E2560">
        <v>0</v>
      </c>
      <c r="F2560" s="2">
        <f t="shared" si="43"/>
        <v>0</v>
      </c>
    </row>
    <row r="2561" spans="5:6">
      <c r="E2561">
        <v>0</v>
      </c>
      <c r="F2561" s="2">
        <f t="shared" si="43"/>
        <v>0</v>
      </c>
    </row>
    <row r="2562" spans="5:6">
      <c r="E2562">
        <v>0</v>
      </c>
      <c r="F2562" s="2">
        <f t="shared" si="43"/>
        <v>0</v>
      </c>
    </row>
    <row r="2563" spans="5:6">
      <c r="E2563">
        <v>0</v>
      </c>
      <c r="F2563" s="2">
        <f t="shared" si="43"/>
        <v>0</v>
      </c>
    </row>
    <row r="2564" spans="5:6">
      <c r="E2564">
        <v>0</v>
      </c>
      <c r="F2564" s="2">
        <f t="shared" si="43"/>
        <v>0</v>
      </c>
    </row>
    <row r="2565" spans="5:6">
      <c r="E2565">
        <v>0</v>
      </c>
      <c r="F2565" s="2">
        <f t="shared" si="43"/>
        <v>0</v>
      </c>
    </row>
    <row r="2566" spans="5:6">
      <c r="E2566">
        <v>1</v>
      </c>
      <c r="F2566" s="2">
        <f t="shared" si="43"/>
        <v>15</v>
      </c>
    </row>
    <row r="2567" spans="5:6">
      <c r="E2567">
        <v>1</v>
      </c>
      <c r="F2567" s="2">
        <f t="shared" si="43"/>
        <v>15</v>
      </c>
    </row>
    <row r="2568" spans="5:6">
      <c r="E2568">
        <v>1</v>
      </c>
      <c r="F2568" s="2">
        <f t="shared" si="43"/>
        <v>15</v>
      </c>
    </row>
    <row r="2569" spans="5:6">
      <c r="E2569">
        <v>1</v>
      </c>
      <c r="F2569" s="2">
        <f t="shared" si="43"/>
        <v>15</v>
      </c>
    </row>
    <row r="2570" spans="5:6">
      <c r="E2570">
        <v>1</v>
      </c>
      <c r="F2570" s="2">
        <f t="shared" si="43"/>
        <v>15</v>
      </c>
    </row>
    <row r="2571" spans="5:6">
      <c r="E2571">
        <v>1</v>
      </c>
      <c r="F2571" s="2">
        <f t="shared" si="43"/>
        <v>15</v>
      </c>
    </row>
    <row r="2572" spans="5:6">
      <c r="E2572">
        <v>0</v>
      </c>
      <c r="F2572" s="2">
        <f t="shared" si="43"/>
        <v>0</v>
      </c>
    </row>
    <row r="2573" spans="5:6">
      <c r="E2573">
        <v>0</v>
      </c>
      <c r="F2573" s="2">
        <f t="shared" si="43"/>
        <v>0</v>
      </c>
    </row>
    <row r="2574" spans="5:6">
      <c r="E2574">
        <v>0</v>
      </c>
      <c r="F2574" s="2">
        <f t="shared" si="43"/>
        <v>0</v>
      </c>
    </row>
    <row r="2575" spans="5:6">
      <c r="E2575">
        <v>0</v>
      </c>
      <c r="F2575" s="2">
        <f t="shared" ref="F2575:F2638" si="44">IF(E2575&gt;0,MAX(15,E2575*3),0)</f>
        <v>0</v>
      </c>
    </row>
    <row r="2576" spans="5:6">
      <c r="E2576">
        <v>0</v>
      </c>
      <c r="F2576" s="2">
        <f t="shared" si="44"/>
        <v>0</v>
      </c>
    </row>
    <row r="2577" spans="5:6">
      <c r="E2577">
        <v>0</v>
      </c>
      <c r="F2577" s="2">
        <f t="shared" si="44"/>
        <v>0</v>
      </c>
    </row>
    <row r="2578" spans="5:6">
      <c r="E2578">
        <v>0</v>
      </c>
      <c r="F2578" s="2">
        <f t="shared" si="44"/>
        <v>0</v>
      </c>
    </row>
    <row r="2579" spans="5:6">
      <c r="E2579">
        <v>0</v>
      </c>
      <c r="F2579" s="2">
        <f t="shared" si="44"/>
        <v>0</v>
      </c>
    </row>
    <row r="2580" spans="5:6">
      <c r="E2580">
        <v>0</v>
      </c>
      <c r="F2580" s="2">
        <f t="shared" si="44"/>
        <v>0</v>
      </c>
    </row>
    <row r="2581" spans="5:6">
      <c r="E2581">
        <v>0</v>
      </c>
      <c r="F2581" s="2">
        <f t="shared" si="44"/>
        <v>0</v>
      </c>
    </row>
    <row r="2582" spans="5:6">
      <c r="E2582">
        <v>0</v>
      </c>
      <c r="F2582" s="2">
        <f t="shared" si="44"/>
        <v>0</v>
      </c>
    </row>
    <row r="2583" spans="5:6">
      <c r="E2583">
        <v>0</v>
      </c>
      <c r="F2583" s="2">
        <f t="shared" si="44"/>
        <v>0</v>
      </c>
    </row>
    <row r="2584" spans="5:6">
      <c r="E2584">
        <v>0</v>
      </c>
      <c r="F2584" s="2">
        <f t="shared" si="44"/>
        <v>0</v>
      </c>
    </row>
    <row r="2585" spans="5:6">
      <c r="E2585">
        <v>0</v>
      </c>
      <c r="F2585" s="2">
        <f t="shared" si="44"/>
        <v>0</v>
      </c>
    </row>
    <row r="2586" spans="5:6">
      <c r="E2586">
        <v>0</v>
      </c>
      <c r="F2586" s="2">
        <f t="shared" si="44"/>
        <v>0</v>
      </c>
    </row>
    <row r="2587" spans="5:6">
      <c r="E2587">
        <v>0</v>
      </c>
      <c r="F2587" s="2">
        <f t="shared" si="44"/>
        <v>0</v>
      </c>
    </row>
    <row r="2588" spans="5:6">
      <c r="E2588">
        <v>0</v>
      </c>
      <c r="F2588" s="2">
        <f t="shared" si="44"/>
        <v>0</v>
      </c>
    </row>
    <row r="2589" spans="5:6">
      <c r="E2589">
        <v>0</v>
      </c>
      <c r="F2589" s="2">
        <f t="shared" si="44"/>
        <v>0</v>
      </c>
    </row>
    <row r="2590" spans="5:6">
      <c r="E2590">
        <v>0</v>
      </c>
      <c r="F2590" s="2">
        <f t="shared" si="44"/>
        <v>0</v>
      </c>
    </row>
    <row r="2591" spans="5:6">
      <c r="E2591">
        <v>0</v>
      </c>
      <c r="F2591" s="2">
        <f t="shared" si="44"/>
        <v>0</v>
      </c>
    </row>
    <row r="2592" spans="5:6">
      <c r="E2592">
        <v>0</v>
      </c>
      <c r="F2592" s="2">
        <f t="shared" si="44"/>
        <v>0</v>
      </c>
    </row>
    <row r="2593" spans="5:6">
      <c r="E2593">
        <v>0</v>
      </c>
      <c r="F2593" s="2">
        <f t="shared" si="44"/>
        <v>0</v>
      </c>
    </row>
    <row r="2594" spans="5:6">
      <c r="E2594">
        <v>0</v>
      </c>
      <c r="F2594" s="2">
        <f t="shared" si="44"/>
        <v>0</v>
      </c>
    </row>
    <row r="2595" spans="5:6">
      <c r="E2595">
        <v>0</v>
      </c>
      <c r="F2595" s="2">
        <f t="shared" si="44"/>
        <v>0</v>
      </c>
    </row>
    <row r="2596" spans="5:6">
      <c r="E2596">
        <v>0</v>
      </c>
      <c r="F2596" s="2">
        <f t="shared" si="44"/>
        <v>0</v>
      </c>
    </row>
    <row r="2597" spans="5:6">
      <c r="E2597">
        <v>0</v>
      </c>
      <c r="F2597" s="2">
        <f t="shared" si="44"/>
        <v>0</v>
      </c>
    </row>
    <row r="2598" spans="5:6">
      <c r="E2598">
        <v>0</v>
      </c>
      <c r="F2598" s="2">
        <f t="shared" si="44"/>
        <v>0</v>
      </c>
    </row>
    <row r="2599" spans="5:6">
      <c r="E2599">
        <v>0</v>
      </c>
      <c r="F2599" s="2">
        <f t="shared" si="44"/>
        <v>0</v>
      </c>
    </row>
    <row r="2600" spans="5:6">
      <c r="E2600">
        <v>0</v>
      </c>
      <c r="F2600" s="2">
        <f t="shared" si="44"/>
        <v>0</v>
      </c>
    </row>
    <row r="2601" spans="5:6">
      <c r="E2601">
        <v>0</v>
      </c>
      <c r="F2601" s="2">
        <f t="shared" si="44"/>
        <v>0</v>
      </c>
    </row>
    <row r="2602" spans="5:6">
      <c r="E2602">
        <v>0</v>
      </c>
      <c r="F2602" s="2">
        <f t="shared" si="44"/>
        <v>0</v>
      </c>
    </row>
    <row r="2603" spans="5:6">
      <c r="E2603">
        <v>0</v>
      </c>
      <c r="F2603" s="2">
        <f t="shared" si="44"/>
        <v>0</v>
      </c>
    </row>
    <row r="2604" spans="5:6">
      <c r="E2604">
        <v>0</v>
      </c>
      <c r="F2604" s="2">
        <f t="shared" si="44"/>
        <v>0</v>
      </c>
    </row>
    <row r="2605" spans="5:6">
      <c r="E2605">
        <v>0</v>
      </c>
      <c r="F2605" s="2">
        <f t="shared" si="44"/>
        <v>0</v>
      </c>
    </row>
    <row r="2606" spans="5:6">
      <c r="E2606">
        <v>0</v>
      </c>
      <c r="F2606" s="2">
        <f t="shared" si="44"/>
        <v>0</v>
      </c>
    </row>
    <row r="2607" spans="5:6">
      <c r="E2607">
        <v>0</v>
      </c>
      <c r="F2607" s="2">
        <f t="shared" si="44"/>
        <v>0</v>
      </c>
    </row>
    <row r="2608" spans="5:6">
      <c r="E2608">
        <v>0</v>
      </c>
      <c r="F2608" s="2">
        <f t="shared" si="44"/>
        <v>0</v>
      </c>
    </row>
    <row r="2609" spans="5:6">
      <c r="E2609">
        <v>0</v>
      </c>
      <c r="F2609" s="2">
        <f t="shared" si="44"/>
        <v>0</v>
      </c>
    </row>
    <row r="2610" spans="5:6">
      <c r="E2610">
        <v>0</v>
      </c>
      <c r="F2610" s="2">
        <f t="shared" si="44"/>
        <v>0</v>
      </c>
    </row>
    <row r="2611" spans="5:6">
      <c r="E2611">
        <v>0</v>
      </c>
      <c r="F2611" s="2">
        <f t="shared" si="44"/>
        <v>0</v>
      </c>
    </row>
    <row r="2612" spans="5:6">
      <c r="E2612">
        <v>0</v>
      </c>
      <c r="F2612" s="2">
        <f t="shared" si="44"/>
        <v>0</v>
      </c>
    </row>
    <row r="2613" spans="5:6">
      <c r="E2613">
        <v>0</v>
      </c>
      <c r="F2613" s="2">
        <f t="shared" si="44"/>
        <v>0</v>
      </c>
    </row>
    <row r="2614" spans="5:6">
      <c r="E2614">
        <v>0</v>
      </c>
      <c r="F2614" s="2">
        <f t="shared" si="44"/>
        <v>0</v>
      </c>
    </row>
    <row r="2615" spans="5:6">
      <c r="E2615">
        <v>0</v>
      </c>
      <c r="F2615" s="2">
        <f t="shared" si="44"/>
        <v>0</v>
      </c>
    </row>
    <row r="2616" spans="5:6">
      <c r="E2616">
        <v>0</v>
      </c>
      <c r="F2616" s="2">
        <f t="shared" si="44"/>
        <v>0</v>
      </c>
    </row>
    <row r="2617" spans="5:6">
      <c r="E2617">
        <v>0</v>
      </c>
      <c r="F2617" s="2">
        <f t="shared" si="44"/>
        <v>0</v>
      </c>
    </row>
    <row r="2618" spans="5:6">
      <c r="E2618">
        <v>0</v>
      </c>
      <c r="F2618" s="2">
        <f t="shared" si="44"/>
        <v>0</v>
      </c>
    </row>
    <row r="2619" spans="5:6">
      <c r="E2619">
        <v>0</v>
      </c>
      <c r="F2619" s="2">
        <f t="shared" si="44"/>
        <v>0</v>
      </c>
    </row>
    <row r="2620" spans="5:6">
      <c r="E2620">
        <v>0</v>
      </c>
      <c r="F2620" s="2">
        <f t="shared" si="44"/>
        <v>0</v>
      </c>
    </row>
    <row r="2621" spans="5:6">
      <c r="E2621">
        <v>0</v>
      </c>
      <c r="F2621" s="2">
        <f t="shared" si="44"/>
        <v>0</v>
      </c>
    </row>
    <row r="2622" spans="5:6">
      <c r="E2622">
        <v>0</v>
      </c>
      <c r="F2622" s="2">
        <f t="shared" si="44"/>
        <v>0</v>
      </c>
    </row>
    <row r="2623" spans="5:6">
      <c r="E2623">
        <v>0</v>
      </c>
      <c r="F2623" s="2">
        <f t="shared" si="44"/>
        <v>0</v>
      </c>
    </row>
    <row r="2624" spans="5:6">
      <c r="E2624">
        <v>0</v>
      </c>
      <c r="F2624" s="2">
        <f t="shared" si="44"/>
        <v>0</v>
      </c>
    </row>
    <row r="2625" spans="5:6">
      <c r="E2625">
        <v>0</v>
      </c>
      <c r="F2625" s="2">
        <f t="shared" si="44"/>
        <v>0</v>
      </c>
    </row>
    <row r="2626" spans="5:6">
      <c r="E2626">
        <v>0</v>
      </c>
      <c r="F2626" s="2">
        <f t="shared" si="44"/>
        <v>0</v>
      </c>
    </row>
    <row r="2627" spans="5:6">
      <c r="E2627">
        <v>0</v>
      </c>
      <c r="F2627" s="2">
        <f t="shared" si="44"/>
        <v>0</v>
      </c>
    </row>
    <row r="2628" spans="5:6">
      <c r="E2628">
        <v>0</v>
      </c>
      <c r="F2628" s="2">
        <f t="shared" si="44"/>
        <v>0</v>
      </c>
    </row>
    <row r="2629" spans="5:6">
      <c r="E2629">
        <v>0</v>
      </c>
      <c r="F2629" s="2">
        <f t="shared" si="44"/>
        <v>0</v>
      </c>
    </row>
    <row r="2630" spans="5:6">
      <c r="E2630">
        <v>0</v>
      </c>
      <c r="F2630" s="2">
        <f t="shared" si="44"/>
        <v>0</v>
      </c>
    </row>
    <row r="2631" spans="5:6">
      <c r="E2631">
        <v>0</v>
      </c>
      <c r="F2631" s="2">
        <f t="shared" si="44"/>
        <v>0</v>
      </c>
    </row>
    <row r="2632" spans="5:6">
      <c r="E2632">
        <v>0</v>
      </c>
      <c r="F2632" s="2">
        <f t="shared" si="44"/>
        <v>0</v>
      </c>
    </row>
    <row r="2633" spans="5:6">
      <c r="E2633">
        <v>0</v>
      </c>
      <c r="F2633" s="2">
        <f t="shared" si="44"/>
        <v>0</v>
      </c>
    </row>
    <row r="2634" spans="5:6">
      <c r="E2634">
        <v>0</v>
      </c>
      <c r="F2634" s="2">
        <f t="shared" si="44"/>
        <v>0</v>
      </c>
    </row>
    <row r="2635" spans="5:6">
      <c r="E2635">
        <v>0</v>
      </c>
      <c r="F2635" s="2">
        <f t="shared" si="44"/>
        <v>0</v>
      </c>
    </row>
    <row r="2636" spans="5:6">
      <c r="E2636">
        <v>0</v>
      </c>
      <c r="F2636" s="2">
        <f t="shared" si="44"/>
        <v>0</v>
      </c>
    </row>
    <row r="2637" spans="5:6">
      <c r="E2637">
        <v>0</v>
      </c>
      <c r="F2637" s="2">
        <f t="shared" si="44"/>
        <v>0</v>
      </c>
    </row>
    <row r="2638" spans="5:6">
      <c r="E2638">
        <v>0</v>
      </c>
      <c r="F2638" s="2">
        <f t="shared" si="44"/>
        <v>0</v>
      </c>
    </row>
    <row r="2639" spans="5:6">
      <c r="E2639">
        <v>0</v>
      </c>
      <c r="F2639" s="2">
        <f t="shared" ref="F2639:F2702" si="45">IF(E2639&gt;0,MAX(15,E2639*3),0)</f>
        <v>0</v>
      </c>
    </row>
    <row r="2640" spans="5:6">
      <c r="E2640">
        <v>0</v>
      </c>
      <c r="F2640" s="2">
        <f t="shared" si="45"/>
        <v>0</v>
      </c>
    </row>
    <row r="2641" spans="5:6">
      <c r="E2641">
        <v>0</v>
      </c>
      <c r="F2641" s="2">
        <f t="shared" si="45"/>
        <v>0</v>
      </c>
    </row>
    <row r="2642" spans="5:6">
      <c r="E2642">
        <v>0</v>
      </c>
      <c r="F2642" s="2">
        <f t="shared" si="45"/>
        <v>0</v>
      </c>
    </row>
    <row r="2643" spans="5:6">
      <c r="E2643">
        <v>0</v>
      </c>
      <c r="F2643" s="2">
        <f t="shared" si="45"/>
        <v>0</v>
      </c>
    </row>
    <row r="2644" spans="5:6">
      <c r="E2644">
        <v>0</v>
      </c>
      <c r="F2644" s="2">
        <f t="shared" si="45"/>
        <v>0</v>
      </c>
    </row>
    <row r="2645" spans="5:6">
      <c r="E2645">
        <v>0</v>
      </c>
      <c r="F2645" s="2">
        <f t="shared" si="45"/>
        <v>0</v>
      </c>
    </row>
    <row r="2646" spans="5:6">
      <c r="E2646">
        <v>0</v>
      </c>
      <c r="F2646" s="2">
        <f t="shared" si="45"/>
        <v>0</v>
      </c>
    </row>
    <row r="2647" spans="5:6">
      <c r="E2647">
        <v>0</v>
      </c>
      <c r="F2647" s="2">
        <f t="shared" si="45"/>
        <v>0</v>
      </c>
    </row>
    <row r="2648" spans="5:6">
      <c r="E2648">
        <v>0</v>
      </c>
      <c r="F2648" s="2">
        <f t="shared" si="45"/>
        <v>0</v>
      </c>
    </row>
    <row r="2649" spans="5:6">
      <c r="E2649">
        <v>0</v>
      </c>
      <c r="F2649" s="2">
        <f t="shared" si="45"/>
        <v>0</v>
      </c>
    </row>
    <row r="2650" spans="5:6">
      <c r="E2650">
        <v>0</v>
      </c>
      <c r="F2650" s="2">
        <f t="shared" si="45"/>
        <v>0</v>
      </c>
    </row>
    <row r="2651" spans="5:6">
      <c r="E2651">
        <v>0</v>
      </c>
      <c r="F2651" s="2">
        <f t="shared" si="45"/>
        <v>0</v>
      </c>
    </row>
    <row r="2652" spans="5:6">
      <c r="E2652">
        <v>0</v>
      </c>
      <c r="F2652" s="2">
        <f t="shared" si="45"/>
        <v>0</v>
      </c>
    </row>
    <row r="2653" spans="5:6">
      <c r="E2653">
        <v>0</v>
      </c>
      <c r="F2653" s="2">
        <f t="shared" si="45"/>
        <v>0</v>
      </c>
    </row>
    <row r="2654" spans="5:6">
      <c r="E2654">
        <v>0</v>
      </c>
      <c r="F2654" s="2">
        <f t="shared" si="45"/>
        <v>0</v>
      </c>
    </row>
    <row r="2655" spans="5:6">
      <c r="E2655">
        <v>0</v>
      </c>
      <c r="F2655" s="2">
        <f t="shared" si="45"/>
        <v>0</v>
      </c>
    </row>
    <row r="2656" spans="5:6">
      <c r="E2656">
        <v>0</v>
      </c>
      <c r="F2656" s="2">
        <f t="shared" si="45"/>
        <v>0</v>
      </c>
    </row>
    <row r="2657" spans="5:6">
      <c r="E2657">
        <v>0</v>
      </c>
      <c r="F2657" s="2">
        <f t="shared" si="45"/>
        <v>0</v>
      </c>
    </row>
    <row r="2658" spans="5:6">
      <c r="E2658">
        <v>0</v>
      </c>
      <c r="F2658" s="2">
        <f t="shared" si="45"/>
        <v>0</v>
      </c>
    </row>
    <row r="2659" spans="5:6">
      <c r="E2659">
        <v>0</v>
      </c>
      <c r="F2659" s="2">
        <f t="shared" si="45"/>
        <v>0</v>
      </c>
    </row>
    <row r="2660" spans="5:6">
      <c r="E2660">
        <v>0</v>
      </c>
      <c r="F2660" s="2">
        <f t="shared" si="45"/>
        <v>0</v>
      </c>
    </row>
    <row r="2661" spans="5:6">
      <c r="E2661">
        <v>0</v>
      </c>
      <c r="F2661" s="2">
        <f t="shared" si="45"/>
        <v>0</v>
      </c>
    </row>
    <row r="2662" spans="5:6">
      <c r="E2662">
        <v>0</v>
      </c>
      <c r="F2662" s="2">
        <f t="shared" si="45"/>
        <v>0</v>
      </c>
    </row>
    <row r="2663" spans="5:6">
      <c r="E2663">
        <v>0</v>
      </c>
      <c r="F2663" s="2">
        <f t="shared" si="45"/>
        <v>0</v>
      </c>
    </row>
    <row r="2664" spans="5:6">
      <c r="E2664">
        <v>0</v>
      </c>
      <c r="F2664" s="2">
        <f t="shared" si="45"/>
        <v>0</v>
      </c>
    </row>
    <row r="2665" spans="5:6">
      <c r="E2665">
        <v>0</v>
      </c>
      <c r="F2665" s="2">
        <f t="shared" si="45"/>
        <v>0</v>
      </c>
    </row>
    <row r="2666" spans="5:6">
      <c r="E2666">
        <v>0</v>
      </c>
      <c r="F2666" s="2">
        <f t="shared" si="45"/>
        <v>0</v>
      </c>
    </row>
    <row r="2667" spans="5:6">
      <c r="E2667">
        <v>0</v>
      </c>
      <c r="F2667" s="2">
        <f t="shared" si="45"/>
        <v>0</v>
      </c>
    </row>
    <row r="2668" spans="5:6">
      <c r="E2668">
        <v>0</v>
      </c>
      <c r="F2668" s="2">
        <f t="shared" si="45"/>
        <v>0</v>
      </c>
    </row>
    <row r="2669" spans="5:6">
      <c r="E2669">
        <v>0</v>
      </c>
      <c r="F2669" s="2">
        <f t="shared" si="45"/>
        <v>0</v>
      </c>
    </row>
    <row r="2670" spans="5:6">
      <c r="E2670">
        <v>0</v>
      </c>
      <c r="F2670" s="2">
        <f t="shared" si="45"/>
        <v>0</v>
      </c>
    </row>
    <row r="2671" spans="5:6">
      <c r="E2671">
        <v>0</v>
      </c>
      <c r="F2671" s="2">
        <f t="shared" si="45"/>
        <v>0</v>
      </c>
    </row>
    <row r="2672" spans="5:6">
      <c r="E2672">
        <v>0</v>
      </c>
      <c r="F2672" s="2">
        <f t="shared" si="45"/>
        <v>0</v>
      </c>
    </row>
    <row r="2673" spans="5:6">
      <c r="E2673">
        <v>0</v>
      </c>
      <c r="F2673" s="2">
        <f t="shared" si="45"/>
        <v>0</v>
      </c>
    </row>
    <row r="2674" spans="5:6">
      <c r="E2674">
        <v>0</v>
      </c>
      <c r="F2674" s="2">
        <f t="shared" si="45"/>
        <v>0</v>
      </c>
    </row>
    <row r="2675" spans="5:6">
      <c r="E2675">
        <v>0</v>
      </c>
      <c r="F2675" s="2">
        <f t="shared" si="45"/>
        <v>0</v>
      </c>
    </row>
    <row r="2676" spans="5:6">
      <c r="E2676">
        <v>0</v>
      </c>
      <c r="F2676" s="2">
        <f t="shared" si="45"/>
        <v>0</v>
      </c>
    </row>
    <row r="2677" spans="5:6">
      <c r="E2677">
        <v>0</v>
      </c>
      <c r="F2677" s="2">
        <f t="shared" si="45"/>
        <v>0</v>
      </c>
    </row>
    <row r="2678" spans="5:6">
      <c r="E2678">
        <v>0</v>
      </c>
      <c r="F2678" s="2">
        <f t="shared" si="45"/>
        <v>0</v>
      </c>
    </row>
    <row r="2679" spans="5:6">
      <c r="E2679">
        <v>0</v>
      </c>
      <c r="F2679" s="2">
        <f t="shared" si="45"/>
        <v>0</v>
      </c>
    </row>
    <row r="2680" spans="5:6">
      <c r="E2680">
        <v>0</v>
      </c>
      <c r="F2680" s="2">
        <f t="shared" si="45"/>
        <v>0</v>
      </c>
    </row>
    <row r="2681" spans="5:6">
      <c r="E2681">
        <v>0</v>
      </c>
      <c r="F2681" s="2">
        <f t="shared" si="45"/>
        <v>0</v>
      </c>
    </row>
    <row r="2682" spans="5:6">
      <c r="E2682">
        <v>0</v>
      </c>
      <c r="F2682" s="2">
        <f t="shared" si="45"/>
        <v>0</v>
      </c>
    </row>
    <row r="2683" spans="5:6">
      <c r="E2683">
        <v>0</v>
      </c>
      <c r="F2683" s="2">
        <f t="shared" si="45"/>
        <v>0</v>
      </c>
    </row>
    <row r="2684" spans="5:6">
      <c r="E2684">
        <v>0</v>
      </c>
      <c r="F2684" s="2">
        <f t="shared" si="45"/>
        <v>0</v>
      </c>
    </row>
    <row r="2685" spans="5:6">
      <c r="E2685">
        <v>0</v>
      </c>
      <c r="F2685" s="2">
        <f t="shared" si="45"/>
        <v>0</v>
      </c>
    </row>
    <row r="2686" spans="5:6">
      <c r="E2686">
        <v>0</v>
      </c>
      <c r="F2686" s="2">
        <f t="shared" si="45"/>
        <v>0</v>
      </c>
    </row>
    <row r="2687" spans="5:6">
      <c r="E2687">
        <v>0</v>
      </c>
      <c r="F2687" s="2">
        <f t="shared" si="45"/>
        <v>0</v>
      </c>
    </row>
    <row r="2688" spans="5:6">
      <c r="E2688">
        <v>0</v>
      </c>
      <c r="F2688" s="2">
        <f t="shared" si="45"/>
        <v>0</v>
      </c>
    </row>
    <row r="2689" spans="5:6">
      <c r="E2689">
        <v>0</v>
      </c>
      <c r="F2689" s="2">
        <f t="shared" si="45"/>
        <v>0</v>
      </c>
    </row>
    <row r="2690" spans="5:6">
      <c r="E2690">
        <v>0</v>
      </c>
      <c r="F2690" s="2">
        <f t="shared" si="45"/>
        <v>0</v>
      </c>
    </row>
    <row r="2691" spans="5:6">
      <c r="E2691">
        <v>0</v>
      </c>
      <c r="F2691" s="2">
        <f t="shared" si="45"/>
        <v>0</v>
      </c>
    </row>
    <row r="2692" spans="5:6">
      <c r="E2692">
        <v>0</v>
      </c>
      <c r="F2692" s="2">
        <f t="shared" si="45"/>
        <v>0</v>
      </c>
    </row>
    <row r="2693" spans="5:6">
      <c r="E2693">
        <v>0</v>
      </c>
      <c r="F2693" s="2">
        <f t="shared" si="45"/>
        <v>0</v>
      </c>
    </row>
    <row r="2694" spans="5:6">
      <c r="E2694">
        <v>0</v>
      </c>
      <c r="F2694" s="2">
        <f t="shared" si="45"/>
        <v>0</v>
      </c>
    </row>
    <row r="2695" spans="5:6">
      <c r="E2695">
        <v>0</v>
      </c>
      <c r="F2695" s="2">
        <f t="shared" si="45"/>
        <v>0</v>
      </c>
    </row>
    <row r="2696" spans="5:6">
      <c r="E2696">
        <v>0</v>
      </c>
      <c r="F2696" s="2">
        <f t="shared" si="45"/>
        <v>0</v>
      </c>
    </row>
    <row r="2697" spans="5:6">
      <c r="E2697">
        <v>0</v>
      </c>
      <c r="F2697" s="2">
        <f t="shared" si="45"/>
        <v>0</v>
      </c>
    </row>
    <row r="2698" spans="5:6">
      <c r="E2698">
        <v>0</v>
      </c>
      <c r="F2698" s="2">
        <f t="shared" si="45"/>
        <v>0</v>
      </c>
    </row>
    <row r="2699" spans="5:6">
      <c r="E2699">
        <v>0</v>
      </c>
      <c r="F2699" s="2">
        <f t="shared" si="45"/>
        <v>0</v>
      </c>
    </row>
    <row r="2700" spans="5:6">
      <c r="E2700">
        <v>0</v>
      </c>
      <c r="F2700" s="2">
        <f t="shared" si="45"/>
        <v>0</v>
      </c>
    </row>
    <row r="2701" spans="5:6">
      <c r="E2701">
        <v>0</v>
      </c>
      <c r="F2701" s="2">
        <f t="shared" si="45"/>
        <v>0</v>
      </c>
    </row>
    <row r="2702" spans="5:6">
      <c r="E2702">
        <v>0</v>
      </c>
      <c r="F2702" s="2">
        <f t="shared" si="45"/>
        <v>0</v>
      </c>
    </row>
    <row r="2703" spans="5:6">
      <c r="E2703">
        <v>0</v>
      </c>
      <c r="F2703" s="2">
        <f t="shared" ref="F2703:F2766" si="46">IF(E2703&gt;0,MAX(15,E2703*3),0)</f>
        <v>0</v>
      </c>
    </row>
    <row r="2704" spans="5:6">
      <c r="E2704">
        <v>0</v>
      </c>
      <c r="F2704" s="2">
        <f t="shared" si="46"/>
        <v>0</v>
      </c>
    </row>
    <row r="2705" spans="5:6">
      <c r="E2705">
        <v>0</v>
      </c>
      <c r="F2705" s="2">
        <f t="shared" si="46"/>
        <v>0</v>
      </c>
    </row>
    <row r="2706" spans="5:6">
      <c r="E2706">
        <v>0</v>
      </c>
      <c r="F2706" s="2">
        <f t="shared" si="46"/>
        <v>0</v>
      </c>
    </row>
    <row r="2707" spans="5:6">
      <c r="E2707">
        <v>0</v>
      </c>
      <c r="F2707" s="2">
        <f t="shared" si="46"/>
        <v>0</v>
      </c>
    </row>
    <row r="2708" spans="5:6">
      <c r="E2708">
        <v>0</v>
      </c>
      <c r="F2708" s="2">
        <f t="shared" si="46"/>
        <v>0</v>
      </c>
    </row>
    <row r="2709" spans="5:6">
      <c r="E2709">
        <v>0</v>
      </c>
      <c r="F2709" s="2">
        <f t="shared" si="46"/>
        <v>0</v>
      </c>
    </row>
    <row r="2710" spans="5:6">
      <c r="E2710">
        <v>0</v>
      </c>
      <c r="F2710" s="2">
        <f t="shared" si="46"/>
        <v>0</v>
      </c>
    </row>
    <row r="2711" spans="5:6">
      <c r="E2711">
        <v>0</v>
      </c>
      <c r="F2711" s="2">
        <f t="shared" si="46"/>
        <v>0</v>
      </c>
    </row>
    <row r="2712" spans="5:6">
      <c r="E2712">
        <v>0</v>
      </c>
      <c r="F2712" s="2">
        <f t="shared" si="46"/>
        <v>0</v>
      </c>
    </row>
    <row r="2713" spans="5:6">
      <c r="E2713">
        <v>0</v>
      </c>
      <c r="F2713" s="2">
        <f t="shared" si="46"/>
        <v>0</v>
      </c>
    </row>
    <row r="2714" spans="5:6">
      <c r="E2714">
        <v>0</v>
      </c>
      <c r="F2714" s="2">
        <f t="shared" si="46"/>
        <v>0</v>
      </c>
    </row>
    <row r="2715" spans="5:6">
      <c r="E2715">
        <v>0</v>
      </c>
      <c r="F2715" s="2">
        <f t="shared" si="46"/>
        <v>0</v>
      </c>
    </row>
    <row r="2716" spans="5:6">
      <c r="E2716">
        <v>0</v>
      </c>
      <c r="F2716" s="2">
        <f t="shared" si="46"/>
        <v>0</v>
      </c>
    </row>
    <row r="2717" spans="5:6">
      <c r="E2717">
        <v>0</v>
      </c>
      <c r="F2717" s="2">
        <f t="shared" si="46"/>
        <v>0</v>
      </c>
    </row>
    <row r="2718" spans="5:6">
      <c r="E2718">
        <v>0</v>
      </c>
      <c r="F2718" s="2">
        <f t="shared" si="46"/>
        <v>0</v>
      </c>
    </row>
    <row r="2719" spans="5:6">
      <c r="E2719">
        <v>0</v>
      </c>
      <c r="F2719" s="2">
        <f t="shared" si="46"/>
        <v>0</v>
      </c>
    </row>
    <row r="2720" spans="5:6">
      <c r="E2720">
        <v>0</v>
      </c>
      <c r="F2720" s="2">
        <f t="shared" si="46"/>
        <v>0</v>
      </c>
    </row>
    <row r="2721" spans="5:6">
      <c r="E2721">
        <v>0</v>
      </c>
      <c r="F2721" s="2">
        <f t="shared" si="46"/>
        <v>0</v>
      </c>
    </row>
    <row r="2722" spans="5:6">
      <c r="E2722">
        <v>0</v>
      </c>
      <c r="F2722" s="2">
        <f t="shared" si="46"/>
        <v>0</v>
      </c>
    </row>
    <row r="2723" spans="5:6">
      <c r="E2723">
        <v>0</v>
      </c>
      <c r="F2723" s="2">
        <f t="shared" si="46"/>
        <v>0</v>
      </c>
    </row>
    <row r="2724" spans="5:6">
      <c r="E2724">
        <v>0</v>
      </c>
      <c r="F2724" s="2">
        <f t="shared" si="46"/>
        <v>0</v>
      </c>
    </row>
    <row r="2725" spans="5:6">
      <c r="E2725">
        <v>0</v>
      </c>
      <c r="F2725" s="2">
        <f t="shared" si="46"/>
        <v>0</v>
      </c>
    </row>
    <row r="2726" spans="5:6">
      <c r="E2726">
        <v>0</v>
      </c>
      <c r="F2726" s="2">
        <f t="shared" si="46"/>
        <v>0</v>
      </c>
    </row>
    <row r="2727" spans="5:6">
      <c r="E2727">
        <v>0</v>
      </c>
      <c r="F2727" s="2">
        <f t="shared" si="46"/>
        <v>0</v>
      </c>
    </row>
    <row r="2728" spans="5:6">
      <c r="E2728">
        <v>0</v>
      </c>
      <c r="F2728" s="2">
        <f t="shared" si="46"/>
        <v>0</v>
      </c>
    </row>
    <row r="2729" spans="5:6">
      <c r="E2729">
        <v>0</v>
      </c>
      <c r="F2729" s="2">
        <f t="shared" si="46"/>
        <v>0</v>
      </c>
    </row>
    <row r="2730" spans="5:6">
      <c r="E2730">
        <v>0</v>
      </c>
      <c r="F2730" s="2">
        <f t="shared" si="46"/>
        <v>0</v>
      </c>
    </row>
    <row r="2731" spans="5:6">
      <c r="E2731">
        <v>0</v>
      </c>
      <c r="F2731" s="2">
        <f t="shared" si="46"/>
        <v>0</v>
      </c>
    </row>
    <row r="2732" spans="5:6">
      <c r="E2732">
        <v>0</v>
      </c>
      <c r="F2732" s="2">
        <f t="shared" si="46"/>
        <v>0</v>
      </c>
    </row>
    <row r="2733" spans="5:6">
      <c r="E2733">
        <v>0</v>
      </c>
      <c r="F2733" s="2">
        <f t="shared" si="46"/>
        <v>0</v>
      </c>
    </row>
    <row r="2734" spans="5:6">
      <c r="E2734">
        <v>0</v>
      </c>
      <c r="F2734" s="2">
        <f t="shared" si="46"/>
        <v>0</v>
      </c>
    </row>
    <row r="2735" spans="5:6">
      <c r="E2735">
        <v>0</v>
      </c>
      <c r="F2735" s="2">
        <f t="shared" si="46"/>
        <v>0</v>
      </c>
    </row>
    <row r="2736" spans="5:6">
      <c r="E2736">
        <v>0</v>
      </c>
      <c r="F2736" s="2">
        <f t="shared" si="46"/>
        <v>0</v>
      </c>
    </row>
    <row r="2737" spans="5:6">
      <c r="E2737">
        <v>0</v>
      </c>
      <c r="F2737" s="2">
        <f t="shared" si="46"/>
        <v>0</v>
      </c>
    </row>
    <row r="2738" spans="5:6">
      <c r="E2738">
        <v>0</v>
      </c>
      <c r="F2738" s="2">
        <f t="shared" si="46"/>
        <v>0</v>
      </c>
    </row>
    <row r="2739" spans="5:6">
      <c r="E2739">
        <v>0</v>
      </c>
      <c r="F2739" s="2">
        <f t="shared" si="46"/>
        <v>0</v>
      </c>
    </row>
    <row r="2740" spans="5:6">
      <c r="E2740">
        <v>0</v>
      </c>
      <c r="F2740" s="2">
        <f t="shared" si="46"/>
        <v>0</v>
      </c>
    </row>
    <row r="2741" spans="5:6">
      <c r="E2741">
        <v>0</v>
      </c>
      <c r="F2741" s="2">
        <f t="shared" si="46"/>
        <v>0</v>
      </c>
    </row>
    <row r="2742" spans="5:6">
      <c r="E2742">
        <v>0</v>
      </c>
      <c r="F2742" s="2">
        <f t="shared" si="46"/>
        <v>0</v>
      </c>
    </row>
    <row r="2743" spans="5:6">
      <c r="E2743">
        <v>0</v>
      </c>
      <c r="F2743" s="2">
        <f t="shared" si="46"/>
        <v>0</v>
      </c>
    </row>
    <row r="2744" spans="5:6">
      <c r="E2744">
        <v>0</v>
      </c>
      <c r="F2744" s="2">
        <f t="shared" si="46"/>
        <v>0</v>
      </c>
    </row>
    <row r="2745" spans="5:6">
      <c r="E2745">
        <v>0</v>
      </c>
      <c r="F2745" s="2">
        <f t="shared" si="46"/>
        <v>0</v>
      </c>
    </row>
    <row r="2746" spans="5:6">
      <c r="E2746">
        <v>0</v>
      </c>
      <c r="F2746" s="2">
        <f t="shared" si="46"/>
        <v>0</v>
      </c>
    </row>
    <row r="2747" spans="5:6">
      <c r="E2747">
        <v>0</v>
      </c>
      <c r="F2747" s="2">
        <f t="shared" si="46"/>
        <v>0</v>
      </c>
    </row>
    <row r="2748" spans="5:6">
      <c r="E2748">
        <v>0</v>
      </c>
      <c r="F2748" s="2">
        <f t="shared" si="46"/>
        <v>0</v>
      </c>
    </row>
    <row r="2749" spans="5:6">
      <c r="E2749">
        <v>0</v>
      </c>
      <c r="F2749" s="2">
        <f t="shared" si="46"/>
        <v>0</v>
      </c>
    </row>
    <row r="2750" spans="5:6">
      <c r="E2750">
        <v>0</v>
      </c>
      <c r="F2750" s="2">
        <f t="shared" si="46"/>
        <v>0</v>
      </c>
    </row>
    <row r="2751" spans="5:6">
      <c r="E2751">
        <v>0</v>
      </c>
      <c r="F2751" s="2">
        <f t="shared" si="46"/>
        <v>0</v>
      </c>
    </row>
    <row r="2752" spans="5:6">
      <c r="E2752">
        <v>0</v>
      </c>
      <c r="F2752" s="2">
        <f t="shared" si="46"/>
        <v>0</v>
      </c>
    </row>
    <row r="2753" spans="5:6">
      <c r="E2753">
        <v>0</v>
      </c>
      <c r="F2753" s="2">
        <f t="shared" si="46"/>
        <v>0</v>
      </c>
    </row>
    <row r="2754" spans="5:6">
      <c r="E2754">
        <v>0</v>
      </c>
      <c r="F2754" s="2">
        <f t="shared" si="46"/>
        <v>0</v>
      </c>
    </row>
    <row r="2755" spans="5:6">
      <c r="E2755">
        <v>0</v>
      </c>
      <c r="F2755" s="2">
        <f t="shared" si="46"/>
        <v>0</v>
      </c>
    </row>
    <row r="2756" spans="5:6">
      <c r="E2756">
        <v>0</v>
      </c>
      <c r="F2756" s="2">
        <f t="shared" si="46"/>
        <v>0</v>
      </c>
    </row>
    <row r="2757" spans="5:6">
      <c r="E2757">
        <v>0</v>
      </c>
      <c r="F2757" s="2">
        <f t="shared" si="46"/>
        <v>0</v>
      </c>
    </row>
    <row r="2758" spans="5:6">
      <c r="E2758">
        <v>0</v>
      </c>
      <c r="F2758" s="2">
        <f t="shared" si="46"/>
        <v>0</v>
      </c>
    </row>
    <row r="2759" spans="5:6">
      <c r="E2759">
        <v>0</v>
      </c>
      <c r="F2759" s="2">
        <f t="shared" si="46"/>
        <v>0</v>
      </c>
    </row>
    <row r="2760" spans="5:6">
      <c r="E2760">
        <v>0</v>
      </c>
      <c r="F2760" s="2">
        <f t="shared" si="46"/>
        <v>0</v>
      </c>
    </row>
    <row r="2761" spans="5:6">
      <c r="E2761">
        <v>0</v>
      </c>
      <c r="F2761" s="2">
        <f t="shared" si="46"/>
        <v>0</v>
      </c>
    </row>
    <row r="2762" spans="5:6">
      <c r="E2762">
        <v>0</v>
      </c>
      <c r="F2762" s="2">
        <f t="shared" si="46"/>
        <v>0</v>
      </c>
    </row>
    <row r="2763" spans="5:6">
      <c r="E2763">
        <v>0</v>
      </c>
      <c r="F2763" s="2">
        <f t="shared" si="46"/>
        <v>0</v>
      </c>
    </row>
    <row r="2764" spans="5:6">
      <c r="E2764">
        <v>0</v>
      </c>
      <c r="F2764" s="2">
        <f t="shared" si="46"/>
        <v>0</v>
      </c>
    </row>
    <row r="2765" spans="5:6">
      <c r="E2765">
        <v>0</v>
      </c>
      <c r="F2765" s="2">
        <f t="shared" si="46"/>
        <v>0</v>
      </c>
    </row>
    <row r="2766" spans="5:6">
      <c r="E2766">
        <v>0</v>
      </c>
      <c r="F2766" s="2">
        <f t="shared" si="46"/>
        <v>0</v>
      </c>
    </row>
    <row r="2767" spans="5:6">
      <c r="E2767">
        <v>0</v>
      </c>
      <c r="F2767" s="2">
        <f t="shared" ref="F2767:F2830" si="47">IF(E2767&gt;0,MAX(15,E2767*3),0)</f>
        <v>0</v>
      </c>
    </row>
    <row r="2768" spans="5:6">
      <c r="E2768">
        <v>0</v>
      </c>
      <c r="F2768" s="2">
        <f t="shared" si="47"/>
        <v>0</v>
      </c>
    </row>
    <row r="2769" spans="5:6">
      <c r="E2769">
        <v>0</v>
      </c>
      <c r="F2769" s="2">
        <f t="shared" si="47"/>
        <v>0</v>
      </c>
    </row>
    <row r="2770" spans="5:6">
      <c r="E2770">
        <v>0</v>
      </c>
      <c r="F2770" s="2">
        <f t="shared" si="47"/>
        <v>0</v>
      </c>
    </row>
    <row r="2771" spans="5:6">
      <c r="E2771">
        <v>0</v>
      </c>
      <c r="F2771" s="2">
        <f t="shared" si="47"/>
        <v>0</v>
      </c>
    </row>
    <row r="2772" spans="5:6">
      <c r="E2772">
        <v>0</v>
      </c>
      <c r="F2772" s="2">
        <f t="shared" si="47"/>
        <v>0</v>
      </c>
    </row>
    <row r="2773" spans="5:6">
      <c r="E2773">
        <v>0</v>
      </c>
      <c r="F2773" s="2">
        <f t="shared" si="47"/>
        <v>0</v>
      </c>
    </row>
    <row r="2774" spans="5:6">
      <c r="E2774">
        <v>0</v>
      </c>
      <c r="F2774" s="2">
        <f t="shared" si="47"/>
        <v>0</v>
      </c>
    </row>
    <row r="2775" spans="5:6">
      <c r="E2775">
        <v>0</v>
      </c>
      <c r="F2775" s="2">
        <f t="shared" si="47"/>
        <v>0</v>
      </c>
    </row>
    <row r="2776" spans="5:6">
      <c r="E2776">
        <v>0</v>
      </c>
      <c r="F2776" s="2">
        <f t="shared" si="47"/>
        <v>0</v>
      </c>
    </row>
    <row r="2777" spans="5:6">
      <c r="E2777">
        <v>0</v>
      </c>
      <c r="F2777" s="2">
        <f t="shared" si="47"/>
        <v>0</v>
      </c>
    </row>
    <row r="2778" spans="5:6">
      <c r="E2778">
        <v>0</v>
      </c>
      <c r="F2778" s="2">
        <f t="shared" si="47"/>
        <v>0</v>
      </c>
    </row>
    <row r="2779" spans="5:6">
      <c r="E2779">
        <v>0</v>
      </c>
      <c r="F2779" s="2">
        <f t="shared" si="47"/>
        <v>0</v>
      </c>
    </row>
    <row r="2780" spans="5:6">
      <c r="E2780">
        <v>0</v>
      </c>
      <c r="F2780" s="2">
        <f t="shared" si="47"/>
        <v>0</v>
      </c>
    </row>
    <row r="2781" spans="5:6">
      <c r="E2781">
        <v>0</v>
      </c>
      <c r="F2781" s="2">
        <f t="shared" si="47"/>
        <v>0</v>
      </c>
    </row>
    <row r="2782" spans="5:6">
      <c r="E2782">
        <v>0</v>
      </c>
      <c r="F2782" s="2">
        <f t="shared" si="47"/>
        <v>0</v>
      </c>
    </row>
    <row r="2783" spans="5:6">
      <c r="E2783">
        <v>0</v>
      </c>
      <c r="F2783" s="2">
        <f t="shared" si="47"/>
        <v>0</v>
      </c>
    </row>
    <row r="2784" spans="5:6">
      <c r="E2784">
        <v>0</v>
      </c>
      <c r="F2784" s="2">
        <f t="shared" si="47"/>
        <v>0</v>
      </c>
    </row>
    <row r="2785" spans="5:6">
      <c r="E2785">
        <v>0</v>
      </c>
      <c r="F2785" s="2">
        <f t="shared" si="47"/>
        <v>0</v>
      </c>
    </row>
    <row r="2786" spans="5:6">
      <c r="E2786">
        <v>0</v>
      </c>
      <c r="F2786" s="2">
        <f t="shared" si="47"/>
        <v>0</v>
      </c>
    </row>
    <row r="2787" spans="5:6">
      <c r="E2787">
        <v>0</v>
      </c>
      <c r="F2787" s="2">
        <f t="shared" si="47"/>
        <v>0</v>
      </c>
    </row>
    <row r="2788" spans="5:6">
      <c r="E2788">
        <v>0</v>
      </c>
      <c r="F2788" s="2">
        <f t="shared" si="47"/>
        <v>0</v>
      </c>
    </row>
    <row r="2789" spans="5:6">
      <c r="E2789">
        <v>0</v>
      </c>
      <c r="F2789" s="2">
        <f t="shared" si="47"/>
        <v>0</v>
      </c>
    </row>
    <row r="2790" spans="5:6">
      <c r="E2790">
        <v>0</v>
      </c>
      <c r="F2790" s="2">
        <f t="shared" si="47"/>
        <v>0</v>
      </c>
    </row>
    <row r="2791" spans="5:6">
      <c r="E2791">
        <v>0</v>
      </c>
      <c r="F2791" s="2">
        <f t="shared" si="47"/>
        <v>0</v>
      </c>
    </row>
    <row r="2792" spans="5:6">
      <c r="E2792">
        <v>0</v>
      </c>
      <c r="F2792" s="2">
        <f t="shared" si="47"/>
        <v>0</v>
      </c>
    </row>
    <row r="2793" spans="5:6">
      <c r="E2793">
        <v>0</v>
      </c>
      <c r="F2793" s="2">
        <f t="shared" si="47"/>
        <v>0</v>
      </c>
    </row>
    <row r="2794" spans="5:6">
      <c r="E2794">
        <v>0</v>
      </c>
      <c r="F2794" s="2">
        <f t="shared" si="47"/>
        <v>0</v>
      </c>
    </row>
    <row r="2795" spans="5:6">
      <c r="E2795">
        <v>0</v>
      </c>
      <c r="F2795" s="2">
        <f t="shared" si="47"/>
        <v>0</v>
      </c>
    </row>
    <row r="2796" spans="5:6">
      <c r="E2796">
        <v>0</v>
      </c>
      <c r="F2796" s="2">
        <f t="shared" si="47"/>
        <v>0</v>
      </c>
    </row>
    <row r="2797" spans="5:6">
      <c r="E2797">
        <v>0</v>
      </c>
      <c r="F2797" s="2">
        <f t="shared" si="47"/>
        <v>0</v>
      </c>
    </row>
    <row r="2798" spans="5:6">
      <c r="E2798">
        <v>0</v>
      </c>
      <c r="F2798" s="2">
        <f t="shared" si="47"/>
        <v>0</v>
      </c>
    </row>
    <row r="2799" spans="5:6">
      <c r="E2799">
        <v>0</v>
      </c>
      <c r="F2799" s="2">
        <f t="shared" si="47"/>
        <v>0</v>
      </c>
    </row>
    <row r="2800" spans="5:6">
      <c r="E2800">
        <v>0</v>
      </c>
      <c r="F2800" s="2">
        <f t="shared" si="47"/>
        <v>0</v>
      </c>
    </row>
    <row r="2801" spans="5:6">
      <c r="E2801">
        <v>0</v>
      </c>
      <c r="F2801" s="2">
        <f t="shared" si="47"/>
        <v>0</v>
      </c>
    </row>
    <row r="2802" spans="5:6">
      <c r="E2802">
        <v>0</v>
      </c>
      <c r="F2802" s="2">
        <f t="shared" si="47"/>
        <v>0</v>
      </c>
    </row>
    <row r="2803" spans="5:6">
      <c r="E2803">
        <v>0</v>
      </c>
      <c r="F2803" s="2">
        <f t="shared" si="47"/>
        <v>0</v>
      </c>
    </row>
    <row r="2804" spans="5:6">
      <c r="E2804">
        <v>0</v>
      </c>
      <c r="F2804" s="2">
        <f t="shared" si="47"/>
        <v>0</v>
      </c>
    </row>
    <row r="2805" spans="5:6">
      <c r="E2805">
        <v>0</v>
      </c>
      <c r="F2805" s="2">
        <f t="shared" si="47"/>
        <v>0</v>
      </c>
    </row>
    <row r="2806" spans="5:6">
      <c r="E2806">
        <v>0</v>
      </c>
      <c r="F2806" s="2">
        <f t="shared" si="47"/>
        <v>0</v>
      </c>
    </row>
    <row r="2807" spans="5:6">
      <c r="E2807">
        <v>0</v>
      </c>
      <c r="F2807" s="2">
        <f t="shared" si="47"/>
        <v>0</v>
      </c>
    </row>
    <row r="2808" spans="5:6">
      <c r="E2808">
        <v>0</v>
      </c>
      <c r="F2808" s="2">
        <f t="shared" si="47"/>
        <v>0</v>
      </c>
    </row>
    <row r="2809" spans="5:6">
      <c r="E2809">
        <v>0</v>
      </c>
      <c r="F2809" s="2">
        <f t="shared" si="47"/>
        <v>0</v>
      </c>
    </row>
    <row r="2810" spans="5:6">
      <c r="E2810">
        <v>0</v>
      </c>
      <c r="F2810" s="2">
        <f t="shared" si="47"/>
        <v>0</v>
      </c>
    </row>
    <row r="2811" spans="5:6">
      <c r="E2811">
        <v>0</v>
      </c>
      <c r="F2811" s="2">
        <f t="shared" si="47"/>
        <v>0</v>
      </c>
    </row>
    <row r="2812" spans="5:6">
      <c r="E2812">
        <v>0</v>
      </c>
      <c r="F2812" s="2">
        <f t="shared" si="47"/>
        <v>0</v>
      </c>
    </row>
    <row r="2813" spans="5:6">
      <c r="E2813">
        <v>0</v>
      </c>
      <c r="F2813" s="2">
        <f t="shared" si="47"/>
        <v>0</v>
      </c>
    </row>
    <row r="2814" spans="5:6">
      <c r="E2814">
        <v>0</v>
      </c>
      <c r="F2814" s="2">
        <f t="shared" si="47"/>
        <v>0</v>
      </c>
    </row>
    <row r="2815" spans="5:6">
      <c r="E2815">
        <v>0</v>
      </c>
      <c r="F2815" s="2">
        <f t="shared" si="47"/>
        <v>0</v>
      </c>
    </row>
    <row r="2816" spans="5:6">
      <c r="E2816">
        <v>0</v>
      </c>
      <c r="F2816" s="2">
        <f t="shared" si="47"/>
        <v>0</v>
      </c>
    </row>
    <row r="2817" spans="5:6">
      <c r="E2817">
        <v>0</v>
      </c>
      <c r="F2817" s="2">
        <f t="shared" si="47"/>
        <v>0</v>
      </c>
    </row>
    <row r="2818" spans="5:6">
      <c r="E2818">
        <v>0</v>
      </c>
      <c r="F2818" s="2">
        <f t="shared" si="47"/>
        <v>0</v>
      </c>
    </row>
    <row r="2819" spans="5:6">
      <c r="E2819">
        <v>0</v>
      </c>
      <c r="F2819" s="2">
        <f t="shared" si="47"/>
        <v>0</v>
      </c>
    </row>
    <row r="2820" spans="5:6">
      <c r="E2820">
        <v>0</v>
      </c>
      <c r="F2820" s="2">
        <f t="shared" si="47"/>
        <v>0</v>
      </c>
    </row>
    <row r="2821" spans="5:6">
      <c r="E2821">
        <v>0</v>
      </c>
      <c r="F2821" s="2">
        <f t="shared" si="47"/>
        <v>0</v>
      </c>
    </row>
    <row r="2822" spans="5:6">
      <c r="E2822">
        <v>0</v>
      </c>
      <c r="F2822" s="2">
        <f t="shared" si="47"/>
        <v>0</v>
      </c>
    </row>
    <row r="2823" spans="5:6">
      <c r="E2823">
        <v>0</v>
      </c>
      <c r="F2823" s="2">
        <f t="shared" si="47"/>
        <v>0</v>
      </c>
    </row>
    <row r="2824" spans="5:6">
      <c r="E2824">
        <v>0</v>
      </c>
      <c r="F2824" s="2">
        <f t="shared" si="47"/>
        <v>0</v>
      </c>
    </row>
    <row r="2825" spans="5:6">
      <c r="E2825">
        <v>0</v>
      </c>
      <c r="F2825" s="2">
        <f t="shared" si="47"/>
        <v>0</v>
      </c>
    </row>
    <row r="2826" spans="5:6">
      <c r="E2826">
        <v>0</v>
      </c>
      <c r="F2826" s="2">
        <f t="shared" si="47"/>
        <v>0</v>
      </c>
    </row>
    <row r="2827" spans="5:6">
      <c r="E2827">
        <v>0</v>
      </c>
      <c r="F2827" s="2">
        <f t="shared" si="47"/>
        <v>0</v>
      </c>
    </row>
    <row r="2828" spans="5:6">
      <c r="E2828">
        <v>0</v>
      </c>
      <c r="F2828" s="2">
        <f t="shared" si="47"/>
        <v>0</v>
      </c>
    </row>
    <row r="2829" spans="5:6">
      <c r="E2829">
        <v>0</v>
      </c>
      <c r="F2829" s="2">
        <f t="shared" si="47"/>
        <v>0</v>
      </c>
    </row>
    <row r="2830" spans="5:6">
      <c r="E2830">
        <v>0</v>
      </c>
      <c r="F2830" s="2">
        <f t="shared" si="47"/>
        <v>0</v>
      </c>
    </row>
    <row r="2831" spans="5:6">
      <c r="E2831">
        <v>0</v>
      </c>
      <c r="F2831" s="2">
        <f t="shared" ref="F2831:F2894" si="48">IF(E2831&gt;0,MAX(15,E2831*3),0)</f>
        <v>0</v>
      </c>
    </row>
    <row r="2832" spans="5:6">
      <c r="E2832">
        <v>0</v>
      </c>
      <c r="F2832" s="2">
        <f t="shared" si="48"/>
        <v>0</v>
      </c>
    </row>
    <row r="2833" spans="5:6">
      <c r="E2833">
        <v>0</v>
      </c>
      <c r="F2833" s="2">
        <f t="shared" si="48"/>
        <v>0</v>
      </c>
    </row>
    <row r="2834" spans="5:6">
      <c r="E2834">
        <v>0</v>
      </c>
      <c r="F2834" s="2">
        <f t="shared" si="48"/>
        <v>0</v>
      </c>
    </row>
    <row r="2835" spans="5:6">
      <c r="E2835">
        <v>0</v>
      </c>
      <c r="F2835" s="2">
        <f t="shared" si="48"/>
        <v>0</v>
      </c>
    </row>
    <row r="2836" spans="5:6">
      <c r="E2836">
        <v>0</v>
      </c>
      <c r="F2836" s="2">
        <f t="shared" si="48"/>
        <v>0</v>
      </c>
    </row>
    <row r="2837" spans="5:6">
      <c r="E2837">
        <v>0</v>
      </c>
      <c r="F2837" s="2">
        <f t="shared" si="48"/>
        <v>0</v>
      </c>
    </row>
    <row r="2838" spans="5:6">
      <c r="E2838">
        <v>0</v>
      </c>
      <c r="F2838" s="2">
        <f t="shared" si="48"/>
        <v>0</v>
      </c>
    </row>
    <row r="2839" spans="5:6">
      <c r="E2839">
        <v>0</v>
      </c>
      <c r="F2839" s="2">
        <f t="shared" si="48"/>
        <v>0</v>
      </c>
    </row>
    <row r="2840" spans="5:6">
      <c r="E2840">
        <v>0</v>
      </c>
      <c r="F2840" s="2">
        <f t="shared" si="48"/>
        <v>0</v>
      </c>
    </row>
    <row r="2841" spans="5:6">
      <c r="E2841">
        <v>0</v>
      </c>
      <c r="F2841" s="2">
        <f t="shared" si="48"/>
        <v>0</v>
      </c>
    </row>
    <row r="2842" spans="5:6">
      <c r="E2842">
        <v>0</v>
      </c>
      <c r="F2842" s="2">
        <f t="shared" si="48"/>
        <v>0</v>
      </c>
    </row>
    <row r="2843" spans="5:6">
      <c r="E2843">
        <v>0</v>
      </c>
      <c r="F2843" s="2">
        <f t="shared" si="48"/>
        <v>0</v>
      </c>
    </row>
    <row r="2844" spans="5:6">
      <c r="E2844">
        <v>0</v>
      </c>
      <c r="F2844" s="2">
        <f t="shared" si="48"/>
        <v>0</v>
      </c>
    </row>
    <row r="2845" spans="5:6">
      <c r="E2845">
        <v>0</v>
      </c>
      <c r="F2845" s="2">
        <f t="shared" si="48"/>
        <v>0</v>
      </c>
    </row>
    <row r="2846" spans="5:6">
      <c r="E2846">
        <v>0</v>
      </c>
      <c r="F2846" s="2">
        <f t="shared" si="48"/>
        <v>0</v>
      </c>
    </row>
    <row r="2847" spans="5:6">
      <c r="E2847">
        <v>0</v>
      </c>
      <c r="F2847" s="2">
        <f t="shared" si="48"/>
        <v>0</v>
      </c>
    </row>
    <row r="2848" spans="5:6">
      <c r="E2848">
        <v>0</v>
      </c>
      <c r="F2848" s="2">
        <f t="shared" si="48"/>
        <v>0</v>
      </c>
    </row>
    <row r="2849" spans="5:6">
      <c r="E2849">
        <v>0</v>
      </c>
      <c r="F2849" s="2">
        <f t="shared" si="48"/>
        <v>0</v>
      </c>
    </row>
    <row r="2850" spans="5:6">
      <c r="E2850">
        <v>0</v>
      </c>
      <c r="F2850" s="2">
        <f t="shared" si="48"/>
        <v>0</v>
      </c>
    </row>
    <row r="2851" spans="5:6">
      <c r="E2851">
        <v>0</v>
      </c>
      <c r="F2851" s="2">
        <f t="shared" si="48"/>
        <v>0</v>
      </c>
    </row>
    <row r="2852" spans="5:6">
      <c r="E2852">
        <v>0</v>
      </c>
      <c r="F2852" s="2">
        <f t="shared" si="48"/>
        <v>0</v>
      </c>
    </row>
    <row r="2853" spans="5:6">
      <c r="E2853">
        <v>0</v>
      </c>
      <c r="F2853" s="2">
        <f t="shared" si="48"/>
        <v>0</v>
      </c>
    </row>
    <row r="2854" spans="5:6">
      <c r="E2854">
        <v>0</v>
      </c>
      <c r="F2854" s="2">
        <f t="shared" si="48"/>
        <v>0</v>
      </c>
    </row>
    <row r="2855" spans="5:6">
      <c r="E2855">
        <v>0</v>
      </c>
      <c r="F2855" s="2">
        <f t="shared" si="48"/>
        <v>0</v>
      </c>
    </row>
    <row r="2856" spans="5:6">
      <c r="E2856">
        <v>0</v>
      </c>
      <c r="F2856" s="2">
        <f t="shared" si="48"/>
        <v>0</v>
      </c>
    </row>
    <row r="2857" spans="5:6">
      <c r="E2857">
        <v>0</v>
      </c>
      <c r="F2857" s="2">
        <f t="shared" si="48"/>
        <v>0</v>
      </c>
    </row>
    <row r="2858" spans="5:6">
      <c r="E2858">
        <v>0</v>
      </c>
      <c r="F2858" s="2">
        <f t="shared" si="48"/>
        <v>0</v>
      </c>
    </row>
    <row r="2859" spans="5:6">
      <c r="E2859">
        <v>0</v>
      </c>
      <c r="F2859" s="2">
        <f t="shared" si="48"/>
        <v>0</v>
      </c>
    </row>
    <row r="2860" spans="5:6">
      <c r="E2860">
        <v>0</v>
      </c>
      <c r="F2860" s="2">
        <f t="shared" si="48"/>
        <v>0</v>
      </c>
    </row>
    <row r="2861" spans="5:6">
      <c r="E2861">
        <v>0</v>
      </c>
      <c r="F2861" s="2">
        <f t="shared" si="48"/>
        <v>0</v>
      </c>
    </row>
    <row r="2862" spans="5:6">
      <c r="E2862">
        <v>0</v>
      </c>
      <c r="F2862" s="2">
        <f t="shared" si="48"/>
        <v>0</v>
      </c>
    </row>
    <row r="2863" spans="5:6">
      <c r="E2863">
        <v>0</v>
      </c>
      <c r="F2863" s="2">
        <f t="shared" si="48"/>
        <v>0</v>
      </c>
    </row>
    <row r="2864" spans="5:6">
      <c r="E2864">
        <v>0</v>
      </c>
      <c r="F2864" s="2">
        <f t="shared" si="48"/>
        <v>0</v>
      </c>
    </row>
    <row r="2865" spans="5:6">
      <c r="E2865">
        <v>0</v>
      </c>
      <c r="F2865" s="2">
        <f t="shared" si="48"/>
        <v>0</v>
      </c>
    </row>
    <row r="2866" spans="5:6">
      <c r="E2866">
        <v>0</v>
      </c>
      <c r="F2866" s="2">
        <f t="shared" si="48"/>
        <v>0</v>
      </c>
    </row>
    <row r="2867" spans="5:6">
      <c r="E2867">
        <v>0</v>
      </c>
      <c r="F2867" s="2">
        <f t="shared" si="48"/>
        <v>0</v>
      </c>
    </row>
    <row r="2868" spans="5:6">
      <c r="E2868">
        <v>0</v>
      </c>
      <c r="F2868" s="2">
        <f t="shared" si="48"/>
        <v>0</v>
      </c>
    </row>
    <row r="2869" spans="5:6">
      <c r="E2869">
        <v>0</v>
      </c>
      <c r="F2869" s="2">
        <f t="shared" si="48"/>
        <v>0</v>
      </c>
    </row>
    <row r="2870" spans="5:6">
      <c r="E2870">
        <v>0</v>
      </c>
      <c r="F2870" s="2">
        <f t="shared" si="48"/>
        <v>0</v>
      </c>
    </row>
    <row r="2871" spans="5:6">
      <c r="E2871">
        <v>0</v>
      </c>
      <c r="F2871" s="2">
        <f t="shared" si="48"/>
        <v>0</v>
      </c>
    </row>
    <row r="2872" spans="5:6">
      <c r="E2872">
        <v>0</v>
      </c>
      <c r="F2872" s="2">
        <f t="shared" si="48"/>
        <v>0</v>
      </c>
    </row>
    <row r="2873" spans="5:6">
      <c r="E2873">
        <v>0</v>
      </c>
      <c r="F2873" s="2">
        <f t="shared" si="48"/>
        <v>0</v>
      </c>
    </row>
    <row r="2874" spans="5:6">
      <c r="E2874">
        <v>0</v>
      </c>
      <c r="F2874" s="2">
        <f t="shared" si="48"/>
        <v>0</v>
      </c>
    </row>
    <row r="2875" spans="5:6">
      <c r="E2875">
        <v>0</v>
      </c>
      <c r="F2875" s="2">
        <f t="shared" si="48"/>
        <v>0</v>
      </c>
    </row>
    <row r="2876" spans="5:6">
      <c r="E2876">
        <v>0</v>
      </c>
      <c r="F2876" s="2">
        <f t="shared" si="48"/>
        <v>0</v>
      </c>
    </row>
    <row r="2877" spans="5:6">
      <c r="E2877">
        <v>0</v>
      </c>
      <c r="F2877" s="2">
        <f t="shared" si="48"/>
        <v>0</v>
      </c>
    </row>
    <row r="2878" spans="5:6">
      <c r="E2878">
        <v>0</v>
      </c>
      <c r="F2878" s="2">
        <f t="shared" si="48"/>
        <v>0</v>
      </c>
    </row>
    <row r="2879" spans="5:6">
      <c r="E2879">
        <v>0</v>
      </c>
      <c r="F2879" s="2">
        <f t="shared" si="48"/>
        <v>0</v>
      </c>
    </row>
    <row r="2880" spans="5:6">
      <c r="E2880">
        <v>0</v>
      </c>
      <c r="F2880" s="2">
        <f t="shared" si="48"/>
        <v>0</v>
      </c>
    </row>
    <row r="2881" spans="5:6">
      <c r="E2881">
        <v>0</v>
      </c>
      <c r="F2881" s="2">
        <f t="shared" si="48"/>
        <v>0</v>
      </c>
    </row>
    <row r="2882" spans="5:6">
      <c r="E2882">
        <v>0</v>
      </c>
      <c r="F2882" s="2">
        <f t="shared" si="48"/>
        <v>0</v>
      </c>
    </row>
    <row r="2883" spans="5:6">
      <c r="E2883">
        <v>0</v>
      </c>
      <c r="F2883" s="2">
        <f t="shared" si="48"/>
        <v>0</v>
      </c>
    </row>
    <row r="2884" spans="5:6">
      <c r="E2884">
        <v>0</v>
      </c>
      <c r="F2884" s="2">
        <f t="shared" si="48"/>
        <v>0</v>
      </c>
    </row>
    <row r="2885" spans="5:6">
      <c r="E2885">
        <v>0</v>
      </c>
      <c r="F2885" s="2">
        <f t="shared" si="48"/>
        <v>0</v>
      </c>
    </row>
    <row r="2886" spans="5:6">
      <c r="E2886">
        <v>0</v>
      </c>
      <c r="F2886" s="2">
        <f t="shared" si="48"/>
        <v>0</v>
      </c>
    </row>
    <row r="2887" spans="5:6">
      <c r="E2887">
        <v>0</v>
      </c>
      <c r="F2887" s="2">
        <f t="shared" si="48"/>
        <v>0</v>
      </c>
    </row>
    <row r="2888" spans="5:6">
      <c r="E2888">
        <v>0</v>
      </c>
      <c r="F2888" s="2">
        <f t="shared" si="48"/>
        <v>0</v>
      </c>
    </row>
    <row r="2889" spans="5:6">
      <c r="E2889">
        <v>0</v>
      </c>
      <c r="F2889" s="2">
        <f t="shared" si="48"/>
        <v>0</v>
      </c>
    </row>
    <row r="2890" spans="5:6">
      <c r="E2890">
        <v>0</v>
      </c>
      <c r="F2890" s="2">
        <f t="shared" si="48"/>
        <v>0</v>
      </c>
    </row>
    <row r="2891" spans="5:6">
      <c r="E2891">
        <v>0</v>
      </c>
      <c r="F2891" s="2">
        <f t="shared" si="48"/>
        <v>0</v>
      </c>
    </row>
    <row r="2892" spans="5:6">
      <c r="E2892">
        <v>0</v>
      </c>
      <c r="F2892" s="2">
        <f t="shared" si="48"/>
        <v>0</v>
      </c>
    </row>
    <row r="2893" spans="5:6">
      <c r="E2893">
        <v>0</v>
      </c>
      <c r="F2893" s="2">
        <f t="shared" si="48"/>
        <v>0</v>
      </c>
    </row>
    <row r="2894" spans="5:6">
      <c r="E2894">
        <v>0</v>
      </c>
      <c r="F2894" s="2">
        <f t="shared" si="48"/>
        <v>0</v>
      </c>
    </row>
    <row r="2895" spans="5:6">
      <c r="E2895">
        <v>0</v>
      </c>
      <c r="F2895" s="2">
        <f t="shared" ref="F2895:F2958" si="49">IF(E2895&gt;0,MAX(15,E2895*3),0)</f>
        <v>0</v>
      </c>
    </row>
    <row r="2896" spans="5:6">
      <c r="E2896">
        <v>0</v>
      </c>
      <c r="F2896" s="2">
        <f t="shared" si="49"/>
        <v>0</v>
      </c>
    </row>
    <row r="2897" spans="5:6">
      <c r="E2897">
        <v>0</v>
      </c>
      <c r="F2897" s="2">
        <f t="shared" si="49"/>
        <v>0</v>
      </c>
    </row>
    <row r="2898" spans="5:6">
      <c r="E2898">
        <v>0</v>
      </c>
      <c r="F2898" s="2">
        <f t="shared" si="49"/>
        <v>0</v>
      </c>
    </row>
    <row r="2899" spans="5:6">
      <c r="E2899">
        <v>0</v>
      </c>
      <c r="F2899" s="2">
        <f t="shared" si="49"/>
        <v>0</v>
      </c>
    </row>
    <row r="2900" spans="5:6">
      <c r="E2900">
        <v>0</v>
      </c>
      <c r="F2900" s="2">
        <f t="shared" si="49"/>
        <v>0</v>
      </c>
    </row>
    <row r="2901" spans="5:6">
      <c r="E2901">
        <v>0</v>
      </c>
      <c r="F2901" s="2">
        <f t="shared" si="49"/>
        <v>0</v>
      </c>
    </row>
    <row r="2902" spans="5:6">
      <c r="E2902">
        <v>0</v>
      </c>
      <c r="F2902" s="2">
        <f t="shared" si="49"/>
        <v>0</v>
      </c>
    </row>
    <row r="2903" spans="5:6">
      <c r="E2903">
        <v>0</v>
      </c>
      <c r="F2903" s="2">
        <f t="shared" si="49"/>
        <v>0</v>
      </c>
    </row>
    <row r="2904" spans="5:6">
      <c r="E2904">
        <v>0</v>
      </c>
      <c r="F2904" s="2">
        <f t="shared" si="49"/>
        <v>0</v>
      </c>
    </row>
    <row r="2905" spans="5:6">
      <c r="E2905">
        <v>0</v>
      </c>
      <c r="F2905" s="2">
        <f t="shared" si="49"/>
        <v>0</v>
      </c>
    </row>
    <row r="2906" spans="5:6">
      <c r="E2906">
        <v>0</v>
      </c>
      <c r="F2906" s="2">
        <f t="shared" si="49"/>
        <v>0</v>
      </c>
    </row>
    <row r="2907" spans="5:6">
      <c r="E2907">
        <v>0</v>
      </c>
      <c r="F2907" s="2">
        <f t="shared" si="49"/>
        <v>0</v>
      </c>
    </row>
    <row r="2908" spans="5:6">
      <c r="E2908">
        <v>0</v>
      </c>
      <c r="F2908" s="2">
        <f t="shared" si="49"/>
        <v>0</v>
      </c>
    </row>
    <row r="2909" spans="5:6">
      <c r="E2909">
        <v>0</v>
      </c>
      <c r="F2909" s="2">
        <f t="shared" si="49"/>
        <v>0</v>
      </c>
    </row>
    <row r="2910" spans="5:6">
      <c r="E2910">
        <v>0</v>
      </c>
      <c r="F2910" s="2">
        <f t="shared" si="49"/>
        <v>0</v>
      </c>
    </row>
    <row r="2911" spans="5:6">
      <c r="E2911">
        <v>0</v>
      </c>
      <c r="F2911" s="2">
        <f t="shared" si="49"/>
        <v>0</v>
      </c>
    </row>
    <row r="2912" spans="5:6">
      <c r="E2912">
        <v>0</v>
      </c>
      <c r="F2912" s="2">
        <f t="shared" si="49"/>
        <v>0</v>
      </c>
    </row>
    <row r="2913" spans="5:6">
      <c r="E2913">
        <v>0</v>
      </c>
      <c r="F2913" s="2">
        <f t="shared" si="49"/>
        <v>0</v>
      </c>
    </row>
    <row r="2914" spans="5:6">
      <c r="E2914">
        <v>0</v>
      </c>
      <c r="F2914" s="2">
        <f t="shared" si="49"/>
        <v>0</v>
      </c>
    </row>
    <row r="2915" spans="5:6">
      <c r="E2915">
        <v>0</v>
      </c>
      <c r="F2915" s="2">
        <f t="shared" si="49"/>
        <v>0</v>
      </c>
    </row>
    <row r="2916" spans="5:6">
      <c r="E2916">
        <v>0</v>
      </c>
      <c r="F2916" s="2">
        <f t="shared" si="49"/>
        <v>0</v>
      </c>
    </row>
    <row r="2917" spans="5:6">
      <c r="E2917">
        <v>0</v>
      </c>
      <c r="F2917" s="2">
        <f t="shared" si="49"/>
        <v>0</v>
      </c>
    </row>
    <row r="2918" spans="5:6">
      <c r="E2918">
        <v>0</v>
      </c>
      <c r="F2918" s="2">
        <f t="shared" si="49"/>
        <v>0</v>
      </c>
    </row>
    <row r="2919" spans="5:6">
      <c r="E2919">
        <v>0</v>
      </c>
      <c r="F2919" s="2">
        <f t="shared" si="49"/>
        <v>0</v>
      </c>
    </row>
    <row r="2920" spans="5:6">
      <c r="E2920">
        <v>0</v>
      </c>
      <c r="F2920" s="2">
        <f t="shared" si="49"/>
        <v>0</v>
      </c>
    </row>
    <row r="2921" spans="5:6">
      <c r="E2921">
        <v>0</v>
      </c>
      <c r="F2921" s="2">
        <f t="shared" si="49"/>
        <v>0</v>
      </c>
    </row>
    <row r="2922" spans="5:6">
      <c r="E2922">
        <v>0</v>
      </c>
      <c r="F2922" s="2">
        <f t="shared" si="49"/>
        <v>0</v>
      </c>
    </row>
    <row r="2923" spans="5:6">
      <c r="E2923">
        <v>0</v>
      </c>
      <c r="F2923" s="2">
        <f t="shared" si="49"/>
        <v>0</v>
      </c>
    </row>
    <row r="2924" spans="5:6">
      <c r="E2924">
        <v>0</v>
      </c>
      <c r="F2924" s="2">
        <f t="shared" si="49"/>
        <v>0</v>
      </c>
    </row>
    <row r="2925" spans="5:6">
      <c r="E2925">
        <v>0</v>
      </c>
      <c r="F2925" s="2">
        <f t="shared" si="49"/>
        <v>0</v>
      </c>
    </row>
    <row r="2926" spans="5:6">
      <c r="E2926">
        <v>0</v>
      </c>
      <c r="F2926" s="2">
        <f t="shared" si="49"/>
        <v>0</v>
      </c>
    </row>
    <row r="2927" spans="5:6">
      <c r="E2927">
        <v>0</v>
      </c>
      <c r="F2927" s="2">
        <f t="shared" si="49"/>
        <v>0</v>
      </c>
    </row>
    <row r="2928" spans="5:6">
      <c r="E2928">
        <v>0</v>
      </c>
      <c r="F2928" s="2">
        <f t="shared" si="49"/>
        <v>0</v>
      </c>
    </row>
    <row r="2929" spans="5:6">
      <c r="E2929">
        <v>0</v>
      </c>
      <c r="F2929" s="2">
        <f t="shared" si="49"/>
        <v>0</v>
      </c>
    </row>
    <row r="2930" spans="5:6">
      <c r="E2930">
        <v>0</v>
      </c>
      <c r="F2930" s="2">
        <f t="shared" si="49"/>
        <v>0</v>
      </c>
    </row>
    <row r="2931" spans="5:6">
      <c r="E2931">
        <v>0</v>
      </c>
      <c r="F2931" s="2">
        <f t="shared" si="49"/>
        <v>0</v>
      </c>
    </row>
    <row r="2932" spans="5:6">
      <c r="E2932">
        <v>0</v>
      </c>
      <c r="F2932" s="2">
        <f t="shared" si="49"/>
        <v>0</v>
      </c>
    </row>
    <row r="2933" spans="5:6">
      <c r="E2933">
        <v>0</v>
      </c>
      <c r="F2933" s="2">
        <f t="shared" si="49"/>
        <v>0</v>
      </c>
    </row>
    <row r="2934" spans="5:6">
      <c r="E2934">
        <v>0</v>
      </c>
      <c r="F2934" s="2">
        <f t="shared" si="49"/>
        <v>0</v>
      </c>
    </row>
    <row r="2935" spans="5:6">
      <c r="E2935">
        <v>0</v>
      </c>
      <c r="F2935" s="2">
        <f t="shared" si="49"/>
        <v>0</v>
      </c>
    </row>
    <row r="2936" spans="5:6">
      <c r="E2936">
        <v>0</v>
      </c>
      <c r="F2936" s="2">
        <f t="shared" si="49"/>
        <v>0</v>
      </c>
    </row>
    <row r="2937" spans="5:6">
      <c r="E2937">
        <v>0</v>
      </c>
      <c r="F2937" s="2">
        <f t="shared" si="49"/>
        <v>0</v>
      </c>
    </row>
    <row r="2938" spans="5:6">
      <c r="E2938">
        <v>0</v>
      </c>
      <c r="F2938" s="2">
        <f t="shared" si="49"/>
        <v>0</v>
      </c>
    </row>
    <row r="2939" spans="5:6">
      <c r="E2939">
        <v>0</v>
      </c>
      <c r="F2939" s="2">
        <f t="shared" si="49"/>
        <v>0</v>
      </c>
    </row>
    <row r="2940" spans="5:6">
      <c r="E2940">
        <v>0</v>
      </c>
      <c r="F2940" s="2">
        <f t="shared" si="49"/>
        <v>0</v>
      </c>
    </row>
    <row r="2941" spans="5:6">
      <c r="E2941">
        <v>0</v>
      </c>
      <c r="F2941" s="2">
        <f t="shared" si="49"/>
        <v>0</v>
      </c>
    </row>
    <row r="2942" spans="5:6">
      <c r="E2942">
        <v>0</v>
      </c>
      <c r="F2942" s="2">
        <f t="shared" si="49"/>
        <v>0</v>
      </c>
    </row>
    <row r="2943" spans="5:6">
      <c r="E2943">
        <v>0</v>
      </c>
      <c r="F2943" s="2">
        <f t="shared" si="49"/>
        <v>0</v>
      </c>
    </row>
    <row r="2944" spans="5:6">
      <c r="E2944">
        <v>0</v>
      </c>
      <c r="F2944" s="2">
        <f t="shared" si="49"/>
        <v>0</v>
      </c>
    </row>
    <row r="2945" spans="5:6">
      <c r="E2945">
        <v>0</v>
      </c>
      <c r="F2945" s="2">
        <f t="shared" si="49"/>
        <v>0</v>
      </c>
    </row>
    <row r="2946" spans="5:6">
      <c r="E2946">
        <v>0</v>
      </c>
      <c r="F2946" s="2">
        <f t="shared" si="49"/>
        <v>0</v>
      </c>
    </row>
    <row r="2947" spans="5:6">
      <c r="E2947">
        <v>0</v>
      </c>
      <c r="F2947" s="2">
        <f t="shared" si="49"/>
        <v>0</v>
      </c>
    </row>
    <row r="2948" spans="5:6">
      <c r="E2948">
        <v>0</v>
      </c>
      <c r="F2948" s="2">
        <f t="shared" si="49"/>
        <v>0</v>
      </c>
    </row>
    <row r="2949" spans="5:6">
      <c r="E2949">
        <v>0</v>
      </c>
      <c r="F2949" s="2">
        <f t="shared" si="49"/>
        <v>0</v>
      </c>
    </row>
    <row r="2950" spans="5:6">
      <c r="E2950">
        <v>0</v>
      </c>
      <c r="F2950" s="2">
        <f t="shared" si="49"/>
        <v>0</v>
      </c>
    </row>
    <row r="2951" spans="5:6">
      <c r="E2951">
        <v>0</v>
      </c>
      <c r="F2951" s="2">
        <f t="shared" si="49"/>
        <v>0</v>
      </c>
    </row>
    <row r="2952" spans="5:6">
      <c r="E2952">
        <v>0</v>
      </c>
      <c r="F2952" s="2">
        <f t="shared" si="49"/>
        <v>0</v>
      </c>
    </row>
    <row r="2953" spans="5:6">
      <c r="E2953">
        <v>0</v>
      </c>
      <c r="F2953" s="2">
        <f t="shared" si="49"/>
        <v>0</v>
      </c>
    </row>
    <row r="2954" spans="5:6">
      <c r="E2954">
        <v>0</v>
      </c>
      <c r="F2954" s="2">
        <f t="shared" si="49"/>
        <v>0</v>
      </c>
    </row>
    <row r="2955" spans="5:6">
      <c r="E2955">
        <v>0</v>
      </c>
      <c r="F2955" s="2">
        <f t="shared" si="49"/>
        <v>0</v>
      </c>
    </row>
    <row r="2956" spans="5:6">
      <c r="E2956">
        <v>0</v>
      </c>
      <c r="F2956" s="2">
        <f t="shared" si="49"/>
        <v>0</v>
      </c>
    </row>
    <row r="2957" spans="5:6">
      <c r="E2957">
        <v>0</v>
      </c>
      <c r="F2957" s="2">
        <f t="shared" si="49"/>
        <v>0</v>
      </c>
    </row>
    <row r="2958" spans="5:6">
      <c r="E2958">
        <v>0</v>
      </c>
      <c r="F2958" s="2">
        <f t="shared" si="49"/>
        <v>0</v>
      </c>
    </row>
    <row r="2959" spans="5:6">
      <c r="E2959">
        <v>0</v>
      </c>
      <c r="F2959" s="2">
        <f t="shared" ref="F2959:F3022" si="50">IF(E2959&gt;0,MAX(15,E2959*3),0)</f>
        <v>0</v>
      </c>
    </row>
    <row r="2960" spans="5:6">
      <c r="E2960">
        <v>0</v>
      </c>
      <c r="F2960" s="2">
        <f t="shared" si="50"/>
        <v>0</v>
      </c>
    </row>
    <row r="2961" spans="5:6">
      <c r="E2961">
        <v>0</v>
      </c>
      <c r="F2961" s="2">
        <f t="shared" si="50"/>
        <v>0</v>
      </c>
    </row>
    <row r="2962" spans="5:6">
      <c r="E2962">
        <v>0</v>
      </c>
      <c r="F2962" s="2">
        <f t="shared" si="50"/>
        <v>0</v>
      </c>
    </row>
    <row r="2963" spans="5:6">
      <c r="E2963">
        <v>0</v>
      </c>
      <c r="F2963" s="2">
        <f t="shared" si="50"/>
        <v>0</v>
      </c>
    </row>
    <row r="2964" spans="5:6">
      <c r="E2964">
        <v>0</v>
      </c>
      <c r="F2964" s="2">
        <f t="shared" si="50"/>
        <v>0</v>
      </c>
    </row>
    <row r="2965" spans="5:6">
      <c r="E2965">
        <v>0</v>
      </c>
      <c r="F2965" s="2">
        <f t="shared" si="50"/>
        <v>0</v>
      </c>
    </row>
    <row r="2966" spans="5:6">
      <c r="E2966">
        <v>0</v>
      </c>
      <c r="F2966" s="2">
        <f t="shared" si="50"/>
        <v>0</v>
      </c>
    </row>
    <row r="2967" spans="5:6">
      <c r="E2967">
        <v>0</v>
      </c>
      <c r="F2967" s="2">
        <f t="shared" si="50"/>
        <v>0</v>
      </c>
    </row>
    <row r="2968" spans="5:6">
      <c r="E2968">
        <v>0</v>
      </c>
      <c r="F2968" s="2">
        <f t="shared" si="50"/>
        <v>0</v>
      </c>
    </row>
    <row r="2969" spans="5:6">
      <c r="E2969">
        <v>0</v>
      </c>
      <c r="F2969" s="2">
        <f t="shared" si="50"/>
        <v>0</v>
      </c>
    </row>
    <row r="2970" spans="5:6">
      <c r="E2970">
        <v>0</v>
      </c>
      <c r="F2970" s="2">
        <f t="shared" si="50"/>
        <v>0</v>
      </c>
    </row>
    <row r="2971" spans="5:6">
      <c r="E2971">
        <v>0</v>
      </c>
      <c r="F2971" s="2">
        <f t="shared" si="50"/>
        <v>0</v>
      </c>
    </row>
    <row r="2972" spans="5:6">
      <c r="E2972">
        <v>0</v>
      </c>
      <c r="F2972" s="2">
        <f t="shared" si="50"/>
        <v>0</v>
      </c>
    </row>
    <row r="2973" spans="5:6">
      <c r="E2973">
        <v>0</v>
      </c>
      <c r="F2973" s="2">
        <f t="shared" si="50"/>
        <v>0</v>
      </c>
    </row>
    <row r="2974" spans="5:6">
      <c r="E2974">
        <v>0</v>
      </c>
      <c r="F2974" s="2">
        <f t="shared" si="50"/>
        <v>0</v>
      </c>
    </row>
    <row r="2975" spans="5:6">
      <c r="E2975">
        <v>0</v>
      </c>
      <c r="F2975" s="2">
        <f t="shared" si="50"/>
        <v>0</v>
      </c>
    </row>
    <row r="2976" spans="5:6">
      <c r="E2976">
        <v>0</v>
      </c>
      <c r="F2976" s="2">
        <f t="shared" si="50"/>
        <v>0</v>
      </c>
    </row>
    <row r="2977" spans="5:6">
      <c r="E2977">
        <v>0</v>
      </c>
      <c r="F2977" s="2">
        <f t="shared" si="50"/>
        <v>0</v>
      </c>
    </row>
    <row r="2978" spans="5:6">
      <c r="E2978">
        <v>0</v>
      </c>
      <c r="F2978" s="2">
        <f t="shared" si="50"/>
        <v>0</v>
      </c>
    </row>
    <row r="2979" spans="5:6">
      <c r="E2979">
        <v>0</v>
      </c>
      <c r="F2979" s="2">
        <f t="shared" si="50"/>
        <v>0</v>
      </c>
    </row>
    <row r="2980" spans="5:6">
      <c r="E2980">
        <v>0</v>
      </c>
      <c r="F2980" s="2">
        <f t="shared" si="50"/>
        <v>0</v>
      </c>
    </row>
    <row r="2981" spans="5:6">
      <c r="E2981">
        <v>0</v>
      </c>
      <c r="F2981" s="2">
        <f t="shared" si="50"/>
        <v>0</v>
      </c>
    </row>
    <row r="2982" spans="5:6">
      <c r="E2982">
        <v>0</v>
      </c>
      <c r="F2982" s="2">
        <f t="shared" si="50"/>
        <v>0</v>
      </c>
    </row>
    <row r="2983" spans="5:6">
      <c r="E2983">
        <v>0</v>
      </c>
      <c r="F2983" s="2">
        <f t="shared" si="50"/>
        <v>0</v>
      </c>
    </row>
    <row r="2984" spans="5:6">
      <c r="E2984">
        <v>0</v>
      </c>
      <c r="F2984" s="2">
        <f t="shared" si="50"/>
        <v>0</v>
      </c>
    </row>
    <row r="2985" spans="5:6">
      <c r="E2985">
        <v>0</v>
      </c>
      <c r="F2985" s="2">
        <f t="shared" si="50"/>
        <v>0</v>
      </c>
    </row>
    <row r="2986" spans="5:6">
      <c r="E2986">
        <v>0</v>
      </c>
      <c r="F2986" s="2">
        <f t="shared" si="50"/>
        <v>0</v>
      </c>
    </row>
    <row r="2987" spans="5:6">
      <c r="E2987">
        <v>0</v>
      </c>
      <c r="F2987" s="2">
        <f t="shared" si="50"/>
        <v>0</v>
      </c>
    </row>
    <row r="2988" spans="5:6">
      <c r="E2988">
        <v>0</v>
      </c>
      <c r="F2988" s="2">
        <f t="shared" si="50"/>
        <v>0</v>
      </c>
    </row>
    <row r="2989" spans="5:6">
      <c r="E2989">
        <v>0</v>
      </c>
      <c r="F2989" s="2">
        <f t="shared" si="50"/>
        <v>0</v>
      </c>
    </row>
    <row r="2990" spans="5:6">
      <c r="E2990">
        <v>0</v>
      </c>
      <c r="F2990" s="2">
        <f t="shared" si="50"/>
        <v>0</v>
      </c>
    </row>
    <row r="2991" spans="5:6">
      <c r="E2991">
        <v>0</v>
      </c>
      <c r="F2991" s="2">
        <f t="shared" si="50"/>
        <v>0</v>
      </c>
    </row>
    <row r="2992" spans="5:6">
      <c r="E2992">
        <v>0</v>
      </c>
      <c r="F2992" s="2">
        <f t="shared" si="50"/>
        <v>0</v>
      </c>
    </row>
    <row r="2993" spans="5:6">
      <c r="E2993">
        <v>0</v>
      </c>
      <c r="F2993" s="2">
        <f t="shared" si="50"/>
        <v>0</v>
      </c>
    </row>
    <row r="2994" spans="5:6">
      <c r="E2994">
        <v>0</v>
      </c>
      <c r="F2994" s="2">
        <f t="shared" si="50"/>
        <v>0</v>
      </c>
    </row>
    <row r="2995" spans="5:6">
      <c r="E2995">
        <v>0</v>
      </c>
      <c r="F2995" s="2">
        <f t="shared" si="50"/>
        <v>0</v>
      </c>
    </row>
    <row r="2996" spans="5:6">
      <c r="E2996">
        <v>0</v>
      </c>
      <c r="F2996" s="2">
        <f t="shared" si="50"/>
        <v>0</v>
      </c>
    </row>
    <row r="2997" spans="5:6">
      <c r="E2997">
        <v>0</v>
      </c>
      <c r="F2997" s="2">
        <f t="shared" si="50"/>
        <v>0</v>
      </c>
    </row>
    <row r="2998" spans="5:6">
      <c r="E2998">
        <v>0</v>
      </c>
      <c r="F2998" s="2">
        <f t="shared" si="50"/>
        <v>0</v>
      </c>
    </row>
    <row r="2999" spans="5:6">
      <c r="E2999">
        <v>0</v>
      </c>
      <c r="F2999" s="2">
        <f t="shared" si="50"/>
        <v>0</v>
      </c>
    </row>
    <row r="3000" spans="5:6">
      <c r="E3000">
        <v>0</v>
      </c>
      <c r="F3000" s="2">
        <f t="shared" si="50"/>
        <v>0</v>
      </c>
    </row>
    <row r="3001" spans="5:6">
      <c r="E3001">
        <v>0</v>
      </c>
      <c r="F3001" s="2">
        <f t="shared" si="50"/>
        <v>0</v>
      </c>
    </row>
    <row r="3002" spans="5:6">
      <c r="E3002">
        <v>0</v>
      </c>
      <c r="F3002" s="2">
        <f t="shared" si="50"/>
        <v>0</v>
      </c>
    </row>
    <row r="3003" spans="5:6">
      <c r="E3003">
        <v>0</v>
      </c>
      <c r="F3003" s="2">
        <f t="shared" si="50"/>
        <v>0</v>
      </c>
    </row>
    <row r="3004" spans="5:6">
      <c r="E3004">
        <v>0</v>
      </c>
      <c r="F3004" s="2">
        <f t="shared" si="50"/>
        <v>0</v>
      </c>
    </row>
    <row r="3005" spans="5:6">
      <c r="E3005">
        <v>0</v>
      </c>
      <c r="F3005" s="2">
        <f t="shared" si="50"/>
        <v>0</v>
      </c>
    </row>
    <row r="3006" spans="5:6">
      <c r="E3006">
        <v>0</v>
      </c>
      <c r="F3006" s="2">
        <f t="shared" si="50"/>
        <v>0</v>
      </c>
    </row>
    <row r="3007" spans="5:6">
      <c r="E3007">
        <v>0</v>
      </c>
      <c r="F3007" s="2">
        <f t="shared" si="50"/>
        <v>0</v>
      </c>
    </row>
    <row r="3008" spans="5:6">
      <c r="E3008">
        <v>0</v>
      </c>
      <c r="F3008" s="2">
        <f t="shared" si="50"/>
        <v>0</v>
      </c>
    </row>
    <row r="3009" spans="5:6">
      <c r="E3009">
        <v>0</v>
      </c>
      <c r="F3009" s="2">
        <f t="shared" si="50"/>
        <v>0</v>
      </c>
    </row>
    <row r="3010" spans="5:6">
      <c r="E3010">
        <v>0</v>
      </c>
      <c r="F3010" s="2">
        <f t="shared" si="50"/>
        <v>0</v>
      </c>
    </row>
    <row r="3011" spans="5:6">
      <c r="E3011">
        <v>0</v>
      </c>
      <c r="F3011" s="2">
        <f t="shared" si="50"/>
        <v>0</v>
      </c>
    </row>
    <row r="3012" spans="5:6">
      <c r="E3012">
        <v>0</v>
      </c>
      <c r="F3012" s="2">
        <f t="shared" si="50"/>
        <v>0</v>
      </c>
    </row>
    <row r="3013" spans="5:6">
      <c r="E3013">
        <v>0</v>
      </c>
      <c r="F3013" s="2">
        <f t="shared" si="50"/>
        <v>0</v>
      </c>
    </row>
    <row r="3014" spans="5:6">
      <c r="E3014">
        <v>0</v>
      </c>
      <c r="F3014" s="2">
        <f t="shared" si="50"/>
        <v>0</v>
      </c>
    </row>
    <row r="3015" spans="5:6">
      <c r="E3015">
        <v>0</v>
      </c>
      <c r="F3015" s="2">
        <f t="shared" si="50"/>
        <v>0</v>
      </c>
    </row>
    <row r="3016" spans="5:6">
      <c r="E3016">
        <v>0</v>
      </c>
      <c r="F3016" s="2">
        <f t="shared" si="50"/>
        <v>0</v>
      </c>
    </row>
    <row r="3017" spans="5:6">
      <c r="E3017">
        <v>0</v>
      </c>
      <c r="F3017" s="2">
        <f t="shared" si="50"/>
        <v>0</v>
      </c>
    </row>
    <row r="3018" spans="5:6">
      <c r="E3018">
        <v>0</v>
      </c>
      <c r="F3018" s="2">
        <f t="shared" si="50"/>
        <v>0</v>
      </c>
    </row>
    <row r="3019" spans="5:6">
      <c r="E3019">
        <v>0</v>
      </c>
      <c r="F3019" s="2">
        <f t="shared" si="50"/>
        <v>0</v>
      </c>
    </row>
    <row r="3020" spans="5:6">
      <c r="E3020">
        <v>0</v>
      </c>
      <c r="F3020" s="2">
        <f t="shared" si="50"/>
        <v>0</v>
      </c>
    </row>
    <row r="3021" spans="5:6">
      <c r="E3021">
        <v>0</v>
      </c>
      <c r="F3021" s="2">
        <f t="shared" si="50"/>
        <v>0</v>
      </c>
    </row>
    <row r="3022" spans="5:6">
      <c r="E3022">
        <v>0</v>
      </c>
      <c r="F3022" s="2">
        <f t="shared" si="50"/>
        <v>0</v>
      </c>
    </row>
    <row r="3023" spans="5:6">
      <c r="E3023">
        <v>0</v>
      </c>
      <c r="F3023" s="2">
        <f t="shared" ref="F3023:F3086" si="51">IF(E3023&gt;0,MAX(15,E3023*3),0)</f>
        <v>0</v>
      </c>
    </row>
    <row r="3024" spans="5:6">
      <c r="E3024">
        <v>0</v>
      </c>
      <c r="F3024" s="2">
        <f t="shared" si="51"/>
        <v>0</v>
      </c>
    </row>
    <row r="3025" spans="5:6">
      <c r="E3025">
        <v>0</v>
      </c>
      <c r="F3025" s="2">
        <f t="shared" si="51"/>
        <v>0</v>
      </c>
    </row>
    <row r="3026" spans="5:6">
      <c r="E3026">
        <v>0</v>
      </c>
      <c r="F3026" s="2">
        <f t="shared" si="51"/>
        <v>0</v>
      </c>
    </row>
    <row r="3027" spans="5:6">
      <c r="E3027">
        <v>0</v>
      </c>
      <c r="F3027" s="2">
        <f t="shared" si="51"/>
        <v>0</v>
      </c>
    </row>
    <row r="3028" spans="5:6">
      <c r="E3028">
        <v>0</v>
      </c>
      <c r="F3028" s="2">
        <f t="shared" si="51"/>
        <v>0</v>
      </c>
    </row>
    <row r="3029" spans="5:6">
      <c r="E3029">
        <v>0</v>
      </c>
      <c r="F3029" s="2">
        <f t="shared" si="51"/>
        <v>0</v>
      </c>
    </row>
    <row r="3030" spans="5:6">
      <c r="E3030">
        <v>0</v>
      </c>
      <c r="F3030" s="2">
        <f t="shared" si="51"/>
        <v>0</v>
      </c>
    </row>
    <row r="3031" spans="5:6">
      <c r="E3031">
        <v>0</v>
      </c>
      <c r="F3031" s="2">
        <f t="shared" si="51"/>
        <v>0</v>
      </c>
    </row>
    <row r="3032" spans="5:6">
      <c r="E3032">
        <v>0</v>
      </c>
      <c r="F3032" s="2">
        <f t="shared" si="51"/>
        <v>0</v>
      </c>
    </row>
    <row r="3033" spans="5:6">
      <c r="E3033">
        <v>0</v>
      </c>
      <c r="F3033" s="2">
        <f t="shared" si="51"/>
        <v>0</v>
      </c>
    </row>
    <row r="3034" spans="5:6">
      <c r="E3034">
        <v>0</v>
      </c>
      <c r="F3034" s="2">
        <f t="shared" si="51"/>
        <v>0</v>
      </c>
    </row>
    <row r="3035" spans="5:6">
      <c r="E3035">
        <v>0</v>
      </c>
      <c r="F3035" s="2">
        <f t="shared" si="51"/>
        <v>0</v>
      </c>
    </row>
    <row r="3036" spans="5:6">
      <c r="E3036">
        <v>0</v>
      </c>
      <c r="F3036" s="2">
        <f t="shared" si="51"/>
        <v>0</v>
      </c>
    </row>
    <row r="3037" spans="5:6">
      <c r="E3037">
        <v>0</v>
      </c>
      <c r="F3037" s="2">
        <f t="shared" si="51"/>
        <v>0</v>
      </c>
    </row>
    <row r="3038" spans="5:6">
      <c r="E3038">
        <v>0</v>
      </c>
      <c r="F3038" s="2">
        <f t="shared" si="51"/>
        <v>0</v>
      </c>
    </row>
    <row r="3039" spans="5:6">
      <c r="E3039">
        <v>0</v>
      </c>
      <c r="F3039" s="2">
        <f t="shared" si="51"/>
        <v>0</v>
      </c>
    </row>
    <row r="3040" spans="5:6">
      <c r="E3040">
        <v>0</v>
      </c>
      <c r="F3040" s="2">
        <f t="shared" si="51"/>
        <v>0</v>
      </c>
    </row>
    <row r="3041" spans="5:6">
      <c r="E3041">
        <v>0</v>
      </c>
      <c r="F3041" s="2">
        <f t="shared" si="51"/>
        <v>0</v>
      </c>
    </row>
    <row r="3042" spans="5:6">
      <c r="E3042">
        <v>0</v>
      </c>
      <c r="F3042" s="2">
        <f t="shared" si="51"/>
        <v>0</v>
      </c>
    </row>
    <row r="3043" spans="5:6">
      <c r="E3043">
        <v>0</v>
      </c>
      <c r="F3043" s="2">
        <f t="shared" si="51"/>
        <v>0</v>
      </c>
    </row>
    <row r="3044" spans="5:6">
      <c r="E3044">
        <v>0</v>
      </c>
      <c r="F3044" s="2">
        <f t="shared" si="51"/>
        <v>0</v>
      </c>
    </row>
    <row r="3045" spans="5:6">
      <c r="E3045">
        <v>0</v>
      </c>
      <c r="F3045" s="2">
        <f t="shared" si="51"/>
        <v>0</v>
      </c>
    </row>
    <row r="3046" spans="5:6">
      <c r="E3046">
        <v>0</v>
      </c>
      <c r="F3046" s="2">
        <f t="shared" si="51"/>
        <v>0</v>
      </c>
    </row>
    <row r="3047" spans="5:6">
      <c r="E3047">
        <v>0</v>
      </c>
      <c r="F3047" s="2">
        <f t="shared" si="51"/>
        <v>0</v>
      </c>
    </row>
    <row r="3048" spans="5:6">
      <c r="E3048">
        <v>0</v>
      </c>
      <c r="F3048" s="2">
        <f t="shared" si="51"/>
        <v>0</v>
      </c>
    </row>
    <row r="3049" spans="5:6">
      <c r="E3049">
        <v>0</v>
      </c>
      <c r="F3049" s="2">
        <f t="shared" si="51"/>
        <v>0</v>
      </c>
    </row>
    <row r="3050" spans="5:6">
      <c r="E3050">
        <v>0</v>
      </c>
      <c r="F3050" s="2">
        <f t="shared" si="51"/>
        <v>0</v>
      </c>
    </row>
    <row r="3051" spans="5:6">
      <c r="E3051">
        <v>0</v>
      </c>
      <c r="F3051" s="2">
        <f t="shared" si="51"/>
        <v>0</v>
      </c>
    </row>
    <row r="3052" spans="5:6">
      <c r="E3052">
        <v>0</v>
      </c>
      <c r="F3052" s="2">
        <f t="shared" si="51"/>
        <v>0</v>
      </c>
    </row>
    <row r="3053" spans="5:6">
      <c r="E3053">
        <v>0</v>
      </c>
      <c r="F3053" s="2">
        <f t="shared" si="51"/>
        <v>0</v>
      </c>
    </row>
    <row r="3054" spans="5:6">
      <c r="E3054">
        <v>0</v>
      </c>
      <c r="F3054" s="2">
        <f t="shared" si="51"/>
        <v>0</v>
      </c>
    </row>
    <row r="3055" spans="5:6">
      <c r="E3055">
        <v>0</v>
      </c>
      <c r="F3055" s="2">
        <f t="shared" si="51"/>
        <v>0</v>
      </c>
    </row>
    <row r="3056" spans="5:6">
      <c r="E3056">
        <v>0</v>
      </c>
      <c r="F3056" s="2">
        <f t="shared" si="51"/>
        <v>0</v>
      </c>
    </row>
    <row r="3057" spans="5:6">
      <c r="E3057">
        <v>0</v>
      </c>
      <c r="F3057" s="2">
        <f t="shared" si="51"/>
        <v>0</v>
      </c>
    </row>
    <row r="3058" spans="5:6">
      <c r="E3058">
        <v>0</v>
      </c>
      <c r="F3058" s="2">
        <f t="shared" si="51"/>
        <v>0</v>
      </c>
    </row>
    <row r="3059" spans="5:6">
      <c r="E3059">
        <v>0</v>
      </c>
      <c r="F3059" s="2">
        <f t="shared" si="51"/>
        <v>0</v>
      </c>
    </row>
    <row r="3060" spans="5:6">
      <c r="E3060">
        <v>0</v>
      </c>
      <c r="F3060" s="2">
        <f t="shared" si="51"/>
        <v>0</v>
      </c>
    </row>
    <row r="3061" spans="5:6">
      <c r="E3061">
        <v>0</v>
      </c>
      <c r="F3061" s="2">
        <f t="shared" si="51"/>
        <v>0</v>
      </c>
    </row>
    <row r="3062" spans="5:6">
      <c r="E3062">
        <v>0</v>
      </c>
      <c r="F3062" s="2">
        <f t="shared" si="51"/>
        <v>0</v>
      </c>
    </row>
    <row r="3063" spans="5:6">
      <c r="E3063">
        <v>0</v>
      </c>
      <c r="F3063" s="2">
        <f t="shared" si="51"/>
        <v>0</v>
      </c>
    </row>
    <row r="3064" spans="5:6">
      <c r="E3064">
        <v>0</v>
      </c>
      <c r="F3064" s="2">
        <f t="shared" si="51"/>
        <v>0</v>
      </c>
    </row>
    <row r="3065" spans="5:6">
      <c r="E3065">
        <v>0</v>
      </c>
      <c r="F3065" s="2">
        <f t="shared" si="51"/>
        <v>0</v>
      </c>
    </row>
    <row r="3066" spans="5:6">
      <c r="E3066">
        <v>0</v>
      </c>
      <c r="F3066" s="2">
        <f t="shared" si="51"/>
        <v>0</v>
      </c>
    </row>
    <row r="3067" spans="5:6">
      <c r="E3067">
        <v>0</v>
      </c>
      <c r="F3067" s="2">
        <f t="shared" si="51"/>
        <v>0</v>
      </c>
    </row>
    <row r="3068" spans="5:6">
      <c r="E3068">
        <v>0</v>
      </c>
      <c r="F3068" s="2">
        <f t="shared" si="51"/>
        <v>0</v>
      </c>
    </row>
    <row r="3069" spans="5:6">
      <c r="E3069">
        <v>0</v>
      </c>
      <c r="F3069" s="2">
        <f t="shared" si="51"/>
        <v>0</v>
      </c>
    </row>
    <row r="3070" spans="5:6">
      <c r="E3070">
        <v>0</v>
      </c>
      <c r="F3070" s="2">
        <f t="shared" si="51"/>
        <v>0</v>
      </c>
    </row>
    <row r="3071" spans="5:6">
      <c r="E3071">
        <v>0</v>
      </c>
      <c r="F3071" s="2">
        <f t="shared" si="51"/>
        <v>0</v>
      </c>
    </row>
    <row r="3072" spans="5:6">
      <c r="E3072">
        <v>0</v>
      </c>
      <c r="F3072" s="2">
        <f t="shared" si="51"/>
        <v>0</v>
      </c>
    </row>
    <row r="3073" spans="5:6">
      <c r="E3073">
        <v>0</v>
      </c>
      <c r="F3073" s="2">
        <f t="shared" si="51"/>
        <v>0</v>
      </c>
    </row>
    <row r="3074" spans="5:6">
      <c r="E3074">
        <v>0</v>
      </c>
      <c r="F3074" s="2">
        <f t="shared" si="51"/>
        <v>0</v>
      </c>
    </row>
    <row r="3075" spans="5:6">
      <c r="E3075">
        <v>0</v>
      </c>
      <c r="F3075" s="2">
        <f t="shared" si="51"/>
        <v>0</v>
      </c>
    </row>
    <row r="3076" spans="5:6">
      <c r="E3076">
        <v>0</v>
      </c>
      <c r="F3076" s="2">
        <f t="shared" si="51"/>
        <v>0</v>
      </c>
    </row>
    <row r="3077" spans="5:6">
      <c r="E3077">
        <v>0</v>
      </c>
      <c r="F3077" s="2">
        <f t="shared" si="51"/>
        <v>0</v>
      </c>
    </row>
    <row r="3078" spans="5:6">
      <c r="E3078">
        <v>0</v>
      </c>
      <c r="F3078" s="2">
        <f t="shared" si="51"/>
        <v>0</v>
      </c>
    </row>
    <row r="3079" spans="5:6">
      <c r="E3079">
        <v>0</v>
      </c>
      <c r="F3079" s="2">
        <f t="shared" si="51"/>
        <v>0</v>
      </c>
    </row>
    <row r="3080" spans="5:6">
      <c r="E3080">
        <v>0</v>
      </c>
      <c r="F3080" s="2">
        <f t="shared" si="51"/>
        <v>0</v>
      </c>
    </row>
    <row r="3081" spans="5:6">
      <c r="E3081">
        <v>0</v>
      </c>
      <c r="F3081" s="2">
        <f t="shared" si="51"/>
        <v>0</v>
      </c>
    </row>
    <row r="3082" spans="5:6">
      <c r="E3082">
        <v>0</v>
      </c>
      <c r="F3082" s="2">
        <f t="shared" si="51"/>
        <v>0</v>
      </c>
    </row>
    <row r="3083" spans="5:6">
      <c r="E3083">
        <v>0</v>
      </c>
      <c r="F3083" s="2">
        <f t="shared" si="51"/>
        <v>0</v>
      </c>
    </row>
    <row r="3084" spans="5:6">
      <c r="E3084">
        <v>0</v>
      </c>
      <c r="F3084" s="2">
        <f t="shared" si="51"/>
        <v>0</v>
      </c>
    </row>
    <row r="3085" spans="5:6">
      <c r="E3085">
        <v>0</v>
      </c>
      <c r="F3085" s="2">
        <f t="shared" si="51"/>
        <v>0</v>
      </c>
    </row>
    <row r="3086" spans="5:6">
      <c r="E3086">
        <v>0</v>
      </c>
      <c r="F3086" s="2">
        <f t="shared" si="51"/>
        <v>0</v>
      </c>
    </row>
    <row r="3087" spans="5:6">
      <c r="E3087">
        <v>0</v>
      </c>
      <c r="F3087" s="2">
        <f t="shared" ref="F3087:F3150" si="52">IF(E3087&gt;0,MAX(15,E3087*3),0)</f>
        <v>0</v>
      </c>
    </row>
    <row r="3088" spans="5:6">
      <c r="E3088">
        <v>0</v>
      </c>
      <c r="F3088" s="2">
        <f t="shared" si="52"/>
        <v>0</v>
      </c>
    </row>
    <row r="3089" spans="5:6">
      <c r="E3089">
        <v>0</v>
      </c>
      <c r="F3089" s="2">
        <f t="shared" si="52"/>
        <v>0</v>
      </c>
    </row>
    <row r="3090" spans="5:6">
      <c r="E3090">
        <v>0</v>
      </c>
      <c r="F3090" s="2">
        <f t="shared" si="52"/>
        <v>0</v>
      </c>
    </row>
    <row r="3091" spans="5:6">
      <c r="E3091">
        <v>0</v>
      </c>
      <c r="F3091" s="2">
        <f t="shared" si="52"/>
        <v>0</v>
      </c>
    </row>
    <row r="3092" spans="5:6">
      <c r="E3092">
        <v>0</v>
      </c>
      <c r="F3092" s="2">
        <f t="shared" si="52"/>
        <v>0</v>
      </c>
    </row>
    <row r="3093" spans="5:6">
      <c r="E3093">
        <v>0</v>
      </c>
      <c r="F3093" s="2">
        <f t="shared" si="52"/>
        <v>0</v>
      </c>
    </row>
    <row r="3094" spans="5:6">
      <c r="E3094">
        <v>0</v>
      </c>
      <c r="F3094" s="2">
        <f t="shared" si="52"/>
        <v>0</v>
      </c>
    </row>
    <row r="3095" spans="5:6">
      <c r="E3095">
        <v>0</v>
      </c>
      <c r="F3095" s="2">
        <f t="shared" si="52"/>
        <v>0</v>
      </c>
    </row>
    <row r="3096" spans="5:6">
      <c r="E3096">
        <v>0</v>
      </c>
      <c r="F3096" s="2">
        <f t="shared" si="52"/>
        <v>0</v>
      </c>
    </row>
    <row r="3097" spans="5:6">
      <c r="E3097">
        <v>0</v>
      </c>
      <c r="F3097" s="2">
        <f t="shared" si="52"/>
        <v>0</v>
      </c>
    </row>
    <row r="3098" spans="5:6">
      <c r="E3098">
        <v>0</v>
      </c>
      <c r="F3098" s="2">
        <f t="shared" si="52"/>
        <v>0</v>
      </c>
    </row>
    <row r="3099" spans="5:6">
      <c r="E3099">
        <v>0</v>
      </c>
      <c r="F3099" s="2">
        <f t="shared" si="52"/>
        <v>0</v>
      </c>
    </row>
    <row r="3100" spans="5:6">
      <c r="E3100">
        <v>0</v>
      </c>
      <c r="F3100" s="2">
        <f t="shared" si="52"/>
        <v>0</v>
      </c>
    </row>
    <row r="3101" spans="5:6">
      <c r="E3101">
        <v>0</v>
      </c>
      <c r="F3101" s="2">
        <f t="shared" si="52"/>
        <v>0</v>
      </c>
    </row>
    <row r="3102" spans="5:6">
      <c r="E3102">
        <v>0</v>
      </c>
      <c r="F3102" s="2">
        <f t="shared" si="52"/>
        <v>0</v>
      </c>
    </row>
    <row r="3103" spans="5:6">
      <c r="E3103">
        <v>0</v>
      </c>
      <c r="F3103" s="2">
        <f t="shared" si="52"/>
        <v>0</v>
      </c>
    </row>
    <row r="3104" spans="5:6">
      <c r="E3104">
        <v>0</v>
      </c>
      <c r="F3104" s="2">
        <f t="shared" si="52"/>
        <v>0</v>
      </c>
    </row>
    <row r="3105" spans="5:6">
      <c r="E3105">
        <v>0</v>
      </c>
      <c r="F3105" s="2">
        <f t="shared" si="52"/>
        <v>0</v>
      </c>
    </row>
    <row r="3106" spans="5:6">
      <c r="E3106">
        <v>0</v>
      </c>
      <c r="F3106" s="2">
        <f t="shared" si="52"/>
        <v>0</v>
      </c>
    </row>
    <row r="3107" spans="5:6">
      <c r="E3107">
        <v>0</v>
      </c>
      <c r="F3107" s="2">
        <f t="shared" si="52"/>
        <v>0</v>
      </c>
    </row>
    <row r="3108" spans="5:6">
      <c r="E3108">
        <v>0</v>
      </c>
      <c r="F3108" s="2">
        <f t="shared" si="52"/>
        <v>0</v>
      </c>
    </row>
    <row r="3109" spans="5:6">
      <c r="E3109">
        <v>0</v>
      </c>
      <c r="F3109" s="2">
        <f t="shared" si="52"/>
        <v>0</v>
      </c>
    </row>
    <row r="3110" spans="5:6">
      <c r="E3110">
        <v>0</v>
      </c>
      <c r="F3110" s="2">
        <f t="shared" si="52"/>
        <v>0</v>
      </c>
    </row>
    <row r="3111" spans="5:6">
      <c r="E3111">
        <v>0</v>
      </c>
      <c r="F3111" s="2">
        <f t="shared" si="52"/>
        <v>0</v>
      </c>
    </row>
    <row r="3112" spans="5:6">
      <c r="E3112">
        <v>0</v>
      </c>
      <c r="F3112" s="2">
        <f t="shared" si="52"/>
        <v>0</v>
      </c>
    </row>
    <row r="3113" spans="5:6">
      <c r="E3113">
        <v>0</v>
      </c>
      <c r="F3113" s="2">
        <f t="shared" si="52"/>
        <v>0</v>
      </c>
    </row>
    <row r="3114" spans="5:6">
      <c r="E3114">
        <v>0</v>
      </c>
      <c r="F3114" s="2">
        <f t="shared" si="52"/>
        <v>0</v>
      </c>
    </row>
    <row r="3115" spans="5:6">
      <c r="E3115">
        <v>0</v>
      </c>
      <c r="F3115" s="2">
        <f t="shared" si="52"/>
        <v>0</v>
      </c>
    </row>
    <row r="3116" spans="5:6">
      <c r="E3116">
        <v>0</v>
      </c>
      <c r="F3116" s="2">
        <f t="shared" si="52"/>
        <v>0</v>
      </c>
    </row>
    <row r="3117" spans="5:6">
      <c r="E3117">
        <v>0</v>
      </c>
      <c r="F3117" s="2">
        <f t="shared" si="52"/>
        <v>0</v>
      </c>
    </row>
    <row r="3118" spans="5:6">
      <c r="E3118">
        <v>0</v>
      </c>
      <c r="F3118" s="2">
        <f t="shared" si="52"/>
        <v>0</v>
      </c>
    </row>
    <row r="3119" spans="5:6">
      <c r="E3119">
        <v>0</v>
      </c>
      <c r="F3119" s="2">
        <f t="shared" si="52"/>
        <v>0</v>
      </c>
    </row>
    <row r="3120" spans="5:6">
      <c r="E3120">
        <v>0</v>
      </c>
      <c r="F3120" s="2">
        <f t="shared" si="52"/>
        <v>0</v>
      </c>
    </row>
    <row r="3121" spans="5:6">
      <c r="E3121">
        <v>0</v>
      </c>
      <c r="F3121" s="2">
        <f t="shared" si="52"/>
        <v>0</v>
      </c>
    </row>
    <row r="3122" spans="5:6">
      <c r="E3122">
        <v>0</v>
      </c>
      <c r="F3122" s="2">
        <f t="shared" si="52"/>
        <v>0</v>
      </c>
    </row>
    <row r="3123" spans="5:6">
      <c r="E3123">
        <v>0</v>
      </c>
      <c r="F3123" s="2">
        <f t="shared" si="52"/>
        <v>0</v>
      </c>
    </row>
    <row r="3124" spans="5:6">
      <c r="E3124">
        <v>0</v>
      </c>
      <c r="F3124" s="2">
        <f t="shared" si="52"/>
        <v>0</v>
      </c>
    </row>
    <row r="3125" spans="5:6">
      <c r="E3125">
        <v>0</v>
      </c>
      <c r="F3125" s="2">
        <f t="shared" si="52"/>
        <v>0</v>
      </c>
    </row>
    <row r="3126" spans="5:6">
      <c r="E3126">
        <v>0</v>
      </c>
      <c r="F3126" s="2">
        <f t="shared" si="52"/>
        <v>0</v>
      </c>
    </row>
    <row r="3127" spans="5:6">
      <c r="E3127">
        <v>0</v>
      </c>
      <c r="F3127" s="2">
        <f t="shared" si="52"/>
        <v>0</v>
      </c>
    </row>
    <row r="3128" spans="5:6">
      <c r="E3128">
        <v>0</v>
      </c>
      <c r="F3128" s="2">
        <f t="shared" si="52"/>
        <v>0</v>
      </c>
    </row>
    <row r="3129" spans="5:6">
      <c r="E3129">
        <v>0</v>
      </c>
      <c r="F3129" s="2">
        <f t="shared" si="52"/>
        <v>0</v>
      </c>
    </row>
    <row r="3130" spans="5:6">
      <c r="E3130">
        <v>0</v>
      </c>
      <c r="F3130" s="2">
        <f t="shared" si="52"/>
        <v>0</v>
      </c>
    </row>
    <row r="3131" spans="5:6">
      <c r="E3131">
        <v>0</v>
      </c>
      <c r="F3131" s="2">
        <f t="shared" si="52"/>
        <v>0</v>
      </c>
    </row>
    <row r="3132" spans="5:6">
      <c r="E3132">
        <v>0</v>
      </c>
      <c r="F3132" s="2">
        <f t="shared" si="52"/>
        <v>0</v>
      </c>
    </row>
    <row r="3133" spans="5:6">
      <c r="E3133">
        <v>0</v>
      </c>
      <c r="F3133" s="2">
        <f t="shared" si="52"/>
        <v>0</v>
      </c>
    </row>
    <row r="3134" spans="5:6">
      <c r="E3134">
        <v>0</v>
      </c>
      <c r="F3134" s="2">
        <f t="shared" si="52"/>
        <v>0</v>
      </c>
    </row>
    <row r="3135" spans="5:6">
      <c r="E3135">
        <v>0</v>
      </c>
      <c r="F3135" s="2">
        <f t="shared" si="52"/>
        <v>0</v>
      </c>
    </row>
    <row r="3136" spans="5:6">
      <c r="E3136">
        <v>0</v>
      </c>
      <c r="F3136" s="2">
        <f t="shared" si="52"/>
        <v>0</v>
      </c>
    </row>
    <row r="3137" spans="5:6">
      <c r="E3137">
        <v>0</v>
      </c>
      <c r="F3137" s="2">
        <f t="shared" si="52"/>
        <v>0</v>
      </c>
    </row>
    <row r="3138" spans="5:6">
      <c r="E3138">
        <v>0</v>
      </c>
      <c r="F3138" s="2">
        <f t="shared" si="52"/>
        <v>0</v>
      </c>
    </row>
    <row r="3139" spans="5:6">
      <c r="E3139">
        <v>0</v>
      </c>
      <c r="F3139" s="2">
        <f t="shared" si="52"/>
        <v>0</v>
      </c>
    </row>
    <row r="3140" spans="5:6">
      <c r="E3140">
        <v>0</v>
      </c>
      <c r="F3140" s="2">
        <f t="shared" si="52"/>
        <v>0</v>
      </c>
    </row>
    <row r="3141" spans="5:6">
      <c r="E3141">
        <v>0</v>
      </c>
      <c r="F3141" s="2">
        <f t="shared" si="52"/>
        <v>0</v>
      </c>
    </row>
    <row r="3142" spans="5:6">
      <c r="E3142">
        <v>0</v>
      </c>
      <c r="F3142" s="2">
        <f t="shared" si="52"/>
        <v>0</v>
      </c>
    </row>
    <row r="3143" spans="5:6">
      <c r="E3143">
        <v>0</v>
      </c>
      <c r="F3143" s="2">
        <f t="shared" si="52"/>
        <v>0</v>
      </c>
    </row>
    <row r="3144" spans="5:6">
      <c r="E3144">
        <v>0</v>
      </c>
      <c r="F3144" s="2">
        <f t="shared" si="52"/>
        <v>0</v>
      </c>
    </row>
    <row r="3145" spans="5:6">
      <c r="E3145">
        <v>0</v>
      </c>
      <c r="F3145" s="2">
        <f t="shared" si="52"/>
        <v>0</v>
      </c>
    </row>
    <row r="3146" spans="5:6">
      <c r="E3146">
        <v>0</v>
      </c>
      <c r="F3146" s="2">
        <f t="shared" si="52"/>
        <v>0</v>
      </c>
    </row>
    <row r="3147" spans="5:6">
      <c r="E3147">
        <v>0</v>
      </c>
      <c r="F3147" s="2">
        <f t="shared" si="52"/>
        <v>0</v>
      </c>
    </row>
    <row r="3148" spans="5:6">
      <c r="E3148">
        <v>0</v>
      </c>
      <c r="F3148" s="2">
        <f t="shared" si="52"/>
        <v>0</v>
      </c>
    </row>
    <row r="3149" spans="5:6">
      <c r="E3149">
        <v>0</v>
      </c>
      <c r="F3149" s="2">
        <f t="shared" si="52"/>
        <v>0</v>
      </c>
    </row>
    <row r="3150" spans="5:6">
      <c r="E3150">
        <v>0</v>
      </c>
      <c r="F3150" s="2">
        <f t="shared" si="52"/>
        <v>0</v>
      </c>
    </row>
    <row r="3151" spans="5:6">
      <c r="E3151">
        <v>0</v>
      </c>
      <c r="F3151" s="2">
        <f t="shared" ref="F3151:F3214" si="53">IF(E3151&gt;0,MAX(15,E3151*3),0)</f>
        <v>0</v>
      </c>
    </row>
    <row r="3152" spans="5:6">
      <c r="E3152">
        <v>0</v>
      </c>
      <c r="F3152" s="2">
        <f t="shared" si="53"/>
        <v>0</v>
      </c>
    </row>
    <row r="3153" spans="5:6">
      <c r="E3153">
        <v>0</v>
      </c>
      <c r="F3153" s="2">
        <f t="shared" si="53"/>
        <v>0</v>
      </c>
    </row>
    <row r="3154" spans="5:6">
      <c r="E3154">
        <v>0</v>
      </c>
      <c r="F3154" s="2">
        <f t="shared" si="53"/>
        <v>0</v>
      </c>
    </row>
    <row r="3155" spans="5:6">
      <c r="E3155">
        <v>0</v>
      </c>
      <c r="F3155" s="2">
        <f t="shared" si="53"/>
        <v>0</v>
      </c>
    </row>
    <row r="3156" spans="5:6">
      <c r="E3156">
        <v>0</v>
      </c>
      <c r="F3156" s="2">
        <f t="shared" si="53"/>
        <v>0</v>
      </c>
    </row>
    <row r="3157" spans="5:6">
      <c r="E3157">
        <v>0</v>
      </c>
      <c r="F3157" s="2">
        <f t="shared" si="53"/>
        <v>0</v>
      </c>
    </row>
    <row r="3158" spans="5:6">
      <c r="E3158">
        <v>0</v>
      </c>
      <c r="F3158" s="2">
        <f t="shared" si="53"/>
        <v>0</v>
      </c>
    </row>
    <row r="3159" spans="5:6">
      <c r="E3159">
        <v>0</v>
      </c>
      <c r="F3159" s="2">
        <f t="shared" si="53"/>
        <v>0</v>
      </c>
    </row>
    <row r="3160" spans="5:6">
      <c r="E3160">
        <v>0</v>
      </c>
      <c r="F3160" s="2">
        <f t="shared" si="53"/>
        <v>0</v>
      </c>
    </row>
    <row r="3161" spans="5:6">
      <c r="E3161">
        <v>0</v>
      </c>
      <c r="F3161" s="2">
        <f t="shared" si="53"/>
        <v>0</v>
      </c>
    </row>
    <row r="3162" spans="5:6">
      <c r="E3162">
        <v>0</v>
      </c>
      <c r="F3162" s="2">
        <f t="shared" si="53"/>
        <v>0</v>
      </c>
    </row>
    <row r="3163" spans="5:6">
      <c r="E3163">
        <v>0</v>
      </c>
      <c r="F3163" s="2">
        <f t="shared" si="53"/>
        <v>0</v>
      </c>
    </row>
    <row r="3164" spans="5:6">
      <c r="E3164">
        <v>0</v>
      </c>
      <c r="F3164" s="2">
        <f t="shared" si="53"/>
        <v>0</v>
      </c>
    </row>
    <row r="3165" spans="5:6">
      <c r="E3165">
        <v>0</v>
      </c>
      <c r="F3165" s="2">
        <f t="shared" si="53"/>
        <v>0</v>
      </c>
    </row>
    <row r="3166" spans="5:6">
      <c r="E3166">
        <v>0</v>
      </c>
      <c r="F3166" s="2">
        <f t="shared" si="53"/>
        <v>0</v>
      </c>
    </row>
    <row r="3167" spans="5:6">
      <c r="E3167">
        <v>0</v>
      </c>
      <c r="F3167" s="2">
        <f t="shared" si="53"/>
        <v>0</v>
      </c>
    </row>
    <row r="3168" spans="5:6">
      <c r="E3168">
        <v>0</v>
      </c>
      <c r="F3168" s="2">
        <f t="shared" si="53"/>
        <v>0</v>
      </c>
    </row>
    <row r="3169" spans="5:6">
      <c r="E3169">
        <v>0</v>
      </c>
      <c r="F3169" s="2">
        <f t="shared" si="53"/>
        <v>0</v>
      </c>
    </row>
    <row r="3170" spans="5:6">
      <c r="E3170">
        <v>0</v>
      </c>
      <c r="F3170" s="2">
        <f t="shared" si="53"/>
        <v>0</v>
      </c>
    </row>
    <row r="3171" spans="5:6">
      <c r="E3171">
        <v>0</v>
      </c>
      <c r="F3171" s="2">
        <f t="shared" si="53"/>
        <v>0</v>
      </c>
    </row>
    <row r="3172" spans="5:6">
      <c r="E3172">
        <v>0</v>
      </c>
      <c r="F3172" s="2">
        <f t="shared" si="53"/>
        <v>0</v>
      </c>
    </row>
    <row r="3173" spans="5:6">
      <c r="E3173">
        <v>0</v>
      </c>
      <c r="F3173" s="2">
        <f t="shared" si="53"/>
        <v>0</v>
      </c>
    </row>
    <row r="3174" spans="5:6">
      <c r="E3174">
        <v>0</v>
      </c>
      <c r="F3174" s="2">
        <f t="shared" si="53"/>
        <v>0</v>
      </c>
    </row>
    <row r="3175" spans="5:6">
      <c r="E3175">
        <v>0</v>
      </c>
      <c r="F3175" s="2">
        <f t="shared" si="53"/>
        <v>0</v>
      </c>
    </row>
    <row r="3176" spans="5:6">
      <c r="E3176">
        <v>0</v>
      </c>
      <c r="F3176" s="2">
        <f t="shared" si="53"/>
        <v>0</v>
      </c>
    </row>
    <row r="3177" spans="5:6">
      <c r="E3177">
        <v>0</v>
      </c>
      <c r="F3177" s="2">
        <f t="shared" si="53"/>
        <v>0</v>
      </c>
    </row>
    <row r="3178" spans="5:6">
      <c r="E3178">
        <v>0</v>
      </c>
      <c r="F3178" s="2">
        <f t="shared" si="53"/>
        <v>0</v>
      </c>
    </row>
    <row r="3179" spans="5:6">
      <c r="E3179">
        <v>0</v>
      </c>
      <c r="F3179" s="2">
        <f t="shared" si="53"/>
        <v>0</v>
      </c>
    </row>
    <row r="3180" spans="5:6">
      <c r="E3180">
        <v>0</v>
      </c>
      <c r="F3180" s="2">
        <f t="shared" si="53"/>
        <v>0</v>
      </c>
    </row>
    <row r="3181" spans="5:6">
      <c r="E3181">
        <v>0</v>
      </c>
      <c r="F3181" s="2">
        <f t="shared" si="53"/>
        <v>0</v>
      </c>
    </row>
    <row r="3182" spans="5:6">
      <c r="E3182">
        <v>0</v>
      </c>
      <c r="F3182" s="2">
        <f t="shared" si="53"/>
        <v>0</v>
      </c>
    </row>
    <row r="3183" spans="5:6">
      <c r="E3183">
        <v>0</v>
      </c>
      <c r="F3183" s="2">
        <f t="shared" si="53"/>
        <v>0</v>
      </c>
    </row>
    <row r="3184" spans="5:6">
      <c r="E3184">
        <v>0</v>
      </c>
      <c r="F3184" s="2">
        <f t="shared" si="53"/>
        <v>0</v>
      </c>
    </row>
    <row r="3185" spans="5:6">
      <c r="E3185">
        <v>0</v>
      </c>
      <c r="F3185" s="2">
        <f t="shared" si="53"/>
        <v>0</v>
      </c>
    </row>
    <row r="3186" spans="5:6">
      <c r="E3186">
        <v>0</v>
      </c>
      <c r="F3186" s="2">
        <f t="shared" si="53"/>
        <v>0</v>
      </c>
    </row>
    <row r="3187" spans="5:6">
      <c r="E3187">
        <v>0</v>
      </c>
      <c r="F3187" s="2">
        <f t="shared" si="53"/>
        <v>0</v>
      </c>
    </row>
    <row r="3188" spans="5:6">
      <c r="E3188">
        <v>0</v>
      </c>
      <c r="F3188" s="2">
        <f t="shared" si="53"/>
        <v>0</v>
      </c>
    </row>
    <row r="3189" spans="5:6">
      <c r="E3189">
        <v>0</v>
      </c>
      <c r="F3189" s="2">
        <f t="shared" si="53"/>
        <v>0</v>
      </c>
    </row>
    <row r="3190" spans="5:6">
      <c r="E3190">
        <v>0</v>
      </c>
      <c r="F3190" s="2">
        <f t="shared" si="53"/>
        <v>0</v>
      </c>
    </row>
    <row r="3191" spans="5:6">
      <c r="E3191">
        <v>0</v>
      </c>
      <c r="F3191" s="2">
        <f t="shared" si="53"/>
        <v>0</v>
      </c>
    </row>
    <row r="3192" spans="5:6">
      <c r="E3192">
        <v>0</v>
      </c>
      <c r="F3192" s="2">
        <f t="shared" si="53"/>
        <v>0</v>
      </c>
    </row>
    <row r="3193" spans="5:6">
      <c r="E3193">
        <v>0</v>
      </c>
      <c r="F3193" s="2">
        <f t="shared" si="53"/>
        <v>0</v>
      </c>
    </row>
    <row r="3194" spans="5:6">
      <c r="E3194">
        <v>0</v>
      </c>
      <c r="F3194" s="2">
        <f t="shared" si="53"/>
        <v>0</v>
      </c>
    </row>
    <row r="3195" spans="5:6">
      <c r="E3195">
        <v>0</v>
      </c>
      <c r="F3195" s="2">
        <f t="shared" si="53"/>
        <v>0</v>
      </c>
    </row>
    <row r="3196" spans="5:6">
      <c r="E3196">
        <v>0</v>
      </c>
      <c r="F3196" s="2">
        <f t="shared" si="53"/>
        <v>0</v>
      </c>
    </row>
    <row r="3197" spans="5:6">
      <c r="E3197">
        <v>0</v>
      </c>
      <c r="F3197" s="2">
        <f t="shared" si="53"/>
        <v>0</v>
      </c>
    </row>
    <row r="3198" spans="5:6">
      <c r="E3198">
        <v>0</v>
      </c>
      <c r="F3198" s="2">
        <f t="shared" si="53"/>
        <v>0</v>
      </c>
    </row>
    <row r="3199" spans="5:6">
      <c r="E3199">
        <v>0</v>
      </c>
      <c r="F3199" s="2">
        <f t="shared" si="53"/>
        <v>0</v>
      </c>
    </row>
    <row r="3200" spans="5:6">
      <c r="E3200">
        <v>0</v>
      </c>
      <c r="F3200" s="2">
        <f t="shared" si="53"/>
        <v>0</v>
      </c>
    </row>
    <row r="3201" spans="5:6">
      <c r="E3201">
        <v>0</v>
      </c>
      <c r="F3201" s="2">
        <f t="shared" si="53"/>
        <v>0</v>
      </c>
    </row>
    <row r="3202" spans="5:6">
      <c r="E3202">
        <v>0</v>
      </c>
      <c r="F3202" s="2">
        <f t="shared" si="53"/>
        <v>0</v>
      </c>
    </row>
    <row r="3203" spans="5:6">
      <c r="E3203">
        <v>0</v>
      </c>
      <c r="F3203" s="2">
        <f t="shared" si="53"/>
        <v>0</v>
      </c>
    </row>
    <row r="3204" spans="5:6">
      <c r="E3204">
        <v>0</v>
      </c>
      <c r="F3204" s="2">
        <f t="shared" si="53"/>
        <v>0</v>
      </c>
    </row>
    <row r="3205" spans="5:6">
      <c r="E3205">
        <v>0</v>
      </c>
      <c r="F3205" s="2">
        <f t="shared" si="53"/>
        <v>0</v>
      </c>
    </row>
    <row r="3206" spans="5:6">
      <c r="E3206">
        <v>0</v>
      </c>
      <c r="F3206" s="2">
        <f t="shared" si="53"/>
        <v>0</v>
      </c>
    </row>
    <row r="3207" spans="5:6">
      <c r="E3207">
        <v>0</v>
      </c>
      <c r="F3207" s="2">
        <f t="shared" si="53"/>
        <v>0</v>
      </c>
    </row>
    <row r="3208" spans="5:6">
      <c r="E3208">
        <v>0</v>
      </c>
      <c r="F3208" s="2">
        <f t="shared" si="53"/>
        <v>0</v>
      </c>
    </row>
    <row r="3209" spans="5:6">
      <c r="E3209">
        <v>0</v>
      </c>
      <c r="F3209" s="2">
        <f t="shared" si="53"/>
        <v>0</v>
      </c>
    </row>
    <row r="3210" spans="5:6">
      <c r="E3210">
        <v>0</v>
      </c>
      <c r="F3210" s="2">
        <f t="shared" si="53"/>
        <v>0</v>
      </c>
    </row>
    <row r="3211" spans="5:6">
      <c r="E3211">
        <v>0</v>
      </c>
      <c r="F3211" s="2">
        <f t="shared" si="53"/>
        <v>0</v>
      </c>
    </row>
    <row r="3212" spans="5:6">
      <c r="E3212">
        <v>0</v>
      </c>
      <c r="F3212" s="2">
        <f t="shared" si="53"/>
        <v>0</v>
      </c>
    </row>
    <row r="3213" spans="5:6">
      <c r="E3213">
        <v>0</v>
      </c>
      <c r="F3213" s="2">
        <f t="shared" si="53"/>
        <v>0</v>
      </c>
    </row>
    <row r="3214" spans="5:6">
      <c r="E3214">
        <v>0</v>
      </c>
      <c r="F3214" s="2">
        <f t="shared" si="53"/>
        <v>0</v>
      </c>
    </row>
    <row r="3215" spans="5:6">
      <c r="E3215">
        <v>0</v>
      </c>
      <c r="F3215" s="2">
        <f t="shared" ref="F3215:F3278" si="54">IF(E3215&gt;0,MAX(15,E3215*3),0)</f>
        <v>0</v>
      </c>
    </row>
    <row r="3216" spans="5:6">
      <c r="E3216">
        <v>0</v>
      </c>
      <c r="F3216" s="2">
        <f t="shared" si="54"/>
        <v>0</v>
      </c>
    </row>
    <row r="3217" spans="5:6">
      <c r="E3217">
        <v>0</v>
      </c>
      <c r="F3217" s="2">
        <f t="shared" si="54"/>
        <v>0</v>
      </c>
    </row>
    <row r="3218" spans="5:6">
      <c r="E3218">
        <v>0</v>
      </c>
      <c r="F3218" s="2">
        <f t="shared" si="54"/>
        <v>0</v>
      </c>
    </row>
    <row r="3219" spans="5:6">
      <c r="E3219">
        <v>0</v>
      </c>
      <c r="F3219" s="2">
        <f t="shared" si="54"/>
        <v>0</v>
      </c>
    </row>
    <row r="3220" spans="5:6">
      <c r="E3220">
        <v>0</v>
      </c>
      <c r="F3220" s="2">
        <f t="shared" si="54"/>
        <v>0</v>
      </c>
    </row>
    <row r="3221" spans="5:6">
      <c r="E3221">
        <v>0</v>
      </c>
      <c r="F3221" s="2">
        <f t="shared" si="54"/>
        <v>0</v>
      </c>
    </row>
    <row r="3222" spans="5:6">
      <c r="E3222">
        <v>0</v>
      </c>
      <c r="F3222" s="2">
        <f t="shared" si="54"/>
        <v>0</v>
      </c>
    </row>
    <row r="3223" spans="5:6">
      <c r="E3223">
        <v>0</v>
      </c>
      <c r="F3223" s="2">
        <f t="shared" si="54"/>
        <v>0</v>
      </c>
    </row>
    <row r="3224" spans="5:6">
      <c r="E3224">
        <v>0</v>
      </c>
      <c r="F3224" s="2">
        <f t="shared" si="54"/>
        <v>0</v>
      </c>
    </row>
    <row r="3225" spans="5:6">
      <c r="E3225">
        <v>0</v>
      </c>
      <c r="F3225" s="2">
        <f t="shared" si="54"/>
        <v>0</v>
      </c>
    </row>
    <row r="3226" spans="5:6">
      <c r="E3226">
        <v>0</v>
      </c>
      <c r="F3226" s="2">
        <f t="shared" si="54"/>
        <v>0</v>
      </c>
    </row>
    <row r="3227" spans="5:6">
      <c r="E3227">
        <v>0</v>
      </c>
      <c r="F3227" s="2">
        <f t="shared" si="54"/>
        <v>0</v>
      </c>
    </row>
    <row r="3228" spans="5:6">
      <c r="E3228">
        <v>0</v>
      </c>
      <c r="F3228" s="2">
        <f t="shared" si="54"/>
        <v>0</v>
      </c>
    </row>
    <row r="3229" spans="5:6">
      <c r="E3229">
        <v>0</v>
      </c>
      <c r="F3229" s="2">
        <f t="shared" si="54"/>
        <v>0</v>
      </c>
    </row>
    <row r="3230" spans="5:6">
      <c r="E3230">
        <v>0</v>
      </c>
      <c r="F3230" s="2">
        <f t="shared" si="54"/>
        <v>0</v>
      </c>
    </row>
    <row r="3231" spans="5:6">
      <c r="E3231">
        <v>0</v>
      </c>
      <c r="F3231" s="2">
        <f t="shared" si="54"/>
        <v>0</v>
      </c>
    </row>
    <row r="3232" spans="5:6">
      <c r="E3232">
        <v>0</v>
      </c>
      <c r="F3232" s="2">
        <f t="shared" si="54"/>
        <v>0</v>
      </c>
    </row>
    <row r="3233" spans="5:6">
      <c r="E3233">
        <v>0</v>
      </c>
      <c r="F3233" s="2">
        <f t="shared" si="54"/>
        <v>0</v>
      </c>
    </row>
    <row r="3234" spans="5:6">
      <c r="E3234">
        <v>0</v>
      </c>
      <c r="F3234" s="2">
        <f t="shared" si="54"/>
        <v>0</v>
      </c>
    </row>
    <row r="3235" spans="5:6">
      <c r="E3235">
        <v>0</v>
      </c>
      <c r="F3235" s="2">
        <f t="shared" si="54"/>
        <v>0</v>
      </c>
    </row>
    <row r="3236" spans="5:6">
      <c r="E3236">
        <v>0</v>
      </c>
      <c r="F3236" s="2">
        <f t="shared" si="54"/>
        <v>0</v>
      </c>
    </row>
    <row r="3237" spans="5:6">
      <c r="E3237">
        <v>0</v>
      </c>
      <c r="F3237" s="2">
        <f t="shared" si="54"/>
        <v>0</v>
      </c>
    </row>
    <row r="3238" spans="5:6">
      <c r="E3238">
        <v>0</v>
      </c>
      <c r="F3238" s="2">
        <f t="shared" si="54"/>
        <v>0</v>
      </c>
    </row>
    <row r="3239" spans="5:6">
      <c r="E3239">
        <v>0</v>
      </c>
      <c r="F3239" s="2">
        <f t="shared" si="54"/>
        <v>0</v>
      </c>
    </row>
    <row r="3240" spans="5:6">
      <c r="E3240">
        <v>0</v>
      </c>
      <c r="F3240" s="2">
        <f t="shared" si="54"/>
        <v>0</v>
      </c>
    </row>
    <row r="3241" spans="5:6">
      <c r="E3241">
        <v>0</v>
      </c>
      <c r="F3241" s="2">
        <f t="shared" si="54"/>
        <v>0</v>
      </c>
    </row>
    <row r="3242" spans="5:6">
      <c r="E3242">
        <v>0</v>
      </c>
      <c r="F3242" s="2">
        <f t="shared" si="54"/>
        <v>0</v>
      </c>
    </row>
    <row r="3243" spans="5:6">
      <c r="E3243">
        <v>0</v>
      </c>
      <c r="F3243" s="2">
        <f t="shared" si="54"/>
        <v>0</v>
      </c>
    </row>
    <row r="3244" spans="5:6">
      <c r="E3244">
        <v>0</v>
      </c>
      <c r="F3244" s="2">
        <f t="shared" si="54"/>
        <v>0</v>
      </c>
    </row>
    <row r="3245" spans="5:6">
      <c r="E3245">
        <v>0</v>
      </c>
      <c r="F3245" s="2">
        <f t="shared" si="54"/>
        <v>0</v>
      </c>
    </row>
    <row r="3246" spans="5:6">
      <c r="E3246">
        <v>0</v>
      </c>
      <c r="F3246" s="2">
        <f t="shared" si="54"/>
        <v>0</v>
      </c>
    </row>
    <row r="3247" spans="5:6">
      <c r="E3247">
        <v>0</v>
      </c>
      <c r="F3247" s="2">
        <f t="shared" si="54"/>
        <v>0</v>
      </c>
    </row>
    <row r="3248" spans="5:6">
      <c r="E3248">
        <v>0</v>
      </c>
      <c r="F3248" s="2">
        <f t="shared" si="54"/>
        <v>0</v>
      </c>
    </row>
    <row r="3249" spans="5:6">
      <c r="E3249">
        <v>0</v>
      </c>
      <c r="F3249" s="2">
        <f t="shared" si="54"/>
        <v>0</v>
      </c>
    </row>
    <row r="3250" spans="5:6">
      <c r="E3250">
        <v>0</v>
      </c>
      <c r="F3250" s="2">
        <f t="shared" si="54"/>
        <v>0</v>
      </c>
    </row>
    <row r="3251" spans="5:6">
      <c r="E3251">
        <v>0</v>
      </c>
      <c r="F3251" s="2">
        <f t="shared" si="54"/>
        <v>0</v>
      </c>
    </row>
    <row r="3252" spans="5:6">
      <c r="E3252">
        <v>0</v>
      </c>
      <c r="F3252" s="2">
        <f t="shared" si="54"/>
        <v>0</v>
      </c>
    </row>
    <row r="3253" spans="5:6">
      <c r="E3253">
        <v>0</v>
      </c>
      <c r="F3253" s="2">
        <f t="shared" si="54"/>
        <v>0</v>
      </c>
    </row>
    <row r="3254" spans="5:6">
      <c r="E3254">
        <v>0</v>
      </c>
      <c r="F3254" s="2">
        <f t="shared" si="54"/>
        <v>0</v>
      </c>
    </row>
    <row r="3255" spans="5:6">
      <c r="E3255">
        <v>0</v>
      </c>
      <c r="F3255" s="2">
        <f t="shared" si="54"/>
        <v>0</v>
      </c>
    </row>
    <row r="3256" spans="5:6">
      <c r="E3256">
        <v>0</v>
      </c>
      <c r="F3256" s="2">
        <f t="shared" si="54"/>
        <v>0</v>
      </c>
    </row>
    <row r="3257" spans="5:6">
      <c r="E3257">
        <v>0</v>
      </c>
      <c r="F3257" s="2">
        <f t="shared" si="54"/>
        <v>0</v>
      </c>
    </row>
    <row r="3258" spans="5:6">
      <c r="E3258">
        <v>0</v>
      </c>
      <c r="F3258" s="2">
        <f t="shared" si="54"/>
        <v>0</v>
      </c>
    </row>
    <row r="3259" spans="5:6">
      <c r="E3259">
        <v>0</v>
      </c>
      <c r="F3259" s="2">
        <f t="shared" si="54"/>
        <v>0</v>
      </c>
    </row>
    <row r="3260" spans="5:6">
      <c r="E3260">
        <v>0</v>
      </c>
      <c r="F3260" s="2">
        <f t="shared" si="54"/>
        <v>0</v>
      </c>
    </row>
    <row r="3261" spans="5:6">
      <c r="E3261">
        <v>0</v>
      </c>
      <c r="F3261" s="2">
        <f t="shared" si="54"/>
        <v>0</v>
      </c>
    </row>
    <row r="3262" spans="5:6">
      <c r="E3262">
        <v>0</v>
      </c>
      <c r="F3262" s="2">
        <f t="shared" si="54"/>
        <v>0</v>
      </c>
    </row>
    <row r="3263" spans="5:6">
      <c r="E3263">
        <v>0</v>
      </c>
      <c r="F3263" s="2">
        <f t="shared" si="54"/>
        <v>0</v>
      </c>
    </row>
    <row r="3264" spans="5:6">
      <c r="E3264">
        <v>0</v>
      </c>
      <c r="F3264" s="2">
        <f t="shared" si="54"/>
        <v>0</v>
      </c>
    </row>
    <row r="3265" spans="5:6">
      <c r="E3265">
        <v>0</v>
      </c>
      <c r="F3265" s="2">
        <f t="shared" si="54"/>
        <v>0</v>
      </c>
    </row>
    <row r="3266" spans="5:6">
      <c r="E3266">
        <v>0</v>
      </c>
      <c r="F3266" s="2">
        <f t="shared" si="54"/>
        <v>0</v>
      </c>
    </row>
    <row r="3267" spans="5:6">
      <c r="E3267">
        <v>0</v>
      </c>
      <c r="F3267" s="2">
        <f t="shared" si="54"/>
        <v>0</v>
      </c>
    </row>
    <row r="3268" spans="5:6">
      <c r="E3268">
        <v>0</v>
      </c>
      <c r="F3268" s="2">
        <f t="shared" si="54"/>
        <v>0</v>
      </c>
    </row>
    <row r="3269" spans="5:6">
      <c r="E3269">
        <v>0</v>
      </c>
      <c r="F3269" s="2">
        <f t="shared" si="54"/>
        <v>0</v>
      </c>
    </row>
    <row r="3270" spans="5:6">
      <c r="E3270">
        <v>0</v>
      </c>
      <c r="F3270" s="2">
        <f t="shared" si="54"/>
        <v>0</v>
      </c>
    </row>
    <row r="3271" spans="5:6">
      <c r="E3271">
        <v>0</v>
      </c>
      <c r="F3271" s="2">
        <f t="shared" si="54"/>
        <v>0</v>
      </c>
    </row>
    <row r="3272" spans="5:6">
      <c r="E3272">
        <v>0</v>
      </c>
      <c r="F3272" s="2">
        <f t="shared" si="54"/>
        <v>0</v>
      </c>
    </row>
    <row r="3273" spans="5:6">
      <c r="E3273">
        <v>0</v>
      </c>
      <c r="F3273" s="2">
        <f t="shared" si="54"/>
        <v>0</v>
      </c>
    </row>
    <row r="3274" spans="5:6">
      <c r="E3274">
        <v>0</v>
      </c>
      <c r="F3274" s="2">
        <f t="shared" si="54"/>
        <v>0</v>
      </c>
    </row>
    <row r="3275" spans="5:6">
      <c r="E3275">
        <v>0</v>
      </c>
      <c r="F3275" s="2">
        <f t="shared" si="54"/>
        <v>0</v>
      </c>
    </row>
    <row r="3276" spans="5:6">
      <c r="E3276">
        <v>0</v>
      </c>
      <c r="F3276" s="2">
        <f t="shared" si="54"/>
        <v>0</v>
      </c>
    </row>
    <row r="3277" spans="5:6">
      <c r="E3277">
        <v>0</v>
      </c>
      <c r="F3277" s="2">
        <f t="shared" si="54"/>
        <v>0</v>
      </c>
    </row>
    <row r="3278" spans="5:6">
      <c r="E3278">
        <v>0</v>
      </c>
      <c r="F3278" s="2">
        <f t="shared" si="54"/>
        <v>0</v>
      </c>
    </row>
    <row r="3279" spans="5:6">
      <c r="E3279">
        <v>0</v>
      </c>
      <c r="F3279" s="2">
        <f t="shared" ref="F3279:F3342" si="55">IF(E3279&gt;0,MAX(15,E3279*3),0)</f>
        <v>0</v>
      </c>
    </row>
    <row r="3280" spans="5:6">
      <c r="E3280">
        <v>0</v>
      </c>
      <c r="F3280" s="2">
        <f t="shared" si="55"/>
        <v>0</v>
      </c>
    </row>
    <row r="3281" spans="5:6">
      <c r="E3281">
        <v>0</v>
      </c>
      <c r="F3281" s="2">
        <f t="shared" si="55"/>
        <v>0</v>
      </c>
    </row>
    <row r="3282" spans="5:6">
      <c r="E3282">
        <v>0</v>
      </c>
      <c r="F3282" s="2">
        <f t="shared" si="55"/>
        <v>0</v>
      </c>
    </row>
    <row r="3283" spans="5:6">
      <c r="E3283">
        <v>0</v>
      </c>
      <c r="F3283" s="2">
        <f t="shared" si="55"/>
        <v>0</v>
      </c>
    </row>
    <row r="3284" spans="5:6">
      <c r="E3284">
        <v>0</v>
      </c>
      <c r="F3284" s="2">
        <f t="shared" si="55"/>
        <v>0</v>
      </c>
    </row>
    <row r="3285" spans="5:6">
      <c r="E3285">
        <v>0</v>
      </c>
      <c r="F3285" s="2">
        <f t="shared" si="55"/>
        <v>0</v>
      </c>
    </row>
    <row r="3286" spans="5:6">
      <c r="E3286">
        <v>0</v>
      </c>
      <c r="F3286" s="2">
        <f t="shared" si="55"/>
        <v>0</v>
      </c>
    </row>
    <row r="3287" spans="5:6">
      <c r="E3287">
        <v>0</v>
      </c>
      <c r="F3287" s="2">
        <f t="shared" si="55"/>
        <v>0</v>
      </c>
    </row>
    <row r="3288" spans="5:6">
      <c r="E3288">
        <v>0</v>
      </c>
      <c r="F3288" s="2">
        <f t="shared" si="55"/>
        <v>0</v>
      </c>
    </row>
    <row r="3289" spans="5:6">
      <c r="E3289">
        <v>0</v>
      </c>
      <c r="F3289" s="2">
        <f t="shared" si="55"/>
        <v>0</v>
      </c>
    </row>
    <row r="3290" spans="5:6">
      <c r="E3290">
        <v>0</v>
      </c>
      <c r="F3290" s="2">
        <f t="shared" si="55"/>
        <v>0</v>
      </c>
    </row>
    <row r="3291" spans="5:6">
      <c r="E3291">
        <v>0</v>
      </c>
      <c r="F3291" s="2">
        <f t="shared" si="55"/>
        <v>0</v>
      </c>
    </row>
    <row r="3292" spans="5:6">
      <c r="E3292">
        <v>0</v>
      </c>
      <c r="F3292" s="2">
        <f t="shared" si="55"/>
        <v>0</v>
      </c>
    </row>
    <row r="3293" spans="5:6">
      <c r="E3293">
        <v>0</v>
      </c>
      <c r="F3293" s="2">
        <f t="shared" si="55"/>
        <v>0</v>
      </c>
    </row>
    <row r="3294" spans="5:6">
      <c r="E3294">
        <v>0</v>
      </c>
      <c r="F3294" s="2">
        <f t="shared" si="55"/>
        <v>0</v>
      </c>
    </row>
    <row r="3295" spans="5:6">
      <c r="E3295">
        <v>0</v>
      </c>
      <c r="F3295" s="2">
        <f t="shared" si="55"/>
        <v>0</v>
      </c>
    </row>
    <row r="3296" spans="5:6">
      <c r="E3296">
        <v>0</v>
      </c>
      <c r="F3296" s="2">
        <f t="shared" si="55"/>
        <v>0</v>
      </c>
    </row>
    <row r="3297" spans="5:6">
      <c r="E3297">
        <v>0</v>
      </c>
      <c r="F3297" s="2">
        <f t="shared" si="55"/>
        <v>0</v>
      </c>
    </row>
    <row r="3298" spans="5:6">
      <c r="E3298">
        <v>0</v>
      </c>
      <c r="F3298" s="2">
        <f t="shared" si="55"/>
        <v>0</v>
      </c>
    </row>
    <row r="3299" spans="5:6">
      <c r="E3299">
        <v>0</v>
      </c>
      <c r="F3299" s="2">
        <f t="shared" si="55"/>
        <v>0</v>
      </c>
    </row>
    <row r="3300" spans="5:6">
      <c r="E3300">
        <v>0</v>
      </c>
      <c r="F3300" s="2">
        <f t="shared" si="55"/>
        <v>0</v>
      </c>
    </row>
    <row r="3301" spans="5:6">
      <c r="E3301">
        <v>0</v>
      </c>
      <c r="F3301" s="2">
        <f t="shared" si="55"/>
        <v>0</v>
      </c>
    </row>
    <row r="3302" spans="5:6">
      <c r="E3302">
        <v>0</v>
      </c>
      <c r="F3302" s="2">
        <f t="shared" si="55"/>
        <v>0</v>
      </c>
    </row>
    <row r="3303" spans="5:6">
      <c r="E3303">
        <v>0</v>
      </c>
      <c r="F3303" s="2">
        <f t="shared" si="55"/>
        <v>0</v>
      </c>
    </row>
    <row r="3304" spans="5:6">
      <c r="E3304">
        <v>0</v>
      </c>
      <c r="F3304" s="2">
        <f t="shared" si="55"/>
        <v>0</v>
      </c>
    </row>
    <row r="3305" spans="5:6">
      <c r="E3305">
        <v>0</v>
      </c>
      <c r="F3305" s="2">
        <f t="shared" si="55"/>
        <v>0</v>
      </c>
    </row>
    <row r="3306" spans="5:6">
      <c r="E3306">
        <v>0</v>
      </c>
      <c r="F3306" s="2">
        <f t="shared" si="55"/>
        <v>0</v>
      </c>
    </row>
    <row r="3307" spans="5:6">
      <c r="E3307">
        <v>0</v>
      </c>
      <c r="F3307" s="2">
        <f t="shared" si="55"/>
        <v>0</v>
      </c>
    </row>
    <row r="3308" spans="5:6">
      <c r="E3308">
        <v>0</v>
      </c>
      <c r="F3308" s="2">
        <f t="shared" si="55"/>
        <v>0</v>
      </c>
    </row>
    <row r="3309" spans="5:6">
      <c r="E3309">
        <v>0</v>
      </c>
      <c r="F3309" s="2">
        <f t="shared" si="55"/>
        <v>0</v>
      </c>
    </row>
    <row r="3310" spans="5:6">
      <c r="E3310">
        <v>0</v>
      </c>
      <c r="F3310" s="2">
        <f t="shared" si="55"/>
        <v>0</v>
      </c>
    </row>
    <row r="3311" spans="5:6">
      <c r="E3311">
        <v>0</v>
      </c>
      <c r="F3311" s="2">
        <f t="shared" si="55"/>
        <v>0</v>
      </c>
    </row>
    <row r="3312" spans="5:6">
      <c r="E3312">
        <v>0</v>
      </c>
      <c r="F3312" s="2">
        <f t="shared" si="55"/>
        <v>0</v>
      </c>
    </row>
    <row r="3313" spans="5:6">
      <c r="E3313">
        <v>0</v>
      </c>
      <c r="F3313" s="2">
        <f t="shared" si="55"/>
        <v>0</v>
      </c>
    </row>
    <row r="3314" spans="5:6">
      <c r="E3314">
        <v>0</v>
      </c>
      <c r="F3314" s="2">
        <f t="shared" si="55"/>
        <v>0</v>
      </c>
    </row>
    <row r="3315" spans="5:6">
      <c r="E3315">
        <v>0</v>
      </c>
      <c r="F3315" s="2">
        <f t="shared" si="55"/>
        <v>0</v>
      </c>
    </row>
    <row r="3316" spans="5:6">
      <c r="E3316">
        <v>0</v>
      </c>
      <c r="F3316" s="2">
        <f t="shared" si="55"/>
        <v>0</v>
      </c>
    </row>
    <row r="3317" spans="5:6">
      <c r="E3317">
        <v>0</v>
      </c>
      <c r="F3317" s="2">
        <f t="shared" si="55"/>
        <v>0</v>
      </c>
    </row>
    <row r="3318" spans="5:6">
      <c r="E3318">
        <v>0</v>
      </c>
      <c r="F3318" s="2">
        <f t="shared" si="55"/>
        <v>0</v>
      </c>
    </row>
    <row r="3319" spans="5:6">
      <c r="E3319">
        <v>0</v>
      </c>
      <c r="F3319" s="2">
        <f t="shared" si="55"/>
        <v>0</v>
      </c>
    </row>
    <row r="3320" spans="5:6">
      <c r="E3320">
        <v>0</v>
      </c>
      <c r="F3320" s="2">
        <f t="shared" si="55"/>
        <v>0</v>
      </c>
    </row>
    <row r="3321" spans="5:6">
      <c r="E3321">
        <v>0</v>
      </c>
      <c r="F3321" s="2">
        <f t="shared" si="55"/>
        <v>0</v>
      </c>
    </row>
    <row r="3322" spans="5:6">
      <c r="E3322">
        <v>0</v>
      </c>
      <c r="F3322" s="2">
        <f t="shared" si="55"/>
        <v>0</v>
      </c>
    </row>
    <row r="3323" spans="5:6">
      <c r="E3323">
        <v>0</v>
      </c>
      <c r="F3323" s="2">
        <f t="shared" si="55"/>
        <v>0</v>
      </c>
    </row>
    <row r="3324" spans="5:6">
      <c r="E3324">
        <v>0</v>
      </c>
      <c r="F3324" s="2">
        <f t="shared" si="55"/>
        <v>0</v>
      </c>
    </row>
    <row r="3325" spans="5:6">
      <c r="E3325">
        <v>0</v>
      </c>
      <c r="F3325" s="2">
        <f t="shared" si="55"/>
        <v>0</v>
      </c>
    </row>
    <row r="3326" spans="5:6">
      <c r="E3326">
        <v>0</v>
      </c>
      <c r="F3326" s="2">
        <f t="shared" si="55"/>
        <v>0</v>
      </c>
    </row>
    <row r="3327" spans="5:6">
      <c r="E3327">
        <v>0</v>
      </c>
      <c r="F3327" s="2">
        <f t="shared" si="55"/>
        <v>0</v>
      </c>
    </row>
    <row r="3328" spans="5:6">
      <c r="E3328">
        <v>0</v>
      </c>
      <c r="F3328" s="2">
        <f t="shared" si="55"/>
        <v>0</v>
      </c>
    </row>
    <row r="3329" spans="5:6">
      <c r="E3329">
        <v>0</v>
      </c>
      <c r="F3329" s="2">
        <f t="shared" si="55"/>
        <v>0</v>
      </c>
    </row>
    <row r="3330" spans="5:6">
      <c r="E3330">
        <v>0</v>
      </c>
      <c r="F3330" s="2">
        <f t="shared" si="55"/>
        <v>0</v>
      </c>
    </row>
    <row r="3331" spans="5:6">
      <c r="E3331">
        <v>0</v>
      </c>
      <c r="F3331" s="2">
        <f t="shared" si="55"/>
        <v>0</v>
      </c>
    </row>
    <row r="3332" spans="5:6">
      <c r="E3332">
        <v>0</v>
      </c>
      <c r="F3332" s="2">
        <f t="shared" si="55"/>
        <v>0</v>
      </c>
    </row>
    <row r="3333" spans="5:6">
      <c r="E3333">
        <v>0</v>
      </c>
      <c r="F3333" s="2">
        <f t="shared" si="55"/>
        <v>0</v>
      </c>
    </row>
    <row r="3334" spans="5:6">
      <c r="E3334">
        <v>0</v>
      </c>
      <c r="F3334" s="2">
        <f t="shared" si="55"/>
        <v>0</v>
      </c>
    </row>
    <row r="3335" spans="5:6">
      <c r="E3335">
        <v>0</v>
      </c>
      <c r="F3335" s="2">
        <f t="shared" si="55"/>
        <v>0</v>
      </c>
    </row>
    <row r="3336" spans="5:6">
      <c r="E3336">
        <v>0</v>
      </c>
      <c r="F3336" s="2">
        <f t="shared" si="55"/>
        <v>0</v>
      </c>
    </row>
    <row r="3337" spans="5:6">
      <c r="E3337">
        <v>0</v>
      </c>
      <c r="F3337" s="2">
        <f t="shared" si="55"/>
        <v>0</v>
      </c>
    </row>
    <row r="3338" spans="5:6">
      <c r="E3338">
        <v>0</v>
      </c>
      <c r="F3338" s="2">
        <f t="shared" si="55"/>
        <v>0</v>
      </c>
    </row>
    <row r="3339" spans="5:6">
      <c r="E3339">
        <v>0</v>
      </c>
      <c r="F3339" s="2">
        <f t="shared" si="55"/>
        <v>0</v>
      </c>
    </row>
    <row r="3340" spans="5:6">
      <c r="E3340">
        <v>0</v>
      </c>
      <c r="F3340" s="2">
        <f t="shared" si="55"/>
        <v>0</v>
      </c>
    </row>
    <row r="3341" spans="5:6">
      <c r="E3341">
        <v>0</v>
      </c>
      <c r="F3341" s="2">
        <f t="shared" si="55"/>
        <v>0</v>
      </c>
    </row>
    <row r="3342" spans="5:6">
      <c r="E3342">
        <v>0</v>
      </c>
      <c r="F3342" s="2">
        <f t="shared" si="55"/>
        <v>0</v>
      </c>
    </row>
    <row r="3343" spans="5:6">
      <c r="E3343">
        <v>0</v>
      </c>
      <c r="F3343" s="2">
        <f t="shared" ref="F3343:F3406" si="56">IF(E3343&gt;0,MAX(15,E3343*3),0)</f>
        <v>0</v>
      </c>
    </row>
    <row r="3344" spans="5:6">
      <c r="E3344">
        <v>0</v>
      </c>
      <c r="F3344" s="2">
        <f t="shared" si="56"/>
        <v>0</v>
      </c>
    </row>
    <row r="3345" spans="5:6">
      <c r="E3345">
        <v>0</v>
      </c>
      <c r="F3345" s="2">
        <f t="shared" si="56"/>
        <v>0</v>
      </c>
    </row>
    <row r="3346" spans="5:6">
      <c r="E3346">
        <v>0</v>
      </c>
      <c r="F3346" s="2">
        <f t="shared" si="56"/>
        <v>0</v>
      </c>
    </row>
    <row r="3347" spans="5:6">
      <c r="E3347">
        <v>0</v>
      </c>
      <c r="F3347" s="2">
        <f t="shared" si="56"/>
        <v>0</v>
      </c>
    </row>
    <row r="3348" spans="5:6">
      <c r="E3348">
        <v>0</v>
      </c>
      <c r="F3348" s="2">
        <f t="shared" si="56"/>
        <v>0</v>
      </c>
    </row>
    <row r="3349" spans="5:6">
      <c r="E3349">
        <v>0</v>
      </c>
      <c r="F3349" s="2">
        <f t="shared" si="56"/>
        <v>0</v>
      </c>
    </row>
    <row r="3350" spans="5:6">
      <c r="E3350">
        <v>0</v>
      </c>
      <c r="F3350" s="2">
        <f t="shared" si="56"/>
        <v>0</v>
      </c>
    </row>
    <row r="3351" spans="5:6">
      <c r="E3351">
        <v>0</v>
      </c>
      <c r="F3351" s="2">
        <f t="shared" si="56"/>
        <v>0</v>
      </c>
    </row>
    <row r="3352" spans="5:6">
      <c r="E3352">
        <v>0</v>
      </c>
      <c r="F3352" s="2">
        <f t="shared" si="56"/>
        <v>0</v>
      </c>
    </row>
    <row r="3353" spans="5:6">
      <c r="E3353">
        <v>0</v>
      </c>
      <c r="F3353" s="2">
        <f t="shared" si="56"/>
        <v>0</v>
      </c>
    </row>
    <row r="3354" spans="5:6">
      <c r="E3354">
        <v>0</v>
      </c>
      <c r="F3354" s="2">
        <f t="shared" si="56"/>
        <v>0</v>
      </c>
    </row>
    <row r="3355" spans="5:6">
      <c r="E3355">
        <v>0</v>
      </c>
      <c r="F3355" s="2">
        <f t="shared" si="56"/>
        <v>0</v>
      </c>
    </row>
    <row r="3356" spans="5:6">
      <c r="E3356">
        <v>0</v>
      </c>
      <c r="F3356" s="2">
        <f t="shared" si="56"/>
        <v>0</v>
      </c>
    </row>
    <row r="3357" spans="5:6">
      <c r="E3357">
        <v>0</v>
      </c>
      <c r="F3357" s="2">
        <f t="shared" si="56"/>
        <v>0</v>
      </c>
    </row>
    <row r="3358" spans="5:6">
      <c r="E3358">
        <v>0</v>
      </c>
      <c r="F3358" s="2">
        <f t="shared" si="56"/>
        <v>0</v>
      </c>
    </row>
    <row r="3359" spans="5:6">
      <c r="E3359">
        <v>0</v>
      </c>
      <c r="F3359" s="2">
        <f t="shared" si="56"/>
        <v>0</v>
      </c>
    </row>
    <row r="3360" spans="5:6">
      <c r="E3360">
        <v>0</v>
      </c>
      <c r="F3360" s="2">
        <f t="shared" si="56"/>
        <v>0</v>
      </c>
    </row>
    <row r="3361" spans="5:6">
      <c r="E3361">
        <v>0</v>
      </c>
      <c r="F3361" s="2">
        <f t="shared" si="56"/>
        <v>0</v>
      </c>
    </row>
    <row r="3362" spans="5:6">
      <c r="E3362">
        <v>0</v>
      </c>
      <c r="F3362" s="2">
        <f t="shared" si="56"/>
        <v>0</v>
      </c>
    </row>
    <row r="3363" spans="5:6">
      <c r="E3363">
        <v>0</v>
      </c>
      <c r="F3363" s="2">
        <f t="shared" si="56"/>
        <v>0</v>
      </c>
    </row>
    <row r="3364" spans="5:6">
      <c r="E3364">
        <v>0</v>
      </c>
      <c r="F3364" s="2">
        <f t="shared" si="56"/>
        <v>0</v>
      </c>
    </row>
    <row r="3365" spans="5:6">
      <c r="E3365">
        <v>0</v>
      </c>
      <c r="F3365" s="2">
        <f t="shared" si="56"/>
        <v>0</v>
      </c>
    </row>
    <row r="3366" spans="5:6">
      <c r="E3366">
        <v>0</v>
      </c>
      <c r="F3366" s="2">
        <f t="shared" si="56"/>
        <v>0</v>
      </c>
    </row>
    <row r="3367" spans="5:6">
      <c r="E3367">
        <v>0</v>
      </c>
      <c r="F3367" s="2">
        <f t="shared" si="56"/>
        <v>0</v>
      </c>
    </row>
    <row r="3368" spans="5:6">
      <c r="E3368">
        <v>0</v>
      </c>
      <c r="F3368" s="2">
        <f t="shared" si="56"/>
        <v>0</v>
      </c>
    </row>
    <row r="3369" spans="5:6">
      <c r="E3369">
        <v>0</v>
      </c>
      <c r="F3369" s="2">
        <f t="shared" si="56"/>
        <v>0</v>
      </c>
    </row>
    <row r="3370" spans="5:6">
      <c r="E3370">
        <v>0</v>
      </c>
      <c r="F3370" s="2">
        <f t="shared" si="56"/>
        <v>0</v>
      </c>
    </row>
    <row r="3371" spans="5:6">
      <c r="E3371">
        <v>0</v>
      </c>
      <c r="F3371" s="2">
        <f t="shared" si="56"/>
        <v>0</v>
      </c>
    </row>
    <row r="3372" spans="5:6">
      <c r="E3372">
        <v>0</v>
      </c>
      <c r="F3372" s="2">
        <f t="shared" si="56"/>
        <v>0</v>
      </c>
    </row>
    <row r="3373" spans="5:6">
      <c r="E3373">
        <v>0</v>
      </c>
      <c r="F3373" s="2">
        <f t="shared" si="56"/>
        <v>0</v>
      </c>
    </row>
    <row r="3374" spans="5:6">
      <c r="E3374">
        <v>0</v>
      </c>
      <c r="F3374" s="2">
        <f t="shared" si="56"/>
        <v>0</v>
      </c>
    </row>
    <row r="3375" spans="5:6">
      <c r="E3375">
        <v>0</v>
      </c>
      <c r="F3375" s="2">
        <f t="shared" si="56"/>
        <v>0</v>
      </c>
    </row>
    <row r="3376" spans="5:6">
      <c r="E3376">
        <v>0</v>
      </c>
      <c r="F3376" s="2">
        <f t="shared" si="56"/>
        <v>0</v>
      </c>
    </row>
    <row r="3377" spans="5:6">
      <c r="E3377">
        <v>0</v>
      </c>
      <c r="F3377" s="2">
        <f t="shared" si="56"/>
        <v>0</v>
      </c>
    </row>
    <row r="3378" spans="5:6">
      <c r="E3378">
        <v>0</v>
      </c>
      <c r="F3378" s="2">
        <f t="shared" si="56"/>
        <v>0</v>
      </c>
    </row>
    <row r="3379" spans="5:6">
      <c r="E3379">
        <v>0</v>
      </c>
      <c r="F3379" s="2">
        <f t="shared" si="56"/>
        <v>0</v>
      </c>
    </row>
    <row r="3380" spans="5:6">
      <c r="E3380">
        <v>0</v>
      </c>
      <c r="F3380" s="2">
        <f t="shared" si="56"/>
        <v>0</v>
      </c>
    </row>
    <row r="3381" spans="5:6">
      <c r="E3381">
        <v>0</v>
      </c>
      <c r="F3381" s="2">
        <f t="shared" si="56"/>
        <v>0</v>
      </c>
    </row>
    <row r="3382" spans="5:6">
      <c r="E3382">
        <v>0</v>
      </c>
      <c r="F3382" s="2">
        <f t="shared" si="56"/>
        <v>0</v>
      </c>
    </row>
    <row r="3383" spans="5:6">
      <c r="E3383">
        <v>0</v>
      </c>
      <c r="F3383" s="2">
        <f t="shared" si="56"/>
        <v>0</v>
      </c>
    </row>
    <row r="3384" spans="5:6">
      <c r="E3384">
        <v>0</v>
      </c>
      <c r="F3384" s="2">
        <f t="shared" si="56"/>
        <v>0</v>
      </c>
    </row>
    <row r="3385" spans="5:6">
      <c r="E3385">
        <v>0</v>
      </c>
      <c r="F3385" s="2">
        <f t="shared" si="56"/>
        <v>0</v>
      </c>
    </row>
    <row r="3386" spans="5:6">
      <c r="E3386">
        <v>0</v>
      </c>
      <c r="F3386" s="2">
        <f t="shared" si="56"/>
        <v>0</v>
      </c>
    </row>
    <row r="3387" spans="5:6">
      <c r="E3387">
        <v>0</v>
      </c>
      <c r="F3387" s="2">
        <f t="shared" si="56"/>
        <v>0</v>
      </c>
    </row>
    <row r="3388" spans="5:6">
      <c r="E3388">
        <v>0</v>
      </c>
      <c r="F3388" s="2">
        <f t="shared" si="56"/>
        <v>0</v>
      </c>
    </row>
    <row r="3389" spans="5:6">
      <c r="E3389">
        <v>0</v>
      </c>
      <c r="F3389" s="2">
        <f t="shared" si="56"/>
        <v>0</v>
      </c>
    </row>
    <row r="3390" spans="5:6">
      <c r="E3390">
        <v>0</v>
      </c>
      <c r="F3390" s="2">
        <f t="shared" si="56"/>
        <v>0</v>
      </c>
    </row>
    <row r="3391" spans="5:6">
      <c r="E3391">
        <v>0</v>
      </c>
      <c r="F3391" s="2">
        <f t="shared" si="56"/>
        <v>0</v>
      </c>
    </row>
    <row r="3392" spans="5:6">
      <c r="E3392">
        <v>0</v>
      </c>
      <c r="F3392" s="2">
        <f t="shared" si="56"/>
        <v>0</v>
      </c>
    </row>
    <row r="3393" spans="5:6">
      <c r="E3393">
        <v>0</v>
      </c>
      <c r="F3393" s="2">
        <f t="shared" si="56"/>
        <v>0</v>
      </c>
    </row>
    <row r="3394" spans="5:6">
      <c r="E3394">
        <v>0</v>
      </c>
      <c r="F3394" s="2">
        <f t="shared" si="56"/>
        <v>0</v>
      </c>
    </row>
    <row r="3395" spans="5:6">
      <c r="E3395">
        <v>0</v>
      </c>
      <c r="F3395" s="2">
        <f t="shared" si="56"/>
        <v>0</v>
      </c>
    </row>
    <row r="3396" spans="5:6">
      <c r="E3396">
        <v>0</v>
      </c>
      <c r="F3396" s="2">
        <f t="shared" si="56"/>
        <v>0</v>
      </c>
    </row>
    <row r="3397" spans="5:6">
      <c r="E3397">
        <v>0</v>
      </c>
      <c r="F3397" s="2">
        <f t="shared" si="56"/>
        <v>0</v>
      </c>
    </row>
    <row r="3398" spans="5:6">
      <c r="E3398">
        <v>0</v>
      </c>
      <c r="F3398" s="2">
        <f t="shared" si="56"/>
        <v>0</v>
      </c>
    </row>
    <row r="3399" spans="5:6">
      <c r="E3399">
        <v>0</v>
      </c>
      <c r="F3399" s="2">
        <f t="shared" si="56"/>
        <v>0</v>
      </c>
    </row>
    <row r="3400" spans="5:6">
      <c r="E3400">
        <v>0</v>
      </c>
      <c r="F3400" s="2">
        <f t="shared" si="56"/>
        <v>0</v>
      </c>
    </row>
    <row r="3401" spans="5:6">
      <c r="E3401">
        <v>0</v>
      </c>
      <c r="F3401" s="2">
        <f t="shared" si="56"/>
        <v>0</v>
      </c>
    </row>
    <row r="3402" spans="5:6">
      <c r="E3402">
        <v>0</v>
      </c>
      <c r="F3402" s="2">
        <f t="shared" si="56"/>
        <v>0</v>
      </c>
    </row>
    <row r="3403" spans="5:6">
      <c r="E3403">
        <v>0</v>
      </c>
      <c r="F3403" s="2">
        <f t="shared" si="56"/>
        <v>0</v>
      </c>
    </row>
    <row r="3404" spans="5:6">
      <c r="E3404">
        <v>0</v>
      </c>
      <c r="F3404" s="2">
        <f t="shared" si="56"/>
        <v>0</v>
      </c>
    </row>
    <row r="3405" spans="5:6">
      <c r="E3405">
        <v>0</v>
      </c>
      <c r="F3405" s="2">
        <f t="shared" si="56"/>
        <v>0</v>
      </c>
    </row>
    <row r="3406" spans="5:6">
      <c r="E3406">
        <v>0</v>
      </c>
      <c r="F3406" s="2">
        <f t="shared" si="56"/>
        <v>0</v>
      </c>
    </row>
    <row r="3407" spans="5:6">
      <c r="E3407">
        <v>0</v>
      </c>
      <c r="F3407" s="2">
        <f t="shared" ref="F3407:F3470" si="57">IF(E3407&gt;0,MAX(15,E3407*3),0)</f>
        <v>0</v>
      </c>
    </row>
    <row r="3408" spans="5:6">
      <c r="E3408">
        <v>0</v>
      </c>
      <c r="F3408" s="2">
        <f t="shared" si="57"/>
        <v>0</v>
      </c>
    </row>
    <row r="3409" spans="5:6">
      <c r="E3409">
        <v>0</v>
      </c>
      <c r="F3409" s="2">
        <f t="shared" si="57"/>
        <v>0</v>
      </c>
    </row>
    <row r="3410" spans="5:6">
      <c r="E3410">
        <v>0</v>
      </c>
      <c r="F3410" s="2">
        <f t="shared" si="57"/>
        <v>0</v>
      </c>
    </row>
    <row r="3411" spans="5:6">
      <c r="E3411">
        <v>0</v>
      </c>
      <c r="F3411" s="2">
        <f t="shared" si="57"/>
        <v>0</v>
      </c>
    </row>
    <row r="3412" spans="5:6">
      <c r="E3412">
        <v>0</v>
      </c>
      <c r="F3412" s="2">
        <f t="shared" si="57"/>
        <v>0</v>
      </c>
    </row>
    <row r="3413" spans="5:6">
      <c r="E3413">
        <v>0</v>
      </c>
      <c r="F3413" s="2">
        <f t="shared" si="57"/>
        <v>0</v>
      </c>
    </row>
    <row r="3414" spans="5:6">
      <c r="E3414">
        <v>0</v>
      </c>
      <c r="F3414" s="2">
        <f t="shared" si="57"/>
        <v>0</v>
      </c>
    </row>
    <row r="3415" spans="5:6">
      <c r="E3415">
        <v>0</v>
      </c>
      <c r="F3415" s="2">
        <f t="shared" si="57"/>
        <v>0</v>
      </c>
    </row>
    <row r="3416" spans="5:6">
      <c r="E3416">
        <v>0</v>
      </c>
      <c r="F3416" s="2">
        <f t="shared" si="57"/>
        <v>0</v>
      </c>
    </row>
    <row r="3417" spans="5:6">
      <c r="E3417">
        <v>0</v>
      </c>
      <c r="F3417" s="2">
        <f t="shared" si="57"/>
        <v>0</v>
      </c>
    </row>
    <row r="3418" spans="5:6">
      <c r="E3418">
        <v>0</v>
      </c>
      <c r="F3418" s="2">
        <f t="shared" si="57"/>
        <v>0</v>
      </c>
    </row>
    <row r="3419" spans="5:6">
      <c r="E3419">
        <v>0</v>
      </c>
      <c r="F3419" s="2">
        <f t="shared" si="57"/>
        <v>0</v>
      </c>
    </row>
    <row r="3420" spans="5:6">
      <c r="E3420">
        <v>0</v>
      </c>
      <c r="F3420" s="2">
        <f t="shared" si="57"/>
        <v>0</v>
      </c>
    </row>
    <row r="3421" spans="5:6">
      <c r="E3421">
        <v>0</v>
      </c>
      <c r="F3421" s="2">
        <f t="shared" si="57"/>
        <v>0</v>
      </c>
    </row>
    <row r="3422" spans="5:6">
      <c r="E3422">
        <v>0</v>
      </c>
      <c r="F3422" s="2">
        <f t="shared" si="57"/>
        <v>0</v>
      </c>
    </row>
    <row r="3423" spans="5:6">
      <c r="E3423">
        <v>0</v>
      </c>
      <c r="F3423" s="2">
        <f t="shared" si="57"/>
        <v>0</v>
      </c>
    </row>
    <row r="3424" spans="5:6">
      <c r="E3424">
        <v>0</v>
      </c>
      <c r="F3424" s="2">
        <f t="shared" si="57"/>
        <v>0</v>
      </c>
    </row>
    <row r="3425" spans="5:6">
      <c r="E3425">
        <v>0</v>
      </c>
      <c r="F3425" s="2">
        <f t="shared" si="57"/>
        <v>0</v>
      </c>
    </row>
    <row r="3426" spans="5:6">
      <c r="E3426">
        <v>0</v>
      </c>
      <c r="F3426" s="2">
        <f t="shared" si="57"/>
        <v>0</v>
      </c>
    </row>
    <row r="3427" spans="5:6">
      <c r="E3427">
        <v>0</v>
      </c>
      <c r="F3427" s="2">
        <f t="shared" si="57"/>
        <v>0</v>
      </c>
    </row>
    <row r="3428" spans="5:6">
      <c r="E3428">
        <v>0</v>
      </c>
      <c r="F3428" s="2">
        <f t="shared" si="57"/>
        <v>0</v>
      </c>
    </row>
    <row r="3429" spans="5:6">
      <c r="E3429">
        <v>0</v>
      </c>
      <c r="F3429" s="2">
        <f t="shared" si="57"/>
        <v>0</v>
      </c>
    </row>
    <row r="3430" spans="5:6">
      <c r="E3430">
        <v>0</v>
      </c>
      <c r="F3430" s="2">
        <f t="shared" si="57"/>
        <v>0</v>
      </c>
    </row>
    <row r="3431" spans="5:6">
      <c r="E3431">
        <v>0</v>
      </c>
      <c r="F3431" s="2">
        <f t="shared" si="57"/>
        <v>0</v>
      </c>
    </row>
    <row r="3432" spans="5:6">
      <c r="E3432">
        <v>0</v>
      </c>
      <c r="F3432" s="2">
        <f t="shared" si="57"/>
        <v>0</v>
      </c>
    </row>
    <row r="3433" spans="5:6">
      <c r="E3433">
        <v>0</v>
      </c>
      <c r="F3433" s="2">
        <f t="shared" si="57"/>
        <v>0</v>
      </c>
    </row>
    <row r="3434" spans="5:6">
      <c r="E3434">
        <v>0</v>
      </c>
      <c r="F3434" s="2">
        <f t="shared" si="57"/>
        <v>0</v>
      </c>
    </row>
    <row r="3435" spans="5:6">
      <c r="E3435">
        <v>0</v>
      </c>
      <c r="F3435" s="2">
        <f t="shared" si="57"/>
        <v>0</v>
      </c>
    </row>
    <row r="3436" spans="5:6">
      <c r="E3436">
        <v>0</v>
      </c>
      <c r="F3436" s="2">
        <f t="shared" si="57"/>
        <v>0</v>
      </c>
    </row>
    <row r="3437" spans="5:6">
      <c r="E3437">
        <v>0</v>
      </c>
      <c r="F3437" s="2">
        <f t="shared" si="57"/>
        <v>0</v>
      </c>
    </row>
    <row r="3438" spans="5:6">
      <c r="E3438">
        <v>0</v>
      </c>
      <c r="F3438" s="2">
        <f t="shared" si="57"/>
        <v>0</v>
      </c>
    </row>
    <row r="3439" spans="5:6">
      <c r="E3439">
        <v>0</v>
      </c>
      <c r="F3439" s="2">
        <f t="shared" si="57"/>
        <v>0</v>
      </c>
    </row>
    <row r="3440" spans="5:6">
      <c r="E3440">
        <v>0</v>
      </c>
      <c r="F3440" s="2">
        <f t="shared" si="57"/>
        <v>0</v>
      </c>
    </row>
    <row r="3441" spans="5:6">
      <c r="E3441">
        <v>0</v>
      </c>
      <c r="F3441" s="2">
        <f t="shared" si="57"/>
        <v>0</v>
      </c>
    </row>
    <row r="3442" spans="5:6">
      <c r="E3442">
        <v>0</v>
      </c>
      <c r="F3442" s="2">
        <f t="shared" si="57"/>
        <v>0</v>
      </c>
    </row>
    <row r="3443" spans="5:6">
      <c r="E3443">
        <v>0</v>
      </c>
      <c r="F3443" s="2">
        <f t="shared" si="57"/>
        <v>0</v>
      </c>
    </row>
    <row r="3444" spans="5:6">
      <c r="E3444">
        <v>0</v>
      </c>
      <c r="F3444" s="2">
        <f t="shared" si="57"/>
        <v>0</v>
      </c>
    </row>
    <row r="3445" spans="5:6">
      <c r="E3445">
        <v>0</v>
      </c>
      <c r="F3445" s="2">
        <f t="shared" si="57"/>
        <v>0</v>
      </c>
    </row>
    <row r="3446" spans="5:6">
      <c r="E3446">
        <v>0</v>
      </c>
      <c r="F3446" s="2">
        <f t="shared" si="57"/>
        <v>0</v>
      </c>
    </row>
    <row r="3447" spans="5:6">
      <c r="E3447">
        <v>0</v>
      </c>
      <c r="F3447" s="2">
        <f t="shared" si="57"/>
        <v>0</v>
      </c>
    </row>
    <row r="3448" spans="5:6">
      <c r="E3448">
        <v>0</v>
      </c>
      <c r="F3448" s="2">
        <f t="shared" si="57"/>
        <v>0</v>
      </c>
    </row>
    <row r="3449" spans="5:6">
      <c r="E3449">
        <v>0</v>
      </c>
      <c r="F3449" s="2">
        <f t="shared" si="57"/>
        <v>0</v>
      </c>
    </row>
    <row r="3450" spans="5:6">
      <c r="E3450">
        <v>0</v>
      </c>
      <c r="F3450" s="2">
        <f t="shared" si="57"/>
        <v>0</v>
      </c>
    </row>
    <row r="3451" spans="5:6">
      <c r="E3451">
        <v>0</v>
      </c>
      <c r="F3451" s="2">
        <f t="shared" si="57"/>
        <v>0</v>
      </c>
    </row>
    <row r="3452" spans="5:6">
      <c r="E3452">
        <v>0</v>
      </c>
      <c r="F3452" s="2">
        <f t="shared" si="57"/>
        <v>0</v>
      </c>
    </row>
    <row r="3453" spans="5:6">
      <c r="E3453">
        <v>0</v>
      </c>
      <c r="F3453" s="2">
        <f t="shared" si="57"/>
        <v>0</v>
      </c>
    </row>
    <row r="3454" spans="5:6">
      <c r="E3454">
        <v>0</v>
      </c>
      <c r="F3454" s="2">
        <f t="shared" si="57"/>
        <v>0</v>
      </c>
    </row>
    <row r="3455" spans="5:6">
      <c r="E3455">
        <v>0</v>
      </c>
      <c r="F3455" s="2">
        <f t="shared" si="57"/>
        <v>0</v>
      </c>
    </row>
    <row r="3456" spans="5:6">
      <c r="E3456">
        <v>0</v>
      </c>
      <c r="F3456" s="2">
        <f t="shared" si="57"/>
        <v>0</v>
      </c>
    </row>
    <row r="3457" spans="5:6">
      <c r="E3457">
        <v>0</v>
      </c>
      <c r="F3457" s="2">
        <f t="shared" si="57"/>
        <v>0</v>
      </c>
    </row>
    <row r="3458" spans="5:6">
      <c r="E3458">
        <v>0</v>
      </c>
      <c r="F3458" s="2">
        <f t="shared" si="57"/>
        <v>0</v>
      </c>
    </row>
    <row r="3459" spans="5:6">
      <c r="E3459">
        <v>0</v>
      </c>
      <c r="F3459" s="2">
        <f t="shared" si="57"/>
        <v>0</v>
      </c>
    </row>
    <row r="3460" spans="5:6">
      <c r="E3460">
        <v>0</v>
      </c>
      <c r="F3460" s="2">
        <f t="shared" si="57"/>
        <v>0</v>
      </c>
    </row>
    <row r="3461" spans="5:6">
      <c r="E3461">
        <v>0</v>
      </c>
      <c r="F3461" s="2">
        <f t="shared" si="57"/>
        <v>0</v>
      </c>
    </row>
    <row r="3462" spans="5:6">
      <c r="E3462">
        <v>0</v>
      </c>
      <c r="F3462" s="2">
        <f t="shared" si="57"/>
        <v>0</v>
      </c>
    </row>
    <row r="3463" spans="5:6">
      <c r="E3463">
        <v>0</v>
      </c>
      <c r="F3463" s="2">
        <f t="shared" si="57"/>
        <v>0</v>
      </c>
    </row>
    <row r="3464" spans="5:6">
      <c r="E3464">
        <v>0</v>
      </c>
      <c r="F3464" s="2">
        <f t="shared" si="57"/>
        <v>0</v>
      </c>
    </row>
    <row r="3465" spans="5:6">
      <c r="E3465">
        <v>0</v>
      </c>
      <c r="F3465" s="2">
        <f t="shared" si="57"/>
        <v>0</v>
      </c>
    </row>
    <row r="3466" spans="5:6">
      <c r="E3466">
        <v>0</v>
      </c>
      <c r="F3466" s="2">
        <f t="shared" si="57"/>
        <v>0</v>
      </c>
    </row>
    <row r="3467" spans="5:6">
      <c r="E3467">
        <v>0</v>
      </c>
      <c r="F3467" s="2">
        <f t="shared" si="57"/>
        <v>0</v>
      </c>
    </row>
    <row r="3468" spans="5:6">
      <c r="E3468">
        <v>0</v>
      </c>
      <c r="F3468" s="2">
        <f t="shared" si="57"/>
        <v>0</v>
      </c>
    </row>
    <row r="3469" spans="5:6">
      <c r="E3469">
        <v>0</v>
      </c>
      <c r="F3469" s="2">
        <f t="shared" si="57"/>
        <v>0</v>
      </c>
    </row>
    <row r="3470" spans="5:6">
      <c r="E3470">
        <v>0</v>
      </c>
      <c r="F3470" s="2">
        <f t="shared" si="57"/>
        <v>0</v>
      </c>
    </row>
    <row r="3471" spans="5:6">
      <c r="E3471">
        <v>0</v>
      </c>
      <c r="F3471" s="2">
        <f t="shared" ref="F3471:F3534" si="58">IF(E3471&gt;0,MAX(15,E3471*3),0)</f>
        <v>0</v>
      </c>
    </row>
    <row r="3472" spans="5:6">
      <c r="E3472">
        <v>0</v>
      </c>
      <c r="F3472" s="2">
        <f t="shared" si="58"/>
        <v>0</v>
      </c>
    </row>
    <row r="3473" spans="5:6">
      <c r="E3473">
        <v>0</v>
      </c>
      <c r="F3473" s="2">
        <f t="shared" si="58"/>
        <v>0</v>
      </c>
    </row>
    <row r="3474" spans="5:6">
      <c r="E3474">
        <v>0</v>
      </c>
      <c r="F3474" s="2">
        <f t="shared" si="58"/>
        <v>0</v>
      </c>
    </row>
    <row r="3475" spans="5:6">
      <c r="E3475">
        <v>0</v>
      </c>
      <c r="F3475" s="2">
        <f t="shared" si="58"/>
        <v>0</v>
      </c>
    </row>
    <row r="3476" spans="5:6">
      <c r="E3476">
        <v>0</v>
      </c>
      <c r="F3476" s="2">
        <f t="shared" si="58"/>
        <v>0</v>
      </c>
    </row>
    <row r="3477" spans="5:6">
      <c r="E3477">
        <v>0</v>
      </c>
      <c r="F3477" s="2">
        <f t="shared" si="58"/>
        <v>0</v>
      </c>
    </row>
    <row r="3478" spans="5:6">
      <c r="E3478">
        <v>0</v>
      </c>
      <c r="F3478" s="2">
        <f t="shared" si="58"/>
        <v>0</v>
      </c>
    </row>
    <row r="3479" spans="5:6">
      <c r="E3479">
        <v>0</v>
      </c>
      <c r="F3479" s="2">
        <f t="shared" si="58"/>
        <v>0</v>
      </c>
    </row>
    <row r="3480" spans="5:6">
      <c r="E3480">
        <v>0</v>
      </c>
      <c r="F3480" s="2">
        <f t="shared" si="58"/>
        <v>0</v>
      </c>
    </row>
    <row r="3481" spans="5:6">
      <c r="E3481">
        <v>0</v>
      </c>
      <c r="F3481" s="2">
        <f t="shared" si="58"/>
        <v>0</v>
      </c>
    </row>
    <row r="3482" spans="5:6">
      <c r="E3482">
        <v>0</v>
      </c>
      <c r="F3482" s="2">
        <f t="shared" si="58"/>
        <v>0</v>
      </c>
    </row>
    <row r="3483" spans="5:6">
      <c r="E3483">
        <v>0</v>
      </c>
      <c r="F3483" s="2">
        <f t="shared" si="58"/>
        <v>0</v>
      </c>
    </row>
    <row r="3484" spans="5:6">
      <c r="E3484">
        <v>0</v>
      </c>
      <c r="F3484" s="2">
        <f t="shared" si="58"/>
        <v>0</v>
      </c>
    </row>
    <row r="3485" spans="5:6">
      <c r="E3485">
        <v>0</v>
      </c>
      <c r="F3485" s="2">
        <f t="shared" si="58"/>
        <v>0</v>
      </c>
    </row>
    <row r="3486" spans="5:6">
      <c r="E3486">
        <v>0</v>
      </c>
      <c r="F3486" s="2">
        <f t="shared" si="58"/>
        <v>0</v>
      </c>
    </row>
    <row r="3487" spans="5:6">
      <c r="E3487">
        <v>0</v>
      </c>
      <c r="F3487" s="2">
        <f t="shared" si="58"/>
        <v>0</v>
      </c>
    </row>
    <row r="3488" spans="5:6">
      <c r="E3488">
        <v>0</v>
      </c>
      <c r="F3488" s="2">
        <f t="shared" si="58"/>
        <v>0</v>
      </c>
    </row>
    <row r="3489" spans="5:6">
      <c r="E3489">
        <v>0</v>
      </c>
      <c r="F3489" s="2">
        <f t="shared" si="58"/>
        <v>0</v>
      </c>
    </row>
    <row r="3490" spans="5:6">
      <c r="E3490">
        <v>0</v>
      </c>
      <c r="F3490" s="2">
        <f t="shared" si="58"/>
        <v>0</v>
      </c>
    </row>
    <row r="3491" spans="5:6">
      <c r="E3491">
        <v>0</v>
      </c>
      <c r="F3491" s="2">
        <f t="shared" si="58"/>
        <v>0</v>
      </c>
    </row>
    <row r="3492" spans="5:6">
      <c r="E3492">
        <v>0</v>
      </c>
      <c r="F3492" s="2">
        <f t="shared" si="58"/>
        <v>0</v>
      </c>
    </row>
    <row r="3493" spans="5:6">
      <c r="E3493">
        <v>0</v>
      </c>
      <c r="F3493" s="2">
        <f t="shared" si="58"/>
        <v>0</v>
      </c>
    </row>
    <row r="3494" spans="5:6">
      <c r="E3494">
        <v>0</v>
      </c>
      <c r="F3494" s="2">
        <f t="shared" si="58"/>
        <v>0</v>
      </c>
    </row>
    <row r="3495" spans="5:6">
      <c r="E3495">
        <v>0</v>
      </c>
      <c r="F3495" s="2">
        <f t="shared" si="58"/>
        <v>0</v>
      </c>
    </row>
    <row r="3496" spans="5:6">
      <c r="E3496">
        <v>0</v>
      </c>
      <c r="F3496" s="2">
        <f t="shared" si="58"/>
        <v>0</v>
      </c>
    </row>
    <row r="3497" spans="5:6">
      <c r="E3497">
        <v>0</v>
      </c>
      <c r="F3497" s="2">
        <f t="shared" si="58"/>
        <v>0</v>
      </c>
    </row>
    <row r="3498" spans="5:6">
      <c r="E3498">
        <v>0</v>
      </c>
      <c r="F3498" s="2">
        <f t="shared" si="58"/>
        <v>0</v>
      </c>
    </row>
    <row r="3499" spans="5:6">
      <c r="E3499">
        <v>0</v>
      </c>
      <c r="F3499" s="2">
        <f t="shared" si="58"/>
        <v>0</v>
      </c>
    </row>
    <row r="3500" spans="5:6">
      <c r="E3500">
        <v>0</v>
      </c>
      <c r="F3500" s="2">
        <f t="shared" si="58"/>
        <v>0</v>
      </c>
    </row>
    <row r="3501" spans="5:6">
      <c r="E3501">
        <v>0</v>
      </c>
      <c r="F3501" s="2">
        <f t="shared" si="58"/>
        <v>0</v>
      </c>
    </row>
    <row r="3502" spans="5:6">
      <c r="E3502">
        <v>0</v>
      </c>
      <c r="F3502" s="2">
        <f t="shared" si="58"/>
        <v>0</v>
      </c>
    </row>
    <row r="3503" spans="5:6">
      <c r="E3503">
        <v>0</v>
      </c>
      <c r="F3503" s="2">
        <f t="shared" si="58"/>
        <v>0</v>
      </c>
    </row>
    <row r="3504" spans="5:6">
      <c r="E3504">
        <v>0</v>
      </c>
      <c r="F3504" s="2">
        <f t="shared" si="58"/>
        <v>0</v>
      </c>
    </row>
    <row r="3505" spans="5:6">
      <c r="E3505">
        <v>0</v>
      </c>
      <c r="F3505" s="2">
        <f t="shared" si="58"/>
        <v>0</v>
      </c>
    </row>
    <row r="3506" spans="5:6">
      <c r="E3506">
        <v>0</v>
      </c>
      <c r="F3506" s="2">
        <f t="shared" si="58"/>
        <v>0</v>
      </c>
    </row>
    <row r="3507" spans="5:6">
      <c r="E3507">
        <v>0</v>
      </c>
      <c r="F3507" s="2">
        <f t="shared" si="58"/>
        <v>0</v>
      </c>
    </row>
    <row r="3508" spans="5:6">
      <c r="E3508">
        <v>0</v>
      </c>
      <c r="F3508" s="2">
        <f t="shared" si="58"/>
        <v>0</v>
      </c>
    </row>
    <row r="3509" spans="5:6">
      <c r="E3509">
        <v>0</v>
      </c>
      <c r="F3509" s="2">
        <f t="shared" si="58"/>
        <v>0</v>
      </c>
    </row>
    <row r="3510" spans="5:6">
      <c r="E3510">
        <v>0</v>
      </c>
      <c r="F3510" s="2">
        <f t="shared" si="58"/>
        <v>0</v>
      </c>
    </row>
    <row r="3511" spans="5:6">
      <c r="E3511">
        <v>0</v>
      </c>
      <c r="F3511" s="2">
        <f t="shared" si="58"/>
        <v>0</v>
      </c>
    </row>
    <row r="3512" spans="5:6">
      <c r="E3512">
        <v>0</v>
      </c>
      <c r="F3512" s="2">
        <f t="shared" si="58"/>
        <v>0</v>
      </c>
    </row>
    <row r="3513" spans="5:6">
      <c r="E3513">
        <v>0</v>
      </c>
      <c r="F3513" s="2">
        <f t="shared" si="58"/>
        <v>0</v>
      </c>
    </row>
    <row r="3514" spans="5:6">
      <c r="E3514">
        <v>0</v>
      </c>
      <c r="F3514" s="2">
        <f t="shared" si="58"/>
        <v>0</v>
      </c>
    </row>
    <row r="3515" spans="5:6">
      <c r="E3515">
        <v>0</v>
      </c>
      <c r="F3515" s="2">
        <f t="shared" si="58"/>
        <v>0</v>
      </c>
    </row>
    <row r="3516" spans="5:6">
      <c r="E3516">
        <v>0</v>
      </c>
      <c r="F3516" s="2">
        <f t="shared" si="58"/>
        <v>0</v>
      </c>
    </row>
    <row r="3517" spans="5:6">
      <c r="E3517">
        <v>0</v>
      </c>
      <c r="F3517" s="2">
        <f t="shared" si="58"/>
        <v>0</v>
      </c>
    </row>
    <row r="3518" spans="5:6">
      <c r="E3518">
        <v>0</v>
      </c>
      <c r="F3518" s="2">
        <f t="shared" si="58"/>
        <v>0</v>
      </c>
    </row>
    <row r="3519" spans="5:6">
      <c r="E3519">
        <v>0</v>
      </c>
      <c r="F3519" s="2">
        <f t="shared" si="58"/>
        <v>0</v>
      </c>
    </row>
    <row r="3520" spans="5:6">
      <c r="E3520">
        <v>0</v>
      </c>
      <c r="F3520" s="2">
        <f t="shared" si="58"/>
        <v>0</v>
      </c>
    </row>
    <row r="3521" spans="5:6">
      <c r="E3521">
        <v>0</v>
      </c>
      <c r="F3521" s="2">
        <f t="shared" si="58"/>
        <v>0</v>
      </c>
    </row>
    <row r="3522" spans="5:6">
      <c r="E3522">
        <v>0</v>
      </c>
      <c r="F3522" s="2">
        <f t="shared" si="58"/>
        <v>0</v>
      </c>
    </row>
    <row r="3523" spans="5:6">
      <c r="E3523">
        <v>0</v>
      </c>
      <c r="F3523" s="2">
        <f t="shared" si="58"/>
        <v>0</v>
      </c>
    </row>
    <row r="3524" spans="5:6">
      <c r="E3524">
        <v>0</v>
      </c>
      <c r="F3524" s="2">
        <f t="shared" si="58"/>
        <v>0</v>
      </c>
    </row>
    <row r="3525" spans="5:6">
      <c r="E3525">
        <v>0</v>
      </c>
      <c r="F3525" s="2">
        <f t="shared" si="58"/>
        <v>0</v>
      </c>
    </row>
    <row r="3526" spans="5:6">
      <c r="E3526">
        <v>0</v>
      </c>
      <c r="F3526" s="2">
        <f t="shared" si="58"/>
        <v>0</v>
      </c>
    </row>
    <row r="3527" spans="5:6">
      <c r="E3527">
        <v>1</v>
      </c>
      <c r="F3527" s="2">
        <f t="shared" si="58"/>
        <v>15</v>
      </c>
    </row>
    <row r="3528" spans="5:6">
      <c r="E3528">
        <v>1</v>
      </c>
      <c r="F3528" s="2">
        <f t="shared" si="58"/>
        <v>15</v>
      </c>
    </row>
    <row r="3529" spans="5:6">
      <c r="E3529">
        <v>1</v>
      </c>
      <c r="F3529" s="2">
        <f t="shared" si="58"/>
        <v>15</v>
      </c>
    </row>
    <row r="3530" spans="5:6">
      <c r="E3530">
        <v>1</v>
      </c>
      <c r="F3530" s="2">
        <f t="shared" si="58"/>
        <v>15</v>
      </c>
    </row>
    <row r="3531" spans="5:6">
      <c r="E3531">
        <v>1</v>
      </c>
      <c r="F3531" s="2">
        <f t="shared" si="58"/>
        <v>15</v>
      </c>
    </row>
    <row r="3532" spans="5:6">
      <c r="E3532">
        <v>1</v>
      </c>
      <c r="F3532" s="2">
        <f t="shared" si="58"/>
        <v>15</v>
      </c>
    </row>
    <row r="3533" spans="5:6">
      <c r="E3533">
        <v>0</v>
      </c>
      <c r="F3533" s="2">
        <f t="shared" si="58"/>
        <v>0</v>
      </c>
    </row>
    <row r="3534" spans="5:6">
      <c r="E3534">
        <v>0</v>
      </c>
      <c r="F3534" s="2">
        <f t="shared" si="58"/>
        <v>0</v>
      </c>
    </row>
    <row r="3535" spans="5:6">
      <c r="E3535">
        <v>0</v>
      </c>
      <c r="F3535" s="2">
        <f t="shared" ref="F3535:F3598" si="59">IF(E3535&gt;0,MAX(15,E3535*3),0)</f>
        <v>0</v>
      </c>
    </row>
    <row r="3536" spans="5:6">
      <c r="E3536">
        <v>0</v>
      </c>
      <c r="F3536" s="2">
        <f t="shared" si="59"/>
        <v>0</v>
      </c>
    </row>
    <row r="3537" spans="5:6">
      <c r="E3537">
        <v>0</v>
      </c>
      <c r="F3537" s="2">
        <f t="shared" si="59"/>
        <v>0</v>
      </c>
    </row>
    <row r="3538" spans="5:6">
      <c r="E3538">
        <v>0</v>
      </c>
      <c r="F3538" s="2">
        <f t="shared" si="59"/>
        <v>0</v>
      </c>
    </row>
    <row r="3539" spans="5:6">
      <c r="E3539">
        <v>0</v>
      </c>
      <c r="F3539" s="2">
        <f t="shared" si="59"/>
        <v>0</v>
      </c>
    </row>
    <row r="3540" spans="5:6">
      <c r="E3540">
        <v>0</v>
      </c>
      <c r="F3540" s="2">
        <f t="shared" si="59"/>
        <v>0</v>
      </c>
    </row>
    <row r="3541" spans="5:6">
      <c r="E3541">
        <v>0</v>
      </c>
      <c r="F3541" s="2">
        <f t="shared" si="59"/>
        <v>0</v>
      </c>
    </row>
    <row r="3542" spans="5:6">
      <c r="E3542">
        <v>0</v>
      </c>
      <c r="F3542" s="2">
        <f t="shared" si="59"/>
        <v>0</v>
      </c>
    </row>
    <row r="3543" spans="5:6">
      <c r="E3543">
        <v>0</v>
      </c>
      <c r="F3543" s="2">
        <f t="shared" si="59"/>
        <v>0</v>
      </c>
    </row>
    <row r="3544" spans="5:6">
      <c r="E3544">
        <v>0</v>
      </c>
      <c r="F3544" s="2">
        <f t="shared" si="59"/>
        <v>0</v>
      </c>
    </row>
    <row r="3545" spans="5:6">
      <c r="E3545">
        <v>0</v>
      </c>
      <c r="F3545" s="2">
        <f t="shared" si="59"/>
        <v>0</v>
      </c>
    </row>
    <row r="3546" spans="5:6">
      <c r="E3546">
        <v>0</v>
      </c>
      <c r="F3546" s="2">
        <f t="shared" si="59"/>
        <v>0</v>
      </c>
    </row>
    <row r="3547" spans="5:6">
      <c r="E3547">
        <v>0</v>
      </c>
      <c r="F3547" s="2">
        <f t="shared" si="59"/>
        <v>0</v>
      </c>
    </row>
    <row r="3548" spans="5:6">
      <c r="E3548">
        <v>0</v>
      </c>
      <c r="F3548" s="2">
        <f t="shared" si="59"/>
        <v>0</v>
      </c>
    </row>
    <row r="3549" spans="5:6">
      <c r="E3549">
        <v>0</v>
      </c>
      <c r="F3549" s="2">
        <f t="shared" si="59"/>
        <v>0</v>
      </c>
    </row>
    <row r="3550" spans="5:6">
      <c r="E3550">
        <v>0</v>
      </c>
      <c r="F3550" s="2">
        <f t="shared" si="59"/>
        <v>0</v>
      </c>
    </row>
    <row r="3551" spans="5:6">
      <c r="E3551">
        <v>0</v>
      </c>
      <c r="F3551" s="2">
        <f t="shared" si="59"/>
        <v>0</v>
      </c>
    </row>
    <row r="3552" spans="5:6">
      <c r="E3552">
        <v>0</v>
      </c>
      <c r="F3552" s="2">
        <f t="shared" si="59"/>
        <v>0</v>
      </c>
    </row>
    <row r="3553" spans="5:6">
      <c r="E3553">
        <v>0</v>
      </c>
      <c r="F3553" s="2">
        <f t="shared" si="59"/>
        <v>0</v>
      </c>
    </row>
    <row r="3554" spans="5:6">
      <c r="E3554">
        <v>0</v>
      </c>
      <c r="F3554" s="2">
        <f t="shared" si="59"/>
        <v>0</v>
      </c>
    </row>
    <row r="3555" spans="5:6">
      <c r="E3555">
        <v>0</v>
      </c>
      <c r="F3555" s="2">
        <f t="shared" si="59"/>
        <v>0</v>
      </c>
    </row>
    <row r="3556" spans="5:6">
      <c r="E3556">
        <v>0</v>
      </c>
      <c r="F3556" s="2">
        <f t="shared" si="59"/>
        <v>0</v>
      </c>
    </row>
    <row r="3557" spans="5:6">
      <c r="E3557">
        <v>0</v>
      </c>
      <c r="F3557" s="2">
        <f t="shared" si="59"/>
        <v>0</v>
      </c>
    </row>
    <row r="3558" spans="5:6">
      <c r="E3558">
        <v>0</v>
      </c>
      <c r="F3558" s="2">
        <f t="shared" si="59"/>
        <v>0</v>
      </c>
    </row>
    <row r="3559" spans="5:6">
      <c r="E3559">
        <v>0</v>
      </c>
      <c r="F3559" s="2">
        <f t="shared" si="59"/>
        <v>0</v>
      </c>
    </row>
    <row r="3560" spans="5:6">
      <c r="E3560">
        <v>0</v>
      </c>
      <c r="F3560" s="2">
        <f t="shared" si="59"/>
        <v>0</v>
      </c>
    </row>
    <row r="3561" spans="5:6">
      <c r="E3561">
        <v>0</v>
      </c>
      <c r="F3561" s="2">
        <f t="shared" si="59"/>
        <v>0</v>
      </c>
    </row>
    <row r="3562" spans="5:6">
      <c r="E3562">
        <v>0</v>
      </c>
      <c r="F3562" s="2">
        <f t="shared" si="59"/>
        <v>0</v>
      </c>
    </row>
    <row r="3563" spans="5:6">
      <c r="E3563">
        <v>0</v>
      </c>
      <c r="F3563" s="2">
        <f t="shared" si="59"/>
        <v>0</v>
      </c>
    </row>
    <row r="3564" spans="5:6">
      <c r="E3564">
        <v>0</v>
      </c>
      <c r="F3564" s="2">
        <f t="shared" si="59"/>
        <v>0</v>
      </c>
    </row>
    <row r="3565" spans="5:6">
      <c r="E3565">
        <v>0</v>
      </c>
      <c r="F3565" s="2">
        <f t="shared" si="59"/>
        <v>0</v>
      </c>
    </row>
    <row r="3566" spans="5:6">
      <c r="E3566">
        <v>0</v>
      </c>
      <c r="F3566" s="2">
        <f t="shared" si="59"/>
        <v>0</v>
      </c>
    </row>
    <row r="3567" spans="5:6">
      <c r="E3567">
        <v>0</v>
      </c>
      <c r="F3567" s="2">
        <f t="shared" si="59"/>
        <v>0</v>
      </c>
    </row>
    <row r="3568" spans="5:6">
      <c r="E3568">
        <v>0</v>
      </c>
      <c r="F3568" s="2">
        <f t="shared" si="59"/>
        <v>0</v>
      </c>
    </row>
    <row r="3569" spans="5:6">
      <c r="E3569">
        <v>0</v>
      </c>
      <c r="F3569" s="2">
        <f t="shared" si="59"/>
        <v>0</v>
      </c>
    </row>
    <row r="3570" spans="5:6">
      <c r="E3570">
        <v>0</v>
      </c>
      <c r="F3570" s="2">
        <f t="shared" si="59"/>
        <v>0</v>
      </c>
    </row>
    <row r="3571" spans="5:6">
      <c r="E3571">
        <v>0</v>
      </c>
      <c r="F3571" s="2">
        <f t="shared" si="59"/>
        <v>0</v>
      </c>
    </row>
    <row r="3572" spans="5:6">
      <c r="E3572">
        <v>0</v>
      </c>
      <c r="F3572" s="2">
        <f t="shared" si="59"/>
        <v>0</v>
      </c>
    </row>
    <row r="3573" spans="5:6">
      <c r="E3573">
        <v>0</v>
      </c>
      <c r="F3573" s="2">
        <f t="shared" si="59"/>
        <v>0</v>
      </c>
    </row>
    <row r="3574" spans="5:6">
      <c r="E3574">
        <v>0</v>
      </c>
      <c r="F3574" s="2">
        <f t="shared" si="59"/>
        <v>0</v>
      </c>
    </row>
    <row r="3575" spans="5:6">
      <c r="E3575">
        <v>0</v>
      </c>
      <c r="F3575" s="2">
        <f t="shared" si="59"/>
        <v>0</v>
      </c>
    </row>
    <row r="3576" spans="5:6">
      <c r="E3576">
        <v>0</v>
      </c>
      <c r="F3576" s="2">
        <f t="shared" si="59"/>
        <v>0</v>
      </c>
    </row>
    <row r="3577" spans="5:6">
      <c r="E3577">
        <v>0</v>
      </c>
      <c r="F3577" s="2">
        <f t="shared" si="59"/>
        <v>0</v>
      </c>
    </row>
    <row r="3578" spans="5:6">
      <c r="E3578">
        <v>0</v>
      </c>
      <c r="F3578" s="2">
        <f t="shared" si="59"/>
        <v>0</v>
      </c>
    </row>
    <row r="3579" spans="5:6">
      <c r="E3579">
        <v>0</v>
      </c>
      <c r="F3579" s="2">
        <f t="shared" si="59"/>
        <v>0</v>
      </c>
    </row>
    <row r="3580" spans="5:6">
      <c r="E3580">
        <v>0</v>
      </c>
      <c r="F3580" s="2">
        <f t="shared" si="59"/>
        <v>0</v>
      </c>
    </row>
    <row r="3581" spans="5:6">
      <c r="E3581">
        <v>0</v>
      </c>
      <c r="F3581" s="2">
        <f t="shared" si="59"/>
        <v>0</v>
      </c>
    </row>
    <row r="3582" spans="5:6">
      <c r="E3582">
        <v>0</v>
      </c>
      <c r="F3582" s="2">
        <f t="shared" si="59"/>
        <v>0</v>
      </c>
    </row>
    <row r="3583" spans="5:6">
      <c r="E3583">
        <v>0</v>
      </c>
      <c r="F3583" s="2">
        <f t="shared" si="59"/>
        <v>0</v>
      </c>
    </row>
    <row r="3584" spans="5:6">
      <c r="E3584">
        <v>0</v>
      </c>
      <c r="F3584" s="2">
        <f t="shared" si="59"/>
        <v>0</v>
      </c>
    </row>
    <row r="3585" spans="5:6">
      <c r="E3585">
        <v>0</v>
      </c>
      <c r="F3585" s="2">
        <f t="shared" si="59"/>
        <v>0</v>
      </c>
    </row>
    <row r="3586" spans="5:6">
      <c r="E3586">
        <v>0</v>
      </c>
      <c r="F3586" s="2">
        <f t="shared" si="59"/>
        <v>0</v>
      </c>
    </row>
    <row r="3587" spans="5:6">
      <c r="E3587">
        <v>0</v>
      </c>
      <c r="F3587" s="2">
        <f t="shared" si="59"/>
        <v>0</v>
      </c>
    </row>
    <row r="3588" spans="5:6">
      <c r="E3588">
        <v>0</v>
      </c>
      <c r="F3588" s="2">
        <f t="shared" si="59"/>
        <v>0</v>
      </c>
    </row>
    <row r="3589" spans="5:6">
      <c r="E3589">
        <v>0</v>
      </c>
      <c r="F3589" s="2">
        <f t="shared" si="59"/>
        <v>0</v>
      </c>
    </row>
    <row r="3590" spans="5:6">
      <c r="E3590">
        <v>0</v>
      </c>
      <c r="F3590" s="2">
        <f t="shared" si="59"/>
        <v>0</v>
      </c>
    </row>
    <row r="3591" spans="5:6">
      <c r="E3591">
        <v>0</v>
      </c>
      <c r="F3591" s="2">
        <f t="shared" si="59"/>
        <v>0</v>
      </c>
    </row>
    <row r="3592" spans="5:6">
      <c r="E3592">
        <v>0</v>
      </c>
      <c r="F3592" s="2">
        <f t="shared" si="59"/>
        <v>0</v>
      </c>
    </row>
    <row r="3593" spans="5:6">
      <c r="E3593">
        <v>0</v>
      </c>
      <c r="F3593" s="2">
        <f t="shared" si="59"/>
        <v>0</v>
      </c>
    </row>
    <row r="3594" spans="5:6">
      <c r="E3594">
        <v>0</v>
      </c>
      <c r="F3594" s="2">
        <f t="shared" si="59"/>
        <v>0</v>
      </c>
    </row>
    <row r="3595" spans="5:6">
      <c r="E3595">
        <v>0</v>
      </c>
      <c r="F3595" s="2">
        <f t="shared" si="59"/>
        <v>0</v>
      </c>
    </row>
    <row r="3596" spans="5:6">
      <c r="E3596">
        <v>0</v>
      </c>
      <c r="F3596" s="2">
        <f t="shared" si="59"/>
        <v>0</v>
      </c>
    </row>
    <row r="3597" spans="5:6">
      <c r="E3597">
        <v>0</v>
      </c>
      <c r="F3597" s="2">
        <f t="shared" si="59"/>
        <v>0</v>
      </c>
    </row>
    <row r="3598" spans="5:6">
      <c r="E3598">
        <v>0</v>
      </c>
      <c r="F3598" s="2">
        <f t="shared" si="59"/>
        <v>0</v>
      </c>
    </row>
    <row r="3599" spans="5:6">
      <c r="E3599">
        <v>0</v>
      </c>
      <c r="F3599" s="2">
        <f t="shared" ref="F3599:F3662" si="60">IF(E3599&gt;0,MAX(15,E3599*3),0)</f>
        <v>0</v>
      </c>
    </row>
    <row r="3600" spans="5:6">
      <c r="E3600">
        <v>0</v>
      </c>
      <c r="F3600" s="2">
        <f t="shared" si="60"/>
        <v>0</v>
      </c>
    </row>
    <row r="3601" spans="5:6">
      <c r="E3601">
        <v>0</v>
      </c>
      <c r="F3601" s="2">
        <f t="shared" si="60"/>
        <v>0</v>
      </c>
    </row>
    <row r="3602" spans="5:6">
      <c r="E3602">
        <v>0</v>
      </c>
      <c r="F3602" s="2">
        <f t="shared" si="60"/>
        <v>0</v>
      </c>
    </row>
    <row r="3603" spans="5:6">
      <c r="E3603">
        <v>0</v>
      </c>
      <c r="F3603" s="2">
        <f t="shared" si="60"/>
        <v>0</v>
      </c>
    </row>
    <row r="3604" spans="5:6">
      <c r="E3604">
        <v>0</v>
      </c>
      <c r="F3604" s="2">
        <f t="shared" si="60"/>
        <v>0</v>
      </c>
    </row>
    <row r="3605" spans="5:6">
      <c r="E3605">
        <v>0</v>
      </c>
      <c r="F3605" s="2">
        <f t="shared" si="60"/>
        <v>0</v>
      </c>
    </row>
    <row r="3606" spans="5:6">
      <c r="E3606">
        <v>0</v>
      </c>
      <c r="F3606" s="2">
        <f t="shared" si="60"/>
        <v>0</v>
      </c>
    </row>
    <row r="3607" spans="5:6">
      <c r="E3607">
        <v>0</v>
      </c>
      <c r="F3607" s="2">
        <f t="shared" si="60"/>
        <v>0</v>
      </c>
    </row>
    <row r="3608" spans="5:6">
      <c r="E3608">
        <v>0</v>
      </c>
      <c r="F3608" s="2">
        <f t="shared" si="60"/>
        <v>0</v>
      </c>
    </row>
    <row r="3609" spans="5:6">
      <c r="E3609">
        <v>0</v>
      </c>
      <c r="F3609" s="2">
        <f t="shared" si="60"/>
        <v>0</v>
      </c>
    </row>
    <row r="3610" spans="5:6">
      <c r="E3610">
        <v>0</v>
      </c>
      <c r="F3610" s="2">
        <f t="shared" si="60"/>
        <v>0</v>
      </c>
    </row>
    <row r="3611" spans="5:6">
      <c r="E3611">
        <v>0</v>
      </c>
      <c r="F3611" s="2">
        <f t="shared" si="60"/>
        <v>0</v>
      </c>
    </row>
    <row r="3612" spans="5:6">
      <c r="E3612">
        <v>0</v>
      </c>
      <c r="F3612" s="2">
        <f t="shared" si="60"/>
        <v>0</v>
      </c>
    </row>
    <row r="3613" spans="5:6">
      <c r="E3613">
        <v>0</v>
      </c>
      <c r="F3613" s="2">
        <f t="shared" si="60"/>
        <v>0</v>
      </c>
    </row>
    <row r="3614" spans="5:6">
      <c r="E3614">
        <v>0</v>
      </c>
      <c r="F3614" s="2">
        <f t="shared" si="60"/>
        <v>0</v>
      </c>
    </row>
    <row r="3615" spans="5:6">
      <c r="E3615">
        <v>0</v>
      </c>
      <c r="F3615" s="2">
        <f t="shared" si="60"/>
        <v>0</v>
      </c>
    </row>
    <row r="3616" spans="5:6">
      <c r="E3616">
        <v>0</v>
      </c>
      <c r="F3616" s="2">
        <f t="shared" si="60"/>
        <v>0</v>
      </c>
    </row>
    <row r="3617" spans="5:6">
      <c r="E3617">
        <v>0</v>
      </c>
      <c r="F3617" s="2">
        <f t="shared" si="60"/>
        <v>0</v>
      </c>
    </row>
    <row r="3618" spans="5:6">
      <c r="E3618">
        <v>0</v>
      </c>
      <c r="F3618" s="2">
        <f t="shared" si="60"/>
        <v>0</v>
      </c>
    </row>
    <row r="3619" spans="5:6">
      <c r="E3619">
        <v>0</v>
      </c>
      <c r="F3619" s="2">
        <f t="shared" si="60"/>
        <v>0</v>
      </c>
    </row>
    <row r="3620" spans="5:6">
      <c r="E3620">
        <v>0</v>
      </c>
      <c r="F3620" s="2">
        <f t="shared" si="60"/>
        <v>0</v>
      </c>
    </row>
    <row r="3621" spans="5:6">
      <c r="E3621">
        <v>0</v>
      </c>
      <c r="F3621" s="2">
        <f t="shared" si="60"/>
        <v>0</v>
      </c>
    </row>
    <row r="3622" spans="5:6">
      <c r="E3622">
        <v>0</v>
      </c>
      <c r="F3622" s="2">
        <f t="shared" si="60"/>
        <v>0</v>
      </c>
    </row>
    <row r="3623" spans="5:6">
      <c r="E3623">
        <v>0</v>
      </c>
      <c r="F3623" s="2">
        <f t="shared" si="60"/>
        <v>0</v>
      </c>
    </row>
    <row r="3624" spans="5:6">
      <c r="E3624">
        <v>0</v>
      </c>
      <c r="F3624" s="2">
        <f t="shared" si="60"/>
        <v>0</v>
      </c>
    </row>
    <row r="3625" spans="5:6">
      <c r="E3625">
        <v>0</v>
      </c>
      <c r="F3625" s="2">
        <f t="shared" si="60"/>
        <v>0</v>
      </c>
    </row>
    <row r="3626" spans="5:6">
      <c r="E3626">
        <v>0</v>
      </c>
      <c r="F3626" s="2">
        <f t="shared" si="60"/>
        <v>0</v>
      </c>
    </row>
    <row r="3627" spans="5:6">
      <c r="E3627">
        <v>0</v>
      </c>
      <c r="F3627" s="2">
        <f t="shared" si="60"/>
        <v>0</v>
      </c>
    </row>
    <row r="3628" spans="5:6">
      <c r="E3628">
        <v>0</v>
      </c>
      <c r="F3628" s="2">
        <f t="shared" si="60"/>
        <v>0</v>
      </c>
    </row>
    <row r="3629" spans="5:6">
      <c r="E3629">
        <v>0</v>
      </c>
      <c r="F3629" s="2">
        <f t="shared" si="60"/>
        <v>0</v>
      </c>
    </row>
    <row r="3630" spans="5:6">
      <c r="E3630">
        <v>0</v>
      </c>
      <c r="F3630" s="2">
        <f t="shared" si="60"/>
        <v>0</v>
      </c>
    </row>
    <row r="3631" spans="5:6">
      <c r="E3631">
        <v>0</v>
      </c>
      <c r="F3631" s="2">
        <f t="shared" si="60"/>
        <v>0</v>
      </c>
    </row>
    <row r="3632" spans="5:6">
      <c r="E3632">
        <v>0</v>
      </c>
      <c r="F3632" s="2">
        <f t="shared" si="60"/>
        <v>0</v>
      </c>
    </row>
    <row r="3633" spans="5:6">
      <c r="E3633">
        <v>0</v>
      </c>
      <c r="F3633" s="2">
        <f t="shared" si="60"/>
        <v>0</v>
      </c>
    </row>
    <row r="3634" spans="5:6">
      <c r="E3634">
        <v>0</v>
      </c>
      <c r="F3634" s="2">
        <f t="shared" si="60"/>
        <v>0</v>
      </c>
    </row>
    <row r="3635" spans="5:6">
      <c r="E3635">
        <v>0</v>
      </c>
      <c r="F3635" s="2">
        <f t="shared" si="60"/>
        <v>0</v>
      </c>
    </row>
    <row r="3636" spans="5:6">
      <c r="E3636">
        <v>0</v>
      </c>
      <c r="F3636" s="2">
        <f t="shared" si="60"/>
        <v>0</v>
      </c>
    </row>
    <row r="3637" spans="5:6">
      <c r="E3637">
        <v>0</v>
      </c>
      <c r="F3637" s="2">
        <f t="shared" si="60"/>
        <v>0</v>
      </c>
    </row>
    <row r="3638" spans="5:6">
      <c r="E3638">
        <v>0</v>
      </c>
      <c r="F3638" s="2">
        <f t="shared" si="60"/>
        <v>0</v>
      </c>
    </row>
    <row r="3639" spans="5:6">
      <c r="E3639">
        <v>0</v>
      </c>
      <c r="F3639" s="2">
        <f t="shared" si="60"/>
        <v>0</v>
      </c>
    </row>
    <row r="3640" spans="5:6">
      <c r="E3640">
        <v>0</v>
      </c>
      <c r="F3640" s="2">
        <f t="shared" si="60"/>
        <v>0</v>
      </c>
    </row>
    <row r="3641" spans="5:6">
      <c r="E3641">
        <v>0</v>
      </c>
      <c r="F3641" s="2">
        <f t="shared" si="60"/>
        <v>0</v>
      </c>
    </row>
    <row r="3642" spans="5:6">
      <c r="E3642">
        <v>0</v>
      </c>
      <c r="F3642" s="2">
        <f t="shared" si="60"/>
        <v>0</v>
      </c>
    </row>
    <row r="3643" spans="5:6">
      <c r="E3643">
        <v>0</v>
      </c>
      <c r="F3643" s="2">
        <f t="shared" si="60"/>
        <v>0</v>
      </c>
    </row>
    <row r="3644" spans="5:6">
      <c r="E3644">
        <v>0</v>
      </c>
      <c r="F3644" s="2">
        <f t="shared" si="60"/>
        <v>0</v>
      </c>
    </row>
    <row r="3645" spans="5:6">
      <c r="E3645">
        <v>0</v>
      </c>
      <c r="F3645" s="2">
        <f t="shared" si="60"/>
        <v>0</v>
      </c>
    </row>
    <row r="3646" spans="5:6">
      <c r="E3646">
        <v>0</v>
      </c>
      <c r="F3646" s="2">
        <f t="shared" si="60"/>
        <v>0</v>
      </c>
    </row>
    <row r="3647" spans="5:6">
      <c r="E3647">
        <v>0</v>
      </c>
      <c r="F3647" s="2">
        <f t="shared" si="60"/>
        <v>0</v>
      </c>
    </row>
    <row r="3648" spans="5:6">
      <c r="E3648">
        <v>0</v>
      </c>
      <c r="F3648" s="2">
        <f t="shared" si="60"/>
        <v>0</v>
      </c>
    </row>
    <row r="3649" spans="5:6">
      <c r="E3649">
        <v>0</v>
      </c>
      <c r="F3649" s="2">
        <f t="shared" si="60"/>
        <v>0</v>
      </c>
    </row>
    <row r="3650" spans="5:6">
      <c r="E3650">
        <v>0</v>
      </c>
      <c r="F3650" s="2">
        <f t="shared" si="60"/>
        <v>0</v>
      </c>
    </row>
    <row r="3651" spans="5:6">
      <c r="E3651">
        <v>0</v>
      </c>
      <c r="F3651" s="2">
        <f t="shared" si="60"/>
        <v>0</v>
      </c>
    </row>
    <row r="3652" spans="5:6">
      <c r="E3652">
        <v>0</v>
      </c>
      <c r="F3652" s="2">
        <f t="shared" si="60"/>
        <v>0</v>
      </c>
    </row>
    <row r="3653" spans="5:6">
      <c r="E3653">
        <v>0</v>
      </c>
      <c r="F3653" s="2">
        <f t="shared" si="60"/>
        <v>0</v>
      </c>
    </row>
    <row r="3654" spans="5:6">
      <c r="E3654">
        <v>0</v>
      </c>
      <c r="F3654" s="2">
        <f t="shared" si="60"/>
        <v>0</v>
      </c>
    </row>
    <row r="3655" spans="5:6">
      <c r="E3655">
        <v>0</v>
      </c>
      <c r="F3655" s="2">
        <f t="shared" si="60"/>
        <v>0</v>
      </c>
    </row>
    <row r="3656" spans="5:6">
      <c r="E3656">
        <v>0</v>
      </c>
      <c r="F3656" s="2">
        <f t="shared" si="60"/>
        <v>0</v>
      </c>
    </row>
    <row r="3657" spans="5:6">
      <c r="E3657">
        <v>0</v>
      </c>
      <c r="F3657" s="2">
        <f t="shared" si="60"/>
        <v>0</v>
      </c>
    </row>
    <row r="3658" spans="5:6">
      <c r="E3658">
        <v>0</v>
      </c>
      <c r="F3658" s="2">
        <f t="shared" si="60"/>
        <v>0</v>
      </c>
    </row>
    <row r="3659" spans="5:6">
      <c r="E3659">
        <v>0</v>
      </c>
      <c r="F3659" s="2">
        <f t="shared" si="60"/>
        <v>0</v>
      </c>
    </row>
    <row r="3660" spans="5:6">
      <c r="E3660">
        <v>0</v>
      </c>
      <c r="F3660" s="2">
        <f t="shared" si="60"/>
        <v>0</v>
      </c>
    </row>
    <row r="3661" spans="5:6">
      <c r="E3661">
        <v>0</v>
      </c>
      <c r="F3661" s="2">
        <f t="shared" si="60"/>
        <v>0</v>
      </c>
    </row>
    <row r="3662" spans="5:6">
      <c r="E3662">
        <v>0</v>
      </c>
      <c r="F3662" s="2">
        <f t="shared" si="60"/>
        <v>0</v>
      </c>
    </row>
    <row r="3663" spans="5:6">
      <c r="E3663">
        <v>0</v>
      </c>
      <c r="F3663" s="2">
        <f t="shared" ref="F3663:F3726" si="61">IF(E3663&gt;0,MAX(15,E3663*3),0)</f>
        <v>0</v>
      </c>
    </row>
    <row r="3664" spans="5:6">
      <c r="E3664">
        <v>0</v>
      </c>
      <c r="F3664" s="2">
        <f t="shared" si="61"/>
        <v>0</v>
      </c>
    </row>
    <row r="3665" spans="5:6">
      <c r="E3665">
        <v>0</v>
      </c>
      <c r="F3665" s="2">
        <f t="shared" si="61"/>
        <v>0</v>
      </c>
    </row>
    <row r="3666" spans="5:6">
      <c r="E3666">
        <v>0</v>
      </c>
      <c r="F3666" s="2">
        <f t="shared" si="61"/>
        <v>0</v>
      </c>
    </row>
    <row r="3667" spans="5:6">
      <c r="E3667">
        <v>0</v>
      </c>
      <c r="F3667" s="2">
        <f t="shared" si="61"/>
        <v>0</v>
      </c>
    </row>
    <row r="3668" spans="5:6">
      <c r="E3668">
        <v>0</v>
      </c>
      <c r="F3668" s="2">
        <f t="shared" si="61"/>
        <v>0</v>
      </c>
    </row>
    <row r="3669" spans="5:6">
      <c r="E3669">
        <v>0</v>
      </c>
      <c r="F3669" s="2">
        <f t="shared" si="61"/>
        <v>0</v>
      </c>
    </row>
    <row r="3670" spans="5:6">
      <c r="E3670">
        <v>0</v>
      </c>
      <c r="F3670" s="2">
        <f t="shared" si="61"/>
        <v>0</v>
      </c>
    </row>
    <row r="3671" spans="5:6">
      <c r="E3671">
        <v>0</v>
      </c>
      <c r="F3671" s="2">
        <f t="shared" si="61"/>
        <v>0</v>
      </c>
    </row>
    <row r="3672" spans="5:6">
      <c r="E3672">
        <v>0</v>
      </c>
      <c r="F3672" s="2">
        <f t="shared" si="61"/>
        <v>0</v>
      </c>
    </row>
    <row r="3673" spans="5:6">
      <c r="E3673">
        <v>0</v>
      </c>
      <c r="F3673" s="2">
        <f t="shared" si="61"/>
        <v>0</v>
      </c>
    </row>
    <row r="3674" spans="5:6">
      <c r="E3674">
        <v>0</v>
      </c>
      <c r="F3674" s="2">
        <f t="shared" si="61"/>
        <v>0</v>
      </c>
    </row>
    <row r="3675" spans="5:6">
      <c r="E3675">
        <v>0</v>
      </c>
      <c r="F3675" s="2">
        <f t="shared" si="61"/>
        <v>0</v>
      </c>
    </row>
    <row r="3676" spans="5:6">
      <c r="E3676">
        <v>0</v>
      </c>
      <c r="F3676" s="2">
        <f t="shared" si="61"/>
        <v>0</v>
      </c>
    </row>
    <row r="3677" spans="5:6">
      <c r="E3677">
        <v>0</v>
      </c>
      <c r="F3677" s="2">
        <f t="shared" si="61"/>
        <v>0</v>
      </c>
    </row>
    <row r="3678" spans="5:6">
      <c r="E3678">
        <v>0</v>
      </c>
      <c r="F3678" s="2">
        <f t="shared" si="61"/>
        <v>0</v>
      </c>
    </row>
    <row r="3679" spans="5:6">
      <c r="E3679">
        <v>0</v>
      </c>
      <c r="F3679" s="2">
        <f t="shared" si="61"/>
        <v>0</v>
      </c>
    </row>
    <row r="3680" spans="5:6">
      <c r="E3680">
        <v>0</v>
      </c>
      <c r="F3680" s="2">
        <f t="shared" si="61"/>
        <v>0</v>
      </c>
    </row>
    <row r="3681" spans="5:6">
      <c r="E3681">
        <v>0</v>
      </c>
      <c r="F3681" s="2">
        <f t="shared" si="61"/>
        <v>0</v>
      </c>
    </row>
    <row r="3682" spans="5:6">
      <c r="E3682">
        <v>0</v>
      </c>
      <c r="F3682" s="2">
        <f t="shared" si="61"/>
        <v>0</v>
      </c>
    </row>
    <row r="3683" spans="5:6">
      <c r="E3683">
        <v>0</v>
      </c>
      <c r="F3683" s="2">
        <f t="shared" si="61"/>
        <v>0</v>
      </c>
    </row>
    <row r="3684" spans="5:6">
      <c r="E3684">
        <v>0</v>
      </c>
      <c r="F3684" s="2">
        <f t="shared" si="61"/>
        <v>0</v>
      </c>
    </row>
    <row r="3685" spans="5:6">
      <c r="E3685">
        <v>0</v>
      </c>
      <c r="F3685" s="2">
        <f t="shared" si="61"/>
        <v>0</v>
      </c>
    </row>
    <row r="3686" spans="5:6">
      <c r="E3686">
        <v>0</v>
      </c>
      <c r="F3686" s="2">
        <f t="shared" si="61"/>
        <v>0</v>
      </c>
    </row>
    <row r="3687" spans="5:6">
      <c r="E3687">
        <v>0</v>
      </c>
      <c r="F3687" s="2">
        <f t="shared" si="61"/>
        <v>0</v>
      </c>
    </row>
    <row r="3688" spans="5:6">
      <c r="E3688">
        <v>0</v>
      </c>
      <c r="F3688" s="2">
        <f t="shared" si="61"/>
        <v>0</v>
      </c>
    </row>
    <row r="3689" spans="5:6">
      <c r="E3689">
        <v>0</v>
      </c>
      <c r="F3689" s="2">
        <f t="shared" si="61"/>
        <v>0</v>
      </c>
    </row>
    <row r="3690" spans="5:6">
      <c r="E3690">
        <v>0</v>
      </c>
      <c r="F3690" s="2">
        <f t="shared" si="61"/>
        <v>0</v>
      </c>
    </row>
    <row r="3691" spans="5:6">
      <c r="E3691">
        <v>0</v>
      </c>
      <c r="F3691" s="2">
        <f t="shared" si="61"/>
        <v>0</v>
      </c>
    </row>
    <row r="3692" spans="5:6">
      <c r="E3692">
        <v>0</v>
      </c>
      <c r="F3692" s="2">
        <f t="shared" si="61"/>
        <v>0</v>
      </c>
    </row>
    <row r="3693" spans="5:6">
      <c r="E3693">
        <v>0</v>
      </c>
      <c r="F3693" s="2">
        <f t="shared" si="61"/>
        <v>0</v>
      </c>
    </row>
    <row r="3694" spans="5:6">
      <c r="E3694">
        <v>0</v>
      </c>
      <c r="F3694" s="2">
        <f t="shared" si="61"/>
        <v>0</v>
      </c>
    </row>
    <row r="3695" spans="5:6">
      <c r="E3695">
        <v>0</v>
      </c>
      <c r="F3695" s="2">
        <f t="shared" si="61"/>
        <v>0</v>
      </c>
    </row>
    <row r="3696" spans="5:6">
      <c r="E3696">
        <v>0</v>
      </c>
      <c r="F3696" s="2">
        <f t="shared" si="61"/>
        <v>0</v>
      </c>
    </row>
    <row r="3697" spans="5:6">
      <c r="E3697">
        <v>0</v>
      </c>
      <c r="F3697" s="2">
        <f t="shared" si="61"/>
        <v>0</v>
      </c>
    </row>
    <row r="3698" spans="5:6">
      <c r="E3698">
        <v>0</v>
      </c>
      <c r="F3698" s="2">
        <f t="shared" si="61"/>
        <v>0</v>
      </c>
    </row>
    <row r="3699" spans="5:6">
      <c r="E3699">
        <v>0</v>
      </c>
      <c r="F3699" s="2">
        <f t="shared" si="61"/>
        <v>0</v>
      </c>
    </row>
    <row r="3700" spans="5:6">
      <c r="E3700">
        <v>0</v>
      </c>
      <c r="F3700" s="2">
        <f t="shared" si="61"/>
        <v>0</v>
      </c>
    </row>
    <row r="3701" spans="5:6">
      <c r="E3701">
        <v>0</v>
      </c>
      <c r="F3701" s="2">
        <f t="shared" si="61"/>
        <v>0</v>
      </c>
    </row>
    <row r="3702" spans="5:6">
      <c r="E3702">
        <v>0</v>
      </c>
      <c r="F3702" s="2">
        <f t="shared" si="61"/>
        <v>0</v>
      </c>
    </row>
    <row r="3703" spans="5:6">
      <c r="E3703">
        <v>0</v>
      </c>
      <c r="F3703" s="2">
        <f t="shared" si="61"/>
        <v>0</v>
      </c>
    </row>
    <row r="3704" spans="5:6">
      <c r="E3704">
        <v>0</v>
      </c>
      <c r="F3704" s="2">
        <f t="shared" si="61"/>
        <v>0</v>
      </c>
    </row>
    <row r="3705" spans="5:6">
      <c r="E3705">
        <v>0</v>
      </c>
      <c r="F3705" s="2">
        <f t="shared" si="61"/>
        <v>0</v>
      </c>
    </row>
    <row r="3706" spans="5:6">
      <c r="E3706">
        <v>0</v>
      </c>
      <c r="F3706" s="2">
        <f t="shared" si="61"/>
        <v>0</v>
      </c>
    </row>
    <row r="3707" spans="5:6">
      <c r="E3707">
        <v>0</v>
      </c>
      <c r="F3707" s="2">
        <f t="shared" si="61"/>
        <v>0</v>
      </c>
    </row>
    <row r="3708" spans="5:6">
      <c r="E3708">
        <v>0</v>
      </c>
      <c r="F3708" s="2">
        <f t="shared" si="61"/>
        <v>0</v>
      </c>
    </row>
    <row r="3709" spans="5:6">
      <c r="E3709">
        <v>0</v>
      </c>
      <c r="F3709" s="2">
        <f t="shared" si="61"/>
        <v>0</v>
      </c>
    </row>
    <row r="3710" spans="5:6">
      <c r="E3710">
        <v>0</v>
      </c>
      <c r="F3710" s="2">
        <f t="shared" si="61"/>
        <v>0</v>
      </c>
    </row>
    <row r="3711" spans="5:6">
      <c r="E3711">
        <v>0</v>
      </c>
      <c r="F3711" s="2">
        <f t="shared" si="61"/>
        <v>0</v>
      </c>
    </row>
    <row r="3712" spans="5:6">
      <c r="E3712">
        <v>0</v>
      </c>
      <c r="F3712" s="2">
        <f t="shared" si="61"/>
        <v>0</v>
      </c>
    </row>
    <row r="3713" spans="5:6">
      <c r="E3713">
        <v>0</v>
      </c>
      <c r="F3713" s="2">
        <f t="shared" si="61"/>
        <v>0</v>
      </c>
    </row>
    <row r="3714" spans="5:6">
      <c r="E3714">
        <v>0</v>
      </c>
      <c r="F3714" s="2">
        <f t="shared" si="61"/>
        <v>0</v>
      </c>
    </row>
    <row r="3715" spans="5:6">
      <c r="E3715">
        <v>0</v>
      </c>
      <c r="F3715" s="2">
        <f t="shared" si="61"/>
        <v>0</v>
      </c>
    </row>
    <row r="3716" spans="5:6">
      <c r="E3716">
        <v>0</v>
      </c>
      <c r="F3716" s="2">
        <f t="shared" si="61"/>
        <v>0</v>
      </c>
    </row>
    <row r="3717" spans="5:6">
      <c r="E3717">
        <v>0</v>
      </c>
      <c r="F3717" s="2">
        <f t="shared" si="61"/>
        <v>0</v>
      </c>
    </row>
    <row r="3718" spans="5:6">
      <c r="E3718">
        <v>0</v>
      </c>
      <c r="F3718" s="2">
        <f t="shared" si="61"/>
        <v>0</v>
      </c>
    </row>
    <row r="3719" spans="5:6">
      <c r="E3719">
        <v>0</v>
      </c>
      <c r="F3719" s="2">
        <f t="shared" si="61"/>
        <v>0</v>
      </c>
    </row>
    <row r="3720" spans="5:6">
      <c r="E3720">
        <v>0</v>
      </c>
      <c r="F3720" s="2">
        <f t="shared" si="61"/>
        <v>0</v>
      </c>
    </row>
    <row r="3721" spans="5:6">
      <c r="E3721">
        <v>0</v>
      </c>
      <c r="F3721" s="2">
        <f t="shared" si="61"/>
        <v>0</v>
      </c>
    </row>
    <row r="3722" spans="5:6">
      <c r="E3722">
        <v>0</v>
      </c>
      <c r="F3722" s="2">
        <f t="shared" si="61"/>
        <v>0</v>
      </c>
    </row>
    <row r="3723" spans="5:6">
      <c r="E3723">
        <v>0</v>
      </c>
      <c r="F3723" s="2">
        <f t="shared" si="61"/>
        <v>0</v>
      </c>
    </row>
    <row r="3724" spans="5:6">
      <c r="E3724">
        <v>0</v>
      </c>
      <c r="F3724" s="2">
        <f t="shared" si="61"/>
        <v>0</v>
      </c>
    </row>
    <row r="3725" spans="5:6">
      <c r="E3725">
        <v>0</v>
      </c>
      <c r="F3725" s="2">
        <f t="shared" si="61"/>
        <v>0</v>
      </c>
    </row>
    <row r="3726" spans="5:6">
      <c r="E3726">
        <v>0</v>
      </c>
      <c r="F3726" s="2">
        <f t="shared" si="61"/>
        <v>0</v>
      </c>
    </row>
    <row r="3727" spans="5:6">
      <c r="E3727">
        <v>0</v>
      </c>
      <c r="F3727" s="2">
        <f t="shared" ref="F3727:F3790" si="62">IF(E3727&gt;0,MAX(15,E3727*3),0)</f>
        <v>0</v>
      </c>
    </row>
    <row r="3728" spans="5:6">
      <c r="E3728">
        <v>0</v>
      </c>
      <c r="F3728" s="2">
        <f t="shared" si="62"/>
        <v>0</v>
      </c>
    </row>
    <row r="3729" spans="5:6">
      <c r="E3729">
        <v>0</v>
      </c>
      <c r="F3729" s="2">
        <f t="shared" si="62"/>
        <v>0</v>
      </c>
    </row>
    <row r="3730" spans="5:6">
      <c r="E3730">
        <v>0</v>
      </c>
      <c r="F3730" s="2">
        <f t="shared" si="62"/>
        <v>0</v>
      </c>
    </row>
    <row r="3731" spans="5:6">
      <c r="E3731">
        <v>0</v>
      </c>
      <c r="F3731" s="2">
        <f t="shared" si="62"/>
        <v>0</v>
      </c>
    </row>
    <row r="3732" spans="5:6">
      <c r="E3732">
        <v>0</v>
      </c>
      <c r="F3732" s="2">
        <f t="shared" si="62"/>
        <v>0</v>
      </c>
    </row>
    <row r="3733" spans="5:6">
      <c r="E3733">
        <v>0</v>
      </c>
      <c r="F3733" s="2">
        <f t="shared" si="62"/>
        <v>0</v>
      </c>
    </row>
    <row r="3734" spans="5:6">
      <c r="E3734">
        <v>0</v>
      </c>
      <c r="F3734" s="2">
        <f t="shared" si="62"/>
        <v>0</v>
      </c>
    </row>
    <row r="3735" spans="5:6">
      <c r="E3735">
        <v>0</v>
      </c>
      <c r="F3735" s="2">
        <f t="shared" si="62"/>
        <v>0</v>
      </c>
    </row>
    <row r="3736" spans="5:6">
      <c r="E3736">
        <v>0</v>
      </c>
      <c r="F3736" s="2">
        <f t="shared" si="62"/>
        <v>0</v>
      </c>
    </row>
    <row r="3737" spans="5:6">
      <c r="E3737">
        <v>0</v>
      </c>
      <c r="F3737" s="2">
        <f t="shared" si="62"/>
        <v>0</v>
      </c>
    </row>
    <row r="3738" spans="5:6">
      <c r="E3738">
        <v>0</v>
      </c>
      <c r="F3738" s="2">
        <f t="shared" si="62"/>
        <v>0</v>
      </c>
    </row>
    <row r="3739" spans="5:6">
      <c r="E3739">
        <v>0</v>
      </c>
      <c r="F3739" s="2">
        <f t="shared" si="62"/>
        <v>0</v>
      </c>
    </row>
    <row r="3740" spans="5:6">
      <c r="E3740">
        <v>0</v>
      </c>
      <c r="F3740" s="2">
        <f t="shared" si="62"/>
        <v>0</v>
      </c>
    </row>
    <row r="3741" spans="5:6">
      <c r="E3741">
        <v>0</v>
      </c>
      <c r="F3741" s="2">
        <f t="shared" si="62"/>
        <v>0</v>
      </c>
    </row>
    <row r="3742" spans="5:6">
      <c r="E3742">
        <v>0</v>
      </c>
      <c r="F3742" s="2">
        <f t="shared" si="62"/>
        <v>0</v>
      </c>
    </row>
    <row r="3743" spans="5:6">
      <c r="E3743">
        <v>0</v>
      </c>
      <c r="F3743" s="2">
        <f t="shared" si="62"/>
        <v>0</v>
      </c>
    </row>
    <row r="3744" spans="5:6">
      <c r="E3744">
        <v>0</v>
      </c>
      <c r="F3744" s="2">
        <f t="shared" si="62"/>
        <v>0</v>
      </c>
    </row>
    <row r="3745" spans="5:6">
      <c r="E3745">
        <v>0</v>
      </c>
      <c r="F3745" s="2">
        <f t="shared" si="62"/>
        <v>0</v>
      </c>
    </row>
    <row r="3746" spans="5:6">
      <c r="E3746">
        <v>0</v>
      </c>
      <c r="F3746" s="2">
        <f t="shared" si="62"/>
        <v>0</v>
      </c>
    </row>
    <row r="3747" spans="5:6">
      <c r="E3747">
        <v>0</v>
      </c>
      <c r="F3747" s="2">
        <f t="shared" si="62"/>
        <v>0</v>
      </c>
    </row>
    <row r="3748" spans="5:6">
      <c r="E3748">
        <v>0</v>
      </c>
      <c r="F3748" s="2">
        <f t="shared" si="62"/>
        <v>0</v>
      </c>
    </row>
    <row r="3749" spans="5:6">
      <c r="E3749">
        <v>0</v>
      </c>
      <c r="F3749" s="2">
        <f t="shared" si="62"/>
        <v>0</v>
      </c>
    </row>
    <row r="3750" spans="5:6">
      <c r="E3750">
        <v>0</v>
      </c>
      <c r="F3750" s="2">
        <f t="shared" si="62"/>
        <v>0</v>
      </c>
    </row>
    <row r="3751" spans="5:6">
      <c r="E3751">
        <v>0</v>
      </c>
      <c r="F3751" s="2">
        <f t="shared" si="62"/>
        <v>0</v>
      </c>
    </row>
    <row r="3752" spans="5:6">
      <c r="E3752">
        <v>0</v>
      </c>
      <c r="F3752" s="2">
        <f t="shared" si="62"/>
        <v>0</v>
      </c>
    </row>
    <row r="3753" spans="5:6">
      <c r="E3753">
        <v>0</v>
      </c>
      <c r="F3753" s="2">
        <f t="shared" si="62"/>
        <v>0</v>
      </c>
    </row>
    <row r="3754" spans="5:6">
      <c r="E3754">
        <v>0</v>
      </c>
      <c r="F3754" s="2">
        <f t="shared" si="62"/>
        <v>0</v>
      </c>
    </row>
    <row r="3755" spans="5:6">
      <c r="E3755">
        <v>0</v>
      </c>
      <c r="F3755" s="2">
        <f t="shared" si="62"/>
        <v>0</v>
      </c>
    </row>
    <row r="3756" spans="5:6">
      <c r="E3756">
        <v>0</v>
      </c>
      <c r="F3756" s="2">
        <f t="shared" si="62"/>
        <v>0</v>
      </c>
    </row>
    <row r="3757" spans="5:6">
      <c r="E3757">
        <v>0</v>
      </c>
      <c r="F3757" s="2">
        <f t="shared" si="62"/>
        <v>0</v>
      </c>
    </row>
    <row r="3758" spans="5:6">
      <c r="E3758">
        <v>0</v>
      </c>
      <c r="F3758" s="2">
        <f t="shared" si="62"/>
        <v>0</v>
      </c>
    </row>
    <row r="3759" spans="5:6">
      <c r="E3759">
        <v>0</v>
      </c>
      <c r="F3759" s="2">
        <f t="shared" si="62"/>
        <v>0</v>
      </c>
    </row>
    <row r="3760" spans="5:6">
      <c r="E3760">
        <v>0</v>
      </c>
      <c r="F3760" s="2">
        <f t="shared" si="62"/>
        <v>0</v>
      </c>
    </row>
    <row r="3761" spans="5:6">
      <c r="E3761">
        <v>0</v>
      </c>
      <c r="F3761" s="2">
        <f t="shared" si="62"/>
        <v>0</v>
      </c>
    </row>
    <row r="3762" spans="5:6">
      <c r="E3762">
        <v>0</v>
      </c>
      <c r="F3762" s="2">
        <f t="shared" si="62"/>
        <v>0</v>
      </c>
    </row>
    <row r="3763" spans="5:6">
      <c r="E3763">
        <v>0</v>
      </c>
      <c r="F3763" s="2">
        <f t="shared" si="62"/>
        <v>0</v>
      </c>
    </row>
    <row r="3764" spans="5:6">
      <c r="E3764">
        <v>0</v>
      </c>
      <c r="F3764" s="2">
        <f t="shared" si="62"/>
        <v>0</v>
      </c>
    </row>
    <row r="3765" spans="5:6">
      <c r="E3765">
        <v>0</v>
      </c>
      <c r="F3765" s="2">
        <f t="shared" si="62"/>
        <v>0</v>
      </c>
    </row>
    <row r="3766" spans="5:6">
      <c r="E3766">
        <v>0</v>
      </c>
      <c r="F3766" s="2">
        <f t="shared" si="62"/>
        <v>0</v>
      </c>
    </row>
    <row r="3767" spans="5:6">
      <c r="E3767">
        <v>0</v>
      </c>
      <c r="F3767" s="2">
        <f t="shared" si="62"/>
        <v>0</v>
      </c>
    </row>
    <row r="3768" spans="5:6">
      <c r="E3768">
        <v>0</v>
      </c>
      <c r="F3768" s="2">
        <f t="shared" si="62"/>
        <v>0</v>
      </c>
    </row>
    <row r="3769" spans="5:6">
      <c r="E3769">
        <v>0</v>
      </c>
      <c r="F3769" s="2">
        <f t="shared" si="62"/>
        <v>0</v>
      </c>
    </row>
    <row r="3770" spans="5:6">
      <c r="E3770">
        <v>0</v>
      </c>
      <c r="F3770" s="2">
        <f t="shared" si="62"/>
        <v>0</v>
      </c>
    </row>
    <row r="3771" spans="5:6">
      <c r="E3771">
        <v>0</v>
      </c>
      <c r="F3771" s="2">
        <f t="shared" si="62"/>
        <v>0</v>
      </c>
    </row>
    <row r="3772" spans="5:6">
      <c r="E3772">
        <v>0</v>
      </c>
      <c r="F3772" s="2">
        <f t="shared" si="62"/>
        <v>0</v>
      </c>
    </row>
    <row r="3773" spans="5:6">
      <c r="E3773">
        <v>0</v>
      </c>
      <c r="F3773" s="2">
        <f t="shared" si="62"/>
        <v>0</v>
      </c>
    </row>
    <row r="3774" spans="5:6">
      <c r="E3774">
        <v>0</v>
      </c>
      <c r="F3774" s="2">
        <f t="shared" si="62"/>
        <v>0</v>
      </c>
    </row>
    <row r="3775" spans="5:6">
      <c r="E3775">
        <v>0</v>
      </c>
      <c r="F3775" s="2">
        <f t="shared" si="62"/>
        <v>0</v>
      </c>
    </row>
    <row r="3776" spans="5:6">
      <c r="E3776">
        <v>0</v>
      </c>
      <c r="F3776" s="2">
        <f t="shared" si="62"/>
        <v>0</v>
      </c>
    </row>
    <row r="3777" spans="5:6">
      <c r="E3777">
        <v>0</v>
      </c>
      <c r="F3777" s="2">
        <f t="shared" si="62"/>
        <v>0</v>
      </c>
    </row>
    <row r="3778" spans="5:6">
      <c r="E3778">
        <v>0</v>
      </c>
      <c r="F3778" s="2">
        <f t="shared" si="62"/>
        <v>0</v>
      </c>
    </row>
    <row r="3779" spans="5:6">
      <c r="E3779">
        <v>0</v>
      </c>
      <c r="F3779" s="2">
        <f t="shared" si="62"/>
        <v>0</v>
      </c>
    </row>
    <row r="3780" spans="5:6">
      <c r="E3780">
        <v>0</v>
      </c>
      <c r="F3780" s="2">
        <f t="shared" si="62"/>
        <v>0</v>
      </c>
    </row>
    <row r="3781" spans="5:6">
      <c r="E3781">
        <v>0</v>
      </c>
      <c r="F3781" s="2">
        <f t="shared" si="62"/>
        <v>0</v>
      </c>
    </row>
    <row r="3782" spans="5:6">
      <c r="E3782">
        <v>0</v>
      </c>
      <c r="F3782" s="2">
        <f t="shared" si="62"/>
        <v>0</v>
      </c>
    </row>
    <row r="3783" spans="5:6">
      <c r="E3783">
        <v>0</v>
      </c>
      <c r="F3783" s="2">
        <f t="shared" si="62"/>
        <v>0</v>
      </c>
    </row>
    <row r="3784" spans="5:6">
      <c r="E3784">
        <v>0</v>
      </c>
      <c r="F3784" s="2">
        <f t="shared" si="62"/>
        <v>0</v>
      </c>
    </row>
    <row r="3785" spans="5:6">
      <c r="E3785">
        <v>0</v>
      </c>
      <c r="F3785" s="2">
        <f t="shared" si="62"/>
        <v>0</v>
      </c>
    </row>
    <row r="3786" spans="5:6">
      <c r="E3786">
        <v>0</v>
      </c>
      <c r="F3786" s="2">
        <f t="shared" si="62"/>
        <v>0</v>
      </c>
    </row>
    <row r="3787" spans="5:6">
      <c r="E3787">
        <v>0</v>
      </c>
      <c r="F3787" s="2">
        <f t="shared" si="62"/>
        <v>0</v>
      </c>
    </row>
    <row r="3788" spans="5:6">
      <c r="E3788">
        <v>0</v>
      </c>
      <c r="F3788" s="2">
        <f t="shared" si="62"/>
        <v>0</v>
      </c>
    </row>
    <row r="3789" spans="5:6">
      <c r="E3789">
        <v>0</v>
      </c>
      <c r="F3789" s="2">
        <f t="shared" si="62"/>
        <v>0</v>
      </c>
    </row>
    <row r="3790" spans="5:6">
      <c r="E3790">
        <v>0</v>
      </c>
      <c r="F3790" s="2">
        <f t="shared" si="62"/>
        <v>0</v>
      </c>
    </row>
    <row r="3791" spans="5:6">
      <c r="E3791">
        <v>0</v>
      </c>
      <c r="F3791" s="2">
        <f t="shared" ref="F3791:F3854" si="63">IF(E3791&gt;0,MAX(15,E3791*3),0)</f>
        <v>0</v>
      </c>
    </row>
    <row r="3792" spans="5:6">
      <c r="E3792">
        <v>0</v>
      </c>
      <c r="F3792" s="2">
        <f t="shared" si="63"/>
        <v>0</v>
      </c>
    </row>
    <row r="3793" spans="5:6">
      <c r="E3793">
        <v>0</v>
      </c>
      <c r="F3793" s="2">
        <f t="shared" si="63"/>
        <v>0</v>
      </c>
    </row>
    <row r="3794" spans="5:6">
      <c r="E3794">
        <v>0</v>
      </c>
      <c r="F3794" s="2">
        <f t="shared" si="63"/>
        <v>0</v>
      </c>
    </row>
    <row r="3795" spans="5:6">
      <c r="E3795">
        <v>0</v>
      </c>
      <c r="F3795" s="2">
        <f t="shared" si="63"/>
        <v>0</v>
      </c>
    </row>
    <row r="3796" spans="5:6">
      <c r="E3796">
        <v>0</v>
      </c>
      <c r="F3796" s="2">
        <f t="shared" si="63"/>
        <v>0</v>
      </c>
    </row>
    <row r="3797" spans="5:6">
      <c r="E3797">
        <v>0</v>
      </c>
      <c r="F3797" s="2">
        <f t="shared" si="63"/>
        <v>0</v>
      </c>
    </row>
    <row r="3798" spans="5:6">
      <c r="E3798">
        <v>0</v>
      </c>
      <c r="F3798" s="2">
        <f t="shared" si="63"/>
        <v>0</v>
      </c>
    </row>
    <row r="3799" spans="5:6">
      <c r="E3799">
        <v>0</v>
      </c>
      <c r="F3799" s="2">
        <f t="shared" si="63"/>
        <v>0</v>
      </c>
    </row>
    <row r="3800" spans="5:6">
      <c r="E3800">
        <v>0</v>
      </c>
      <c r="F3800" s="2">
        <f t="shared" si="63"/>
        <v>0</v>
      </c>
    </row>
    <row r="3801" spans="5:6">
      <c r="E3801">
        <v>0</v>
      </c>
      <c r="F3801" s="2">
        <f t="shared" si="63"/>
        <v>0</v>
      </c>
    </row>
    <row r="3802" spans="5:6">
      <c r="E3802">
        <v>0</v>
      </c>
      <c r="F3802" s="2">
        <f t="shared" si="63"/>
        <v>0</v>
      </c>
    </row>
    <row r="3803" spans="5:6">
      <c r="E3803">
        <v>0</v>
      </c>
      <c r="F3803" s="2">
        <f t="shared" si="63"/>
        <v>0</v>
      </c>
    </row>
    <row r="3804" spans="5:6">
      <c r="E3804">
        <v>0</v>
      </c>
      <c r="F3804" s="2">
        <f t="shared" si="63"/>
        <v>0</v>
      </c>
    </row>
    <row r="3805" spans="5:6">
      <c r="E3805">
        <v>0</v>
      </c>
      <c r="F3805" s="2">
        <f t="shared" si="63"/>
        <v>0</v>
      </c>
    </row>
    <row r="3806" spans="5:6">
      <c r="E3806">
        <v>0</v>
      </c>
      <c r="F3806" s="2">
        <f t="shared" si="63"/>
        <v>0</v>
      </c>
    </row>
    <row r="3807" spans="5:6">
      <c r="E3807">
        <v>0</v>
      </c>
      <c r="F3807" s="2">
        <f t="shared" si="63"/>
        <v>0</v>
      </c>
    </row>
    <row r="3808" spans="5:6">
      <c r="E3808">
        <v>0</v>
      </c>
      <c r="F3808" s="2">
        <f t="shared" si="63"/>
        <v>0</v>
      </c>
    </row>
    <row r="3809" spans="5:6">
      <c r="E3809">
        <v>0</v>
      </c>
      <c r="F3809" s="2">
        <f t="shared" si="63"/>
        <v>0</v>
      </c>
    </row>
    <row r="3810" spans="5:6">
      <c r="E3810">
        <v>0</v>
      </c>
      <c r="F3810" s="2">
        <f t="shared" si="63"/>
        <v>0</v>
      </c>
    </row>
    <row r="3811" spans="5:6">
      <c r="E3811">
        <v>0</v>
      </c>
      <c r="F3811" s="2">
        <f t="shared" si="63"/>
        <v>0</v>
      </c>
    </row>
    <row r="3812" spans="5:6">
      <c r="E3812">
        <v>0</v>
      </c>
      <c r="F3812" s="2">
        <f t="shared" si="63"/>
        <v>0</v>
      </c>
    </row>
    <row r="3813" spans="5:6">
      <c r="E3813">
        <v>0</v>
      </c>
      <c r="F3813" s="2">
        <f t="shared" si="63"/>
        <v>0</v>
      </c>
    </row>
    <row r="3814" spans="5:6">
      <c r="E3814">
        <v>0</v>
      </c>
      <c r="F3814" s="2">
        <f t="shared" si="63"/>
        <v>0</v>
      </c>
    </row>
    <row r="3815" spans="5:6">
      <c r="E3815">
        <v>0</v>
      </c>
      <c r="F3815" s="2">
        <f t="shared" si="63"/>
        <v>0</v>
      </c>
    </row>
    <row r="3816" spans="5:6">
      <c r="E3816">
        <v>0</v>
      </c>
      <c r="F3816" s="2">
        <f t="shared" si="63"/>
        <v>0</v>
      </c>
    </row>
    <row r="3817" spans="5:6">
      <c r="E3817">
        <v>0</v>
      </c>
      <c r="F3817" s="2">
        <f t="shared" si="63"/>
        <v>0</v>
      </c>
    </row>
    <row r="3818" spans="5:6">
      <c r="E3818">
        <v>0</v>
      </c>
      <c r="F3818" s="2">
        <f t="shared" si="63"/>
        <v>0</v>
      </c>
    </row>
    <row r="3819" spans="5:6">
      <c r="E3819">
        <v>0</v>
      </c>
      <c r="F3819" s="2">
        <f t="shared" si="63"/>
        <v>0</v>
      </c>
    </row>
    <row r="3820" spans="5:6">
      <c r="E3820">
        <v>0</v>
      </c>
      <c r="F3820" s="2">
        <f t="shared" si="63"/>
        <v>0</v>
      </c>
    </row>
    <row r="3821" spans="5:6">
      <c r="E3821">
        <v>0</v>
      </c>
      <c r="F3821" s="2">
        <f t="shared" si="63"/>
        <v>0</v>
      </c>
    </row>
    <row r="3822" spans="5:6">
      <c r="E3822">
        <v>0</v>
      </c>
      <c r="F3822" s="2">
        <f t="shared" si="63"/>
        <v>0</v>
      </c>
    </row>
    <row r="3823" spans="5:6">
      <c r="E3823">
        <v>0</v>
      </c>
      <c r="F3823" s="2">
        <f t="shared" si="63"/>
        <v>0</v>
      </c>
    </row>
    <row r="3824" spans="5:6">
      <c r="E3824">
        <v>0</v>
      </c>
      <c r="F3824" s="2">
        <f t="shared" si="63"/>
        <v>0</v>
      </c>
    </row>
    <row r="3825" spans="5:6">
      <c r="E3825">
        <v>0</v>
      </c>
      <c r="F3825" s="2">
        <f t="shared" si="63"/>
        <v>0</v>
      </c>
    </row>
    <row r="3826" spans="5:6">
      <c r="E3826">
        <v>0</v>
      </c>
      <c r="F3826" s="2">
        <f t="shared" si="63"/>
        <v>0</v>
      </c>
    </row>
    <row r="3827" spans="5:6">
      <c r="E3827">
        <v>0</v>
      </c>
      <c r="F3827" s="2">
        <f t="shared" si="63"/>
        <v>0</v>
      </c>
    </row>
    <row r="3828" spans="5:6">
      <c r="E3828">
        <v>0</v>
      </c>
      <c r="F3828" s="2">
        <f t="shared" si="63"/>
        <v>0</v>
      </c>
    </row>
    <row r="3829" spans="5:6">
      <c r="E3829">
        <v>0</v>
      </c>
      <c r="F3829" s="2">
        <f t="shared" si="63"/>
        <v>0</v>
      </c>
    </row>
    <row r="3830" spans="5:6">
      <c r="E3830">
        <v>0</v>
      </c>
      <c r="F3830" s="2">
        <f t="shared" si="63"/>
        <v>0</v>
      </c>
    </row>
    <row r="3831" spans="5:6">
      <c r="E3831">
        <v>0</v>
      </c>
      <c r="F3831" s="2">
        <f t="shared" si="63"/>
        <v>0</v>
      </c>
    </row>
    <row r="3832" spans="5:6">
      <c r="E3832">
        <v>0</v>
      </c>
      <c r="F3832" s="2">
        <f t="shared" si="63"/>
        <v>0</v>
      </c>
    </row>
    <row r="3833" spans="5:6">
      <c r="E3833">
        <v>0</v>
      </c>
      <c r="F3833" s="2">
        <f t="shared" si="63"/>
        <v>0</v>
      </c>
    </row>
    <row r="3834" spans="5:6">
      <c r="E3834">
        <v>0</v>
      </c>
      <c r="F3834" s="2">
        <f t="shared" si="63"/>
        <v>0</v>
      </c>
    </row>
    <row r="3835" spans="5:6">
      <c r="E3835">
        <v>0</v>
      </c>
      <c r="F3835" s="2">
        <f t="shared" si="63"/>
        <v>0</v>
      </c>
    </row>
    <row r="3836" spans="5:6">
      <c r="E3836">
        <v>0</v>
      </c>
      <c r="F3836" s="2">
        <f t="shared" si="63"/>
        <v>0</v>
      </c>
    </row>
    <row r="3837" spans="5:6">
      <c r="E3837">
        <v>0</v>
      </c>
      <c r="F3837" s="2">
        <f t="shared" si="63"/>
        <v>0</v>
      </c>
    </row>
    <row r="3838" spans="5:6">
      <c r="E3838">
        <v>0</v>
      </c>
      <c r="F3838" s="2">
        <f t="shared" si="63"/>
        <v>0</v>
      </c>
    </row>
    <row r="3839" spans="5:6">
      <c r="E3839">
        <v>0</v>
      </c>
      <c r="F3839" s="2">
        <f t="shared" si="63"/>
        <v>0</v>
      </c>
    </row>
    <row r="3840" spans="5:6">
      <c r="E3840">
        <v>0</v>
      </c>
      <c r="F3840" s="2">
        <f t="shared" si="63"/>
        <v>0</v>
      </c>
    </row>
    <row r="3841" spans="5:6">
      <c r="E3841">
        <v>0</v>
      </c>
      <c r="F3841" s="2">
        <f t="shared" si="63"/>
        <v>0</v>
      </c>
    </row>
    <row r="3842" spans="5:6">
      <c r="E3842">
        <v>0</v>
      </c>
      <c r="F3842" s="2">
        <f t="shared" si="63"/>
        <v>0</v>
      </c>
    </row>
    <row r="3843" spans="5:6">
      <c r="E3843">
        <v>0</v>
      </c>
      <c r="F3843" s="2">
        <f t="shared" si="63"/>
        <v>0</v>
      </c>
    </row>
    <row r="3844" spans="5:6">
      <c r="E3844">
        <v>0</v>
      </c>
      <c r="F3844" s="2">
        <f t="shared" si="63"/>
        <v>0</v>
      </c>
    </row>
    <row r="3845" spans="5:6">
      <c r="E3845">
        <v>0</v>
      </c>
      <c r="F3845" s="2">
        <f t="shared" si="63"/>
        <v>0</v>
      </c>
    </row>
    <row r="3846" spans="5:6">
      <c r="E3846">
        <v>0</v>
      </c>
      <c r="F3846" s="2">
        <f t="shared" si="63"/>
        <v>0</v>
      </c>
    </row>
    <row r="3847" spans="5:6">
      <c r="E3847">
        <v>0</v>
      </c>
      <c r="F3847" s="2">
        <f t="shared" si="63"/>
        <v>0</v>
      </c>
    </row>
    <row r="3848" spans="5:6">
      <c r="E3848">
        <v>0</v>
      </c>
      <c r="F3848" s="2">
        <f t="shared" si="63"/>
        <v>0</v>
      </c>
    </row>
    <row r="3849" spans="5:6">
      <c r="E3849">
        <v>0</v>
      </c>
      <c r="F3849" s="2">
        <f t="shared" si="63"/>
        <v>0</v>
      </c>
    </row>
    <row r="3850" spans="5:6">
      <c r="E3850">
        <v>0</v>
      </c>
      <c r="F3850" s="2">
        <f t="shared" si="63"/>
        <v>0</v>
      </c>
    </row>
    <row r="3851" spans="5:6">
      <c r="E3851">
        <v>0</v>
      </c>
      <c r="F3851" s="2">
        <f t="shared" si="63"/>
        <v>0</v>
      </c>
    </row>
    <row r="3852" spans="5:6">
      <c r="E3852">
        <v>0</v>
      </c>
      <c r="F3852" s="2">
        <f t="shared" si="63"/>
        <v>0</v>
      </c>
    </row>
    <row r="3853" spans="5:6">
      <c r="E3853">
        <v>0</v>
      </c>
      <c r="F3853" s="2">
        <f t="shared" si="63"/>
        <v>0</v>
      </c>
    </row>
    <row r="3854" spans="5:6">
      <c r="E3854">
        <v>0</v>
      </c>
      <c r="F3854" s="2">
        <f t="shared" si="63"/>
        <v>0</v>
      </c>
    </row>
    <row r="3855" spans="5:6">
      <c r="E3855">
        <v>0</v>
      </c>
      <c r="F3855" s="2">
        <f t="shared" ref="F3855:F3918" si="64">IF(E3855&gt;0,MAX(15,E3855*3),0)</f>
        <v>0</v>
      </c>
    </row>
    <row r="3856" spans="5:6">
      <c r="E3856">
        <v>0</v>
      </c>
      <c r="F3856" s="2">
        <f t="shared" si="64"/>
        <v>0</v>
      </c>
    </row>
    <row r="3857" spans="5:6">
      <c r="E3857">
        <v>0</v>
      </c>
      <c r="F3857" s="2">
        <f t="shared" si="64"/>
        <v>0</v>
      </c>
    </row>
    <row r="3858" spans="5:6">
      <c r="E3858">
        <v>0</v>
      </c>
      <c r="F3858" s="2">
        <f t="shared" si="64"/>
        <v>0</v>
      </c>
    </row>
    <row r="3859" spans="5:6">
      <c r="E3859">
        <v>0</v>
      </c>
      <c r="F3859" s="2">
        <f t="shared" si="64"/>
        <v>0</v>
      </c>
    </row>
    <row r="3860" spans="5:6">
      <c r="E3860">
        <v>0</v>
      </c>
      <c r="F3860" s="2">
        <f t="shared" si="64"/>
        <v>0</v>
      </c>
    </row>
    <row r="3861" spans="5:6">
      <c r="E3861">
        <v>0</v>
      </c>
      <c r="F3861" s="2">
        <f t="shared" si="64"/>
        <v>0</v>
      </c>
    </row>
    <row r="3862" spans="5:6">
      <c r="E3862">
        <v>0</v>
      </c>
      <c r="F3862" s="2">
        <f t="shared" si="64"/>
        <v>0</v>
      </c>
    </row>
    <row r="3863" spans="5:6">
      <c r="E3863">
        <v>0</v>
      </c>
      <c r="F3863" s="2">
        <f t="shared" si="64"/>
        <v>0</v>
      </c>
    </row>
    <row r="3864" spans="5:6">
      <c r="E3864">
        <v>0</v>
      </c>
      <c r="F3864" s="2">
        <f t="shared" si="64"/>
        <v>0</v>
      </c>
    </row>
    <row r="3865" spans="5:6">
      <c r="E3865">
        <v>0</v>
      </c>
      <c r="F3865" s="2">
        <f t="shared" si="64"/>
        <v>0</v>
      </c>
    </row>
    <row r="3866" spans="5:6">
      <c r="E3866">
        <v>0</v>
      </c>
      <c r="F3866" s="2">
        <f t="shared" si="64"/>
        <v>0</v>
      </c>
    </row>
    <row r="3867" spans="5:6">
      <c r="E3867">
        <v>0</v>
      </c>
      <c r="F3867" s="2">
        <f t="shared" si="64"/>
        <v>0</v>
      </c>
    </row>
    <row r="3868" spans="5:6">
      <c r="E3868">
        <v>0</v>
      </c>
      <c r="F3868" s="2">
        <f t="shared" si="64"/>
        <v>0</v>
      </c>
    </row>
    <row r="3869" spans="5:6">
      <c r="E3869">
        <v>0</v>
      </c>
      <c r="F3869" s="2">
        <f t="shared" si="64"/>
        <v>0</v>
      </c>
    </row>
    <row r="3870" spans="5:6">
      <c r="E3870">
        <v>0</v>
      </c>
      <c r="F3870" s="2">
        <f t="shared" si="64"/>
        <v>0</v>
      </c>
    </row>
    <row r="3871" spans="5:6">
      <c r="E3871">
        <v>0</v>
      </c>
      <c r="F3871" s="2">
        <f t="shared" si="64"/>
        <v>0</v>
      </c>
    </row>
    <row r="3872" spans="5:6">
      <c r="E3872">
        <v>0</v>
      </c>
      <c r="F3872" s="2">
        <f t="shared" si="64"/>
        <v>0</v>
      </c>
    </row>
    <row r="3873" spans="5:6">
      <c r="E3873">
        <v>0</v>
      </c>
      <c r="F3873" s="2">
        <f t="shared" si="64"/>
        <v>0</v>
      </c>
    </row>
    <row r="3874" spans="5:6">
      <c r="E3874">
        <v>0</v>
      </c>
      <c r="F3874" s="2">
        <f t="shared" si="64"/>
        <v>0</v>
      </c>
    </row>
    <row r="3875" spans="5:6">
      <c r="E3875">
        <v>0</v>
      </c>
      <c r="F3875" s="2">
        <f t="shared" si="64"/>
        <v>0</v>
      </c>
    </row>
    <row r="3876" spans="5:6">
      <c r="E3876">
        <v>0</v>
      </c>
      <c r="F3876" s="2">
        <f t="shared" si="64"/>
        <v>0</v>
      </c>
    </row>
    <row r="3877" spans="5:6">
      <c r="E3877">
        <v>0</v>
      </c>
      <c r="F3877" s="2">
        <f t="shared" si="64"/>
        <v>0</v>
      </c>
    </row>
    <row r="3878" spans="5:6">
      <c r="E3878">
        <v>0</v>
      </c>
      <c r="F3878" s="2">
        <f t="shared" si="64"/>
        <v>0</v>
      </c>
    </row>
    <row r="3879" spans="5:6">
      <c r="E3879">
        <v>0</v>
      </c>
      <c r="F3879" s="2">
        <f t="shared" si="64"/>
        <v>0</v>
      </c>
    </row>
    <row r="3880" spans="5:6">
      <c r="E3880">
        <v>0</v>
      </c>
      <c r="F3880" s="2">
        <f t="shared" si="64"/>
        <v>0</v>
      </c>
    </row>
    <row r="3881" spans="5:6">
      <c r="E3881">
        <v>0</v>
      </c>
      <c r="F3881" s="2">
        <f t="shared" si="64"/>
        <v>0</v>
      </c>
    </row>
    <row r="3882" spans="5:6">
      <c r="E3882">
        <v>0</v>
      </c>
      <c r="F3882" s="2">
        <f t="shared" si="64"/>
        <v>0</v>
      </c>
    </row>
    <row r="3883" spans="5:6">
      <c r="E3883">
        <v>0</v>
      </c>
      <c r="F3883" s="2">
        <f t="shared" si="64"/>
        <v>0</v>
      </c>
    </row>
    <row r="3884" spans="5:6">
      <c r="E3884">
        <v>0</v>
      </c>
      <c r="F3884" s="2">
        <f t="shared" si="64"/>
        <v>0</v>
      </c>
    </row>
    <row r="3885" spans="5:6">
      <c r="E3885">
        <v>0</v>
      </c>
      <c r="F3885" s="2">
        <f t="shared" si="64"/>
        <v>0</v>
      </c>
    </row>
    <row r="3886" spans="5:6">
      <c r="E3886">
        <v>0</v>
      </c>
      <c r="F3886" s="2">
        <f t="shared" si="64"/>
        <v>0</v>
      </c>
    </row>
    <row r="3887" spans="5:6">
      <c r="E3887">
        <v>0</v>
      </c>
      <c r="F3887" s="2">
        <f t="shared" si="64"/>
        <v>0</v>
      </c>
    </row>
    <row r="3888" spans="5:6">
      <c r="E3888">
        <v>0</v>
      </c>
      <c r="F3888" s="2">
        <f t="shared" si="64"/>
        <v>0</v>
      </c>
    </row>
    <row r="3889" spans="5:6">
      <c r="E3889">
        <v>0</v>
      </c>
      <c r="F3889" s="2">
        <f t="shared" si="64"/>
        <v>0</v>
      </c>
    </row>
    <row r="3890" spans="5:6">
      <c r="E3890">
        <v>0</v>
      </c>
      <c r="F3890" s="2">
        <f t="shared" si="64"/>
        <v>0</v>
      </c>
    </row>
    <row r="3891" spans="5:6">
      <c r="E3891">
        <v>0</v>
      </c>
      <c r="F3891" s="2">
        <f t="shared" si="64"/>
        <v>0</v>
      </c>
    </row>
    <row r="3892" spans="5:6">
      <c r="E3892">
        <v>0</v>
      </c>
      <c r="F3892" s="2">
        <f t="shared" si="64"/>
        <v>0</v>
      </c>
    </row>
    <row r="3893" spans="5:6">
      <c r="E3893">
        <v>0</v>
      </c>
      <c r="F3893" s="2">
        <f t="shared" si="64"/>
        <v>0</v>
      </c>
    </row>
    <row r="3894" spans="5:6">
      <c r="E3894">
        <v>0</v>
      </c>
      <c r="F3894" s="2">
        <f t="shared" si="64"/>
        <v>0</v>
      </c>
    </row>
    <row r="3895" spans="5:6">
      <c r="E3895">
        <v>0</v>
      </c>
      <c r="F3895" s="2">
        <f t="shared" si="64"/>
        <v>0</v>
      </c>
    </row>
    <row r="3896" spans="5:6">
      <c r="E3896">
        <v>0</v>
      </c>
      <c r="F3896" s="2">
        <f t="shared" si="64"/>
        <v>0</v>
      </c>
    </row>
    <row r="3897" spans="5:6">
      <c r="E3897">
        <v>0</v>
      </c>
      <c r="F3897" s="2">
        <f t="shared" si="64"/>
        <v>0</v>
      </c>
    </row>
    <row r="3898" spans="5:6">
      <c r="E3898">
        <v>0</v>
      </c>
      <c r="F3898" s="2">
        <f t="shared" si="64"/>
        <v>0</v>
      </c>
    </row>
    <row r="3899" spans="5:6">
      <c r="E3899">
        <v>0</v>
      </c>
      <c r="F3899" s="2">
        <f t="shared" si="64"/>
        <v>0</v>
      </c>
    </row>
    <row r="3900" spans="5:6">
      <c r="E3900">
        <v>0</v>
      </c>
      <c r="F3900" s="2">
        <f t="shared" si="64"/>
        <v>0</v>
      </c>
    </row>
    <row r="3901" spans="5:6">
      <c r="E3901">
        <v>0</v>
      </c>
      <c r="F3901" s="2">
        <f t="shared" si="64"/>
        <v>0</v>
      </c>
    </row>
    <row r="3902" spans="5:6">
      <c r="E3902">
        <v>0</v>
      </c>
      <c r="F3902" s="2">
        <f t="shared" si="64"/>
        <v>0</v>
      </c>
    </row>
    <row r="3903" spans="5:6">
      <c r="E3903">
        <v>0</v>
      </c>
      <c r="F3903" s="2">
        <f t="shared" si="64"/>
        <v>0</v>
      </c>
    </row>
    <row r="3904" spans="5:6">
      <c r="E3904">
        <v>0</v>
      </c>
      <c r="F3904" s="2">
        <f t="shared" si="64"/>
        <v>0</v>
      </c>
    </row>
    <row r="3905" spans="5:6">
      <c r="E3905">
        <v>0</v>
      </c>
      <c r="F3905" s="2">
        <f t="shared" si="64"/>
        <v>0</v>
      </c>
    </row>
    <row r="3906" spans="5:6">
      <c r="E3906">
        <v>0</v>
      </c>
      <c r="F3906" s="2">
        <f t="shared" si="64"/>
        <v>0</v>
      </c>
    </row>
    <row r="3907" spans="5:6">
      <c r="E3907">
        <v>0</v>
      </c>
      <c r="F3907" s="2">
        <f t="shared" si="64"/>
        <v>0</v>
      </c>
    </row>
    <row r="3908" spans="5:6">
      <c r="E3908">
        <v>0</v>
      </c>
      <c r="F3908" s="2">
        <f t="shared" si="64"/>
        <v>0</v>
      </c>
    </row>
    <row r="3909" spans="5:6">
      <c r="E3909">
        <v>0</v>
      </c>
      <c r="F3909" s="2">
        <f t="shared" si="64"/>
        <v>0</v>
      </c>
    </row>
    <row r="3910" spans="5:6">
      <c r="E3910">
        <v>0</v>
      </c>
      <c r="F3910" s="2">
        <f t="shared" si="64"/>
        <v>0</v>
      </c>
    </row>
    <row r="3911" spans="5:6">
      <c r="E3911">
        <v>0</v>
      </c>
      <c r="F3911" s="2">
        <f t="shared" si="64"/>
        <v>0</v>
      </c>
    </row>
    <row r="3912" spans="5:6">
      <c r="E3912">
        <v>0</v>
      </c>
      <c r="F3912" s="2">
        <f t="shared" si="64"/>
        <v>0</v>
      </c>
    </row>
    <row r="3913" spans="5:6">
      <c r="E3913">
        <v>0</v>
      </c>
      <c r="F3913" s="2">
        <f t="shared" si="64"/>
        <v>0</v>
      </c>
    </row>
    <row r="3914" spans="5:6">
      <c r="E3914">
        <v>0</v>
      </c>
      <c r="F3914" s="2">
        <f t="shared" si="64"/>
        <v>0</v>
      </c>
    </row>
    <row r="3915" spans="5:6">
      <c r="E3915">
        <v>0</v>
      </c>
      <c r="F3915" s="2">
        <f t="shared" si="64"/>
        <v>0</v>
      </c>
    </row>
    <row r="3916" spans="5:6">
      <c r="E3916">
        <v>0</v>
      </c>
      <c r="F3916" s="2">
        <f t="shared" si="64"/>
        <v>0</v>
      </c>
    </row>
    <row r="3917" spans="5:6">
      <c r="E3917">
        <v>0</v>
      </c>
      <c r="F3917" s="2">
        <f t="shared" si="64"/>
        <v>0</v>
      </c>
    </row>
    <row r="3918" spans="5:6">
      <c r="E3918">
        <v>0</v>
      </c>
      <c r="F3918" s="2">
        <f t="shared" si="64"/>
        <v>0</v>
      </c>
    </row>
    <row r="3919" spans="5:6">
      <c r="E3919">
        <v>0</v>
      </c>
      <c r="F3919" s="2">
        <f t="shared" ref="F3919:F3982" si="65">IF(E3919&gt;0,MAX(15,E3919*3),0)</f>
        <v>0</v>
      </c>
    </row>
    <row r="3920" spans="5:6">
      <c r="E3920">
        <v>0</v>
      </c>
      <c r="F3920" s="2">
        <f t="shared" si="65"/>
        <v>0</v>
      </c>
    </row>
    <row r="3921" spans="5:6">
      <c r="E3921">
        <v>0</v>
      </c>
      <c r="F3921" s="2">
        <f t="shared" si="65"/>
        <v>0</v>
      </c>
    </row>
    <row r="3922" spans="5:6">
      <c r="E3922">
        <v>0</v>
      </c>
      <c r="F3922" s="2">
        <f t="shared" si="65"/>
        <v>0</v>
      </c>
    </row>
    <row r="3923" spans="5:6">
      <c r="E3923">
        <v>0</v>
      </c>
      <c r="F3923" s="2">
        <f t="shared" si="65"/>
        <v>0</v>
      </c>
    </row>
    <row r="3924" spans="5:6">
      <c r="E3924">
        <v>0</v>
      </c>
      <c r="F3924" s="2">
        <f t="shared" si="65"/>
        <v>0</v>
      </c>
    </row>
    <row r="3925" spans="5:6">
      <c r="E3925">
        <v>0</v>
      </c>
      <c r="F3925" s="2">
        <f t="shared" si="65"/>
        <v>0</v>
      </c>
    </row>
    <row r="3926" spans="5:6">
      <c r="E3926">
        <v>0</v>
      </c>
      <c r="F3926" s="2">
        <f t="shared" si="65"/>
        <v>0</v>
      </c>
    </row>
    <row r="3927" spans="5:6">
      <c r="E3927">
        <v>0</v>
      </c>
      <c r="F3927" s="2">
        <f t="shared" si="65"/>
        <v>0</v>
      </c>
    </row>
    <row r="3928" spans="5:6">
      <c r="E3928">
        <v>0</v>
      </c>
      <c r="F3928" s="2">
        <f t="shared" si="65"/>
        <v>0</v>
      </c>
    </row>
    <row r="3929" spans="5:6">
      <c r="E3929">
        <v>0</v>
      </c>
      <c r="F3929" s="2">
        <f t="shared" si="65"/>
        <v>0</v>
      </c>
    </row>
    <row r="3930" spans="5:6">
      <c r="E3930">
        <v>0</v>
      </c>
      <c r="F3930" s="2">
        <f t="shared" si="65"/>
        <v>0</v>
      </c>
    </row>
    <row r="3931" spans="5:6">
      <c r="E3931">
        <v>0</v>
      </c>
      <c r="F3931" s="2">
        <f t="shared" si="65"/>
        <v>0</v>
      </c>
    </row>
    <row r="3932" spans="5:6">
      <c r="E3932">
        <v>0</v>
      </c>
      <c r="F3932" s="2">
        <f t="shared" si="65"/>
        <v>0</v>
      </c>
    </row>
    <row r="3933" spans="5:6">
      <c r="E3933">
        <v>0</v>
      </c>
      <c r="F3933" s="2">
        <f t="shared" si="65"/>
        <v>0</v>
      </c>
    </row>
    <row r="3934" spans="5:6">
      <c r="E3934">
        <v>0</v>
      </c>
      <c r="F3934" s="2">
        <f t="shared" si="65"/>
        <v>0</v>
      </c>
    </row>
    <row r="3935" spans="5:6">
      <c r="E3935">
        <v>0</v>
      </c>
      <c r="F3935" s="2">
        <f t="shared" si="65"/>
        <v>0</v>
      </c>
    </row>
    <row r="3936" spans="5:6">
      <c r="E3936">
        <v>0</v>
      </c>
      <c r="F3936" s="2">
        <f t="shared" si="65"/>
        <v>0</v>
      </c>
    </row>
    <row r="3937" spans="5:6">
      <c r="E3937">
        <v>0</v>
      </c>
      <c r="F3937" s="2">
        <f t="shared" si="65"/>
        <v>0</v>
      </c>
    </row>
    <row r="3938" spans="5:6">
      <c r="E3938">
        <v>0</v>
      </c>
      <c r="F3938" s="2">
        <f t="shared" si="65"/>
        <v>0</v>
      </c>
    </row>
    <row r="3939" spans="5:6">
      <c r="E3939">
        <v>0</v>
      </c>
      <c r="F3939" s="2">
        <f t="shared" si="65"/>
        <v>0</v>
      </c>
    </row>
    <row r="3940" spans="5:6">
      <c r="E3940">
        <v>0</v>
      </c>
      <c r="F3940" s="2">
        <f t="shared" si="65"/>
        <v>0</v>
      </c>
    </row>
    <row r="3941" spans="5:6">
      <c r="E3941">
        <v>0</v>
      </c>
      <c r="F3941" s="2">
        <f t="shared" si="65"/>
        <v>0</v>
      </c>
    </row>
    <row r="3942" spans="5:6">
      <c r="E3942">
        <v>0</v>
      </c>
      <c r="F3942" s="2">
        <f t="shared" si="65"/>
        <v>0</v>
      </c>
    </row>
    <row r="3943" spans="5:6">
      <c r="E3943">
        <v>0</v>
      </c>
      <c r="F3943" s="2">
        <f t="shared" si="65"/>
        <v>0</v>
      </c>
    </row>
    <row r="3944" spans="5:6">
      <c r="E3944">
        <v>0</v>
      </c>
      <c r="F3944" s="2">
        <f t="shared" si="65"/>
        <v>0</v>
      </c>
    </row>
    <row r="3945" spans="5:6">
      <c r="E3945">
        <v>0</v>
      </c>
      <c r="F3945" s="2">
        <f t="shared" si="65"/>
        <v>0</v>
      </c>
    </row>
    <row r="3946" spans="5:6">
      <c r="E3946">
        <v>0</v>
      </c>
      <c r="F3946" s="2">
        <f t="shared" si="65"/>
        <v>0</v>
      </c>
    </row>
    <row r="3947" spans="5:6">
      <c r="E3947">
        <v>0</v>
      </c>
      <c r="F3947" s="2">
        <f t="shared" si="65"/>
        <v>0</v>
      </c>
    </row>
    <row r="3948" spans="5:6">
      <c r="E3948">
        <v>0</v>
      </c>
      <c r="F3948" s="2">
        <f t="shared" si="65"/>
        <v>0</v>
      </c>
    </row>
    <row r="3949" spans="5:6">
      <c r="E3949">
        <v>0</v>
      </c>
      <c r="F3949" s="2">
        <f t="shared" si="65"/>
        <v>0</v>
      </c>
    </row>
    <row r="3950" spans="5:6">
      <c r="E3950">
        <v>0</v>
      </c>
      <c r="F3950" s="2">
        <f t="shared" si="65"/>
        <v>0</v>
      </c>
    </row>
    <row r="3951" spans="5:6">
      <c r="E3951">
        <v>0</v>
      </c>
      <c r="F3951" s="2">
        <f t="shared" si="65"/>
        <v>0</v>
      </c>
    </row>
    <row r="3952" spans="5:6">
      <c r="E3952">
        <v>0</v>
      </c>
      <c r="F3952" s="2">
        <f t="shared" si="65"/>
        <v>0</v>
      </c>
    </row>
    <row r="3953" spans="5:6">
      <c r="E3953">
        <v>0</v>
      </c>
      <c r="F3953" s="2">
        <f t="shared" si="65"/>
        <v>0</v>
      </c>
    </row>
    <row r="3954" spans="5:6">
      <c r="E3954">
        <v>0</v>
      </c>
      <c r="F3954" s="2">
        <f t="shared" si="65"/>
        <v>0</v>
      </c>
    </row>
    <row r="3955" spans="5:6">
      <c r="E3955">
        <v>0</v>
      </c>
      <c r="F3955" s="2">
        <f t="shared" si="65"/>
        <v>0</v>
      </c>
    </row>
    <row r="3956" spans="5:6">
      <c r="E3956">
        <v>0</v>
      </c>
      <c r="F3956" s="2">
        <f t="shared" si="65"/>
        <v>0</v>
      </c>
    </row>
    <row r="3957" spans="5:6">
      <c r="E3957">
        <v>0</v>
      </c>
      <c r="F3957" s="2">
        <f t="shared" si="65"/>
        <v>0</v>
      </c>
    </row>
    <row r="3958" spans="5:6">
      <c r="E3958">
        <v>0</v>
      </c>
      <c r="F3958" s="2">
        <f t="shared" si="65"/>
        <v>0</v>
      </c>
    </row>
    <row r="3959" spans="5:6">
      <c r="E3959">
        <v>0</v>
      </c>
      <c r="F3959" s="2">
        <f t="shared" si="65"/>
        <v>0</v>
      </c>
    </row>
    <row r="3960" spans="5:6">
      <c r="E3960">
        <v>0</v>
      </c>
      <c r="F3960" s="2">
        <f t="shared" si="65"/>
        <v>0</v>
      </c>
    </row>
    <row r="3961" spans="5:6">
      <c r="E3961">
        <v>0</v>
      </c>
      <c r="F3961" s="2">
        <f t="shared" si="65"/>
        <v>0</v>
      </c>
    </row>
    <row r="3962" spans="5:6">
      <c r="E3962">
        <v>0</v>
      </c>
      <c r="F3962" s="2">
        <f t="shared" si="65"/>
        <v>0</v>
      </c>
    </row>
    <row r="3963" spans="5:6">
      <c r="E3963">
        <v>0</v>
      </c>
      <c r="F3963" s="2">
        <f t="shared" si="65"/>
        <v>0</v>
      </c>
    </row>
    <row r="3964" spans="5:6">
      <c r="E3964">
        <v>0</v>
      </c>
      <c r="F3964" s="2">
        <f t="shared" si="65"/>
        <v>0</v>
      </c>
    </row>
    <row r="3965" spans="5:6">
      <c r="E3965">
        <v>0</v>
      </c>
      <c r="F3965" s="2">
        <f t="shared" si="65"/>
        <v>0</v>
      </c>
    </row>
    <row r="3966" spans="5:6">
      <c r="E3966">
        <v>0</v>
      </c>
      <c r="F3966" s="2">
        <f t="shared" si="65"/>
        <v>0</v>
      </c>
    </row>
    <row r="3967" spans="5:6">
      <c r="E3967">
        <v>0</v>
      </c>
      <c r="F3967" s="2">
        <f t="shared" si="65"/>
        <v>0</v>
      </c>
    </row>
    <row r="3968" spans="5:6">
      <c r="E3968">
        <v>0</v>
      </c>
      <c r="F3968" s="2">
        <f t="shared" si="65"/>
        <v>0</v>
      </c>
    </row>
    <row r="3969" spans="5:6">
      <c r="E3969">
        <v>0</v>
      </c>
      <c r="F3969" s="2">
        <f t="shared" si="65"/>
        <v>0</v>
      </c>
    </row>
    <row r="3970" spans="5:6">
      <c r="E3970">
        <v>0</v>
      </c>
      <c r="F3970" s="2">
        <f t="shared" si="65"/>
        <v>0</v>
      </c>
    </row>
    <row r="3971" spans="5:6">
      <c r="E3971">
        <v>0</v>
      </c>
      <c r="F3971" s="2">
        <f t="shared" si="65"/>
        <v>0</v>
      </c>
    </row>
    <row r="3972" spans="5:6">
      <c r="E3972">
        <v>0</v>
      </c>
      <c r="F3972" s="2">
        <f t="shared" si="65"/>
        <v>0</v>
      </c>
    </row>
    <row r="3973" spans="5:6">
      <c r="E3973">
        <v>0</v>
      </c>
      <c r="F3973" s="2">
        <f t="shared" si="65"/>
        <v>0</v>
      </c>
    </row>
    <row r="3974" spans="5:6">
      <c r="E3974">
        <v>0</v>
      </c>
      <c r="F3974" s="2">
        <f t="shared" si="65"/>
        <v>0</v>
      </c>
    </row>
    <row r="3975" spans="5:6">
      <c r="E3975">
        <v>0</v>
      </c>
      <c r="F3975" s="2">
        <f t="shared" si="65"/>
        <v>0</v>
      </c>
    </row>
    <row r="3976" spans="5:6">
      <c r="E3976">
        <v>0</v>
      </c>
      <c r="F3976" s="2">
        <f t="shared" si="65"/>
        <v>0</v>
      </c>
    </row>
    <row r="3977" spans="5:6">
      <c r="E3977">
        <v>0</v>
      </c>
      <c r="F3977" s="2">
        <f t="shared" si="65"/>
        <v>0</v>
      </c>
    </row>
    <row r="3978" spans="5:6">
      <c r="E3978">
        <v>0</v>
      </c>
      <c r="F3978" s="2">
        <f t="shared" si="65"/>
        <v>0</v>
      </c>
    </row>
    <row r="3979" spans="5:6">
      <c r="E3979">
        <v>0</v>
      </c>
      <c r="F3979" s="2">
        <f t="shared" si="65"/>
        <v>0</v>
      </c>
    </row>
    <row r="3980" spans="5:6">
      <c r="E3980">
        <v>0</v>
      </c>
      <c r="F3980" s="2">
        <f t="shared" si="65"/>
        <v>0</v>
      </c>
    </row>
    <row r="3981" spans="5:6">
      <c r="E3981">
        <v>0</v>
      </c>
      <c r="F3981" s="2">
        <f t="shared" si="65"/>
        <v>0</v>
      </c>
    </row>
    <row r="3982" spans="5:6">
      <c r="E3982">
        <v>0</v>
      </c>
      <c r="F3982" s="2">
        <f t="shared" si="65"/>
        <v>0</v>
      </c>
    </row>
    <row r="3983" spans="5:6">
      <c r="E3983">
        <v>0</v>
      </c>
      <c r="F3983" s="2">
        <f t="shared" ref="F3983:F4046" si="66">IF(E3983&gt;0,MAX(15,E3983*3),0)</f>
        <v>0</v>
      </c>
    </row>
    <row r="3984" spans="5:6">
      <c r="E3984">
        <v>0</v>
      </c>
      <c r="F3984" s="2">
        <f t="shared" si="66"/>
        <v>0</v>
      </c>
    </row>
    <row r="3985" spans="5:6">
      <c r="E3985">
        <v>0</v>
      </c>
      <c r="F3985" s="2">
        <f t="shared" si="66"/>
        <v>0</v>
      </c>
    </row>
    <row r="3986" spans="5:6">
      <c r="E3986">
        <v>0</v>
      </c>
      <c r="F3986" s="2">
        <f t="shared" si="66"/>
        <v>0</v>
      </c>
    </row>
    <row r="3987" spans="5:6">
      <c r="E3987">
        <v>0</v>
      </c>
      <c r="F3987" s="2">
        <f t="shared" si="66"/>
        <v>0</v>
      </c>
    </row>
    <row r="3988" spans="5:6">
      <c r="E3988">
        <v>0</v>
      </c>
      <c r="F3988" s="2">
        <f t="shared" si="66"/>
        <v>0</v>
      </c>
    </row>
    <row r="3989" spans="5:6">
      <c r="E3989">
        <v>0</v>
      </c>
      <c r="F3989" s="2">
        <f t="shared" si="66"/>
        <v>0</v>
      </c>
    </row>
    <row r="3990" spans="5:6">
      <c r="E3990">
        <v>0</v>
      </c>
      <c r="F3990" s="2">
        <f t="shared" si="66"/>
        <v>0</v>
      </c>
    </row>
    <row r="3991" spans="5:6">
      <c r="E3991">
        <v>0</v>
      </c>
      <c r="F3991" s="2">
        <f t="shared" si="66"/>
        <v>0</v>
      </c>
    </row>
    <row r="3992" spans="5:6">
      <c r="E3992">
        <v>0</v>
      </c>
      <c r="F3992" s="2">
        <f t="shared" si="66"/>
        <v>0</v>
      </c>
    </row>
    <row r="3993" spans="5:6">
      <c r="E3993">
        <v>0</v>
      </c>
      <c r="F3993" s="2">
        <f t="shared" si="66"/>
        <v>0</v>
      </c>
    </row>
    <row r="3994" spans="5:6">
      <c r="E3994">
        <v>0</v>
      </c>
      <c r="F3994" s="2">
        <f t="shared" si="66"/>
        <v>0</v>
      </c>
    </row>
    <row r="3995" spans="5:6">
      <c r="E3995">
        <v>0</v>
      </c>
      <c r="F3995" s="2">
        <f t="shared" si="66"/>
        <v>0</v>
      </c>
    </row>
    <row r="3996" spans="5:6">
      <c r="E3996">
        <v>0</v>
      </c>
      <c r="F3996" s="2">
        <f t="shared" si="66"/>
        <v>0</v>
      </c>
    </row>
    <row r="3997" spans="5:6">
      <c r="E3997">
        <v>0</v>
      </c>
      <c r="F3997" s="2">
        <f t="shared" si="66"/>
        <v>0</v>
      </c>
    </row>
    <row r="3998" spans="5:6">
      <c r="E3998">
        <v>0</v>
      </c>
      <c r="F3998" s="2">
        <f t="shared" si="66"/>
        <v>0</v>
      </c>
    </row>
    <row r="3999" spans="5:6">
      <c r="E3999">
        <v>0</v>
      </c>
      <c r="F3999" s="2">
        <f t="shared" si="66"/>
        <v>0</v>
      </c>
    </row>
    <row r="4000" spans="5:6">
      <c r="E4000">
        <v>0</v>
      </c>
      <c r="F4000" s="2">
        <f t="shared" si="66"/>
        <v>0</v>
      </c>
    </row>
    <row r="4001" spans="5:6">
      <c r="E4001">
        <v>0</v>
      </c>
      <c r="F4001" s="2">
        <f t="shared" si="66"/>
        <v>0</v>
      </c>
    </row>
    <row r="4002" spans="5:6">
      <c r="E4002">
        <v>0</v>
      </c>
      <c r="F4002" s="2">
        <f t="shared" si="66"/>
        <v>0</v>
      </c>
    </row>
    <row r="4003" spans="5:6">
      <c r="E4003">
        <v>0</v>
      </c>
      <c r="F4003" s="2">
        <f t="shared" si="66"/>
        <v>0</v>
      </c>
    </row>
    <row r="4004" spans="5:6">
      <c r="E4004">
        <v>0</v>
      </c>
      <c r="F4004" s="2">
        <f t="shared" si="66"/>
        <v>0</v>
      </c>
    </row>
    <row r="4005" spans="5:6">
      <c r="E4005">
        <v>0</v>
      </c>
      <c r="F4005" s="2">
        <f t="shared" si="66"/>
        <v>0</v>
      </c>
    </row>
    <row r="4006" spans="5:6">
      <c r="E4006">
        <v>0</v>
      </c>
      <c r="F4006" s="2">
        <f t="shared" si="66"/>
        <v>0</v>
      </c>
    </row>
    <row r="4007" spans="5:6">
      <c r="E4007">
        <v>0</v>
      </c>
      <c r="F4007" s="2">
        <f t="shared" si="66"/>
        <v>0</v>
      </c>
    </row>
    <row r="4008" spans="5:6">
      <c r="E4008">
        <v>0</v>
      </c>
      <c r="F4008" s="2">
        <f t="shared" si="66"/>
        <v>0</v>
      </c>
    </row>
    <row r="4009" spans="5:6">
      <c r="E4009">
        <v>0</v>
      </c>
      <c r="F4009" s="2">
        <f t="shared" si="66"/>
        <v>0</v>
      </c>
    </row>
    <row r="4010" spans="5:6">
      <c r="E4010">
        <v>0</v>
      </c>
      <c r="F4010" s="2">
        <f t="shared" si="66"/>
        <v>0</v>
      </c>
    </row>
    <row r="4011" spans="5:6">
      <c r="E4011">
        <v>0</v>
      </c>
      <c r="F4011" s="2">
        <f t="shared" si="66"/>
        <v>0</v>
      </c>
    </row>
    <row r="4012" spans="5:6">
      <c r="E4012">
        <v>0</v>
      </c>
      <c r="F4012" s="2">
        <f t="shared" si="66"/>
        <v>0</v>
      </c>
    </row>
    <row r="4013" spans="5:6">
      <c r="E4013">
        <v>0</v>
      </c>
      <c r="F4013" s="2">
        <f t="shared" si="66"/>
        <v>0</v>
      </c>
    </row>
    <row r="4014" spans="5:6">
      <c r="E4014">
        <v>0</v>
      </c>
      <c r="F4014" s="2">
        <f t="shared" si="66"/>
        <v>0</v>
      </c>
    </row>
    <row r="4015" spans="5:6">
      <c r="E4015">
        <v>0</v>
      </c>
      <c r="F4015" s="2">
        <f t="shared" si="66"/>
        <v>0</v>
      </c>
    </row>
    <row r="4016" spans="5:6">
      <c r="E4016">
        <v>0</v>
      </c>
      <c r="F4016" s="2">
        <f t="shared" si="66"/>
        <v>0</v>
      </c>
    </row>
    <row r="4017" spans="5:6">
      <c r="E4017">
        <v>0</v>
      </c>
      <c r="F4017" s="2">
        <f t="shared" si="66"/>
        <v>0</v>
      </c>
    </row>
    <row r="4018" spans="5:6">
      <c r="E4018">
        <v>0</v>
      </c>
      <c r="F4018" s="2">
        <f t="shared" si="66"/>
        <v>0</v>
      </c>
    </row>
    <row r="4019" spans="5:6">
      <c r="E4019">
        <v>0</v>
      </c>
      <c r="F4019" s="2">
        <f t="shared" si="66"/>
        <v>0</v>
      </c>
    </row>
    <row r="4020" spans="5:6">
      <c r="E4020">
        <v>0</v>
      </c>
      <c r="F4020" s="2">
        <f t="shared" si="66"/>
        <v>0</v>
      </c>
    </row>
    <row r="4021" spans="5:6">
      <c r="E4021">
        <v>0</v>
      </c>
      <c r="F4021" s="2">
        <f t="shared" si="66"/>
        <v>0</v>
      </c>
    </row>
    <row r="4022" spans="5:6">
      <c r="E4022">
        <v>0</v>
      </c>
      <c r="F4022" s="2">
        <f t="shared" si="66"/>
        <v>0</v>
      </c>
    </row>
    <row r="4023" spans="5:6">
      <c r="E4023">
        <v>0</v>
      </c>
      <c r="F4023" s="2">
        <f t="shared" si="66"/>
        <v>0</v>
      </c>
    </row>
    <row r="4024" spans="5:6">
      <c r="E4024">
        <v>0</v>
      </c>
      <c r="F4024" s="2">
        <f t="shared" si="66"/>
        <v>0</v>
      </c>
    </row>
    <row r="4025" spans="5:6">
      <c r="E4025">
        <v>0</v>
      </c>
      <c r="F4025" s="2">
        <f t="shared" si="66"/>
        <v>0</v>
      </c>
    </row>
    <row r="4026" spans="5:6">
      <c r="E4026">
        <v>0</v>
      </c>
      <c r="F4026" s="2">
        <f t="shared" si="66"/>
        <v>0</v>
      </c>
    </row>
    <row r="4027" spans="5:6">
      <c r="E4027">
        <v>0</v>
      </c>
      <c r="F4027" s="2">
        <f t="shared" si="66"/>
        <v>0</v>
      </c>
    </row>
    <row r="4028" spans="5:6">
      <c r="E4028">
        <v>0</v>
      </c>
      <c r="F4028" s="2">
        <f t="shared" si="66"/>
        <v>0</v>
      </c>
    </row>
    <row r="4029" spans="5:6">
      <c r="E4029">
        <v>0</v>
      </c>
      <c r="F4029" s="2">
        <f t="shared" si="66"/>
        <v>0</v>
      </c>
    </row>
    <row r="4030" spans="5:6">
      <c r="E4030">
        <v>0</v>
      </c>
      <c r="F4030" s="2">
        <f t="shared" si="66"/>
        <v>0</v>
      </c>
    </row>
    <row r="4031" spans="5:6">
      <c r="E4031">
        <v>0</v>
      </c>
      <c r="F4031" s="2">
        <f t="shared" si="66"/>
        <v>0</v>
      </c>
    </row>
    <row r="4032" spans="5:6">
      <c r="E4032">
        <v>0</v>
      </c>
      <c r="F4032" s="2">
        <f t="shared" si="66"/>
        <v>0</v>
      </c>
    </row>
    <row r="4033" spans="5:6">
      <c r="E4033">
        <v>0</v>
      </c>
      <c r="F4033" s="2">
        <f t="shared" si="66"/>
        <v>0</v>
      </c>
    </row>
    <row r="4034" spans="5:6">
      <c r="E4034">
        <v>0</v>
      </c>
      <c r="F4034" s="2">
        <f t="shared" si="66"/>
        <v>0</v>
      </c>
    </row>
    <row r="4035" spans="5:6">
      <c r="E4035">
        <v>0</v>
      </c>
      <c r="F4035" s="2">
        <f t="shared" si="66"/>
        <v>0</v>
      </c>
    </row>
    <row r="4036" spans="5:6">
      <c r="E4036">
        <v>0</v>
      </c>
      <c r="F4036" s="2">
        <f t="shared" si="66"/>
        <v>0</v>
      </c>
    </row>
    <row r="4037" spans="5:6">
      <c r="E4037">
        <v>0</v>
      </c>
      <c r="F4037" s="2">
        <f t="shared" si="66"/>
        <v>0</v>
      </c>
    </row>
    <row r="4038" spans="5:6">
      <c r="E4038">
        <v>0</v>
      </c>
      <c r="F4038" s="2">
        <f t="shared" si="66"/>
        <v>0</v>
      </c>
    </row>
    <row r="4039" spans="5:6">
      <c r="E4039">
        <v>0</v>
      </c>
      <c r="F4039" s="2">
        <f t="shared" si="66"/>
        <v>0</v>
      </c>
    </row>
    <row r="4040" spans="5:6">
      <c r="E4040">
        <v>0</v>
      </c>
      <c r="F4040" s="2">
        <f t="shared" si="66"/>
        <v>0</v>
      </c>
    </row>
    <row r="4041" spans="5:6">
      <c r="E4041">
        <v>0</v>
      </c>
      <c r="F4041" s="2">
        <f t="shared" si="66"/>
        <v>0</v>
      </c>
    </row>
    <row r="4042" spans="5:6">
      <c r="E4042">
        <v>0</v>
      </c>
      <c r="F4042" s="2">
        <f t="shared" si="66"/>
        <v>0</v>
      </c>
    </row>
    <row r="4043" spans="5:6">
      <c r="E4043">
        <v>0</v>
      </c>
      <c r="F4043" s="2">
        <f t="shared" si="66"/>
        <v>0</v>
      </c>
    </row>
    <row r="4044" spans="5:6">
      <c r="E4044">
        <v>0</v>
      </c>
      <c r="F4044" s="2">
        <f t="shared" si="66"/>
        <v>0</v>
      </c>
    </row>
    <row r="4045" spans="5:6">
      <c r="E4045">
        <v>0</v>
      </c>
      <c r="F4045" s="2">
        <f t="shared" si="66"/>
        <v>0</v>
      </c>
    </row>
    <row r="4046" spans="5:6">
      <c r="E4046">
        <v>0</v>
      </c>
      <c r="F4046" s="2">
        <f t="shared" si="66"/>
        <v>0</v>
      </c>
    </row>
    <row r="4047" spans="5:6">
      <c r="E4047">
        <v>0</v>
      </c>
      <c r="F4047" s="2">
        <f t="shared" ref="F4047:F4110" si="67">IF(E4047&gt;0,MAX(15,E4047*3),0)</f>
        <v>0</v>
      </c>
    </row>
    <row r="4048" spans="5:6">
      <c r="E4048">
        <v>0</v>
      </c>
      <c r="F4048" s="2">
        <f t="shared" si="67"/>
        <v>0</v>
      </c>
    </row>
    <row r="4049" spans="5:6">
      <c r="E4049">
        <v>0</v>
      </c>
      <c r="F4049" s="2">
        <f t="shared" si="67"/>
        <v>0</v>
      </c>
    </row>
    <row r="4050" spans="5:6">
      <c r="E4050">
        <v>0</v>
      </c>
      <c r="F4050" s="2">
        <f t="shared" si="67"/>
        <v>0</v>
      </c>
    </row>
    <row r="4051" spans="5:6">
      <c r="E4051">
        <v>0</v>
      </c>
      <c r="F4051" s="2">
        <f t="shared" si="67"/>
        <v>0</v>
      </c>
    </row>
    <row r="4052" spans="5:6">
      <c r="E4052">
        <v>0</v>
      </c>
      <c r="F4052" s="2">
        <f t="shared" si="67"/>
        <v>0</v>
      </c>
    </row>
    <row r="4053" spans="5:6">
      <c r="E4053">
        <v>0</v>
      </c>
      <c r="F4053" s="2">
        <f t="shared" si="67"/>
        <v>0</v>
      </c>
    </row>
    <row r="4054" spans="5:6">
      <c r="E4054">
        <v>0</v>
      </c>
      <c r="F4054" s="2">
        <f t="shared" si="67"/>
        <v>0</v>
      </c>
    </row>
    <row r="4055" spans="5:6">
      <c r="E4055">
        <v>0</v>
      </c>
      <c r="F4055" s="2">
        <f t="shared" si="67"/>
        <v>0</v>
      </c>
    </row>
    <row r="4056" spans="5:6">
      <c r="E4056">
        <v>0</v>
      </c>
      <c r="F4056" s="2">
        <f t="shared" si="67"/>
        <v>0</v>
      </c>
    </row>
    <row r="4057" spans="5:6">
      <c r="E4057">
        <v>0</v>
      </c>
      <c r="F4057" s="2">
        <f t="shared" si="67"/>
        <v>0</v>
      </c>
    </row>
    <row r="4058" spans="5:6">
      <c r="E4058">
        <v>0</v>
      </c>
      <c r="F4058" s="2">
        <f t="shared" si="67"/>
        <v>0</v>
      </c>
    </row>
    <row r="4059" spans="5:6">
      <c r="E4059">
        <v>0</v>
      </c>
      <c r="F4059" s="2">
        <f t="shared" si="67"/>
        <v>0</v>
      </c>
    </row>
    <row r="4060" spans="5:6">
      <c r="E4060">
        <v>0</v>
      </c>
      <c r="F4060" s="2">
        <f t="shared" si="67"/>
        <v>0</v>
      </c>
    </row>
    <row r="4061" spans="5:6">
      <c r="E4061">
        <v>0</v>
      </c>
      <c r="F4061" s="2">
        <f t="shared" si="67"/>
        <v>0</v>
      </c>
    </row>
    <row r="4062" spans="5:6">
      <c r="E4062">
        <v>0</v>
      </c>
      <c r="F4062" s="2">
        <f t="shared" si="67"/>
        <v>0</v>
      </c>
    </row>
    <row r="4063" spans="5:6">
      <c r="E4063">
        <v>0</v>
      </c>
      <c r="F4063" s="2">
        <f t="shared" si="67"/>
        <v>0</v>
      </c>
    </row>
    <row r="4064" spans="5:6">
      <c r="E4064">
        <v>0</v>
      </c>
      <c r="F4064" s="2">
        <f t="shared" si="67"/>
        <v>0</v>
      </c>
    </row>
    <row r="4065" spans="5:6">
      <c r="E4065">
        <v>0</v>
      </c>
      <c r="F4065" s="2">
        <f t="shared" si="67"/>
        <v>0</v>
      </c>
    </row>
    <row r="4066" spans="5:6">
      <c r="E4066">
        <v>0</v>
      </c>
      <c r="F4066" s="2">
        <f t="shared" si="67"/>
        <v>0</v>
      </c>
    </row>
    <row r="4067" spans="5:6">
      <c r="E4067">
        <v>0</v>
      </c>
      <c r="F4067" s="2">
        <f t="shared" si="67"/>
        <v>0</v>
      </c>
    </row>
    <row r="4068" spans="5:6">
      <c r="E4068">
        <v>0</v>
      </c>
      <c r="F4068" s="2">
        <f t="shared" si="67"/>
        <v>0</v>
      </c>
    </row>
    <row r="4069" spans="5:6">
      <c r="E4069">
        <v>0</v>
      </c>
      <c r="F4069" s="2">
        <f t="shared" si="67"/>
        <v>0</v>
      </c>
    </row>
    <row r="4070" spans="5:6">
      <c r="E4070">
        <v>0</v>
      </c>
      <c r="F4070" s="2">
        <f t="shared" si="67"/>
        <v>0</v>
      </c>
    </row>
    <row r="4071" spans="5:6">
      <c r="E4071">
        <v>0</v>
      </c>
      <c r="F4071" s="2">
        <f t="shared" si="67"/>
        <v>0</v>
      </c>
    </row>
    <row r="4072" spans="5:6">
      <c r="E4072">
        <v>0</v>
      </c>
      <c r="F4072" s="2">
        <f t="shared" si="67"/>
        <v>0</v>
      </c>
    </row>
    <row r="4073" spans="5:6">
      <c r="E4073">
        <v>0</v>
      </c>
      <c r="F4073" s="2">
        <f t="shared" si="67"/>
        <v>0</v>
      </c>
    </row>
    <row r="4074" spans="5:6">
      <c r="E4074">
        <v>0</v>
      </c>
      <c r="F4074" s="2">
        <f t="shared" si="67"/>
        <v>0</v>
      </c>
    </row>
    <row r="4075" spans="5:6">
      <c r="E4075">
        <v>0</v>
      </c>
      <c r="F4075" s="2">
        <f t="shared" si="67"/>
        <v>0</v>
      </c>
    </row>
    <row r="4076" spans="5:6">
      <c r="E4076">
        <v>0</v>
      </c>
      <c r="F4076" s="2">
        <f t="shared" si="67"/>
        <v>0</v>
      </c>
    </row>
    <row r="4077" spans="5:6">
      <c r="E4077">
        <v>0</v>
      </c>
      <c r="F4077" s="2">
        <f t="shared" si="67"/>
        <v>0</v>
      </c>
    </row>
    <row r="4078" spans="5:6">
      <c r="E4078">
        <v>0</v>
      </c>
      <c r="F4078" s="2">
        <f t="shared" si="67"/>
        <v>0</v>
      </c>
    </row>
    <row r="4079" spans="5:6">
      <c r="E4079">
        <v>0</v>
      </c>
      <c r="F4079" s="2">
        <f t="shared" si="67"/>
        <v>0</v>
      </c>
    </row>
    <row r="4080" spans="5:6">
      <c r="E4080">
        <v>0</v>
      </c>
      <c r="F4080" s="2">
        <f t="shared" si="67"/>
        <v>0</v>
      </c>
    </row>
    <row r="4081" spans="5:6">
      <c r="E4081">
        <v>0</v>
      </c>
      <c r="F4081" s="2">
        <f t="shared" si="67"/>
        <v>0</v>
      </c>
    </row>
    <row r="4082" spans="5:6">
      <c r="E4082">
        <v>0</v>
      </c>
      <c r="F4082" s="2">
        <f t="shared" si="67"/>
        <v>0</v>
      </c>
    </row>
    <row r="4083" spans="5:6">
      <c r="E4083">
        <v>0</v>
      </c>
      <c r="F4083" s="2">
        <f t="shared" si="67"/>
        <v>0</v>
      </c>
    </row>
    <row r="4084" spans="5:6">
      <c r="E4084">
        <v>0</v>
      </c>
      <c r="F4084" s="2">
        <f t="shared" si="67"/>
        <v>0</v>
      </c>
    </row>
    <row r="4085" spans="5:6">
      <c r="E4085">
        <v>0</v>
      </c>
      <c r="F4085" s="2">
        <f t="shared" si="67"/>
        <v>0</v>
      </c>
    </row>
    <row r="4086" spans="5:6">
      <c r="E4086">
        <v>0</v>
      </c>
      <c r="F4086" s="2">
        <f t="shared" si="67"/>
        <v>0</v>
      </c>
    </row>
    <row r="4087" spans="5:6">
      <c r="E4087">
        <v>0</v>
      </c>
      <c r="F4087" s="2">
        <f t="shared" si="67"/>
        <v>0</v>
      </c>
    </row>
    <row r="4088" spans="5:6">
      <c r="E4088">
        <v>0</v>
      </c>
      <c r="F4088" s="2">
        <f t="shared" si="67"/>
        <v>0</v>
      </c>
    </row>
    <row r="4089" spans="5:6">
      <c r="E4089">
        <v>0</v>
      </c>
      <c r="F4089" s="2">
        <f t="shared" si="67"/>
        <v>0</v>
      </c>
    </row>
    <row r="4090" spans="5:6">
      <c r="E4090">
        <v>0</v>
      </c>
      <c r="F4090" s="2">
        <f t="shared" si="67"/>
        <v>0</v>
      </c>
    </row>
    <row r="4091" spans="5:6">
      <c r="E4091">
        <v>0</v>
      </c>
      <c r="F4091" s="2">
        <f t="shared" si="67"/>
        <v>0</v>
      </c>
    </row>
    <row r="4092" spans="5:6">
      <c r="E4092">
        <v>0</v>
      </c>
      <c r="F4092" s="2">
        <f t="shared" si="67"/>
        <v>0</v>
      </c>
    </row>
    <row r="4093" spans="5:6">
      <c r="E4093">
        <v>0</v>
      </c>
      <c r="F4093" s="2">
        <f t="shared" si="67"/>
        <v>0</v>
      </c>
    </row>
    <row r="4094" spans="5:6">
      <c r="E4094">
        <v>0</v>
      </c>
      <c r="F4094" s="2">
        <f t="shared" si="67"/>
        <v>0</v>
      </c>
    </row>
    <row r="4095" spans="5:6">
      <c r="E4095">
        <v>0</v>
      </c>
      <c r="F4095" s="2">
        <f t="shared" si="67"/>
        <v>0</v>
      </c>
    </row>
    <row r="4096" spans="5:6">
      <c r="E4096">
        <v>0</v>
      </c>
      <c r="F4096" s="2">
        <f t="shared" si="67"/>
        <v>0</v>
      </c>
    </row>
    <row r="4097" spans="5:6">
      <c r="E4097">
        <v>0</v>
      </c>
      <c r="F4097" s="2">
        <f t="shared" si="67"/>
        <v>0</v>
      </c>
    </row>
    <row r="4098" spans="5:6">
      <c r="E4098">
        <v>0</v>
      </c>
      <c r="F4098" s="2">
        <f t="shared" si="67"/>
        <v>0</v>
      </c>
    </row>
    <row r="4099" spans="5:6">
      <c r="E4099">
        <v>0</v>
      </c>
      <c r="F4099" s="2">
        <f t="shared" si="67"/>
        <v>0</v>
      </c>
    </row>
    <row r="4100" spans="5:6">
      <c r="E4100">
        <v>0</v>
      </c>
      <c r="F4100" s="2">
        <f t="shared" si="67"/>
        <v>0</v>
      </c>
    </row>
    <row r="4101" spans="5:6">
      <c r="E4101">
        <v>0</v>
      </c>
      <c r="F4101" s="2">
        <f t="shared" si="67"/>
        <v>0</v>
      </c>
    </row>
    <row r="4102" spans="5:6">
      <c r="E4102">
        <v>0</v>
      </c>
      <c r="F4102" s="2">
        <f t="shared" si="67"/>
        <v>0</v>
      </c>
    </row>
    <row r="4103" spans="5:6">
      <c r="E4103">
        <v>0</v>
      </c>
      <c r="F4103" s="2">
        <f t="shared" si="67"/>
        <v>0</v>
      </c>
    </row>
    <row r="4104" spans="5:6">
      <c r="E4104">
        <v>0</v>
      </c>
      <c r="F4104" s="2">
        <f t="shared" si="67"/>
        <v>0</v>
      </c>
    </row>
    <row r="4105" spans="5:6">
      <c r="E4105">
        <v>0</v>
      </c>
      <c r="F4105" s="2">
        <f t="shared" si="67"/>
        <v>0</v>
      </c>
    </row>
    <row r="4106" spans="5:6">
      <c r="E4106">
        <v>0</v>
      </c>
      <c r="F4106" s="2">
        <f t="shared" si="67"/>
        <v>0</v>
      </c>
    </row>
    <row r="4107" spans="5:6">
      <c r="E4107">
        <v>0</v>
      </c>
      <c r="F4107" s="2">
        <f t="shared" si="67"/>
        <v>0</v>
      </c>
    </row>
    <row r="4108" spans="5:6">
      <c r="E4108">
        <v>0</v>
      </c>
      <c r="F4108" s="2">
        <f t="shared" si="67"/>
        <v>0</v>
      </c>
    </row>
    <row r="4109" spans="5:6">
      <c r="E4109">
        <v>0</v>
      </c>
      <c r="F4109" s="2">
        <f t="shared" si="67"/>
        <v>0</v>
      </c>
    </row>
    <row r="4110" spans="5:6">
      <c r="E4110">
        <v>0</v>
      </c>
      <c r="F4110" s="2">
        <f t="shared" si="67"/>
        <v>0</v>
      </c>
    </row>
    <row r="4111" spans="5:6">
      <c r="E4111">
        <v>0</v>
      </c>
      <c r="F4111" s="2">
        <f t="shared" ref="F4111:F4174" si="68">IF(E4111&gt;0,MAX(15,E4111*3),0)</f>
        <v>0</v>
      </c>
    </row>
    <row r="4112" spans="5:6">
      <c r="E4112">
        <v>0</v>
      </c>
      <c r="F4112" s="2">
        <f t="shared" si="68"/>
        <v>0</v>
      </c>
    </row>
    <row r="4113" spans="5:6">
      <c r="E4113">
        <v>0</v>
      </c>
      <c r="F4113" s="2">
        <f t="shared" si="68"/>
        <v>0</v>
      </c>
    </row>
    <row r="4114" spans="5:6">
      <c r="E4114">
        <v>0</v>
      </c>
      <c r="F4114" s="2">
        <f t="shared" si="68"/>
        <v>0</v>
      </c>
    </row>
    <row r="4115" spans="5:6">
      <c r="E4115">
        <v>0</v>
      </c>
      <c r="F4115" s="2">
        <f t="shared" si="68"/>
        <v>0</v>
      </c>
    </row>
    <row r="4116" spans="5:6">
      <c r="E4116">
        <v>0</v>
      </c>
      <c r="F4116" s="2">
        <f t="shared" si="68"/>
        <v>0</v>
      </c>
    </row>
    <row r="4117" spans="5:6">
      <c r="E4117">
        <v>0</v>
      </c>
      <c r="F4117" s="2">
        <f t="shared" si="68"/>
        <v>0</v>
      </c>
    </row>
    <row r="4118" spans="5:6">
      <c r="E4118">
        <v>0</v>
      </c>
      <c r="F4118" s="2">
        <f t="shared" si="68"/>
        <v>0</v>
      </c>
    </row>
    <row r="4119" spans="5:6">
      <c r="E4119">
        <v>0</v>
      </c>
      <c r="F4119" s="2">
        <f t="shared" si="68"/>
        <v>0</v>
      </c>
    </row>
    <row r="4120" spans="5:6">
      <c r="E4120">
        <v>0</v>
      </c>
      <c r="F4120" s="2">
        <f t="shared" si="68"/>
        <v>0</v>
      </c>
    </row>
    <row r="4121" spans="5:6">
      <c r="E4121">
        <v>0</v>
      </c>
      <c r="F4121" s="2">
        <f t="shared" si="68"/>
        <v>0</v>
      </c>
    </row>
    <row r="4122" spans="5:6">
      <c r="E4122">
        <v>0</v>
      </c>
      <c r="F4122" s="2">
        <f t="shared" si="68"/>
        <v>0</v>
      </c>
    </row>
    <row r="4123" spans="5:6">
      <c r="E4123">
        <v>0</v>
      </c>
      <c r="F4123" s="2">
        <f t="shared" si="68"/>
        <v>0</v>
      </c>
    </row>
    <row r="4124" spans="5:6">
      <c r="E4124">
        <v>0</v>
      </c>
      <c r="F4124" s="2">
        <f t="shared" si="68"/>
        <v>0</v>
      </c>
    </row>
    <row r="4125" spans="5:6">
      <c r="E4125">
        <v>0</v>
      </c>
      <c r="F4125" s="2">
        <f t="shared" si="68"/>
        <v>0</v>
      </c>
    </row>
    <row r="4126" spans="5:6">
      <c r="E4126">
        <v>0</v>
      </c>
      <c r="F4126" s="2">
        <f t="shared" si="68"/>
        <v>0</v>
      </c>
    </row>
    <row r="4127" spans="5:6">
      <c r="E4127">
        <v>0</v>
      </c>
      <c r="F4127" s="2">
        <f t="shared" si="68"/>
        <v>0</v>
      </c>
    </row>
    <row r="4128" spans="5:6">
      <c r="E4128">
        <v>0</v>
      </c>
      <c r="F4128" s="2">
        <f t="shared" si="68"/>
        <v>0</v>
      </c>
    </row>
    <row r="4129" spans="5:6">
      <c r="E4129">
        <v>0</v>
      </c>
      <c r="F4129" s="2">
        <f t="shared" si="68"/>
        <v>0</v>
      </c>
    </row>
    <row r="4130" spans="5:6">
      <c r="E4130">
        <v>0</v>
      </c>
      <c r="F4130" s="2">
        <f t="shared" si="68"/>
        <v>0</v>
      </c>
    </row>
    <row r="4131" spans="5:6">
      <c r="E4131">
        <v>0</v>
      </c>
      <c r="F4131" s="2">
        <f t="shared" si="68"/>
        <v>0</v>
      </c>
    </row>
    <row r="4132" spans="5:6">
      <c r="E4132">
        <v>0</v>
      </c>
      <c r="F4132" s="2">
        <f t="shared" si="68"/>
        <v>0</v>
      </c>
    </row>
    <row r="4133" spans="5:6">
      <c r="E4133">
        <v>0</v>
      </c>
      <c r="F4133" s="2">
        <f t="shared" si="68"/>
        <v>0</v>
      </c>
    </row>
    <row r="4134" spans="5:6">
      <c r="E4134">
        <v>0</v>
      </c>
      <c r="F4134" s="2">
        <f t="shared" si="68"/>
        <v>0</v>
      </c>
    </row>
    <row r="4135" spans="5:6">
      <c r="E4135">
        <v>0</v>
      </c>
      <c r="F4135" s="2">
        <f t="shared" si="68"/>
        <v>0</v>
      </c>
    </row>
    <row r="4136" spans="5:6">
      <c r="E4136">
        <v>0</v>
      </c>
      <c r="F4136" s="2">
        <f t="shared" si="68"/>
        <v>0</v>
      </c>
    </row>
    <row r="4137" spans="5:6">
      <c r="E4137">
        <v>0</v>
      </c>
      <c r="F4137" s="2">
        <f t="shared" si="68"/>
        <v>0</v>
      </c>
    </row>
    <row r="4138" spans="5:6">
      <c r="E4138">
        <v>0</v>
      </c>
      <c r="F4138" s="2">
        <f t="shared" si="68"/>
        <v>0</v>
      </c>
    </row>
    <row r="4139" spans="5:6">
      <c r="E4139">
        <v>0</v>
      </c>
      <c r="F4139" s="2">
        <f t="shared" si="68"/>
        <v>0</v>
      </c>
    </row>
    <row r="4140" spans="5:6">
      <c r="E4140">
        <v>0</v>
      </c>
      <c r="F4140" s="2">
        <f t="shared" si="68"/>
        <v>0</v>
      </c>
    </row>
    <row r="4141" spans="5:6">
      <c r="E4141">
        <v>0</v>
      </c>
      <c r="F4141" s="2">
        <f t="shared" si="68"/>
        <v>0</v>
      </c>
    </row>
    <row r="4142" spans="5:6">
      <c r="E4142">
        <v>0</v>
      </c>
      <c r="F4142" s="2">
        <f t="shared" si="68"/>
        <v>0</v>
      </c>
    </row>
    <row r="4143" spans="5:6">
      <c r="E4143">
        <v>0</v>
      </c>
      <c r="F4143" s="2">
        <f t="shared" si="68"/>
        <v>0</v>
      </c>
    </row>
    <row r="4144" spans="5:6">
      <c r="E4144">
        <v>0</v>
      </c>
      <c r="F4144" s="2">
        <f t="shared" si="68"/>
        <v>0</v>
      </c>
    </row>
    <row r="4145" spans="5:6">
      <c r="E4145">
        <v>0</v>
      </c>
      <c r="F4145" s="2">
        <f t="shared" si="68"/>
        <v>0</v>
      </c>
    </row>
    <row r="4146" spans="5:6">
      <c r="E4146">
        <v>0</v>
      </c>
      <c r="F4146" s="2">
        <f t="shared" si="68"/>
        <v>0</v>
      </c>
    </row>
    <row r="4147" spans="5:6">
      <c r="E4147">
        <v>0</v>
      </c>
      <c r="F4147" s="2">
        <f t="shared" si="68"/>
        <v>0</v>
      </c>
    </row>
    <row r="4148" spans="5:6">
      <c r="E4148">
        <v>0</v>
      </c>
      <c r="F4148" s="2">
        <f t="shared" si="68"/>
        <v>0</v>
      </c>
    </row>
    <row r="4149" spans="5:6">
      <c r="E4149">
        <v>0</v>
      </c>
      <c r="F4149" s="2">
        <f t="shared" si="68"/>
        <v>0</v>
      </c>
    </row>
    <row r="4150" spans="5:6">
      <c r="E4150">
        <v>0</v>
      </c>
      <c r="F4150" s="2">
        <f t="shared" si="68"/>
        <v>0</v>
      </c>
    </row>
    <row r="4151" spans="5:6">
      <c r="E4151">
        <v>0</v>
      </c>
      <c r="F4151" s="2">
        <f t="shared" si="68"/>
        <v>0</v>
      </c>
    </row>
    <row r="4152" spans="5:6">
      <c r="E4152">
        <v>0</v>
      </c>
      <c r="F4152" s="2">
        <f t="shared" si="68"/>
        <v>0</v>
      </c>
    </row>
    <row r="4153" spans="5:6">
      <c r="E4153">
        <v>0</v>
      </c>
      <c r="F4153" s="2">
        <f t="shared" si="68"/>
        <v>0</v>
      </c>
    </row>
    <row r="4154" spans="5:6">
      <c r="E4154">
        <v>0</v>
      </c>
      <c r="F4154" s="2">
        <f t="shared" si="68"/>
        <v>0</v>
      </c>
    </row>
    <row r="4155" spans="5:6">
      <c r="E4155">
        <v>0</v>
      </c>
      <c r="F4155" s="2">
        <f t="shared" si="68"/>
        <v>0</v>
      </c>
    </row>
    <row r="4156" spans="5:6">
      <c r="E4156">
        <v>0</v>
      </c>
      <c r="F4156" s="2">
        <f t="shared" si="68"/>
        <v>0</v>
      </c>
    </row>
    <row r="4157" spans="5:6">
      <c r="E4157">
        <v>0</v>
      </c>
      <c r="F4157" s="2">
        <f t="shared" si="68"/>
        <v>0</v>
      </c>
    </row>
    <row r="4158" spans="5:6">
      <c r="E4158">
        <v>0</v>
      </c>
      <c r="F4158" s="2">
        <f t="shared" si="68"/>
        <v>0</v>
      </c>
    </row>
    <row r="4159" spans="5:6">
      <c r="E4159">
        <v>0</v>
      </c>
      <c r="F4159" s="2">
        <f t="shared" si="68"/>
        <v>0</v>
      </c>
    </row>
    <row r="4160" spans="5:6">
      <c r="E4160">
        <v>0</v>
      </c>
      <c r="F4160" s="2">
        <f t="shared" si="68"/>
        <v>0</v>
      </c>
    </row>
    <row r="4161" spans="5:6">
      <c r="E4161">
        <v>0</v>
      </c>
      <c r="F4161" s="2">
        <f t="shared" si="68"/>
        <v>0</v>
      </c>
    </row>
    <row r="4162" spans="5:6">
      <c r="E4162">
        <v>0</v>
      </c>
      <c r="F4162" s="2">
        <f t="shared" si="68"/>
        <v>0</v>
      </c>
    </row>
    <row r="4163" spans="5:6">
      <c r="E4163">
        <v>0</v>
      </c>
      <c r="F4163" s="2">
        <f t="shared" si="68"/>
        <v>0</v>
      </c>
    </row>
    <row r="4164" spans="5:6">
      <c r="E4164">
        <v>0</v>
      </c>
      <c r="F4164" s="2">
        <f t="shared" si="68"/>
        <v>0</v>
      </c>
    </row>
    <row r="4165" spans="5:6">
      <c r="E4165">
        <v>0</v>
      </c>
      <c r="F4165" s="2">
        <f t="shared" si="68"/>
        <v>0</v>
      </c>
    </row>
    <row r="4166" spans="5:6">
      <c r="E4166">
        <v>0</v>
      </c>
      <c r="F4166" s="2">
        <f t="shared" si="68"/>
        <v>0</v>
      </c>
    </row>
    <row r="4167" spans="5:6">
      <c r="E4167">
        <v>0</v>
      </c>
      <c r="F4167" s="2">
        <f t="shared" si="68"/>
        <v>0</v>
      </c>
    </row>
    <row r="4168" spans="5:6">
      <c r="E4168">
        <v>0</v>
      </c>
      <c r="F4168" s="2">
        <f t="shared" si="68"/>
        <v>0</v>
      </c>
    </row>
    <row r="4169" spans="5:6">
      <c r="E4169">
        <v>0</v>
      </c>
      <c r="F4169" s="2">
        <f t="shared" si="68"/>
        <v>0</v>
      </c>
    </row>
    <row r="4170" spans="5:6">
      <c r="E4170">
        <v>0</v>
      </c>
      <c r="F4170" s="2">
        <f t="shared" si="68"/>
        <v>0</v>
      </c>
    </row>
    <row r="4171" spans="5:6">
      <c r="E4171">
        <v>0</v>
      </c>
      <c r="F4171" s="2">
        <f t="shared" si="68"/>
        <v>0</v>
      </c>
    </row>
    <row r="4172" spans="5:6">
      <c r="E4172">
        <v>0</v>
      </c>
      <c r="F4172" s="2">
        <f t="shared" si="68"/>
        <v>0</v>
      </c>
    </row>
    <row r="4173" spans="5:6">
      <c r="E4173">
        <v>0</v>
      </c>
      <c r="F4173" s="2">
        <f t="shared" si="68"/>
        <v>0</v>
      </c>
    </row>
    <row r="4174" spans="5:6">
      <c r="E4174">
        <v>0</v>
      </c>
      <c r="F4174" s="2">
        <f t="shared" si="68"/>
        <v>0</v>
      </c>
    </row>
    <row r="4175" spans="5:6">
      <c r="E4175">
        <v>0</v>
      </c>
      <c r="F4175" s="2">
        <f t="shared" ref="F4175:F4238" si="69">IF(E4175&gt;0,MAX(15,E4175*3),0)</f>
        <v>0</v>
      </c>
    </row>
    <row r="4176" spans="5:6">
      <c r="E4176">
        <v>0</v>
      </c>
      <c r="F4176" s="2">
        <f t="shared" si="69"/>
        <v>0</v>
      </c>
    </row>
    <row r="4177" spans="5:6">
      <c r="E4177">
        <v>0</v>
      </c>
      <c r="F4177" s="2">
        <f t="shared" si="69"/>
        <v>0</v>
      </c>
    </row>
    <row r="4178" spans="5:6">
      <c r="E4178">
        <v>0</v>
      </c>
      <c r="F4178" s="2">
        <f t="shared" si="69"/>
        <v>0</v>
      </c>
    </row>
    <row r="4179" spans="5:6">
      <c r="E4179">
        <v>0</v>
      </c>
      <c r="F4179" s="2">
        <f t="shared" si="69"/>
        <v>0</v>
      </c>
    </row>
    <row r="4180" spans="5:6">
      <c r="E4180">
        <v>0</v>
      </c>
      <c r="F4180" s="2">
        <f t="shared" si="69"/>
        <v>0</v>
      </c>
    </row>
    <row r="4181" spans="5:6">
      <c r="E4181">
        <v>0</v>
      </c>
      <c r="F4181" s="2">
        <f t="shared" si="69"/>
        <v>0</v>
      </c>
    </row>
    <row r="4182" spans="5:6">
      <c r="E4182">
        <v>0</v>
      </c>
      <c r="F4182" s="2">
        <f t="shared" si="69"/>
        <v>0</v>
      </c>
    </row>
    <row r="4183" spans="5:6">
      <c r="E4183">
        <v>0</v>
      </c>
      <c r="F4183" s="2">
        <f t="shared" si="69"/>
        <v>0</v>
      </c>
    </row>
    <row r="4184" spans="5:6">
      <c r="E4184">
        <v>0</v>
      </c>
      <c r="F4184" s="2">
        <f t="shared" si="69"/>
        <v>0</v>
      </c>
    </row>
    <row r="4185" spans="5:6">
      <c r="E4185">
        <v>0</v>
      </c>
      <c r="F4185" s="2">
        <f t="shared" si="69"/>
        <v>0</v>
      </c>
    </row>
    <row r="4186" spans="5:6">
      <c r="E4186">
        <v>0</v>
      </c>
      <c r="F4186" s="2">
        <f t="shared" si="69"/>
        <v>0</v>
      </c>
    </row>
    <row r="4187" spans="5:6">
      <c r="E4187">
        <v>0</v>
      </c>
      <c r="F4187" s="2">
        <f t="shared" si="69"/>
        <v>0</v>
      </c>
    </row>
    <row r="4188" spans="5:6">
      <c r="E4188">
        <v>0</v>
      </c>
      <c r="F4188" s="2">
        <f t="shared" si="69"/>
        <v>0</v>
      </c>
    </row>
    <row r="4189" spans="5:6">
      <c r="E4189">
        <v>0</v>
      </c>
      <c r="F4189" s="2">
        <f t="shared" si="69"/>
        <v>0</v>
      </c>
    </row>
    <row r="4190" spans="5:6">
      <c r="E4190">
        <v>0</v>
      </c>
      <c r="F4190" s="2">
        <f t="shared" si="69"/>
        <v>0</v>
      </c>
    </row>
    <row r="4191" spans="5:6">
      <c r="E4191">
        <v>0</v>
      </c>
      <c r="F4191" s="2">
        <f t="shared" si="69"/>
        <v>0</v>
      </c>
    </row>
    <row r="4192" spans="5:6">
      <c r="E4192">
        <v>0</v>
      </c>
      <c r="F4192" s="2">
        <f t="shared" si="69"/>
        <v>0</v>
      </c>
    </row>
    <row r="4193" spans="5:6">
      <c r="E4193">
        <v>0</v>
      </c>
      <c r="F4193" s="2">
        <f t="shared" si="69"/>
        <v>0</v>
      </c>
    </row>
    <row r="4194" spans="5:6">
      <c r="E4194">
        <v>0</v>
      </c>
      <c r="F4194" s="2">
        <f t="shared" si="69"/>
        <v>0</v>
      </c>
    </row>
    <row r="4195" spans="5:6">
      <c r="E4195">
        <v>0</v>
      </c>
      <c r="F4195" s="2">
        <f t="shared" si="69"/>
        <v>0</v>
      </c>
    </row>
    <row r="4196" spans="5:6">
      <c r="E4196">
        <v>0</v>
      </c>
      <c r="F4196" s="2">
        <f t="shared" si="69"/>
        <v>0</v>
      </c>
    </row>
    <row r="4197" spans="5:6">
      <c r="E4197">
        <v>0</v>
      </c>
      <c r="F4197" s="2">
        <f t="shared" si="69"/>
        <v>0</v>
      </c>
    </row>
    <row r="4198" spans="5:6">
      <c r="E4198">
        <v>0</v>
      </c>
      <c r="F4198" s="2">
        <f t="shared" si="69"/>
        <v>0</v>
      </c>
    </row>
    <row r="4199" spans="5:6">
      <c r="E4199">
        <v>0</v>
      </c>
      <c r="F4199" s="2">
        <f t="shared" si="69"/>
        <v>0</v>
      </c>
    </row>
    <row r="4200" spans="5:6">
      <c r="E4200">
        <v>0</v>
      </c>
      <c r="F4200" s="2">
        <f t="shared" si="69"/>
        <v>0</v>
      </c>
    </row>
    <row r="4201" spans="5:6">
      <c r="E4201">
        <v>0</v>
      </c>
      <c r="F4201" s="2">
        <f t="shared" si="69"/>
        <v>0</v>
      </c>
    </row>
    <row r="4202" spans="5:6">
      <c r="E4202">
        <v>0</v>
      </c>
      <c r="F4202" s="2">
        <f t="shared" si="69"/>
        <v>0</v>
      </c>
    </row>
    <row r="4203" spans="5:6">
      <c r="E4203">
        <v>0</v>
      </c>
      <c r="F4203" s="2">
        <f t="shared" si="69"/>
        <v>0</v>
      </c>
    </row>
    <row r="4204" spans="5:6">
      <c r="E4204">
        <v>0</v>
      </c>
      <c r="F4204" s="2">
        <f t="shared" si="69"/>
        <v>0</v>
      </c>
    </row>
    <row r="4205" spans="5:6">
      <c r="E4205">
        <v>0</v>
      </c>
      <c r="F4205" s="2">
        <f t="shared" si="69"/>
        <v>0</v>
      </c>
    </row>
    <row r="4206" spans="5:6">
      <c r="E4206">
        <v>0</v>
      </c>
      <c r="F4206" s="2">
        <f t="shared" si="69"/>
        <v>0</v>
      </c>
    </row>
    <row r="4207" spans="5:6">
      <c r="E4207">
        <v>0</v>
      </c>
      <c r="F4207" s="2">
        <f t="shared" si="69"/>
        <v>0</v>
      </c>
    </row>
    <row r="4208" spans="5:6">
      <c r="E4208">
        <v>0</v>
      </c>
      <c r="F4208" s="2">
        <f t="shared" si="69"/>
        <v>0</v>
      </c>
    </row>
    <row r="4209" spans="5:6">
      <c r="E4209">
        <v>0</v>
      </c>
      <c r="F4209" s="2">
        <f t="shared" si="69"/>
        <v>0</v>
      </c>
    </row>
    <row r="4210" spans="5:6">
      <c r="E4210">
        <v>0</v>
      </c>
      <c r="F4210" s="2">
        <f t="shared" si="69"/>
        <v>0</v>
      </c>
    </row>
    <row r="4211" spans="5:6">
      <c r="E4211">
        <v>0</v>
      </c>
      <c r="F4211" s="2">
        <f t="shared" si="69"/>
        <v>0</v>
      </c>
    </row>
    <row r="4212" spans="5:6">
      <c r="E4212">
        <v>0</v>
      </c>
      <c r="F4212" s="2">
        <f t="shared" si="69"/>
        <v>0</v>
      </c>
    </row>
    <row r="4213" spans="5:6">
      <c r="E4213">
        <v>0</v>
      </c>
      <c r="F4213" s="2">
        <f t="shared" si="69"/>
        <v>0</v>
      </c>
    </row>
    <row r="4214" spans="5:6">
      <c r="E4214">
        <v>0</v>
      </c>
      <c r="F4214" s="2">
        <f t="shared" si="69"/>
        <v>0</v>
      </c>
    </row>
    <row r="4215" spans="5:6">
      <c r="E4215">
        <v>0</v>
      </c>
      <c r="F4215" s="2">
        <f t="shared" si="69"/>
        <v>0</v>
      </c>
    </row>
    <row r="4216" spans="5:6">
      <c r="E4216">
        <v>0</v>
      </c>
      <c r="F4216" s="2">
        <f t="shared" si="69"/>
        <v>0</v>
      </c>
    </row>
    <row r="4217" spans="5:6">
      <c r="E4217">
        <v>0</v>
      </c>
      <c r="F4217" s="2">
        <f t="shared" si="69"/>
        <v>0</v>
      </c>
    </row>
    <row r="4218" spans="5:6">
      <c r="E4218">
        <v>0</v>
      </c>
      <c r="F4218" s="2">
        <f t="shared" si="69"/>
        <v>0</v>
      </c>
    </row>
    <row r="4219" spans="5:6">
      <c r="E4219">
        <v>0</v>
      </c>
      <c r="F4219" s="2">
        <f t="shared" si="69"/>
        <v>0</v>
      </c>
    </row>
    <row r="4220" spans="5:6">
      <c r="E4220">
        <v>0</v>
      </c>
      <c r="F4220" s="2">
        <f t="shared" si="69"/>
        <v>0</v>
      </c>
    </row>
    <row r="4221" spans="5:6">
      <c r="E4221">
        <v>0</v>
      </c>
      <c r="F4221" s="2">
        <f t="shared" si="69"/>
        <v>0</v>
      </c>
    </row>
    <row r="4222" spans="5:6">
      <c r="E4222">
        <v>0</v>
      </c>
      <c r="F4222" s="2">
        <f t="shared" si="69"/>
        <v>0</v>
      </c>
    </row>
    <row r="4223" spans="5:6">
      <c r="E4223">
        <v>0</v>
      </c>
      <c r="F4223" s="2">
        <f t="shared" si="69"/>
        <v>0</v>
      </c>
    </row>
    <row r="4224" spans="5:6">
      <c r="E4224">
        <v>0</v>
      </c>
      <c r="F4224" s="2">
        <f t="shared" si="69"/>
        <v>0</v>
      </c>
    </row>
    <row r="4225" spans="5:6">
      <c r="E4225">
        <v>0</v>
      </c>
      <c r="F4225" s="2">
        <f t="shared" si="69"/>
        <v>0</v>
      </c>
    </row>
    <row r="4226" spans="5:6">
      <c r="E4226">
        <v>0</v>
      </c>
      <c r="F4226" s="2">
        <f t="shared" si="69"/>
        <v>0</v>
      </c>
    </row>
    <row r="4227" spans="5:6">
      <c r="E4227">
        <v>0</v>
      </c>
      <c r="F4227" s="2">
        <f t="shared" si="69"/>
        <v>0</v>
      </c>
    </row>
    <row r="4228" spans="5:6">
      <c r="E4228">
        <v>0</v>
      </c>
      <c r="F4228" s="2">
        <f t="shared" si="69"/>
        <v>0</v>
      </c>
    </row>
    <row r="4229" spans="5:6">
      <c r="E4229">
        <v>0</v>
      </c>
      <c r="F4229" s="2">
        <f t="shared" si="69"/>
        <v>0</v>
      </c>
    </row>
    <row r="4230" spans="5:6">
      <c r="E4230">
        <v>0</v>
      </c>
      <c r="F4230" s="2">
        <f t="shared" si="69"/>
        <v>0</v>
      </c>
    </row>
    <row r="4231" spans="5:6">
      <c r="E4231">
        <v>0</v>
      </c>
      <c r="F4231" s="2">
        <f t="shared" si="69"/>
        <v>0</v>
      </c>
    </row>
    <row r="4232" spans="5:6">
      <c r="E4232">
        <v>0</v>
      </c>
      <c r="F4232" s="2">
        <f t="shared" si="69"/>
        <v>0</v>
      </c>
    </row>
    <row r="4233" spans="5:6">
      <c r="E4233">
        <v>0</v>
      </c>
      <c r="F4233" s="2">
        <f t="shared" si="69"/>
        <v>0</v>
      </c>
    </row>
    <row r="4234" spans="5:6">
      <c r="E4234">
        <v>0</v>
      </c>
      <c r="F4234" s="2">
        <f t="shared" si="69"/>
        <v>0</v>
      </c>
    </row>
    <row r="4235" spans="5:6">
      <c r="E4235">
        <v>0</v>
      </c>
      <c r="F4235" s="2">
        <f t="shared" si="69"/>
        <v>0</v>
      </c>
    </row>
    <row r="4236" spans="5:6">
      <c r="E4236">
        <v>0</v>
      </c>
      <c r="F4236" s="2">
        <f t="shared" si="69"/>
        <v>0</v>
      </c>
    </row>
    <row r="4237" spans="5:6">
      <c r="E4237">
        <v>0</v>
      </c>
      <c r="F4237" s="2">
        <f t="shared" si="69"/>
        <v>0</v>
      </c>
    </row>
    <row r="4238" spans="5:6">
      <c r="E4238">
        <v>0</v>
      </c>
      <c r="F4238" s="2">
        <f t="shared" si="69"/>
        <v>0</v>
      </c>
    </row>
    <row r="4239" spans="5:6">
      <c r="E4239">
        <v>0</v>
      </c>
      <c r="F4239" s="2">
        <f t="shared" ref="F4239:F4302" si="70">IF(E4239&gt;0,MAX(15,E4239*3),0)</f>
        <v>0</v>
      </c>
    </row>
    <row r="4240" spans="5:6">
      <c r="E4240">
        <v>0</v>
      </c>
      <c r="F4240" s="2">
        <f t="shared" si="70"/>
        <v>0</v>
      </c>
    </row>
    <row r="4241" spans="5:6">
      <c r="E4241">
        <v>0</v>
      </c>
      <c r="F4241" s="2">
        <f t="shared" si="70"/>
        <v>0</v>
      </c>
    </row>
    <row r="4242" spans="5:6">
      <c r="E4242">
        <v>0</v>
      </c>
      <c r="F4242" s="2">
        <f t="shared" si="70"/>
        <v>0</v>
      </c>
    </row>
    <row r="4243" spans="5:6">
      <c r="E4243">
        <v>0</v>
      </c>
      <c r="F4243" s="2">
        <f t="shared" si="70"/>
        <v>0</v>
      </c>
    </row>
    <row r="4244" spans="5:6">
      <c r="E4244">
        <v>0</v>
      </c>
      <c r="F4244" s="2">
        <f t="shared" si="70"/>
        <v>0</v>
      </c>
    </row>
    <row r="4245" spans="5:6">
      <c r="E4245">
        <v>0</v>
      </c>
      <c r="F4245" s="2">
        <f t="shared" si="70"/>
        <v>0</v>
      </c>
    </row>
    <row r="4246" spans="5:6">
      <c r="E4246">
        <v>0</v>
      </c>
      <c r="F4246" s="2">
        <f t="shared" si="70"/>
        <v>0</v>
      </c>
    </row>
    <row r="4247" spans="5:6">
      <c r="E4247">
        <v>0</v>
      </c>
      <c r="F4247" s="2">
        <f t="shared" si="70"/>
        <v>0</v>
      </c>
    </row>
    <row r="4248" spans="5:6">
      <c r="E4248">
        <v>0</v>
      </c>
      <c r="F4248" s="2">
        <f t="shared" si="70"/>
        <v>0</v>
      </c>
    </row>
    <row r="4249" spans="5:6">
      <c r="E4249">
        <v>0</v>
      </c>
      <c r="F4249" s="2">
        <f t="shared" si="70"/>
        <v>0</v>
      </c>
    </row>
    <row r="4250" spans="5:6">
      <c r="E4250">
        <v>0</v>
      </c>
      <c r="F4250" s="2">
        <f t="shared" si="70"/>
        <v>0</v>
      </c>
    </row>
    <row r="4251" spans="5:6">
      <c r="E4251">
        <v>0</v>
      </c>
      <c r="F4251" s="2">
        <f t="shared" si="70"/>
        <v>0</v>
      </c>
    </row>
    <row r="4252" spans="5:6">
      <c r="E4252">
        <v>0</v>
      </c>
      <c r="F4252" s="2">
        <f t="shared" si="70"/>
        <v>0</v>
      </c>
    </row>
    <row r="4253" spans="5:6">
      <c r="E4253">
        <v>0</v>
      </c>
      <c r="F4253" s="2">
        <f t="shared" si="70"/>
        <v>0</v>
      </c>
    </row>
    <row r="4254" spans="5:6">
      <c r="E4254">
        <v>0</v>
      </c>
      <c r="F4254" s="2">
        <f t="shared" si="70"/>
        <v>0</v>
      </c>
    </row>
    <row r="4255" spans="5:6">
      <c r="E4255">
        <v>0</v>
      </c>
      <c r="F4255" s="2">
        <f t="shared" si="70"/>
        <v>0</v>
      </c>
    </row>
    <row r="4256" spans="5:6">
      <c r="E4256">
        <v>0</v>
      </c>
      <c r="F4256" s="2">
        <f t="shared" si="70"/>
        <v>0</v>
      </c>
    </row>
    <row r="4257" spans="5:6">
      <c r="E4257">
        <v>0</v>
      </c>
      <c r="F4257" s="2">
        <f t="shared" si="70"/>
        <v>0</v>
      </c>
    </row>
    <row r="4258" spans="5:6">
      <c r="E4258">
        <v>0</v>
      </c>
      <c r="F4258" s="2">
        <f t="shared" si="70"/>
        <v>0</v>
      </c>
    </row>
    <row r="4259" spans="5:6">
      <c r="E4259">
        <v>0</v>
      </c>
      <c r="F4259" s="2">
        <f t="shared" si="70"/>
        <v>0</v>
      </c>
    </row>
    <row r="4260" spans="5:6">
      <c r="E4260">
        <v>0</v>
      </c>
      <c r="F4260" s="2">
        <f t="shared" si="70"/>
        <v>0</v>
      </c>
    </row>
    <row r="4261" spans="5:6">
      <c r="E4261">
        <v>0</v>
      </c>
      <c r="F4261" s="2">
        <f t="shared" si="70"/>
        <v>0</v>
      </c>
    </row>
    <row r="4262" spans="5:6">
      <c r="E4262">
        <v>0</v>
      </c>
      <c r="F4262" s="2">
        <f t="shared" si="70"/>
        <v>0</v>
      </c>
    </row>
    <row r="4263" spans="5:6">
      <c r="E4263">
        <v>0</v>
      </c>
      <c r="F4263" s="2">
        <f t="shared" si="70"/>
        <v>0</v>
      </c>
    </row>
    <row r="4264" spans="5:6">
      <c r="E4264">
        <v>0</v>
      </c>
      <c r="F4264" s="2">
        <f t="shared" si="70"/>
        <v>0</v>
      </c>
    </row>
    <row r="4265" spans="5:6">
      <c r="E4265">
        <v>0</v>
      </c>
      <c r="F4265" s="2">
        <f t="shared" si="70"/>
        <v>0</v>
      </c>
    </row>
    <row r="4266" spans="5:6">
      <c r="E4266">
        <v>0</v>
      </c>
      <c r="F4266" s="2">
        <f t="shared" si="70"/>
        <v>0</v>
      </c>
    </row>
    <row r="4267" spans="5:6">
      <c r="E4267">
        <v>0</v>
      </c>
      <c r="F4267" s="2">
        <f t="shared" si="70"/>
        <v>0</v>
      </c>
    </row>
    <row r="4268" spans="5:6">
      <c r="E4268">
        <v>0</v>
      </c>
      <c r="F4268" s="2">
        <f t="shared" si="70"/>
        <v>0</v>
      </c>
    </row>
    <row r="4269" spans="5:6">
      <c r="E4269">
        <v>0</v>
      </c>
      <c r="F4269" s="2">
        <f t="shared" si="70"/>
        <v>0</v>
      </c>
    </row>
    <row r="4270" spans="5:6">
      <c r="E4270">
        <v>0</v>
      </c>
      <c r="F4270" s="2">
        <f t="shared" si="70"/>
        <v>0</v>
      </c>
    </row>
    <row r="4271" spans="5:6">
      <c r="E4271">
        <v>0</v>
      </c>
      <c r="F4271" s="2">
        <f t="shared" si="70"/>
        <v>0</v>
      </c>
    </row>
    <row r="4272" spans="5:6">
      <c r="E4272">
        <v>0</v>
      </c>
      <c r="F4272" s="2">
        <f t="shared" si="70"/>
        <v>0</v>
      </c>
    </row>
    <row r="4273" spans="5:6">
      <c r="E4273">
        <v>0</v>
      </c>
      <c r="F4273" s="2">
        <f t="shared" si="70"/>
        <v>0</v>
      </c>
    </row>
    <row r="4274" spans="5:6">
      <c r="E4274">
        <v>0</v>
      </c>
      <c r="F4274" s="2">
        <f t="shared" si="70"/>
        <v>0</v>
      </c>
    </row>
    <row r="4275" spans="5:6">
      <c r="E4275">
        <v>0</v>
      </c>
      <c r="F4275" s="2">
        <f t="shared" si="70"/>
        <v>0</v>
      </c>
    </row>
    <row r="4276" spans="5:6">
      <c r="E4276">
        <v>0</v>
      </c>
      <c r="F4276" s="2">
        <f t="shared" si="70"/>
        <v>0</v>
      </c>
    </row>
    <row r="4277" spans="5:6">
      <c r="E4277">
        <v>0</v>
      </c>
      <c r="F4277" s="2">
        <f t="shared" si="70"/>
        <v>0</v>
      </c>
    </row>
    <row r="4278" spans="5:6">
      <c r="E4278">
        <v>0</v>
      </c>
      <c r="F4278" s="2">
        <f t="shared" si="70"/>
        <v>0</v>
      </c>
    </row>
    <row r="4279" spans="5:6">
      <c r="E4279">
        <v>0</v>
      </c>
      <c r="F4279" s="2">
        <f t="shared" si="70"/>
        <v>0</v>
      </c>
    </row>
    <row r="4280" spans="5:6">
      <c r="E4280">
        <v>0</v>
      </c>
      <c r="F4280" s="2">
        <f t="shared" si="70"/>
        <v>0</v>
      </c>
    </row>
    <row r="4281" spans="5:6">
      <c r="E4281">
        <v>0</v>
      </c>
      <c r="F4281" s="2">
        <f t="shared" si="70"/>
        <v>0</v>
      </c>
    </row>
    <row r="4282" spans="5:6">
      <c r="E4282">
        <v>0</v>
      </c>
      <c r="F4282" s="2">
        <f t="shared" si="70"/>
        <v>0</v>
      </c>
    </row>
    <row r="4283" spans="5:6">
      <c r="E4283">
        <v>0</v>
      </c>
      <c r="F4283" s="2">
        <f t="shared" si="70"/>
        <v>0</v>
      </c>
    </row>
    <row r="4284" spans="5:6">
      <c r="E4284">
        <v>0</v>
      </c>
      <c r="F4284" s="2">
        <f t="shared" si="70"/>
        <v>0</v>
      </c>
    </row>
    <row r="4285" spans="5:6">
      <c r="E4285">
        <v>0</v>
      </c>
      <c r="F4285" s="2">
        <f t="shared" si="70"/>
        <v>0</v>
      </c>
    </row>
    <row r="4286" spans="5:6">
      <c r="E4286">
        <v>0</v>
      </c>
      <c r="F4286" s="2">
        <f t="shared" si="70"/>
        <v>0</v>
      </c>
    </row>
    <row r="4287" spans="5:6">
      <c r="E4287">
        <v>0</v>
      </c>
      <c r="F4287" s="2">
        <f t="shared" si="70"/>
        <v>0</v>
      </c>
    </row>
    <row r="4288" spans="5:6">
      <c r="E4288">
        <v>0</v>
      </c>
      <c r="F4288" s="2">
        <f t="shared" si="70"/>
        <v>0</v>
      </c>
    </row>
    <row r="4289" spans="5:6">
      <c r="E4289">
        <v>0</v>
      </c>
      <c r="F4289" s="2">
        <f t="shared" si="70"/>
        <v>0</v>
      </c>
    </row>
    <row r="4290" spans="5:6">
      <c r="E4290">
        <v>0</v>
      </c>
      <c r="F4290" s="2">
        <f t="shared" si="70"/>
        <v>0</v>
      </c>
    </row>
    <row r="4291" spans="5:6">
      <c r="E4291">
        <v>0</v>
      </c>
      <c r="F4291" s="2">
        <f t="shared" si="70"/>
        <v>0</v>
      </c>
    </row>
    <row r="4292" spans="5:6">
      <c r="E4292">
        <v>0</v>
      </c>
      <c r="F4292" s="2">
        <f t="shared" si="70"/>
        <v>0</v>
      </c>
    </row>
    <row r="4293" spans="5:6">
      <c r="E4293">
        <v>0</v>
      </c>
      <c r="F4293" s="2">
        <f t="shared" si="70"/>
        <v>0</v>
      </c>
    </row>
    <row r="4294" spans="5:6">
      <c r="E4294">
        <v>0</v>
      </c>
      <c r="F4294" s="2">
        <f t="shared" si="70"/>
        <v>0</v>
      </c>
    </row>
    <row r="4295" spans="5:6">
      <c r="E4295">
        <v>0</v>
      </c>
      <c r="F4295" s="2">
        <f t="shared" si="70"/>
        <v>0</v>
      </c>
    </row>
    <row r="4296" spans="5:6">
      <c r="E4296">
        <v>0</v>
      </c>
      <c r="F4296" s="2">
        <f t="shared" si="70"/>
        <v>0</v>
      </c>
    </row>
    <row r="4297" spans="5:6">
      <c r="E4297">
        <v>0</v>
      </c>
      <c r="F4297" s="2">
        <f t="shared" si="70"/>
        <v>0</v>
      </c>
    </row>
    <row r="4298" spans="5:6">
      <c r="E4298">
        <v>0</v>
      </c>
      <c r="F4298" s="2">
        <f t="shared" si="70"/>
        <v>0</v>
      </c>
    </row>
    <row r="4299" spans="5:6">
      <c r="E4299">
        <v>0</v>
      </c>
      <c r="F4299" s="2">
        <f t="shared" si="70"/>
        <v>0</v>
      </c>
    </row>
    <row r="4300" spans="5:6">
      <c r="E4300">
        <v>0</v>
      </c>
      <c r="F4300" s="2">
        <f t="shared" si="70"/>
        <v>0</v>
      </c>
    </row>
    <row r="4301" spans="5:6">
      <c r="E4301">
        <v>0</v>
      </c>
      <c r="F4301" s="2">
        <f t="shared" si="70"/>
        <v>0</v>
      </c>
    </row>
    <row r="4302" spans="5:6">
      <c r="E4302">
        <v>0</v>
      </c>
      <c r="F4302" s="2">
        <f t="shared" si="70"/>
        <v>0</v>
      </c>
    </row>
    <row r="4303" spans="5:6">
      <c r="E4303">
        <v>0</v>
      </c>
      <c r="F4303" s="2">
        <f t="shared" ref="F4303:F4366" si="71">IF(E4303&gt;0,MAX(15,E4303*3),0)</f>
        <v>0</v>
      </c>
    </row>
    <row r="4304" spans="5:6">
      <c r="E4304">
        <v>0</v>
      </c>
      <c r="F4304" s="2">
        <f t="shared" si="71"/>
        <v>0</v>
      </c>
    </row>
    <row r="4305" spans="5:6">
      <c r="E4305">
        <v>0</v>
      </c>
      <c r="F4305" s="2">
        <f t="shared" si="71"/>
        <v>0</v>
      </c>
    </row>
    <row r="4306" spans="5:6">
      <c r="E4306">
        <v>0</v>
      </c>
      <c r="F4306" s="2">
        <f t="shared" si="71"/>
        <v>0</v>
      </c>
    </row>
    <row r="4307" spans="5:6">
      <c r="E4307">
        <v>0</v>
      </c>
      <c r="F4307" s="2">
        <f t="shared" si="71"/>
        <v>0</v>
      </c>
    </row>
    <row r="4308" spans="5:6">
      <c r="E4308">
        <v>0</v>
      </c>
      <c r="F4308" s="2">
        <f t="shared" si="71"/>
        <v>0</v>
      </c>
    </row>
    <row r="4309" spans="5:6">
      <c r="E4309">
        <v>0</v>
      </c>
      <c r="F4309" s="2">
        <f t="shared" si="71"/>
        <v>0</v>
      </c>
    </row>
    <row r="4310" spans="5:6">
      <c r="E4310">
        <v>0</v>
      </c>
      <c r="F4310" s="2">
        <f t="shared" si="71"/>
        <v>0</v>
      </c>
    </row>
    <row r="4311" spans="5:6">
      <c r="E4311">
        <v>0</v>
      </c>
      <c r="F4311" s="2">
        <f t="shared" si="71"/>
        <v>0</v>
      </c>
    </row>
    <row r="4312" spans="5:6">
      <c r="E4312">
        <v>0</v>
      </c>
      <c r="F4312" s="2">
        <f t="shared" si="71"/>
        <v>0</v>
      </c>
    </row>
    <row r="4313" spans="5:6">
      <c r="E4313">
        <v>0</v>
      </c>
      <c r="F4313" s="2">
        <f t="shared" si="71"/>
        <v>0</v>
      </c>
    </row>
    <row r="4314" spans="5:6">
      <c r="E4314">
        <v>0</v>
      </c>
      <c r="F4314" s="2">
        <f t="shared" si="71"/>
        <v>0</v>
      </c>
    </row>
    <row r="4315" spans="5:6">
      <c r="E4315">
        <v>0</v>
      </c>
      <c r="F4315" s="2">
        <f t="shared" si="71"/>
        <v>0</v>
      </c>
    </row>
    <row r="4316" spans="5:6">
      <c r="E4316">
        <v>0</v>
      </c>
      <c r="F4316" s="2">
        <f t="shared" si="71"/>
        <v>0</v>
      </c>
    </row>
    <row r="4317" spans="5:6">
      <c r="E4317">
        <v>0</v>
      </c>
      <c r="F4317" s="2">
        <f t="shared" si="71"/>
        <v>0</v>
      </c>
    </row>
    <row r="4318" spans="5:6">
      <c r="E4318">
        <v>0</v>
      </c>
      <c r="F4318" s="2">
        <f t="shared" si="71"/>
        <v>0</v>
      </c>
    </row>
    <row r="4319" spans="5:6">
      <c r="E4319">
        <v>0</v>
      </c>
      <c r="F4319" s="2">
        <f t="shared" si="71"/>
        <v>0</v>
      </c>
    </row>
    <row r="4320" spans="5:6">
      <c r="E4320">
        <v>0</v>
      </c>
      <c r="F4320" s="2">
        <f t="shared" si="71"/>
        <v>0</v>
      </c>
    </row>
    <row r="4321" spans="5:6">
      <c r="E4321">
        <v>0</v>
      </c>
      <c r="F4321" s="2">
        <f t="shared" si="71"/>
        <v>0</v>
      </c>
    </row>
    <row r="4322" spans="5:6">
      <c r="E4322">
        <v>0</v>
      </c>
      <c r="F4322" s="2">
        <f t="shared" si="71"/>
        <v>0</v>
      </c>
    </row>
    <row r="4323" spans="5:6">
      <c r="E4323">
        <v>0</v>
      </c>
      <c r="F4323" s="2">
        <f t="shared" si="71"/>
        <v>0</v>
      </c>
    </row>
    <row r="4324" spans="5:6">
      <c r="E4324">
        <v>0</v>
      </c>
      <c r="F4324" s="2">
        <f t="shared" si="71"/>
        <v>0</v>
      </c>
    </row>
    <row r="4325" spans="5:6">
      <c r="E4325">
        <v>0</v>
      </c>
      <c r="F4325" s="2">
        <f t="shared" si="71"/>
        <v>0</v>
      </c>
    </row>
    <row r="4326" spans="5:6">
      <c r="E4326">
        <v>0</v>
      </c>
      <c r="F4326" s="2">
        <f t="shared" si="71"/>
        <v>0</v>
      </c>
    </row>
    <row r="4327" spans="5:6">
      <c r="E4327">
        <v>0</v>
      </c>
      <c r="F4327" s="2">
        <f t="shared" si="71"/>
        <v>0</v>
      </c>
    </row>
    <row r="4328" spans="5:6">
      <c r="E4328">
        <v>0</v>
      </c>
      <c r="F4328" s="2">
        <f t="shared" si="71"/>
        <v>0</v>
      </c>
    </row>
    <row r="4329" spans="5:6">
      <c r="E4329">
        <v>0</v>
      </c>
      <c r="F4329" s="2">
        <f t="shared" si="71"/>
        <v>0</v>
      </c>
    </row>
    <row r="4330" spans="5:6">
      <c r="E4330">
        <v>0</v>
      </c>
      <c r="F4330" s="2">
        <f t="shared" si="71"/>
        <v>0</v>
      </c>
    </row>
    <row r="4331" spans="5:6">
      <c r="E4331">
        <v>0</v>
      </c>
      <c r="F4331" s="2">
        <f t="shared" si="71"/>
        <v>0</v>
      </c>
    </row>
    <row r="4332" spans="5:6">
      <c r="E4332">
        <v>0</v>
      </c>
      <c r="F4332" s="2">
        <f t="shared" si="71"/>
        <v>0</v>
      </c>
    </row>
    <row r="4333" spans="5:6">
      <c r="E4333">
        <v>0</v>
      </c>
      <c r="F4333" s="2">
        <f t="shared" si="71"/>
        <v>0</v>
      </c>
    </row>
    <row r="4334" spans="5:6">
      <c r="E4334">
        <v>0</v>
      </c>
      <c r="F4334" s="2">
        <f t="shared" si="71"/>
        <v>0</v>
      </c>
    </row>
    <row r="4335" spans="5:6">
      <c r="E4335">
        <v>0</v>
      </c>
      <c r="F4335" s="2">
        <f t="shared" si="71"/>
        <v>0</v>
      </c>
    </row>
    <row r="4336" spans="5:6">
      <c r="E4336">
        <v>0</v>
      </c>
      <c r="F4336" s="2">
        <f t="shared" si="71"/>
        <v>0</v>
      </c>
    </row>
    <row r="4337" spans="5:6">
      <c r="E4337">
        <v>0</v>
      </c>
      <c r="F4337" s="2">
        <f t="shared" si="71"/>
        <v>0</v>
      </c>
    </row>
    <row r="4338" spans="5:6">
      <c r="E4338">
        <v>0</v>
      </c>
      <c r="F4338" s="2">
        <f t="shared" si="71"/>
        <v>0</v>
      </c>
    </row>
    <row r="4339" spans="5:6">
      <c r="E4339">
        <v>0</v>
      </c>
      <c r="F4339" s="2">
        <f t="shared" si="71"/>
        <v>0</v>
      </c>
    </row>
    <row r="4340" spans="5:6">
      <c r="E4340">
        <v>0</v>
      </c>
      <c r="F4340" s="2">
        <f t="shared" si="71"/>
        <v>0</v>
      </c>
    </row>
    <row r="4341" spans="5:6">
      <c r="E4341">
        <v>0</v>
      </c>
      <c r="F4341" s="2">
        <f t="shared" si="71"/>
        <v>0</v>
      </c>
    </row>
    <row r="4342" spans="5:6">
      <c r="E4342">
        <v>0</v>
      </c>
      <c r="F4342" s="2">
        <f t="shared" si="71"/>
        <v>0</v>
      </c>
    </row>
    <row r="4343" spans="5:6">
      <c r="E4343">
        <v>0</v>
      </c>
      <c r="F4343" s="2">
        <f t="shared" si="71"/>
        <v>0</v>
      </c>
    </row>
    <row r="4344" spans="5:6">
      <c r="E4344">
        <v>0</v>
      </c>
      <c r="F4344" s="2">
        <f t="shared" si="71"/>
        <v>0</v>
      </c>
    </row>
    <row r="4345" spans="5:6">
      <c r="E4345">
        <v>0</v>
      </c>
      <c r="F4345" s="2">
        <f t="shared" si="71"/>
        <v>0</v>
      </c>
    </row>
    <row r="4346" spans="5:6">
      <c r="E4346">
        <v>0</v>
      </c>
      <c r="F4346" s="2">
        <f t="shared" si="71"/>
        <v>0</v>
      </c>
    </row>
    <row r="4347" spans="5:6">
      <c r="E4347">
        <v>0</v>
      </c>
      <c r="F4347" s="2">
        <f t="shared" si="71"/>
        <v>0</v>
      </c>
    </row>
    <row r="4348" spans="5:6">
      <c r="E4348">
        <v>0</v>
      </c>
      <c r="F4348" s="2">
        <f t="shared" si="71"/>
        <v>0</v>
      </c>
    </row>
    <row r="4349" spans="5:6">
      <c r="E4349">
        <v>0</v>
      </c>
      <c r="F4349" s="2">
        <f t="shared" si="71"/>
        <v>0</v>
      </c>
    </row>
    <row r="4350" spans="5:6">
      <c r="E4350">
        <v>0</v>
      </c>
      <c r="F4350" s="2">
        <f t="shared" si="71"/>
        <v>0</v>
      </c>
    </row>
    <row r="4351" spans="5:6">
      <c r="E4351">
        <v>0</v>
      </c>
      <c r="F4351" s="2">
        <f t="shared" si="71"/>
        <v>0</v>
      </c>
    </row>
    <row r="4352" spans="5:6">
      <c r="E4352">
        <v>0</v>
      </c>
      <c r="F4352" s="2">
        <f t="shared" si="71"/>
        <v>0</v>
      </c>
    </row>
    <row r="4353" spans="5:6">
      <c r="E4353">
        <v>0</v>
      </c>
      <c r="F4353" s="2">
        <f t="shared" si="71"/>
        <v>0</v>
      </c>
    </row>
    <row r="4354" spans="5:6">
      <c r="E4354">
        <v>0</v>
      </c>
      <c r="F4354" s="2">
        <f t="shared" si="71"/>
        <v>0</v>
      </c>
    </row>
    <row r="4355" spans="5:6">
      <c r="E4355">
        <v>0</v>
      </c>
      <c r="F4355" s="2">
        <f t="shared" si="71"/>
        <v>0</v>
      </c>
    </row>
    <row r="4356" spans="5:6">
      <c r="E4356">
        <v>0</v>
      </c>
      <c r="F4356" s="2">
        <f t="shared" si="71"/>
        <v>0</v>
      </c>
    </row>
    <row r="4357" spans="5:6">
      <c r="E4357">
        <v>0</v>
      </c>
      <c r="F4357" s="2">
        <f t="shared" si="71"/>
        <v>0</v>
      </c>
    </row>
    <row r="4358" spans="5:6">
      <c r="E4358">
        <v>0</v>
      </c>
      <c r="F4358" s="2">
        <f t="shared" si="71"/>
        <v>0</v>
      </c>
    </row>
    <row r="4359" spans="5:6">
      <c r="E4359">
        <v>0</v>
      </c>
      <c r="F4359" s="2">
        <f t="shared" si="71"/>
        <v>0</v>
      </c>
    </row>
    <row r="4360" spans="5:6">
      <c r="E4360">
        <v>0</v>
      </c>
      <c r="F4360" s="2">
        <f t="shared" si="71"/>
        <v>0</v>
      </c>
    </row>
    <row r="4361" spans="5:6">
      <c r="E4361">
        <v>0</v>
      </c>
      <c r="F4361" s="2">
        <f t="shared" si="71"/>
        <v>0</v>
      </c>
    </row>
    <row r="4362" spans="5:6">
      <c r="E4362">
        <v>0</v>
      </c>
      <c r="F4362" s="2">
        <f t="shared" si="71"/>
        <v>0</v>
      </c>
    </row>
    <row r="4363" spans="5:6">
      <c r="E4363">
        <v>0</v>
      </c>
      <c r="F4363" s="2">
        <f t="shared" si="71"/>
        <v>0</v>
      </c>
    </row>
    <row r="4364" spans="5:6">
      <c r="E4364">
        <v>0</v>
      </c>
      <c r="F4364" s="2">
        <f t="shared" si="71"/>
        <v>0</v>
      </c>
    </row>
    <row r="4365" spans="5:6">
      <c r="E4365">
        <v>0</v>
      </c>
      <c r="F4365" s="2">
        <f t="shared" si="71"/>
        <v>0</v>
      </c>
    </row>
    <row r="4366" spans="5:6">
      <c r="E4366">
        <v>0</v>
      </c>
      <c r="F4366" s="2">
        <f t="shared" si="71"/>
        <v>0</v>
      </c>
    </row>
    <row r="4367" spans="5:6">
      <c r="E4367">
        <v>0</v>
      </c>
      <c r="F4367" s="2">
        <f t="shared" ref="F4367:F4430" si="72">IF(E4367&gt;0,MAX(15,E4367*3),0)</f>
        <v>0</v>
      </c>
    </row>
    <row r="4368" spans="5:6">
      <c r="E4368">
        <v>0</v>
      </c>
      <c r="F4368" s="2">
        <f t="shared" si="72"/>
        <v>0</v>
      </c>
    </row>
    <row r="4369" spans="5:6">
      <c r="E4369">
        <v>0</v>
      </c>
      <c r="F4369" s="2">
        <f t="shared" si="72"/>
        <v>0</v>
      </c>
    </row>
    <row r="4370" spans="5:6">
      <c r="E4370">
        <v>0</v>
      </c>
      <c r="F4370" s="2">
        <f t="shared" si="72"/>
        <v>0</v>
      </c>
    </row>
    <row r="4371" spans="5:6">
      <c r="E4371">
        <v>0</v>
      </c>
      <c r="F4371" s="2">
        <f t="shared" si="72"/>
        <v>0</v>
      </c>
    </row>
    <row r="4372" spans="5:6">
      <c r="E4372">
        <v>0</v>
      </c>
      <c r="F4372" s="2">
        <f t="shared" si="72"/>
        <v>0</v>
      </c>
    </row>
    <row r="4373" spans="5:6">
      <c r="E4373">
        <v>0</v>
      </c>
      <c r="F4373" s="2">
        <f t="shared" si="72"/>
        <v>0</v>
      </c>
    </row>
    <row r="4374" spans="5:6">
      <c r="E4374">
        <v>0</v>
      </c>
      <c r="F4374" s="2">
        <f t="shared" si="72"/>
        <v>0</v>
      </c>
    </row>
    <row r="4375" spans="5:6">
      <c r="E4375">
        <v>0</v>
      </c>
      <c r="F4375" s="2">
        <f t="shared" si="72"/>
        <v>0</v>
      </c>
    </row>
    <row r="4376" spans="5:6">
      <c r="E4376">
        <v>0</v>
      </c>
      <c r="F4376" s="2">
        <f t="shared" si="72"/>
        <v>0</v>
      </c>
    </row>
    <row r="4377" spans="5:6">
      <c r="E4377">
        <v>0</v>
      </c>
      <c r="F4377" s="2">
        <f t="shared" si="72"/>
        <v>0</v>
      </c>
    </row>
    <row r="4378" spans="5:6">
      <c r="E4378">
        <v>0</v>
      </c>
      <c r="F4378" s="2">
        <f t="shared" si="72"/>
        <v>0</v>
      </c>
    </row>
    <row r="4379" spans="5:6">
      <c r="E4379">
        <v>0</v>
      </c>
      <c r="F4379" s="2">
        <f t="shared" si="72"/>
        <v>0</v>
      </c>
    </row>
    <row r="4380" spans="5:6">
      <c r="E4380">
        <v>0</v>
      </c>
      <c r="F4380" s="2">
        <f t="shared" si="72"/>
        <v>0</v>
      </c>
    </row>
    <row r="4381" spans="5:6">
      <c r="E4381">
        <v>0</v>
      </c>
      <c r="F4381" s="2">
        <f t="shared" si="72"/>
        <v>0</v>
      </c>
    </row>
    <row r="4382" spans="5:6">
      <c r="E4382">
        <v>0</v>
      </c>
      <c r="F4382" s="2">
        <f t="shared" si="72"/>
        <v>0</v>
      </c>
    </row>
    <row r="4383" spans="5:6">
      <c r="E4383">
        <v>0</v>
      </c>
      <c r="F4383" s="2">
        <f t="shared" si="72"/>
        <v>0</v>
      </c>
    </row>
    <row r="4384" spans="5:6">
      <c r="E4384">
        <v>0</v>
      </c>
      <c r="F4384" s="2">
        <f t="shared" si="72"/>
        <v>0</v>
      </c>
    </row>
    <row r="4385" spans="5:6">
      <c r="E4385">
        <v>0</v>
      </c>
      <c r="F4385" s="2">
        <f t="shared" si="72"/>
        <v>0</v>
      </c>
    </row>
    <row r="4386" spans="5:6">
      <c r="E4386">
        <v>0</v>
      </c>
      <c r="F4386" s="2">
        <f t="shared" si="72"/>
        <v>0</v>
      </c>
    </row>
    <row r="4387" spans="5:6">
      <c r="E4387">
        <v>0</v>
      </c>
      <c r="F4387" s="2">
        <f t="shared" si="72"/>
        <v>0</v>
      </c>
    </row>
    <row r="4388" spans="5:6">
      <c r="E4388">
        <v>0</v>
      </c>
      <c r="F4388" s="2">
        <f t="shared" si="72"/>
        <v>0</v>
      </c>
    </row>
    <row r="4389" spans="5:6">
      <c r="E4389">
        <v>0</v>
      </c>
      <c r="F4389" s="2">
        <f t="shared" si="72"/>
        <v>0</v>
      </c>
    </row>
    <row r="4390" spans="5:6">
      <c r="E4390">
        <v>0</v>
      </c>
      <c r="F4390" s="2">
        <f t="shared" si="72"/>
        <v>0</v>
      </c>
    </row>
    <row r="4391" spans="5:6">
      <c r="E4391">
        <v>0</v>
      </c>
      <c r="F4391" s="2">
        <f t="shared" si="72"/>
        <v>0</v>
      </c>
    </row>
    <row r="4392" spans="5:6">
      <c r="E4392">
        <v>0</v>
      </c>
      <c r="F4392" s="2">
        <f t="shared" si="72"/>
        <v>0</v>
      </c>
    </row>
    <row r="4393" spans="5:6">
      <c r="E4393">
        <v>0</v>
      </c>
      <c r="F4393" s="2">
        <f t="shared" si="72"/>
        <v>0</v>
      </c>
    </row>
    <row r="4394" spans="5:6">
      <c r="E4394">
        <v>0</v>
      </c>
      <c r="F4394" s="2">
        <f t="shared" si="72"/>
        <v>0</v>
      </c>
    </row>
    <row r="4395" spans="5:6">
      <c r="E4395">
        <v>0</v>
      </c>
      <c r="F4395" s="2">
        <f t="shared" si="72"/>
        <v>0</v>
      </c>
    </row>
    <row r="4396" spans="5:6">
      <c r="E4396">
        <v>0</v>
      </c>
      <c r="F4396" s="2">
        <f t="shared" si="72"/>
        <v>0</v>
      </c>
    </row>
    <row r="4397" spans="5:6">
      <c r="E4397">
        <v>0</v>
      </c>
      <c r="F4397" s="2">
        <f t="shared" si="72"/>
        <v>0</v>
      </c>
    </row>
    <row r="4398" spans="5:6">
      <c r="E4398">
        <v>0</v>
      </c>
      <c r="F4398" s="2">
        <f t="shared" si="72"/>
        <v>0</v>
      </c>
    </row>
    <row r="4399" spans="5:6">
      <c r="E4399">
        <v>0</v>
      </c>
      <c r="F4399" s="2">
        <f t="shared" si="72"/>
        <v>0</v>
      </c>
    </row>
    <row r="4400" spans="5:6">
      <c r="E4400">
        <v>0</v>
      </c>
      <c r="F4400" s="2">
        <f t="shared" si="72"/>
        <v>0</v>
      </c>
    </row>
    <row r="4401" spans="5:6">
      <c r="E4401">
        <v>0</v>
      </c>
      <c r="F4401" s="2">
        <f t="shared" si="72"/>
        <v>0</v>
      </c>
    </row>
    <row r="4402" spans="5:6">
      <c r="E4402">
        <v>0</v>
      </c>
      <c r="F4402" s="2">
        <f t="shared" si="72"/>
        <v>0</v>
      </c>
    </row>
    <row r="4403" spans="5:6">
      <c r="E4403">
        <v>0</v>
      </c>
      <c r="F4403" s="2">
        <f t="shared" si="72"/>
        <v>0</v>
      </c>
    </row>
    <row r="4404" spans="5:6">
      <c r="E4404">
        <v>0</v>
      </c>
      <c r="F4404" s="2">
        <f t="shared" si="72"/>
        <v>0</v>
      </c>
    </row>
    <row r="4405" spans="5:6">
      <c r="E4405">
        <v>0</v>
      </c>
      <c r="F4405" s="2">
        <f t="shared" si="72"/>
        <v>0</v>
      </c>
    </row>
    <row r="4406" spans="5:6">
      <c r="E4406">
        <v>0</v>
      </c>
      <c r="F4406" s="2">
        <f t="shared" si="72"/>
        <v>0</v>
      </c>
    </row>
    <row r="4407" spans="5:6">
      <c r="E4407">
        <v>0</v>
      </c>
      <c r="F4407" s="2">
        <f t="shared" si="72"/>
        <v>0</v>
      </c>
    </row>
    <row r="4408" spans="5:6">
      <c r="E4408">
        <v>0</v>
      </c>
      <c r="F4408" s="2">
        <f t="shared" si="72"/>
        <v>0</v>
      </c>
    </row>
    <row r="4409" spans="5:6">
      <c r="E4409">
        <v>0</v>
      </c>
      <c r="F4409" s="2">
        <f t="shared" si="72"/>
        <v>0</v>
      </c>
    </row>
    <row r="4410" spans="5:6">
      <c r="E4410">
        <v>0</v>
      </c>
      <c r="F4410" s="2">
        <f t="shared" si="72"/>
        <v>0</v>
      </c>
    </row>
    <row r="4411" spans="5:6">
      <c r="E4411">
        <v>0</v>
      </c>
      <c r="F4411" s="2">
        <f t="shared" si="72"/>
        <v>0</v>
      </c>
    </row>
    <row r="4412" spans="5:6">
      <c r="E4412">
        <v>0</v>
      </c>
      <c r="F4412" s="2">
        <f t="shared" si="72"/>
        <v>0</v>
      </c>
    </row>
    <row r="4413" spans="5:6">
      <c r="E4413">
        <v>0</v>
      </c>
      <c r="F4413" s="2">
        <f t="shared" si="72"/>
        <v>0</v>
      </c>
    </row>
    <row r="4414" spans="5:6">
      <c r="E4414">
        <v>0</v>
      </c>
      <c r="F4414" s="2">
        <f t="shared" si="72"/>
        <v>0</v>
      </c>
    </row>
    <row r="4415" spans="5:6">
      <c r="E4415">
        <v>0</v>
      </c>
      <c r="F4415" s="2">
        <f t="shared" si="72"/>
        <v>0</v>
      </c>
    </row>
    <row r="4416" spans="5:6">
      <c r="E4416">
        <v>0</v>
      </c>
      <c r="F4416" s="2">
        <f t="shared" si="72"/>
        <v>0</v>
      </c>
    </row>
    <row r="4417" spans="5:6">
      <c r="E4417">
        <v>0</v>
      </c>
      <c r="F4417" s="2">
        <f t="shared" si="72"/>
        <v>0</v>
      </c>
    </row>
    <row r="4418" spans="5:6">
      <c r="E4418">
        <v>0</v>
      </c>
      <c r="F4418" s="2">
        <f t="shared" si="72"/>
        <v>0</v>
      </c>
    </row>
    <row r="4419" spans="5:6">
      <c r="E4419">
        <v>0</v>
      </c>
      <c r="F4419" s="2">
        <f t="shared" si="72"/>
        <v>0</v>
      </c>
    </row>
    <row r="4420" spans="5:6">
      <c r="E4420">
        <v>0</v>
      </c>
      <c r="F4420" s="2">
        <f t="shared" si="72"/>
        <v>0</v>
      </c>
    </row>
    <row r="4421" spans="5:6">
      <c r="E4421">
        <v>0</v>
      </c>
      <c r="F4421" s="2">
        <f t="shared" si="72"/>
        <v>0</v>
      </c>
    </row>
    <row r="4422" spans="5:6">
      <c r="E4422">
        <v>0</v>
      </c>
      <c r="F4422" s="2">
        <f t="shared" si="72"/>
        <v>0</v>
      </c>
    </row>
    <row r="4423" spans="5:6">
      <c r="E4423">
        <v>0</v>
      </c>
      <c r="F4423" s="2">
        <f t="shared" si="72"/>
        <v>0</v>
      </c>
    </row>
    <row r="4424" spans="5:6">
      <c r="E4424">
        <v>0</v>
      </c>
      <c r="F4424" s="2">
        <f t="shared" si="72"/>
        <v>0</v>
      </c>
    </row>
    <row r="4425" spans="5:6">
      <c r="E4425">
        <v>0</v>
      </c>
      <c r="F4425" s="2">
        <f t="shared" si="72"/>
        <v>0</v>
      </c>
    </row>
    <row r="4426" spans="5:6">
      <c r="E4426">
        <v>0</v>
      </c>
      <c r="F4426" s="2">
        <f t="shared" si="72"/>
        <v>0</v>
      </c>
    </row>
    <row r="4427" spans="5:6">
      <c r="E4427">
        <v>0</v>
      </c>
      <c r="F4427" s="2">
        <f t="shared" si="72"/>
        <v>0</v>
      </c>
    </row>
    <row r="4428" spans="5:6">
      <c r="E4428">
        <v>0</v>
      </c>
      <c r="F4428" s="2">
        <f t="shared" si="72"/>
        <v>0</v>
      </c>
    </row>
    <row r="4429" spans="5:6">
      <c r="E4429">
        <v>0</v>
      </c>
      <c r="F4429" s="2">
        <f t="shared" si="72"/>
        <v>0</v>
      </c>
    </row>
    <row r="4430" spans="5:6">
      <c r="E4430">
        <v>0</v>
      </c>
      <c r="F4430" s="2">
        <f t="shared" si="72"/>
        <v>0</v>
      </c>
    </row>
    <row r="4431" spans="5:6">
      <c r="E4431">
        <v>0</v>
      </c>
      <c r="F4431" s="2">
        <f t="shared" ref="F4431:F4494" si="73">IF(E4431&gt;0,MAX(15,E4431*3),0)</f>
        <v>0</v>
      </c>
    </row>
    <row r="4432" spans="5:6">
      <c r="E4432">
        <v>0</v>
      </c>
      <c r="F4432" s="2">
        <f t="shared" si="73"/>
        <v>0</v>
      </c>
    </row>
    <row r="4433" spans="5:6">
      <c r="E4433">
        <v>0</v>
      </c>
      <c r="F4433" s="2">
        <f t="shared" si="73"/>
        <v>0</v>
      </c>
    </row>
    <row r="4434" spans="5:6">
      <c r="E4434">
        <v>0</v>
      </c>
      <c r="F4434" s="2">
        <f t="shared" si="73"/>
        <v>0</v>
      </c>
    </row>
    <row r="4435" spans="5:6">
      <c r="E4435">
        <v>0</v>
      </c>
      <c r="F4435" s="2">
        <f t="shared" si="73"/>
        <v>0</v>
      </c>
    </row>
    <row r="4436" spans="5:6">
      <c r="E4436">
        <v>0</v>
      </c>
      <c r="F4436" s="2">
        <f t="shared" si="73"/>
        <v>0</v>
      </c>
    </row>
    <row r="4437" spans="5:6">
      <c r="E4437">
        <v>0</v>
      </c>
      <c r="F4437" s="2">
        <f t="shared" si="73"/>
        <v>0</v>
      </c>
    </row>
    <row r="4438" spans="5:6">
      <c r="E4438">
        <v>0</v>
      </c>
      <c r="F4438" s="2">
        <f t="shared" si="73"/>
        <v>0</v>
      </c>
    </row>
    <row r="4439" spans="5:6">
      <c r="E4439">
        <v>0</v>
      </c>
      <c r="F4439" s="2">
        <f t="shared" si="73"/>
        <v>0</v>
      </c>
    </row>
    <row r="4440" spans="5:6">
      <c r="E4440">
        <v>0</v>
      </c>
      <c r="F4440" s="2">
        <f t="shared" si="73"/>
        <v>0</v>
      </c>
    </row>
    <row r="4441" spans="5:6">
      <c r="E4441">
        <v>0</v>
      </c>
      <c r="F4441" s="2">
        <f t="shared" si="73"/>
        <v>0</v>
      </c>
    </row>
    <row r="4442" spans="5:6">
      <c r="E4442">
        <v>0</v>
      </c>
      <c r="F4442" s="2">
        <f t="shared" si="73"/>
        <v>0</v>
      </c>
    </row>
    <row r="4443" spans="5:6">
      <c r="E4443">
        <v>0</v>
      </c>
      <c r="F4443" s="2">
        <f t="shared" si="73"/>
        <v>0</v>
      </c>
    </row>
    <row r="4444" spans="5:6">
      <c r="E4444">
        <v>0</v>
      </c>
      <c r="F4444" s="2">
        <f t="shared" si="73"/>
        <v>0</v>
      </c>
    </row>
    <row r="4445" spans="5:6">
      <c r="E4445">
        <v>0</v>
      </c>
      <c r="F4445" s="2">
        <f t="shared" si="73"/>
        <v>0</v>
      </c>
    </row>
    <row r="4446" spans="5:6">
      <c r="E4446">
        <v>0</v>
      </c>
      <c r="F4446" s="2">
        <f t="shared" si="73"/>
        <v>0</v>
      </c>
    </row>
    <row r="4447" spans="5:6">
      <c r="E4447">
        <v>0</v>
      </c>
      <c r="F4447" s="2">
        <f t="shared" si="73"/>
        <v>0</v>
      </c>
    </row>
    <row r="4448" spans="5:6">
      <c r="E4448">
        <v>0</v>
      </c>
      <c r="F4448" s="2">
        <f t="shared" si="73"/>
        <v>0</v>
      </c>
    </row>
    <row r="4449" spans="5:6">
      <c r="E4449">
        <v>0</v>
      </c>
      <c r="F4449" s="2">
        <f t="shared" si="73"/>
        <v>0</v>
      </c>
    </row>
    <row r="4450" spans="5:6">
      <c r="E4450">
        <v>0</v>
      </c>
      <c r="F4450" s="2">
        <f t="shared" si="73"/>
        <v>0</v>
      </c>
    </row>
    <row r="4451" spans="5:6">
      <c r="E4451">
        <v>0</v>
      </c>
      <c r="F4451" s="2">
        <f t="shared" si="73"/>
        <v>0</v>
      </c>
    </row>
    <row r="4452" spans="5:6">
      <c r="E4452">
        <v>0</v>
      </c>
      <c r="F4452" s="2">
        <f t="shared" si="73"/>
        <v>0</v>
      </c>
    </row>
    <row r="4453" spans="5:6">
      <c r="E4453">
        <v>0</v>
      </c>
      <c r="F4453" s="2">
        <f t="shared" si="73"/>
        <v>0</v>
      </c>
    </row>
    <row r="4454" spans="5:6">
      <c r="E4454">
        <v>0</v>
      </c>
      <c r="F4454" s="2">
        <f t="shared" si="73"/>
        <v>0</v>
      </c>
    </row>
    <row r="4455" spans="5:6">
      <c r="E4455">
        <v>0</v>
      </c>
      <c r="F4455" s="2">
        <f t="shared" si="73"/>
        <v>0</v>
      </c>
    </row>
    <row r="4456" spans="5:6">
      <c r="E4456">
        <v>0</v>
      </c>
      <c r="F4456" s="2">
        <f t="shared" si="73"/>
        <v>0</v>
      </c>
    </row>
    <row r="4457" spans="5:6">
      <c r="E4457">
        <v>0</v>
      </c>
      <c r="F4457" s="2">
        <f t="shared" si="73"/>
        <v>0</v>
      </c>
    </row>
    <row r="4458" spans="5:6">
      <c r="E4458">
        <v>0</v>
      </c>
      <c r="F4458" s="2">
        <f t="shared" si="73"/>
        <v>0</v>
      </c>
    </row>
    <row r="4459" spans="5:6">
      <c r="E4459">
        <v>0</v>
      </c>
      <c r="F4459" s="2">
        <f t="shared" si="73"/>
        <v>0</v>
      </c>
    </row>
    <row r="4460" spans="5:6">
      <c r="E4460">
        <v>0</v>
      </c>
      <c r="F4460" s="2">
        <f t="shared" si="73"/>
        <v>0</v>
      </c>
    </row>
    <row r="4461" spans="5:6">
      <c r="E4461">
        <v>0</v>
      </c>
      <c r="F4461" s="2">
        <f t="shared" si="73"/>
        <v>0</v>
      </c>
    </row>
    <row r="4462" spans="5:6">
      <c r="E4462">
        <v>0</v>
      </c>
      <c r="F4462" s="2">
        <f t="shared" si="73"/>
        <v>0</v>
      </c>
    </row>
    <row r="4463" spans="5:6">
      <c r="E4463">
        <v>0</v>
      </c>
      <c r="F4463" s="2">
        <f t="shared" si="73"/>
        <v>0</v>
      </c>
    </row>
    <row r="4464" spans="5:6">
      <c r="E4464">
        <v>0</v>
      </c>
      <c r="F4464" s="2">
        <f t="shared" si="73"/>
        <v>0</v>
      </c>
    </row>
    <row r="4465" spans="5:6">
      <c r="E4465">
        <v>0</v>
      </c>
      <c r="F4465" s="2">
        <f t="shared" si="73"/>
        <v>0</v>
      </c>
    </row>
    <row r="4466" spans="5:6">
      <c r="E4466">
        <v>0</v>
      </c>
      <c r="F4466" s="2">
        <f t="shared" si="73"/>
        <v>0</v>
      </c>
    </row>
    <row r="4467" spans="5:6">
      <c r="E4467">
        <v>0</v>
      </c>
      <c r="F4467" s="2">
        <f t="shared" si="73"/>
        <v>0</v>
      </c>
    </row>
    <row r="4468" spans="5:6">
      <c r="E4468">
        <v>0</v>
      </c>
      <c r="F4468" s="2">
        <f t="shared" si="73"/>
        <v>0</v>
      </c>
    </row>
    <row r="4469" spans="5:6">
      <c r="E4469">
        <v>0</v>
      </c>
      <c r="F4469" s="2">
        <f t="shared" si="73"/>
        <v>0</v>
      </c>
    </row>
    <row r="4470" spans="5:6">
      <c r="E4470">
        <v>0</v>
      </c>
      <c r="F4470" s="2">
        <f t="shared" si="73"/>
        <v>0</v>
      </c>
    </row>
    <row r="4471" spans="5:6">
      <c r="E4471">
        <v>0</v>
      </c>
      <c r="F4471" s="2">
        <f t="shared" si="73"/>
        <v>0</v>
      </c>
    </row>
    <row r="4472" spans="5:6">
      <c r="E4472">
        <v>0</v>
      </c>
      <c r="F4472" s="2">
        <f t="shared" si="73"/>
        <v>0</v>
      </c>
    </row>
    <row r="4473" spans="5:6">
      <c r="E4473">
        <v>0</v>
      </c>
      <c r="F4473" s="2">
        <f t="shared" si="73"/>
        <v>0</v>
      </c>
    </row>
    <row r="4474" spans="5:6">
      <c r="E4474">
        <v>0</v>
      </c>
      <c r="F4474" s="2">
        <f t="shared" si="73"/>
        <v>0</v>
      </c>
    </row>
    <row r="4475" spans="5:6">
      <c r="E4475">
        <v>0</v>
      </c>
      <c r="F4475" s="2">
        <f t="shared" si="73"/>
        <v>0</v>
      </c>
    </row>
    <row r="4476" spans="5:6">
      <c r="E4476">
        <v>0</v>
      </c>
      <c r="F4476" s="2">
        <f t="shared" si="73"/>
        <v>0</v>
      </c>
    </row>
    <row r="4477" spans="5:6">
      <c r="E4477">
        <v>0</v>
      </c>
      <c r="F4477" s="2">
        <f t="shared" si="73"/>
        <v>0</v>
      </c>
    </row>
    <row r="4478" spans="5:6">
      <c r="E4478">
        <v>0</v>
      </c>
      <c r="F4478" s="2">
        <f t="shared" si="73"/>
        <v>0</v>
      </c>
    </row>
    <row r="4479" spans="5:6">
      <c r="E4479">
        <v>0</v>
      </c>
      <c r="F4479" s="2">
        <f t="shared" si="73"/>
        <v>0</v>
      </c>
    </row>
    <row r="4480" spans="5:6">
      <c r="E4480">
        <v>0</v>
      </c>
      <c r="F4480" s="2">
        <f t="shared" si="73"/>
        <v>0</v>
      </c>
    </row>
    <row r="4481" spans="5:6">
      <c r="E4481">
        <v>0</v>
      </c>
      <c r="F4481" s="2">
        <f t="shared" si="73"/>
        <v>0</v>
      </c>
    </row>
    <row r="4482" spans="5:6">
      <c r="E4482">
        <v>0</v>
      </c>
      <c r="F4482" s="2">
        <f t="shared" si="73"/>
        <v>0</v>
      </c>
    </row>
    <row r="4483" spans="5:6">
      <c r="E4483">
        <v>0</v>
      </c>
      <c r="F4483" s="2">
        <f t="shared" si="73"/>
        <v>0</v>
      </c>
    </row>
    <row r="4484" spans="5:6">
      <c r="E4484">
        <v>0</v>
      </c>
      <c r="F4484" s="2">
        <f t="shared" si="73"/>
        <v>0</v>
      </c>
    </row>
    <row r="4485" spans="5:6">
      <c r="E4485">
        <v>0</v>
      </c>
      <c r="F4485" s="2">
        <f t="shared" si="73"/>
        <v>0</v>
      </c>
    </row>
    <row r="4486" spans="5:6">
      <c r="E4486">
        <v>0</v>
      </c>
      <c r="F4486" s="2">
        <f t="shared" si="73"/>
        <v>0</v>
      </c>
    </row>
    <row r="4487" spans="5:6">
      <c r="E4487">
        <v>0</v>
      </c>
      <c r="F4487" s="2">
        <f t="shared" si="73"/>
        <v>0</v>
      </c>
    </row>
    <row r="4488" spans="5:6">
      <c r="E4488">
        <v>0</v>
      </c>
      <c r="F4488" s="2">
        <f t="shared" si="73"/>
        <v>0</v>
      </c>
    </row>
    <row r="4489" spans="5:6">
      <c r="E4489">
        <v>0</v>
      </c>
      <c r="F4489" s="2">
        <f t="shared" si="73"/>
        <v>0</v>
      </c>
    </row>
    <row r="4490" spans="5:6">
      <c r="E4490">
        <v>0</v>
      </c>
      <c r="F4490" s="2">
        <f t="shared" si="73"/>
        <v>0</v>
      </c>
    </row>
    <row r="4491" spans="5:6">
      <c r="E4491">
        <v>0</v>
      </c>
      <c r="F4491" s="2">
        <f t="shared" si="73"/>
        <v>0</v>
      </c>
    </row>
    <row r="4492" spans="5:6">
      <c r="E4492">
        <v>0</v>
      </c>
      <c r="F4492" s="2">
        <f t="shared" si="73"/>
        <v>0</v>
      </c>
    </row>
    <row r="4493" spans="5:6">
      <c r="E4493">
        <v>0</v>
      </c>
      <c r="F4493" s="2">
        <f t="shared" si="73"/>
        <v>0</v>
      </c>
    </row>
    <row r="4494" spans="5:6">
      <c r="E4494">
        <v>0</v>
      </c>
      <c r="F4494" s="2">
        <f t="shared" si="73"/>
        <v>0</v>
      </c>
    </row>
    <row r="4495" spans="5:6">
      <c r="E4495">
        <v>0</v>
      </c>
      <c r="F4495" s="2">
        <f t="shared" ref="F4495:F4558" si="74">IF(E4495&gt;0,MAX(15,E4495*3),0)</f>
        <v>0</v>
      </c>
    </row>
    <row r="4496" spans="5:6">
      <c r="E4496">
        <v>0</v>
      </c>
      <c r="F4496" s="2">
        <f t="shared" si="74"/>
        <v>0</v>
      </c>
    </row>
    <row r="4497" spans="5:6">
      <c r="E4497">
        <v>0</v>
      </c>
      <c r="F4497" s="2">
        <f t="shared" si="74"/>
        <v>0</v>
      </c>
    </row>
    <row r="4498" spans="5:6">
      <c r="E4498">
        <v>0</v>
      </c>
      <c r="F4498" s="2">
        <f t="shared" si="74"/>
        <v>0</v>
      </c>
    </row>
    <row r="4499" spans="5:6">
      <c r="E4499">
        <v>0</v>
      </c>
      <c r="F4499" s="2">
        <f t="shared" si="74"/>
        <v>0</v>
      </c>
    </row>
    <row r="4500" spans="5:6">
      <c r="E4500">
        <v>0</v>
      </c>
      <c r="F4500" s="2">
        <f t="shared" si="74"/>
        <v>0</v>
      </c>
    </row>
    <row r="4501" spans="5:6">
      <c r="E4501">
        <v>0</v>
      </c>
      <c r="F4501" s="2">
        <f t="shared" si="74"/>
        <v>0</v>
      </c>
    </row>
    <row r="4502" spans="5:6">
      <c r="E4502">
        <v>0</v>
      </c>
      <c r="F4502" s="2">
        <f t="shared" si="74"/>
        <v>0</v>
      </c>
    </row>
    <row r="4503" spans="5:6">
      <c r="E4503">
        <v>0</v>
      </c>
      <c r="F4503" s="2">
        <f t="shared" si="74"/>
        <v>0</v>
      </c>
    </row>
    <row r="4504" spans="5:6">
      <c r="E4504">
        <v>0</v>
      </c>
      <c r="F4504" s="2">
        <f t="shared" si="74"/>
        <v>0</v>
      </c>
    </row>
    <row r="4505" spans="5:6">
      <c r="E4505">
        <v>0</v>
      </c>
      <c r="F4505" s="2">
        <f t="shared" si="74"/>
        <v>0</v>
      </c>
    </row>
    <row r="4506" spans="5:6">
      <c r="E4506">
        <v>0</v>
      </c>
      <c r="F4506" s="2">
        <f t="shared" si="74"/>
        <v>0</v>
      </c>
    </row>
    <row r="4507" spans="5:6">
      <c r="E4507">
        <v>0</v>
      </c>
      <c r="F4507" s="2">
        <f t="shared" si="74"/>
        <v>0</v>
      </c>
    </row>
    <row r="4508" spans="5:6">
      <c r="E4508">
        <v>0</v>
      </c>
      <c r="F4508" s="2">
        <f t="shared" si="74"/>
        <v>0</v>
      </c>
    </row>
    <row r="4509" spans="5:6">
      <c r="E4509">
        <v>0</v>
      </c>
      <c r="F4509" s="2">
        <f t="shared" si="74"/>
        <v>0</v>
      </c>
    </row>
    <row r="4510" spans="5:6">
      <c r="E4510">
        <v>0</v>
      </c>
      <c r="F4510" s="2">
        <f t="shared" si="74"/>
        <v>0</v>
      </c>
    </row>
    <row r="4511" spans="5:6">
      <c r="E4511">
        <v>0</v>
      </c>
      <c r="F4511" s="2">
        <f t="shared" si="74"/>
        <v>0</v>
      </c>
    </row>
    <row r="4512" spans="5:6">
      <c r="E4512">
        <v>0</v>
      </c>
      <c r="F4512" s="2">
        <f t="shared" si="74"/>
        <v>0</v>
      </c>
    </row>
    <row r="4513" spans="5:6">
      <c r="E4513">
        <v>0</v>
      </c>
      <c r="F4513" s="2">
        <f t="shared" si="74"/>
        <v>0</v>
      </c>
    </row>
    <row r="4514" spans="5:6">
      <c r="E4514">
        <v>0</v>
      </c>
      <c r="F4514" s="2">
        <f t="shared" si="74"/>
        <v>0</v>
      </c>
    </row>
    <row r="4515" spans="5:6">
      <c r="E4515">
        <v>0</v>
      </c>
      <c r="F4515" s="2">
        <f t="shared" si="74"/>
        <v>0</v>
      </c>
    </row>
    <row r="4516" spans="5:6">
      <c r="E4516">
        <v>0</v>
      </c>
      <c r="F4516" s="2">
        <f t="shared" si="74"/>
        <v>0</v>
      </c>
    </row>
    <row r="4517" spans="5:6">
      <c r="E4517">
        <v>0</v>
      </c>
      <c r="F4517" s="2">
        <f t="shared" si="74"/>
        <v>0</v>
      </c>
    </row>
    <row r="4518" spans="5:6">
      <c r="E4518">
        <v>0</v>
      </c>
      <c r="F4518" s="2">
        <f t="shared" si="74"/>
        <v>0</v>
      </c>
    </row>
    <row r="4519" spans="5:6">
      <c r="E4519">
        <v>0</v>
      </c>
      <c r="F4519" s="2">
        <f t="shared" si="74"/>
        <v>0</v>
      </c>
    </row>
    <row r="4520" spans="5:6">
      <c r="E4520">
        <v>0</v>
      </c>
      <c r="F4520" s="2">
        <f t="shared" si="74"/>
        <v>0</v>
      </c>
    </row>
    <row r="4521" spans="5:6">
      <c r="E4521">
        <v>0</v>
      </c>
      <c r="F4521" s="2">
        <f t="shared" si="74"/>
        <v>0</v>
      </c>
    </row>
    <row r="4522" spans="5:6">
      <c r="E4522">
        <v>0</v>
      </c>
      <c r="F4522" s="2">
        <f t="shared" si="74"/>
        <v>0</v>
      </c>
    </row>
    <row r="4523" spans="5:6">
      <c r="E4523">
        <v>0</v>
      </c>
      <c r="F4523" s="2">
        <f t="shared" si="74"/>
        <v>0</v>
      </c>
    </row>
    <row r="4524" spans="5:6">
      <c r="E4524">
        <v>0</v>
      </c>
      <c r="F4524" s="2">
        <f t="shared" si="74"/>
        <v>0</v>
      </c>
    </row>
    <row r="4525" spans="5:6">
      <c r="E4525">
        <v>0</v>
      </c>
      <c r="F4525" s="2">
        <f t="shared" si="74"/>
        <v>0</v>
      </c>
    </row>
    <row r="4526" spans="5:6">
      <c r="E4526">
        <v>0</v>
      </c>
      <c r="F4526" s="2">
        <f t="shared" si="74"/>
        <v>0</v>
      </c>
    </row>
    <row r="4527" spans="5:6">
      <c r="E4527">
        <v>0</v>
      </c>
      <c r="F4527" s="2">
        <f t="shared" si="74"/>
        <v>0</v>
      </c>
    </row>
    <row r="4528" spans="5:6">
      <c r="E4528">
        <v>0</v>
      </c>
      <c r="F4528" s="2">
        <f t="shared" si="74"/>
        <v>0</v>
      </c>
    </row>
    <row r="4529" spans="5:6">
      <c r="E4529">
        <v>0</v>
      </c>
      <c r="F4529" s="2">
        <f t="shared" si="74"/>
        <v>0</v>
      </c>
    </row>
    <row r="4530" spans="5:6">
      <c r="E4530">
        <v>0</v>
      </c>
      <c r="F4530" s="2">
        <f t="shared" si="74"/>
        <v>0</v>
      </c>
    </row>
    <row r="4531" spans="5:6">
      <c r="E4531">
        <v>0</v>
      </c>
      <c r="F4531" s="2">
        <f t="shared" si="74"/>
        <v>0</v>
      </c>
    </row>
    <row r="4532" spans="5:6">
      <c r="E4532">
        <v>0</v>
      </c>
      <c r="F4532" s="2">
        <f t="shared" si="74"/>
        <v>0</v>
      </c>
    </row>
    <row r="4533" spans="5:6">
      <c r="E4533">
        <v>0</v>
      </c>
      <c r="F4533" s="2">
        <f t="shared" si="74"/>
        <v>0</v>
      </c>
    </row>
    <row r="4534" spans="5:6">
      <c r="E4534">
        <v>0</v>
      </c>
      <c r="F4534" s="2">
        <f t="shared" si="74"/>
        <v>0</v>
      </c>
    </row>
    <row r="4535" spans="5:6">
      <c r="E4535">
        <v>0</v>
      </c>
      <c r="F4535" s="2">
        <f t="shared" si="74"/>
        <v>0</v>
      </c>
    </row>
    <row r="4536" spans="5:6">
      <c r="E4536">
        <v>0</v>
      </c>
      <c r="F4536" s="2">
        <f t="shared" si="74"/>
        <v>0</v>
      </c>
    </row>
    <row r="4537" spans="5:6">
      <c r="E4537">
        <v>0</v>
      </c>
      <c r="F4537" s="2">
        <f t="shared" si="74"/>
        <v>0</v>
      </c>
    </row>
    <row r="4538" spans="5:6">
      <c r="E4538">
        <v>0</v>
      </c>
      <c r="F4538" s="2">
        <f t="shared" si="74"/>
        <v>0</v>
      </c>
    </row>
    <row r="4539" spans="5:6">
      <c r="E4539">
        <v>0</v>
      </c>
      <c r="F4539" s="2">
        <f t="shared" si="74"/>
        <v>0</v>
      </c>
    </row>
    <row r="4540" spans="5:6">
      <c r="E4540">
        <v>0</v>
      </c>
      <c r="F4540" s="2">
        <f t="shared" si="74"/>
        <v>0</v>
      </c>
    </row>
    <row r="4541" spans="5:6">
      <c r="E4541">
        <v>0</v>
      </c>
      <c r="F4541" s="2">
        <f t="shared" si="74"/>
        <v>0</v>
      </c>
    </row>
    <row r="4542" spans="5:6">
      <c r="E4542">
        <v>0</v>
      </c>
      <c r="F4542" s="2">
        <f t="shared" si="74"/>
        <v>0</v>
      </c>
    </row>
    <row r="4543" spans="5:6">
      <c r="E4543">
        <v>0</v>
      </c>
      <c r="F4543" s="2">
        <f t="shared" si="74"/>
        <v>0</v>
      </c>
    </row>
    <row r="4544" spans="5:6">
      <c r="E4544">
        <v>0</v>
      </c>
      <c r="F4544" s="2">
        <f t="shared" si="74"/>
        <v>0</v>
      </c>
    </row>
    <row r="4545" spans="5:6">
      <c r="E4545">
        <v>0</v>
      </c>
      <c r="F4545" s="2">
        <f t="shared" si="74"/>
        <v>0</v>
      </c>
    </row>
    <row r="4546" spans="5:6">
      <c r="E4546">
        <v>0</v>
      </c>
      <c r="F4546" s="2">
        <f t="shared" si="74"/>
        <v>0</v>
      </c>
    </row>
    <row r="4547" spans="5:6">
      <c r="E4547">
        <v>0</v>
      </c>
      <c r="F4547" s="2">
        <f t="shared" si="74"/>
        <v>0</v>
      </c>
    </row>
    <row r="4548" spans="5:6">
      <c r="E4548">
        <v>0</v>
      </c>
      <c r="F4548" s="2">
        <f t="shared" si="74"/>
        <v>0</v>
      </c>
    </row>
    <row r="4549" spans="5:6">
      <c r="E4549">
        <v>0</v>
      </c>
      <c r="F4549" s="2">
        <f t="shared" si="74"/>
        <v>0</v>
      </c>
    </row>
    <row r="4550" spans="5:6">
      <c r="E4550">
        <v>0</v>
      </c>
      <c r="F4550" s="2">
        <f t="shared" si="74"/>
        <v>0</v>
      </c>
    </row>
    <row r="4551" spans="5:6">
      <c r="E4551">
        <v>0</v>
      </c>
      <c r="F4551" s="2">
        <f t="shared" si="74"/>
        <v>0</v>
      </c>
    </row>
    <row r="4552" spans="5:6">
      <c r="E4552">
        <v>0</v>
      </c>
      <c r="F4552" s="2">
        <f t="shared" si="74"/>
        <v>0</v>
      </c>
    </row>
    <row r="4553" spans="5:6">
      <c r="E4553">
        <v>0</v>
      </c>
      <c r="F4553" s="2">
        <f t="shared" si="74"/>
        <v>0</v>
      </c>
    </row>
    <row r="4554" spans="5:6">
      <c r="E4554">
        <v>0</v>
      </c>
      <c r="F4554" s="2">
        <f t="shared" si="74"/>
        <v>0</v>
      </c>
    </row>
    <row r="4555" spans="5:6">
      <c r="E4555">
        <v>0</v>
      </c>
      <c r="F4555" s="2">
        <f t="shared" si="74"/>
        <v>0</v>
      </c>
    </row>
    <row r="4556" spans="5:6">
      <c r="E4556">
        <v>0</v>
      </c>
      <c r="F4556" s="2">
        <f t="shared" si="74"/>
        <v>0</v>
      </c>
    </row>
    <row r="4557" spans="5:6">
      <c r="E4557">
        <v>0</v>
      </c>
      <c r="F4557" s="2">
        <f t="shared" si="74"/>
        <v>0</v>
      </c>
    </row>
    <row r="4558" spans="5:6">
      <c r="E4558">
        <v>0</v>
      </c>
      <c r="F4558" s="2">
        <f t="shared" si="74"/>
        <v>0</v>
      </c>
    </row>
    <row r="4559" spans="5:6">
      <c r="E4559">
        <v>0</v>
      </c>
      <c r="F4559" s="2">
        <f t="shared" ref="F4559:F4566" si="75">IF(E4559&gt;0,MAX(15,E4559*3),0)</f>
        <v>0</v>
      </c>
    </row>
    <row r="4560" spans="5:6">
      <c r="E4560">
        <v>0</v>
      </c>
      <c r="F4560" s="2">
        <f t="shared" si="75"/>
        <v>0</v>
      </c>
    </row>
    <row r="4561" spans="5:6">
      <c r="E4561">
        <v>0</v>
      </c>
      <c r="F4561" s="2">
        <f t="shared" si="75"/>
        <v>0</v>
      </c>
    </row>
    <row r="4562" spans="5:6">
      <c r="E4562">
        <v>0</v>
      </c>
      <c r="F4562" s="2">
        <f t="shared" si="75"/>
        <v>0</v>
      </c>
    </row>
    <row r="4563" spans="5:6">
      <c r="E4563">
        <v>0</v>
      </c>
      <c r="F4563" s="2">
        <f t="shared" si="75"/>
        <v>0</v>
      </c>
    </row>
    <row r="4564" spans="5:6">
      <c r="E4564">
        <v>0</v>
      </c>
      <c r="F4564" s="2">
        <f t="shared" si="75"/>
        <v>0</v>
      </c>
    </row>
    <row r="4565" spans="5:6">
      <c r="E4565">
        <v>0</v>
      </c>
      <c r="F4565" s="2">
        <f t="shared" si="75"/>
        <v>0</v>
      </c>
    </row>
    <row r="4566" spans="5:6">
      <c r="E4566">
        <v>0</v>
      </c>
      <c r="F4566" s="2">
        <f t="shared" si="75"/>
        <v>0</v>
      </c>
    </row>
  </sheetData>
  <sortState ref="Q1:Q4566">
    <sortCondition ref="Q1:Q4566"/>
  </sortState>
  <phoneticPr fontId="53"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57"/>
  <sheetViews>
    <sheetView workbookViewId="0">
      <selection activeCell="F50" sqref="F50"/>
    </sheetView>
  </sheetViews>
  <sheetFormatPr defaultColWidth="9" defaultRowHeight="13.5"/>
  <cols>
    <col min="2" max="2" width="27.25" customWidth="1"/>
    <col min="5" max="5" width="37.125" customWidth="1"/>
  </cols>
  <sheetData>
    <row r="3" spans="2:6">
      <c r="B3" t="s">
        <v>2352</v>
      </c>
      <c r="C3">
        <v>1320056</v>
      </c>
      <c r="D3" t="str">
        <f>VLOOKUP(C3,Sheet1!$A:$C,3,0)</f>
        <v>clothes.10</v>
      </c>
      <c r="E3" t="s">
        <v>2352</v>
      </c>
      <c r="F3" t="b">
        <f>E3=B3</f>
        <v>1</v>
      </c>
    </row>
    <row r="4" spans="2:6">
      <c r="B4" t="s">
        <v>2353</v>
      </c>
      <c r="C4">
        <v>1320058</v>
      </c>
      <c r="D4" t="str">
        <f>VLOOKUP(C4,Sheet1!$A:$C,3,0)</f>
        <v>shawl.10</v>
      </c>
      <c r="E4" t="s">
        <v>2353</v>
      </c>
      <c r="F4" t="b">
        <f t="shared" ref="F4:F57" si="0">E4=B4</f>
        <v>1</v>
      </c>
    </row>
    <row r="5" spans="2:6">
      <c r="B5" t="s">
        <v>2354</v>
      </c>
      <c r="C5">
        <v>1320055</v>
      </c>
      <c r="D5" t="str">
        <f>VLOOKUP(C5,Sheet1!$A:$C,3,0)</f>
        <v>bag.10</v>
      </c>
      <c r="E5" t="s">
        <v>2354</v>
      </c>
      <c r="F5" t="b">
        <f t="shared" si="0"/>
        <v>1</v>
      </c>
    </row>
    <row r="6" spans="2:6">
      <c r="B6" t="s">
        <v>2355</v>
      </c>
      <c r="C6">
        <v>1320057</v>
      </c>
      <c r="D6" t="str">
        <f>VLOOKUP(C6,Sheet1!$A:$C,3,0)</f>
        <v>book.10</v>
      </c>
      <c r="E6" t="s">
        <v>2355</v>
      </c>
      <c r="F6" t="b">
        <f t="shared" si="0"/>
        <v>1</v>
      </c>
    </row>
    <row r="7" spans="2:6">
      <c r="B7" t="s">
        <v>2356</v>
      </c>
      <c r="C7">
        <v>1320059</v>
      </c>
      <c r="D7" t="str">
        <f>VLOOKUP(C7,Sheet1!$A:$C,3,0)</f>
        <v>jade.10</v>
      </c>
      <c r="E7" t="s">
        <v>2356</v>
      </c>
      <c r="F7" t="b">
        <f t="shared" si="0"/>
        <v>1</v>
      </c>
    </row>
    <row r="8" spans="2:6">
      <c r="B8" t="s">
        <v>2357</v>
      </c>
      <c r="C8">
        <v>1320008</v>
      </c>
      <c r="D8" t="str">
        <f>VLOOKUP(C8,Sheet1!$A:$C,3,0)</f>
        <v>clothes.2</v>
      </c>
      <c r="E8" t="s">
        <v>2357</v>
      </c>
      <c r="F8" t="b">
        <f t="shared" si="0"/>
        <v>1</v>
      </c>
    </row>
    <row r="9" spans="2:6">
      <c r="B9" t="s">
        <v>2358</v>
      </c>
      <c r="C9">
        <v>1320010</v>
      </c>
      <c r="D9" t="str">
        <f>VLOOKUP(C9,Sheet1!$A:$C,3,0)</f>
        <v>shawl.2</v>
      </c>
      <c r="E9" t="s">
        <v>2358</v>
      </c>
      <c r="F9" t="b">
        <f t="shared" si="0"/>
        <v>1</v>
      </c>
    </row>
    <row r="10" spans="2:6">
      <c r="B10" t="s">
        <v>2359</v>
      </c>
      <c r="C10">
        <v>1320007</v>
      </c>
      <c r="D10" t="str">
        <f>VLOOKUP(C10,Sheet1!$A:$C,3,0)</f>
        <v>bag.2</v>
      </c>
      <c r="E10" t="s">
        <v>2359</v>
      </c>
      <c r="F10" t="b">
        <f t="shared" si="0"/>
        <v>1</v>
      </c>
    </row>
    <row r="11" spans="2:6">
      <c r="B11" t="s">
        <v>2360</v>
      </c>
      <c r="C11">
        <v>1320009</v>
      </c>
      <c r="D11" t="str">
        <f>VLOOKUP(C11,Sheet1!$A:$C,3,0)</f>
        <v>book.2</v>
      </c>
      <c r="E11" t="s">
        <v>2360</v>
      </c>
      <c r="F11" t="b">
        <f t="shared" si="0"/>
        <v>1</v>
      </c>
    </row>
    <row r="12" spans="2:6">
      <c r="B12" t="s">
        <v>2361</v>
      </c>
      <c r="C12">
        <v>1320011</v>
      </c>
      <c r="D12" t="str">
        <f>VLOOKUP(C12,Sheet1!$A:$C,3,0)</f>
        <v>jade.2</v>
      </c>
      <c r="E12" t="s">
        <v>2361</v>
      </c>
      <c r="F12" t="b">
        <f t="shared" si="0"/>
        <v>1</v>
      </c>
    </row>
    <row r="13" spans="2:6">
      <c r="B13" t="s">
        <v>2362</v>
      </c>
      <c r="C13">
        <v>1320044</v>
      </c>
      <c r="D13" t="str">
        <f>VLOOKUP(C13,Sheet1!$A:$C,3,0)</f>
        <v>clothes.8</v>
      </c>
      <c r="E13" t="s">
        <v>2362</v>
      </c>
      <c r="F13" t="b">
        <f t="shared" si="0"/>
        <v>1</v>
      </c>
    </row>
    <row r="14" spans="2:6">
      <c r="B14" t="s">
        <v>2363</v>
      </c>
      <c r="C14">
        <v>1320046</v>
      </c>
      <c r="D14" t="str">
        <f>VLOOKUP(C14,Sheet1!$A:$C,3,0)</f>
        <v>shawl.8</v>
      </c>
      <c r="E14" t="s">
        <v>2363</v>
      </c>
      <c r="F14" t="b">
        <f t="shared" si="0"/>
        <v>1</v>
      </c>
    </row>
    <row r="15" spans="2:6">
      <c r="B15" t="s">
        <v>2364</v>
      </c>
      <c r="C15">
        <v>1320043</v>
      </c>
      <c r="D15" t="str">
        <f>VLOOKUP(C15,Sheet1!$A:$C,3,0)</f>
        <v>bag.8</v>
      </c>
      <c r="E15" t="s">
        <v>2364</v>
      </c>
      <c r="F15" t="b">
        <f t="shared" si="0"/>
        <v>1</v>
      </c>
    </row>
    <row r="16" spans="2:6">
      <c r="B16" t="s">
        <v>2365</v>
      </c>
      <c r="C16">
        <v>1320045</v>
      </c>
      <c r="D16" t="str">
        <f>VLOOKUP(C16,Sheet1!$A:$C,3,0)</f>
        <v>book.8</v>
      </c>
      <c r="E16" t="s">
        <v>2365</v>
      </c>
      <c r="F16" t="b">
        <f t="shared" si="0"/>
        <v>1</v>
      </c>
    </row>
    <row r="17" spans="2:6">
      <c r="B17" t="s">
        <v>2366</v>
      </c>
      <c r="C17">
        <v>1320047</v>
      </c>
      <c r="D17" t="str">
        <f>VLOOKUP(C17,Sheet1!$A:$C,3,0)</f>
        <v>jade.8</v>
      </c>
      <c r="E17" t="s">
        <v>2366</v>
      </c>
      <c r="F17" t="b">
        <f t="shared" si="0"/>
        <v>1</v>
      </c>
    </row>
    <row r="18" spans="2:6">
      <c r="B18" t="s">
        <v>2367</v>
      </c>
      <c r="C18">
        <v>1320026</v>
      </c>
      <c r="D18" t="str">
        <f>VLOOKUP(C18,Sheet1!$A:$C,3,0)</f>
        <v>clothes.5</v>
      </c>
      <c r="E18" t="s">
        <v>2367</v>
      </c>
      <c r="F18" t="b">
        <f t="shared" si="0"/>
        <v>1</v>
      </c>
    </row>
    <row r="19" spans="2:6">
      <c r="B19" t="s">
        <v>2368</v>
      </c>
      <c r="C19">
        <v>1320028</v>
      </c>
      <c r="D19" t="str">
        <f>VLOOKUP(C19,Sheet1!$A:$C,3,0)</f>
        <v>shawl.5</v>
      </c>
      <c r="E19" t="s">
        <v>2368</v>
      </c>
      <c r="F19" t="b">
        <f t="shared" si="0"/>
        <v>1</v>
      </c>
    </row>
    <row r="20" spans="2:6">
      <c r="B20" t="s">
        <v>2369</v>
      </c>
      <c r="C20">
        <v>1320025</v>
      </c>
      <c r="D20" t="str">
        <f>VLOOKUP(C20,Sheet1!$A:$C,3,0)</f>
        <v>bag.5</v>
      </c>
      <c r="E20" t="s">
        <v>2369</v>
      </c>
      <c r="F20" t="b">
        <f t="shared" si="0"/>
        <v>1</v>
      </c>
    </row>
    <row r="21" spans="2:6">
      <c r="B21" t="s">
        <v>2370</v>
      </c>
      <c r="C21">
        <v>1320027</v>
      </c>
      <c r="D21" t="str">
        <f>VLOOKUP(C21,Sheet1!$A:$C,3,0)</f>
        <v>book.5</v>
      </c>
      <c r="E21" t="s">
        <v>2370</v>
      </c>
      <c r="F21" t="b">
        <f t="shared" si="0"/>
        <v>1</v>
      </c>
    </row>
    <row r="22" spans="2:6">
      <c r="B22" t="s">
        <v>2371</v>
      </c>
      <c r="C22">
        <v>1320029</v>
      </c>
      <c r="D22" t="str">
        <f>VLOOKUP(C22,Sheet1!$A:$C,3,0)</f>
        <v>jade.5</v>
      </c>
      <c r="E22" t="s">
        <v>2371</v>
      </c>
      <c r="F22" t="b">
        <f t="shared" si="0"/>
        <v>1</v>
      </c>
    </row>
    <row r="23" spans="2:6">
      <c r="B23" t="s">
        <v>2372</v>
      </c>
      <c r="C23">
        <v>1320020</v>
      </c>
      <c r="D23" t="str">
        <f>VLOOKUP(C23,Sheet1!$A:$C,3,0)</f>
        <v>clothes.4</v>
      </c>
      <c r="E23" t="s">
        <v>2372</v>
      </c>
      <c r="F23" t="b">
        <f t="shared" si="0"/>
        <v>1</v>
      </c>
    </row>
    <row r="24" spans="2:6">
      <c r="B24" t="s">
        <v>2373</v>
      </c>
      <c r="C24">
        <v>1320022</v>
      </c>
      <c r="D24" t="str">
        <f>VLOOKUP(C24,Sheet1!$A:$C,3,0)</f>
        <v>shawl.4</v>
      </c>
      <c r="E24" t="s">
        <v>2373</v>
      </c>
      <c r="F24" t="b">
        <f t="shared" si="0"/>
        <v>1</v>
      </c>
    </row>
    <row r="25" spans="2:6">
      <c r="B25" t="s">
        <v>2374</v>
      </c>
      <c r="C25">
        <v>1320019</v>
      </c>
      <c r="D25" t="str">
        <f>VLOOKUP(C25,Sheet1!$A:$C,3,0)</f>
        <v>bag.4</v>
      </c>
      <c r="E25" t="s">
        <v>2374</v>
      </c>
      <c r="F25" t="b">
        <f t="shared" si="0"/>
        <v>1</v>
      </c>
    </row>
    <row r="26" spans="2:6">
      <c r="B26" t="s">
        <v>2375</v>
      </c>
      <c r="C26">
        <v>1320021</v>
      </c>
      <c r="D26" t="str">
        <f>VLOOKUP(C26,Sheet1!$A:$C,3,0)</f>
        <v>book.4</v>
      </c>
      <c r="E26" t="s">
        <v>2375</v>
      </c>
      <c r="F26" t="b">
        <f t="shared" si="0"/>
        <v>1</v>
      </c>
    </row>
    <row r="27" spans="2:6">
      <c r="B27" t="s">
        <v>2376</v>
      </c>
      <c r="C27">
        <v>1320023</v>
      </c>
      <c r="D27" t="str">
        <f>VLOOKUP(C27,Sheet1!$A:$C,3,0)</f>
        <v>jade.4</v>
      </c>
      <c r="E27" t="s">
        <v>2376</v>
      </c>
      <c r="F27" t="b">
        <f t="shared" si="0"/>
        <v>1</v>
      </c>
    </row>
    <row r="28" spans="2:6">
      <c r="B28" t="s">
        <v>2377</v>
      </c>
      <c r="C28">
        <v>1320004</v>
      </c>
      <c r="D28" t="str">
        <f>VLOOKUP(C28,Sheet1!$A:$C,3,0)</f>
        <v>shawl.1</v>
      </c>
      <c r="E28" t="s">
        <v>2377</v>
      </c>
      <c r="F28" t="b">
        <f t="shared" si="0"/>
        <v>1</v>
      </c>
    </row>
    <row r="29" spans="2:6">
      <c r="B29" t="s">
        <v>2378</v>
      </c>
      <c r="C29">
        <v>1320050</v>
      </c>
      <c r="D29" t="str">
        <f>VLOOKUP(C29,Sheet1!$A:$C,3,0)</f>
        <v>clothes.9</v>
      </c>
      <c r="E29" t="s">
        <v>2378</v>
      </c>
      <c r="F29" t="b">
        <f t="shared" si="0"/>
        <v>1</v>
      </c>
    </row>
    <row r="30" spans="2:6">
      <c r="B30" t="s">
        <v>2379</v>
      </c>
      <c r="C30">
        <v>1320052</v>
      </c>
      <c r="D30" t="str">
        <f>VLOOKUP(C30,Sheet1!$A:$C,3,0)</f>
        <v>shawl.9</v>
      </c>
      <c r="E30" t="s">
        <v>2379</v>
      </c>
      <c r="F30" t="b">
        <f t="shared" si="0"/>
        <v>1</v>
      </c>
    </row>
    <row r="31" spans="2:6">
      <c r="B31" t="s">
        <v>2380</v>
      </c>
      <c r="C31">
        <v>1320049</v>
      </c>
      <c r="D31" t="str">
        <f>VLOOKUP(C31,Sheet1!$A:$C,3,0)</f>
        <v>bag.9</v>
      </c>
      <c r="E31" t="s">
        <v>2380</v>
      </c>
      <c r="F31" t="b">
        <f t="shared" si="0"/>
        <v>1</v>
      </c>
    </row>
    <row r="32" spans="2:6">
      <c r="B32" t="s">
        <v>2381</v>
      </c>
      <c r="C32">
        <v>1320051</v>
      </c>
      <c r="D32" t="str">
        <f>VLOOKUP(C32,Sheet1!$A:$C,3,0)</f>
        <v>book.9</v>
      </c>
      <c r="E32" t="s">
        <v>2381</v>
      </c>
      <c r="F32" t="b">
        <f t="shared" si="0"/>
        <v>1</v>
      </c>
    </row>
    <row r="33" spans="2:6">
      <c r="B33" t="s">
        <v>2382</v>
      </c>
      <c r="C33">
        <v>1320053</v>
      </c>
      <c r="D33" t="str">
        <f>VLOOKUP(C33,Sheet1!$A:$C,3,0)</f>
        <v>jade.9</v>
      </c>
      <c r="E33" t="s">
        <v>2382</v>
      </c>
      <c r="F33" t="b">
        <f t="shared" si="0"/>
        <v>1</v>
      </c>
    </row>
    <row r="34" spans="2:6">
      <c r="B34" t="s">
        <v>2383</v>
      </c>
      <c r="C34">
        <v>1320038</v>
      </c>
      <c r="D34" t="str">
        <f>VLOOKUP(C34,Sheet1!$A:$C,3,0)</f>
        <v>clothes.7</v>
      </c>
      <c r="E34" t="s">
        <v>2383</v>
      </c>
      <c r="F34" t="b">
        <f t="shared" si="0"/>
        <v>1</v>
      </c>
    </row>
    <row r="35" spans="2:6">
      <c r="B35" t="s">
        <v>2384</v>
      </c>
      <c r="C35">
        <v>1320040</v>
      </c>
      <c r="D35" t="str">
        <f>VLOOKUP(C35,Sheet1!$A:$C,3,0)</f>
        <v>shawl.7</v>
      </c>
      <c r="E35" t="s">
        <v>2384</v>
      </c>
      <c r="F35" t="b">
        <f t="shared" si="0"/>
        <v>1</v>
      </c>
    </row>
    <row r="36" spans="2:6">
      <c r="B36" t="s">
        <v>2385</v>
      </c>
      <c r="C36">
        <v>1320037</v>
      </c>
      <c r="D36" t="str">
        <f>VLOOKUP(C36,Sheet1!$A:$C,3,0)</f>
        <v>bag.7</v>
      </c>
      <c r="E36" t="s">
        <v>2385</v>
      </c>
      <c r="F36" t="b">
        <f t="shared" si="0"/>
        <v>1</v>
      </c>
    </row>
    <row r="37" spans="2:6">
      <c r="B37" t="s">
        <v>2386</v>
      </c>
      <c r="C37">
        <v>1320039</v>
      </c>
      <c r="D37" t="str">
        <f>VLOOKUP(C37,Sheet1!$A:$C,3,0)</f>
        <v>book.7</v>
      </c>
      <c r="E37" t="s">
        <v>2386</v>
      </c>
      <c r="F37" t="b">
        <f t="shared" si="0"/>
        <v>1</v>
      </c>
    </row>
    <row r="38" spans="2:6">
      <c r="B38" t="s">
        <v>2387</v>
      </c>
      <c r="C38">
        <v>1320041</v>
      </c>
      <c r="D38" t="str">
        <f>VLOOKUP(C38,Sheet1!$A:$C,3,0)</f>
        <v>jade.7</v>
      </c>
      <c r="E38" t="s">
        <v>2387</v>
      </c>
      <c r="F38" t="b">
        <f t="shared" si="0"/>
        <v>1</v>
      </c>
    </row>
    <row r="39" spans="2:6">
      <c r="B39" t="s">
        <v>2388</v>
      </c>
      <c r="C39">
        <v>1320014</v>
      </c>
      <c r="D39" t="str">
        <f>VLOOKUP(C39,Sheet1!$A:$C,3,0)</f>
        <v>clothes.3</v>
      </c>
      <c r="E39" t="s">
        <v>2388</v>
      </c>
      <c r="F39" t="b">
        <f t="shared" si="0"/>
        <v>1</v>
      </c>
    </row>
    <row r="40" spans="2:6">
      <c r="B40" t="s">
        <v>2389</v>
      </c>
      <c r="C40">
        <v>1320016</v>
      </c>
      <c r="D40" t="str">
        <f>VLOOKUP(C40,Sheet1!$A:$C,3,0)</f>
        <v>shawl.3</v>
      </c>
      <c r="E40" t="s">
        <v>2389</v>
      </c>
      <c r="F40" t="b">
        <f t="shared" si="0"/>
        <v>1</v>
      </c>
    </row>
    <row r="41" spans="2:6">
      <c r="B41" t="s">
        <v>2390</v>
      </c>
      <c r="C41">
        <v>1320013</v>
      </c>
      <c r="D41" t="str">
        <f>VLOOKUP(C41,Sheet1!$A:$C,3,0)</f>
        <v>bag.3</v>
      </c>
      <c r="E41" t="s">
        <v>2390</v>
      </c>
      <c r="F41" t="b">
        <f t="shared" si="0"/>
        <v>1</v>
      </c>
    </row>
    <row r="42" spans="2:6">
      <c r="B42" t="s">
        <v>2391</v>
      </c>
      <c r="C42">
        <v>1320015</v>
      </c>
      <c r="D42" t="str">
        <f>VLOOKUP(C42,Sheet1!$A:$C,3,0)</f>
        <v>book.3</v>
      </c>
      <c r="E42" t="s">
        <v>2391</v>
      </c>
      <c r="F42" t="b">
        <f t="shared" si="0"/>
        <v>1</v>
      </c>
    </row>
    <row r="43" spans="2:6">
      <c r="B43" t="s">
        <v>2392</v>
      </c>
      <c r="C43">
        <v>1320017</v>
      </c>
      <c r="D43" t="str">
        <f>VLOOKUP(C43,Sheet1!$A:$C,3,0)</f>
        <v>jade.3</v>
      </c>
      <c r="E43" t="s">
        <v>2392</v>
      </c>
      <c r="F43" t="b">
        <f t="shared" si="0"/>
        <v>1</v>
      </c>
    </row>
    <row r="44" spans="2:6">
      <c r="B44" t="s">
        <v>2393</v>
      </c>
      <c r="C44">
        <v>1320032</v>
      </c>
      <c r="D44" t="str">
        <f>VLOOKUP(C44,Sheet1!$A:$C,3,0)</f>
        <v>clothes.6</v>
      </c>
      <c r="E44" t="s">
        <v>2393</v>
      </c>
      <c r="F44" t="b">
        <f t="shared" si="0"/>
        <v>1</v>
      </c>
    </row>
    <row r="45" spans="2:6">
      <c r="B45" t="s">
        <v>2394</v>
      </c>
      <c r="C45">
        <v>1320034</v>
      </c>
      <c r="D45" t="str">
        <f>VLOOKUP(C45,Sheet1!$A:$C,3,0)</f>
        <v>shawl.6</v>
      </c>
      <c r="E45" t="s">
        <v>2394</v>
      </c>
      <c r="F45" t="b">
        <f t="shared" si="0"/>
        <v>1</v>
      </c>
    </row>
    <row r="46" spans="2:6">
      <c r="B46" t="s">
        <v>2395</v>
      </c>
      <c r="C46">
        <v>1320031</v>
      </c>
      <c r="D46" t="str">
        <f>VLOOKUP(C46,Sheet1!$A:$C,3,0)</f>
        <v>bag.6</v>
      </c>
      <c r="E46" t="s">
        <v>2395</v>
      </c>
      <c r="F46" t="b">
        <f t="shared" si="0"/>
        <v>1</v>
      </c>
    </row>
    <row r="47" spans="2:6">
      <c r="B47" t="s">
        <v>2396</v>
      </c>
      <c r="C47">
        <v>1320033</v>
      </c>
      <c r="D47" t="str">
        <f>VLOOKUP(C47,Sheet1!$A:$C,3,0)</f>
        <v>book.6</v>
      </c>
      <c r="E47" t="s">
        <v>2396</v>
      </c>
      <c r="F47" t="b">
        <f t="shared" si="0"/>
        <v>1</v>
      </c>
    </row>
    <row r="48" spans="2:6">
      <c r="B48" t="s">
        <v>2397</v>
      </c>
      <c r="C48">
        <v>1320035</v>
      </c>
      <c r="D48" t="str">
        <f>VLOOKUP(C48,Sheet1!$A:$C,3,0)</f>
        <v>jade.6</v>
      </c>
      <c r="E48" t="s">
        <v>2397</v>
      </c>
      <c r="F48" t="b">
        <f t="shared" si="0"/>
        <v>1</v>
      </c>
    </row>
    <row r="49" spans="2:6">
      <c r="B49" t="s">
        <v>2398</v>
      </c>
      <c r="C49">
        <v>1330158</v>
      </c>
      <c r="D49" t="str">
        <f>VLOOKUP(C49,Sheet1!$A:$C,3,0)</f>
        <v>jade.32</v>
      </c>
      <c r="E49" t="s">
        <v>2398</v>
      </c>
      <c r="F49" t="b">
        <f t="shared" si="0"/>
        <v>1</v>
      </c>
    </row>
    <row r="50" spans="2:6">
      <c r="B50" s="1" t="s">
        <v>2399</v>
      </c>
      <c r="C50">
        <v>1330155</v>
      </c>
      <c r="D50" t="str">
        <f>VLOOKUP(C50,Sheet1!$A:$C,3,0)</f>
        <v>clothes.10</v>
      </c>
      <c r="E50" t="s">
        <v>2400</v>
      </c>
      <c r="F50" t="b">
        <f t="shared" si="0"/>
        <v>0</v>
      </c>
    </row>
    <row r="51" spans="2:6">
      <c r="B51" t="s">
        <v>2401</v>
      </c>
      <c r="C51">
        <v>1330157</v>
      </c>
      <c r="D51" t="str">
        <f>VLOOKUP(C51,Sheet1!$A:$C,3,0)</f>
        <v>shawl.21</v>
      </c>
      <c r="E51" s="1" t="s">
        <v>2401</v>
      </c>
      <c r="F51" t="b">
        <f t="shared" si="0"/>
        <v>1</v>
      </c>
    </row>
    <row r="52" spans="2:6">
      <c r="B52" t="s">
        <v>2402</v>
      </c>
      <c r="C52">
        <v>1330154</v>
      </c>
      <c r="D52" t="str">
        <f>VLOOKUP(C52,Sheet1!$A:$C,3,0)</f>
        <v>bag.41</v>
      </c>
      <c r="E52" t="s">
        <v>2402</v>
      </c>
      <c r="F52" t="b">
        <f t="shared" si="0"/>
        <v>1</v>
      </c>
    </row>
    <row r="53" spans="2:6">
      <c r="B53" t="s">
        <v>2403</v>
      </c>
      <c r="C53">
        <v>1330156</v>
      </c>
      <c r="D53" t="str">
        <f>VLOOKUP(C53,Sheet1!$A:$C,3,0)</f>
        <v>book.33</v>
      </c>
      <c r="E53" t="s">
        <v>2403</v>
      </c>
      <c r="F53" t="b">
        <f t="shared" si="0"/>
        <v>1</v>
      </c>
    </row>
    <row r="54" spans="2:6">
      <c r="B54" t="s">
        <v>2404</v>
      </c>
      <c r="C54">
        <v>1320002</v>
      </c>
      <c r="D54" t="str">
        <f>VLOOKUP(C54,Sheet1!$A:$C,3,0)</f>
        <v>clothes.1</v>
      </c>
      <c r="E54" t="s">
        <v>2404</v>
      </c>
      <c r="F54" t="b">
        <f t="shared" si="0"/>
        <v>1</v>
      </c>
    </row>
    <row r="55" spans="2:6">
      <c r="B55" t="s">
        <v>2405</v>
      </c>
      <c r="C55">
        <v>1320001</v>
      </c>
      <c r="D55" t="str">
        <f>VLOOKUP(C55,Sheet1!$A:$C,3,0)</f>
        <v>bag.1</v>
      </c>
      <c r="E55" t="s">
        <v>2405</v>
      </c>
      <c r="F55" t="b">
        <f t="shared" si="0"/>
        <v>1</v>
      </c>
    </row>
    <row r="56" spans="2:6">
      <c r="B56" t="s">
        <v>2406</v>
      </c>
      <c r="C56">
        <v>1320003</v>
      </c>
      <c r="D56" t="str">
        <f>VLOOKUP(C56,Sheet1!$A:$C,3,0)</f>
        <v>book.1</v>
      </c>
      <c r="E56" t="s">
        <v>2406</v>
      </c>
      <c r="F56" t="b">
        <f t="shared" si="0"/>
        <v>1</v>
      </c>
    </row>
    <row r="57" spans="2:6">
      <c r="B57" t="s">
        <v>2407</v>
      </c>
      <c r="C57">
        <v>1320005</v>
      </c>
      <c r="D57" t="str">
        <f>VLOOKUP(C57,Sheet1!$A:$C,3,0)</f>
        <v>jade.1</v>
      </c>
      <c r="E57" t="s">
        <v>2407</v>
      </c>
      <c r="F57" t="b">
        <f t="shared" si="0"/>
        <v>1</v>
      </c>
    </row>
  </sheetData>
  <phoneticPr fontId="5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林绍川</dc:creator>
  <cp:lastModifiedBy>xb21cn</cp:lastModifiedBy>
  <cp:revision>13</cp:revision>
  <dcterms:created xsi:type="dcterms:W3CDTF">2016-07-12T09:01:00Z</dcterms:created>
  <dcterms:modified xsi:type="dcterms:W3CDTF">2025-08-03T00:00:20Z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2052-12.1.0.21915</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2a3da00b-726b-45ed-a56d-61970c812775</vt:lpwstr>
  </property>
  <property fmtid="{D5CDD505-2E9C-101B-9397-08002B2CF9AE}" pid="10" name="ICV">
    <vt:lpwstr>BD861D1D9AC448308C69CFBC438BF3EA_12</vt:lpwstr>
  </property>
</Properties>
</file>