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8920" windowHeight="15840" tabRatio="500"/>
  </bookViews>
  <sheets>
    <sheet name="TestTable" sheetId="3" r:id="rId1"/>
  </sheets>
  <definedNames>
    <definedName name="_xlnm._FilterDatabase" localSheetId="0" hidden="1">TestTable!$A$1:$A$57</definedName>
    <definedName name="【CUTIN】">#REF!</definedName>
    <definedName name="MmExcelLinker_B109A44B_9EA4_4C63_BDA6_C708FFB6EE0B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9" i="3" l="1"/>
  <c r="D49" i="3"/>
  <c r="D14" i="3" l="1"/>
  <c r="I56" i="3"/>
  <c r="D56" i="3"/>
  <c r="I55" i="3"/>
  <c r="D55" i="3"/>
  <c r="I54" i="3"/>
  <c r="D54" i="3"/>
  <c r="I53" i="3"/>
  <c r="D53" i="3"/>
  <c r="I22" i="3"/>
  <c r="D22" i="3"/>
  <c r="I21" i="3"/>
  <c r="D21" i="3"/>
  <c r="I20" i="3"/>
  <c r="D20" i="3"/>
  <c r="D17" i="3"/>
  <c r="I14" i="3" l="1"/>
  <c r="D27" i="3" l="1"/>
  <c r="D41" i="3" l="1"/>
  <c r="I41" i="3"/>
  <c r="I47" i="3" l="1"/>
  <c r="D36" i="3" l="1"/>
  <c r="I36" i="3"/>
  <c r="I9" i="3" l="1"/>
  <c r="I10" i="3"/>
  <c r="I11" i="3"/>
  <c r="I12" i="3"/>
  <c r="I13" i="3"/>
  <c r="I15" i="3"/>
  <c r="I16" i="3"/>
  <c r="I17" i="3"/>
  <c r="I18" i="3"/>
  <c r="I19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7" i="3"/>
  <c r="I38" i="3"/>
  <c r="I39" i="3"/>
  <c r="I40" i="3"/>
  <c r="I42" i="3"/>
  <c r="I43" i="3"/>
  <c r="I44" i="3"/>
  <c r="I45" i="3"/>
  <c r="I46" i="3"/>
  <c r="I48" i="3"/>
  <c r="I50" i="3"/>
  <c r="I51" i="3"/>
  <c r="I52" i="3"/>
  <c r="I57" i="3"/>
  <c r="I8" i="3"/>
  <c r="D8" i="3"/>
  <c r="D50" i="3" l="1"/>
  <c r="D51" i="3"/>
  <c r="D52" i="3"/>
  <c r="D57" i="3"/>
  <c r="D40" i="3"/>
  <c r="D48" i="3"/>
  <c r="D45" i="3"/>
  <c r="D46" i="3"/>
  <c r="D42" i="3"/>
  <c r="D43" i="3"/>
  <c r="D44" i="3"/>
  <c r="D37" i="3"/>
  <c r="D38" i="3"/>
  <c r="D39" i="3"/>
  <c r="D32" i="3"/>
  <c r="D33" i="3"/>
  <c r="D34" i="3"/>
  <c r="D35" i="3"/>
  <c r="D28" i="3"/>
  <c r="D29" i="3"/>
  <c r="D30" i="3"/>
  <c r="D31" i="3"/>
  <c r="D23" i="3"/>
  <c r="D24" i="3"/>
  <c r="D25" i="3"/>
  <c r="D26" i="3"/>
  <c r="D18" i="3"/>
  <c r="D19" i="3"/>
  <c r="D11" i="3"/>
  <c r="D12" i="3"/>
  <c r="D13" i="3"/>
  <c r="D15" i="3"/>
  <c r="D16" i="3"/>
  <c r="D10" i="3"/>
  <c r="D9" i="3"/>
</calcChain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<sst xmlns="http://schemas.openxmlformats.org/spreadsheetml/2006/main" count="120" uniqueCount="120">
  <si>
    <t>#测试Table</t>
  </si>
  <si>
    <t>[TABLE]</t>
  </si>
  <si>
    <t>[ATTRIBUTE]</t>
  </si>
  <si>
    <t>#ID</t>
  </si>
  <si>
    <t>s_Path</t>
  </si>
  <si>
    <t>/Game/Models/NPC/entity_s</t>
    <phoneticPr fontId="9" type="noConversion"/>
  </si>
  <si>
    <t>工人</t>
    <phoneticPr fontId="9" type="noConversion"/>
  </si>
  <si>
    <t>mat_rice</t>
  </si>
  <si>
    <t>mat_wheat</t>
  </si>
  <si>
    <t>mat_potato</t>
  </si>
  <si>
    <t>mat_jd</t>
  </si>
  <si>
    <t>mat_iron_bar</t>
  </si>
  <si>
    <t>mat_bar</t>
  </si>
  <si>
    <t>mat_tin_bar</t>
  </si>
  <si>
    <t>mat_gold_bar</t>
  </si>
  <si>
    <t>mat_wood_1</t>
  </si>
  <si>
    <t>mat_wood_2</t>
    <phoneticPr fontId="9" type="noConversion"/>
  </si>
  <si>
    <t>mat_wood_3</t>
    <phoneticPr fontId="9" type="noConversion"/>
  </si>
  <si>
    <t>鸡</t>
  </si>
  <si>
    <t>mat_chicken</t>
  </si>
  <si>
    <t>mat_ham</t>
  </si>
  <si>
    <t>mat_cowhide</t>
  </si>
  <si>
    <t>mat_ss</t>
  </si>
  <si>
    <t>mat_z</t>
  </si>
  <si>
    <t>mat_sz</t>
  </si>
  <si>
    <t>mat_glass</t>
  </si>
  <si>
    <t>mat_milk</t>
  </si>
  <si>
    <t>mat_watermelon</t>
  </si>
  <si>
    <t>mat_grape</t>
  </si>
  <si>
    <t>mat_cactus</t>
  </si>
  <si>
    <t>mat_four_leaf_clover</t>
  </si>
  <si>
    <t>mat_palm</t>
  </si>
  <si>
    <t>mat_sunflower</t>
  </si>
  <si>
    <t>mat_magic_bean</t>
  </si>
  <si>
    <t>0:粮食  1：矿石 2：木材 3：肉  4：建筑材料  5：饮品 6：毒  7：油  8：布料  9：战马  10：其他</t>
    <phoneticPr fontId="9" type="noConversion"/>
  </si>
  <si>
    <t>mat_horsehide</t>
  </si>
  <si>
    <t>mat_cotton</t>
  </si>
  <si>
    <t>棉花</t>
    <phoneticPr fontId="9" type="noConversion"/>
  </si>
  <si>
    <t>mat_hor</t>
  </si>
  <si>
    <t>mat_lavender_violet</t>
  </si>
  <si>
    <t>mat_flowers_02</t>
  </si>
  <si>
    <t>mat_mushroom</t>
  </si>
  <si>
    <t>mat_rock</t>
  </si>
  <si>
    <t>MaterialType</t>
    <phoneticPr fontId="9" type="noConversion"/>
  </si>
  <si>
    <t>铅</t>
    <phoneticPr fontId="9" type="noConversion"/>
  </si>
  <si>
    <t>羊</t>
    <phoneticPr fontId="9" type="noConversion"/>
  </si>
  <si>
    <t>石英石</t>
    <phoneticPr fontId="9" type="noConversion"/>
  </si>
  <si>
    <t>金</t>
    <phoneticPr fontId="9" type="noConversion"/>
  </si>
  <si>
    <t>蓝莓</t>
    <phoneticPr fontId="9" type="noConversion"/>
  </si>
  <si>
    <t>猪</t>
    <phoneticPr fontId="9" type="noConversion"/>
  </si>
  <si>
    <t>皮革</t>
    <phoneticPr fontId="9" type="noConversion"/>
  </si>
  <si>
    <t>锡</t>
    <phoneticPr fontId="9" type="noConversion"/>
  </si>
  <si>
    <t>铜</t>
    <phoneticPr fontId="9" type="noConversion"/>
  </si>
  <si>
    <t>大豆油</t>
    <phoneticPr fontId="9" type="noConversion"/>
  </si>
  <si>
    <t>牛奶</t>
    <phoneticPr fontId="9" type="noConversion"/>
  </si>
  <si>
    <t>毒蘑菇</t>
    <phoneticPr fontId="9" type="noConversion"/>
  </si>
  <si>
    <t>咖啡</t>
    <phoneticPr fontId="9" type="noConversion"/>
  </si>
  <si>
    <t>棕榈油</t>
    <phoneticPr fontId="9" type="noConversion"/>
  </si>
  <si>
    <t>土豆</t>
    <phoneticPr fontId="9" type="noConversion"/>
  </si>
  <si>
    <t>大米</t>
    <phoneticPr fontId="9" type="noConversion"/>
  </si>
  <si>
    <t>宝石</t>
    <phoneticPr fontId="9" type="noConversion"/>
  </si>
  <si>
    <t>泥块</t>
    <phoneticPr fontId="9" type="noConversion"/>
  </si>
  <si>
    <t>葵花油</t>
    <phoneticPr fontId="9" type="noConversion"/>
  </si>
  <si>
    <t>大理石</t>
    <phoneticPr fontId="9" type="noConversion"/>
  </si>
  <si>
    <t>银</t>
    <phoneticPr fontId="9" type="noConversion"/>
  </si>
  <si>
    <t>mat_truffle</t>
    <phoneticPr fontId="9" type="noConversion"/>
  </si>
  <si>
    <t>西瓜</t>
    <phoneticPr fontId="9" type="noConversion"/>
  </si>
  <si>
    <t>牛</t>
    <phoneticPr fontId="9" type="noConversion"/>
  </si>
  <si>
    <t>小麦</t>
    <phoneticPr fontId="9" type="noConversion"/>
  </si>
  <si>
    <t>沙子</t>
    <phoneticPr fontId="9" type="noConversion"/>
  </si>
  <si>
    <t>n_ID</t>
    <phoneticPr fontId="9" type="noConversion"/>
  </si>
  <si>
    <t>n_Type</t>
    <phoneticPr fontId="9" type="noConversion"/>
  </si>
  <si>
    <t>s_icon</t>
    <phoneticPr fontId="9" type="noConversion"/>
  </si>
  <si>
    <t>s_name</t>
    <phoneticPr fontId="9" type="noConversion"/>
  </si>
  <si>
    <t>s_desc</t>
    <phoneticPr fontId="9" type="noConversion"/>
  </si>
  <si>
    <t>s_type_name</t>
    <phoneticPr fontId="9" type="noConversion"/>
  </si>
  <si>
    <t>葡萄</t>
    <phoneticPr fontId="9" type="noConversion"/>
  </si>
  <si>
    <t>mat_grape1</t>
    <phoneticPr fontId="9" type="noConversion"/>
  </si>
  <si>
    <t>狐狸皮</t>
    <phoneticPr fontId="9" type="noConversion"/>
  </si>
  <si>
    <t>mat_fox</t>
  </si>
  <si>
    <t>cfg_mat_fox</t>
    <phoneticPr fontId="9" type="noConversion"/>
  </si>
  <si>
    <t>mat_lizar_posion</t>
    <phoneticPr fontId="9" type="noConversion"/>
  </si>
  <si>
    <t>蜥蜴毒</t>
    <phoneticPr fontId="9" type="noConversion"/>
  </si>
  <si>
    <t>mat_egg</t>
    <phoneticPr fontId="9" type="noConversion"/>
  </si>
  <si>
    <t>鸡蛋</t>
    <phoneticPr fontId="9" type="noConversion"/>
  </si>
  <si>
    <t>铁</t>
    <phoneticPr fontId="9" type="noConversion"/>
  </si>
  <si>
    <t>橡木</t>
    <phoneticPr fontId="9" type="noConversion"/>
  </si>
  <si>
    <t>桃木</t>
    <phoneticPr fontId="9" type="noConversion"/>
  </si>
  <si>
    <t xml:space="preserve">杉木 </t>
    <phoneticPr fontId="9" type="noConversion"/>
  </si>
  <si>
    <t>mat_wood_4</t>
    <phoneticPr fontId="9" type="noConversion"/>
  </si>
  <si>
    <t xml:space="preserve">松木 </t>
    <phoneticPr fontId="9" type="noConversion"/>
  </si>
  <si>
    <t>mat_wood_5</t>
    <phoneticPr fontId="9" type="noConversion"/>
  </si>
  <si>
    <t xml:space="preserve">红木 </t>
    <phoneticPr fontId="9" type="noConversion"/>
  </si>
  <si>
    <t>mat_wood_6</t>
    <phoneticPr fontId="9" type="noConversion"/>
  </si>
  <si>
    <t xml:space="preserve">乌木 </t>
    <phoneticPr fontId="9" type="noConversion"/>
  </si>
  <si>
    <t>mat_mutated_bat_stool</t>
    <phoneticPr fontId="9" type="noConversion"/>
  </si>
  <si>
    <t>甘草</t>
    <phoneticPr fontId="9" type="noConversion"/>
  </si>
  <si>
    <t>葛根</t>
    <phoneticPr fontId="9" type="noConversion"/>
  </si>
  <si>
    <t>mat_succulent_sphere</t>
    <phoneticPr fontId="9" type="noConversion"/>
  </si>
  <si>
    <t>宁神花</t>
    <phoneticPr fontId="9" type="noConversion"/>
  </si>
  <si>
    <t>人参</t>
    <phoneticPr fontId="9" type="noConversion"/>
  </si>
  <si>
    <t>黄精</t>
    <phoneticPr fontId="9" type="noConversion"/>
  </si>
  <si>
    <t>mat_fuling</t>
    <phoneticPr fontId="9" type="noConversion"/>
  </si>
  <si>
    <t>mat_heshouw</t>
    <phoneticPr fontId="9" type="noConversion"/>
  </si>
  <si>
    <t>何首乌</t>
    <phoneticPr fontId="9" type="noConversion"/>
  </si>
  <si>
    <t>刺毒</t>
    <phoneticPr fontId="9" type="noConversion"/>
  </si>
  <si>
    <t>战马</t>
    <phoneticPr fontId="9" type="noConversion"/>
  </si>
  <si>
    <t>mat_tie</t>
    <phoneticPr fontId="9" type="noConversion"/>
  </si>
  <si>
    <t>mat_huangjin</t>
    <phoneticPr fontId="9" type="noConversion"/>
  </si>
  <si>
    <t>茯苓</t>
    <phoneticPr fontId="9" type="noConversion"/>
  </si>
  <si>
    <t>mat_rensheng</t>
    <phoneticPr fontId="9" type="noConversion"/>
  </si>
  <si>
    <t>龙血果</t>
    <phoneticPr fontId="9" type="noConversion"/>
  </si>
  <si>
    <t>龙涎草</t>
  </si>
  <si>
    <t>mat_footprints</t>
    <phoneticPr fontId="9" type="noConversion"/>
  </si>
  <si>
    <t>mat_hor_soul</t>
    <phoneticPr fontId="9" type="noConversion"/>
  </si>
  <si>
    <t>马魂</t>
    <phoneticPr fontId="9" type="noConversion"/>
  </si>
  <si>
    <t>n_donaterate</t>
    <phoneticPr fontId="9" type="noConversion"/>
  </si>
  <si>
    <t>捐献系数</t>
    <phoneticPr fontId="9" type="noConversion"/>
  </si>
  <si>
    <t>军粮援助系数</t>
    <phoneticPr fontId="9" type="noConversion"/>
  </si>
  <si>
    <t>n_army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</si>
</sst>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3.5"/>
      <color rgb="FF404040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Fill="1">
      <alignment vertical="center"/>
    </xf>
    <xf numFmtId="0" fontId="11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5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7"/>
  <sheetViews>
    <sheetView tabSelected="1" workbookViewId="0">
      <pane xSplit="1" ySplit="7" topLeftCell="B8" activePane="bottomRight" state="frozen"/>
      <selection pane="topRight"/>
      <selection pane="bottomLeft"/>
      <selection pane="bottomRight" activeCell="F7" sqref="F7"/>
    </sheetView>
  </sheetViews>
  <sheetFormatPr defaultColWidth="9" defaultRowHeight="17.25"/>
  <cols>
    <col min="1" max="1" width="12.5" style="1" customWidth="1"/>
    <col min="2" max="2" width="61" style="1" customWidth="1"/>
    <col min="3" max="3" width="27.375" style="1" customWidth="1"/>
    <col min="4" max="5" width="35.375" style="1" customWidth="1"/>
    <col min="6" max="6" width="35.375" style="7" customWidth="1"/>
    <col min="7" max="8" width="9" style="1"/>
    <col min="9" max="9" width="19.875" style="1" customWidth="1"/>
    <col min="10" max="10" width="21.125" style="1" customWidth="1"/>
    <col min="11" max="16384" width="9" style="1"/>
  </cols>
  <sheetData>
    <row r="1" spans="1:10">
      <c r="A1" s="2" t="s">
        <v>0</v>
      </c>
    </row>
    <row r="2" spans="1:10">
      <c r="A2" s="2" t="s">
        <v>1</v>
      </c>
      <c r="B2" s="1" t="s">
        <v>43</v>
      </c>
    </row>
    <row r="3" spans="1:10">
      <c r="A3" s="2" t="s">
        <v>2</v>
      </c>
      <c r="B3" s="1" t="s">
        <v>4</v>
      </c>
      <c r="D3" s="1" t="s">
        <v>5</v>
      </c>
    </row>
    <row r="4" spans="1:10" ht="16.5" customHeight="1">
      <c r="A4" s="2"/>
    </row>
    <row r="5" spans="1:10" ht="17.25" customHeight="1">
      <c r="A5" s="8" t="s">
        <v>3</v>
      </c>
      <c r="B5" s="9" t="s">
        <v>34</v>
      </c>
      <c r="E5" s="11" t="s">
        <v>117</v>
      </c>
      <c r="F5" s="11" t="s">
        <v>118</v>
      </c>
    </row>
    <row r="6" spans="1:10" ht="47.25" customHeight="1">
      <c r="A6" s="8"/>
      <c r="B6" s="10"/>
      <c r="E6" s="12"/>
      <c r="F6" s="12"/>
    </row>
    <row r="7" spans="1:10">
      <c r="A7" s="2" t="s">
        <v>70</v>
      </c>
      <c r="B7" s="1" t="s">
        <v>71</v>
      </c>
      <c r="C7" s="1" t="s">
        <v>72</v>
      </c>
      <c r="D7" s="1" t="s">
        <v>73</v>
      </c>
      <c r="E7" s="1" t="s">
        <v>116</v>
      </c>
      <c r="F7" s="7" t="s">
        <v>119</v>
      </c>
      <c r="G7" s="1" t="s">
        <v>74</v>
      </c>
      <c r="I7" s="1" t="s">
        <v>75</v>
      </c>
    </row>
    <row r="8" spans="1:10">
      <c r="A8" s="4">
        <v>1000</v>
      </c>
      <c r="B8" s="3">
        <v>0</v>
      </c>
      <c r="C8" s="4" t="s">
        <v>7</v>
      </c>
      <c r="D8" s="4" t="str">
        <f>"cfg_"&amp;C8</f>
        <v>cfg_mat_rice</v>
      </c>
      <c r="E8" s="4">
        <v>1</v>
      </c>
      <c r="F8" s="4">
        <v>1</v>
      </c>
      <c r="G8" s="1" t="s">
        <v>6</v>
      </c>
      <c r="H8" s="4" t="s">
        <v>59</v>
      </c>
      <c r="I8" s="1" t="str">
        <f>"cfg_mattype_"&amp;B8</f>
        <v>cfg_mattype_0</v>
      </c>
      <c r="J8" s="5">
        <v>1700150</v>
      </c>
    </row>
    <row r="9" spans="1:10">
      <c r="A9" s="4">
        <v>1001</v>
      </c>
      <c r="B9" s="3">
        <v>0</v>
      </c>
      <c r="C9" s="4" t="s">
        <v>8</v>
      </c>
      <c r="D9" s="4" t="str">
        <f>"cfg_"&amp;C9</f>
        <v>cfg_mat_wheat</v>
      </c>
      <c r="E9" s="4">
        <v>1</v>
      </c>
      <c r="F9" s="4">
        <v>1</v>
      </c>
      <c r="H9" s="4" t="s">
        <v>68</v>
      </c>
      <c r="I9" s="1" t="str">
        <f t="shared" ref="I9:I57" si="0">"cfg_mattype_"&amp;B9</f>
        <v>cfg_mattype_0</v>
      </c>
      <c r="J9" s="5">
        <v>1700220</v>
      </c>
    </row>
    <row r="10" spans="1:10">
      <c r="A10" s="4">
        <v>1002</v>
      </c>
      <c r="B10" s="3">
        <v>0</v>
      </c>
      <c r="C10" s="4" t="s">
        <v>9</v>
      </c>
      <c r="D10" s="4" t="str">
        <f>"cfg_"&amp;C10</f>
        <v>cfg_mat_potato</v>
      </c>
      <c r="E10" s="4">
        <v>1</v>
      </c>
      <c r="F10" s="4">
        <v>1</v>
      </c>
      <c r="H10" s="1" t="s">
        <v>58</v>
      </c>
      <c r="I10" s="1" t="str">
        <f t="shared" si="0"/>
        <v>cfg_mattype_0</v>
      </c>
      <c r="J10" s="1">
        <v>1700130</v>
      </c>
    </row>
    <row r="11" spans="1:10">
      <c r="A11" s="4">
        <v>1010</v>
      </c>
      <c r="B11" s="3">
        <v>1</v>
      </c>
      <c r="C11" s="4" t="s">
        <v>10</v>
      </c>
      <c r="D11" s="4" t="str">
        <f t="shared" ref="D11:D57" si="1">"cfg_"&amp;C11</f>
        <v>cfg_mat_jd</v>
      </c>
      <c r="E11" s="4">
        <v>1</v>
      </c>
      <c r="F11" s="4">
        <v>1</v>
      </c>
      <c r="H11" s="1" t="s">
        <v>52</v>
      </c>
      <c r="I11" s="1" t="str">
        <f t="shared" si="0"/>
        <v>cfg_mattype_1</v>
      </c>
    </row>
    <row r="12" spans="1:10">
      <c r="A12" s="4">
        <v>1011</v>
      </c>
      <c r="B12" s="3">
        <v>1</v>
      </c>
      <c r="C12" s="4" t="s">
        <v>11</v>
      </c>
      <c r="D12" s="4" t="str">
        <f t="shared" si="1"/>
        <v>cfg_mat_iron_bar</v>
      </c>
      <c r="E12" s="4">
        <v>2</v>
      </c>
      <c r="F12" s="4">
        <v>2</v>
      </c>
      <c r="H12" s="1" t="s">
        <v>51</v>
      </c>
      <c r="I12" s="1" t="str">
        <f t="shared" si="0"/>
        <v>cfg_mattype_1</v>
      </c>
    </row>
    <row r="13" spans="1:10">
      <c r="A13" s="4">
        <v>1012</v>
      </c>
      <c r="B13" s="3">
        <v>1</v>
      </c>
      <c r="C13" s="4" t="s">
        <v>12</v>
      </c>
      <c r="D13" s="4" t="str">
        <f t="shared" si="1"/>
        <v>cfg_mat_bar</v>
      </c>
      <c r="E13" s="4">
        <v>3</v>
      </c>
      <c r="F13" s="4">
        <v>3</v>
      </c>
      <c r="H13" s="1" t="s">
        <v>44</v>
      </c>
      <c r="I13" s="1" t="str">
        <f t="shared" si="0"/>
        <v>cfg_mattype_1</v>
      </c>
    </row>
    <row r="14" spans="1:10">
      <c r="A14" s="4">
        <v>1013</v>
      </c>
      <c r="B14" s="3">
        <v>1</v>
      </c>
      <c r="C14" s="4" t="s">
        <v>107</v>
      </c>
      <c r="D14" s="4" t="str">
        <f t="shared" si="1"/>
        <v>cfg_mat_tie</v>
      </c>
      <c r="E14" s="4">
        <v>4</v>
      </c>
      <c r="F14" s="4">
        <v>4</v>
      </c>
      <c r="H14" s="1" t="s">
        <v>85</v>
      </c>
      <c r="I14" s="1" t="str">
        <f t="shared" si="0"/>
        <v>cfg_mattype_1</v>
      </c>
    </row>
    <row r="15" spans="1:10">
      <c r="A15" s="4">
        <v>1014</v>
      </c>
      <c r="B15" s="3">
        <v>1</v>
      </c>
      <c r="C15" s="4" t="s">
        <v>13</v>
      </c>
      <c r="D15" s="4" t="str">
        <f t="shared" si="1"/>
        <v>cfg_mat_tin_bar</v>
      </c>
      <c r="E15" s="4">
        <v>5</v>
      </c>
      <c r="F15" s="4">
        <v>5</v>
      </c>
      <c r="H15" s="1" t="s">
        <v>64</v>
      </c>
      <c r="I15" s="1" t="str">
        <f t="shared" si="0"/>
        <v>cfg_mattype_1</v>
      </c>
    </row>
    <row r="16" spans="1:10">
      <c r="A16" s="4">
        <v>1015</v>
      </c>
      <c r="B16" s="3">
        <v>1</v>
      </c>
      <c r="C16" s="4" t="s">
        <v>14</v>
      </c>
      <c r="D16" s="4" t="str">
        <f t="shared" si="1"/>
        <v>cfg_mat_gold_bar</v>
      </c>
      <c r="E16" s="4">
        <v>6</v>
      </c>
      <c r="F16" s="4">
        <v>6</v>
      </c>
      <c r="H16" s="1" t="s">
        <v>47</v>
      </c>
      <c r="I16" s="1" t="str">
        <f t="shared" si="0"/>
        <v>cfg_mattype_1</v>
      </c>
    </row>
    <row r="17" spans="1:10">
      <c r="A17" s="4">
        <v>1020</v>
      </c>
      <c r="B17" s="3">
        <v>2</v>
      </c>
      <c r="C17" s="4" t="s">
        <v>15</v>
      </c>
      <c r="D17" s="4" t="str">
        <f>"cfg_"&amp;C17</f>
        <v>cfg_mat_wood_1</v>
      </c>
      <c r="E17" s="4">
        <v>1</v>
      </c>
      <c r="F17" s="4">
        <v>1</v>
      </c>
      <c r="H17" s="1" t="s">
        <v>86</v>
      </c>
      <c r="I17" s="1" t="str">
        <f t="shared" si="0"/>
        <v>cfg_mattype_2</v>
      </c>
      <c r="J17" s="1">
        <v>1700120</v>
      </c>
    </row>
    <row r="18" spans="1:10">
      <c r="A18" s="4">
        <v>1021</v>
      </c>
      <c r="B18" s="3">
        <v>2</v>
      </c>
      <c r="C18" s="4" t="s">
        <v>16</v>
      </c>
      <c r="D18" s="4" t="str">
        <f t="shared" si="1"/>
        <v>cfg_mat_wood_2</v>
      </c>
      <c r="E18" s="4">
        <v>1</v>
      </c>
      <c r="F18" s="4">
        <v>1</v>
      </c>
      <c r="H18" s="1" t="s">
        <v>87</v>
      </c>
      <c r="I18" s="1" t="str">
        <f t="shared" si="0"/>
        <v>cfg_mattype_2</v>
      </c>
      <c r="J18" s="1">
        <v>1700160</v>
      </c>
    </row>
    <row r="19" spans="1:10">
      <c r="A19" s="4">
        <v>1022</v>
      </c>
      <c r="B19" s="3">
        <v>2</v>
      </c>
      <c r="C19" s="4" t="s">
        <v>17</v>
      </c>
      <c r="D19" s="4" t="str">
        <f t="shared" si="1"/>
        <v>cfg_mat_wood_3</v>
      </c>
      <c r="E19" s="4">
        <v>2</v>
      </c>
      <c r="F19" s="4">
        <v>5</v>
      </c>
      <c r="H19" s="1" t="s">
        <v>88</v>
      </c>
      <c r="I19" s="1" t="str">
        <f t="shared" si="0"/>
        <v>cfg_mattype_2</v>
      </c>
      <c r="J19" s="1">
        <v>1700180</v>
      </c>
    </row>
    <row r="20" spans="1:10">
      <c r="A20" s="4">
        <v>1023</v>
      </c>
      <c r="B20" s="3">
        <v>2</v>
      </c>
      <c r="C20" s="4" t="s">
        <v>89</v>
      </c>
      <c r="D20" s="4" t="str">
        <f t="shared" ref="D20" si="2">"cfg_"&amp;C20</f>
        <v>cfg_mat_wood_4</v>
      </c>
      <c r="E20" s="4">
        <v>1</v>
      </c>
      <c r="F20" s="4">
        <v>1</v>
      </c>
      <c r="H20" s="1" t="s">
        <v>90</v>
      </c>
      <c r="I20" s="1" t="str">
        <f t="shared" ref="I20" si="3">"cfg_mattype_"&amp;B20</f>
        <v>cfg_mattype_2</v>
      </c>
    </row>
    <row r="21" spans="1:10">
      <c r="A21" s="4">
        <v>1024</v>
      </c>
      <c r="B21" s="3">
        <v>2</v>
      </c>
      <c r="C21" s="4" t="s">
        <v>91</v>
      </c>
      <c r="D21" s="4" t="str">
        <f t="shared" ref="D21" si="4">"cfg_"&amp;C21</f>
        <v>cfg_mat_wood_5</v>
      </c>
      <c r="E21" s="4">
        <v>2</v>
      </c>
      <c r="F21" s="4">
        <v>2</v>
      </c>
      <c r="H21" s="1" t="s">
        <v>92</v>
      </c>
      <c r="I21" s="1" t="str">
        <f t="shared" ref="I21" si="5">"cfg_mattype_"&amp;B21</f>
        <v>cfg_mattype_2</v>
      </c>
    </row>
    <row r="22" spans="1:10">
      <c r="A22" s="4">
        <v>1025</v>
      </c>
      <c r="B22" s="3">
        <v>2</v>
      </c>
      <c r="C22" s="4" t="s">
        <v>93</v>
      </c>
      <c r="D22" s="4" t="str">
        <f t="shared" ref="D22" si="6">"cfg_"&amp;C22</f>
        <v>cfg_mat_wood_6</v>
      </c>
      <c r="E22" s="4">
        <v>5</v>
      </c>
      <c r="F22" s="4">
        <v>6</v>
      </c>
      <c r="H22" s="1" t="s">
        <v>94</v>
      </c>
      <c r="I22" s="1" t="str">
        <f t="shared" ref="I22" si="7">"cfg_mattype_"&amp;B22</f>
        <v>cfg_mattype_2</v>
      </c>
    </row>
    <row r="23" spans="1:10">
      <c r="A23" s="4">
        <v>1030</v>
      </c>
      <c r="B23" s="3">
        <v>3</v>
      </c>
      <c r="C23" s="4" t="s">
        <v>19</v>
      </c>
      <c r="D23" s="4" t="str">
        <f t="shared" si="1"/>
        <v>cfg_mat_chicken</v>
      </c>
      <c r="E23" s="4">
        <v>1</v>
      </c>
      <c r="F23" s="4">
        <v>1</v>
      </c>
      <c r="H23" s="1" t="s">
        <v>18</v>
      </c>
      <c r="I23" s="1" t="str">
        <f t="shared" si="0"/>
        <v>cfg_mattype_3</v>
      </c>
      <c r="J23" s="1">
        <v>1700230</v>
      </c>
    </row>
    <row r="24" spans="1:10">
      <c r="A24" s="4">
        <v>1031</v>
      </c>
      <c r="B24" s="3">
        <v>3</v>
      </c>
      <c r="C24" s="4" t="s">
        <v>20</v>
      </c>
      <c r="D24" s="4" t="str">
        <f t="shared" si="1"/>
        <v>cfg_mat_ham</v>
      </c>
      <c r="E24" s="4">
        <v>2</v>
      </c>
      <c r="F24" s="4">
        <v>2</v>
      </c>
      <c r="H24" s="1" t="s">
        <v>49</v>
      </c>
      <c r="I24" s="1" t="str">
        <f t="shared" si="0"/>
        <v>cfg_mattype_3</v>
      </c>
      <c r="J24" s="1">
        <v>1700260</v>
      </c>
    </row>
    <row r="25" spans="1:10">
      <c r="A25" s="4">
        <v>1032</v>
      </c>
      <c r="B25" s="3">
        <v>3</v>
      </c>
      <c r="C25" s="4" t="s">
        <v>21</v>
      </c>
      <c r="D25" s="4" t="str">
        <f t="shared" si="1"/>
        <v>cfg_mat_cowhide</v>
      </c>
      <c r="E25" s="4">
        <v>2</v>
      </c>
      <c r="F25" s="4">
        <v>2</v>
      </c>
      <c r="H25" s="1" t="s">
        <v>45</v>
      </c>
      <c r="I25" s="1" t="str">
        <f t="shared" si="0"/>
        <v>cfg_mattype_3</v>
      </c>
      <c r="J25" s="1">
        <v>1700270</v>
      </c>
    </row>
    <row r="26" spans="1:10">
      <c r="A26" s="4">
        <v>1033</v>
      </c>
      <c r="B26" s="3">
        <v>3</v>
      </c>
      <c r="C26" s="4" t="s">
        <v>65</v>
      </c>
      <c r="D26" s="4" t="str">
        <f t="shared" si="1"/>
        <v>cfg_mat_truffle</v>
      </c>
      <c r="E26" s="4">
        <v>3</v>
      </c>
      <c r="F26" s="4">
        <v>3</v>
      </c>
      <c r="H26" s="1" t="s">
        <v>67</v>
      </c>
      <c r="I26" s="1" t="str">
        <f t="shared" si="0"/>
        <v>cfg_mattype_3</v>
      </c>
      <c r="J26" s="1">
        <v>1700240</v>
      </c>
    </row>
    <row r="27" spans="1:10">
      <c r="A27" s="4">
        <v>1034</v>
      </c>
      <c r="B27" s="3">
        <v>3</v>
      </c>
      <c r="C27" s="4" t="s">
        <v>83</v>
      </c>
      <c r="D27" s="4" t="str">
        <f>"cfg_"&amp;C27</f>
        <v>cfg_mat_egg</v>
      </c>
      <c r="E27" s="4">
        <v>1</v>
      </c>
      <c r="F27" s="4">
        <v>1</v>
      </c>
      <c r="H27" s="1" t="s">
        <v>84</v>
      </c>
      <c r="I27" s="1" t="str">
        <f t="shared" si="0"/>
        <v>cfg_mattype_3</v>
      </c>
      <c r="J27" s="1">
        <v>1700230</v>
      </c>
    </row>
    <row r="28" spans="1:10">
      <c r="A28" s="4">
        <v>1040</v>
      </c>
      <c r="B28" s="3">
        <v>4</v>
      </c>
      <c r="C28" s="4" t="s">
        <v>22</v>
      </c>
      <c r="D28" s="4" t="str">
        <f t="shared" si="1"/>
        <v>cfg_mat_ss</v>
      </c>
      <c r="E28" s="4">
        <v>1</v>
      </c>
      <c r="F28" s="4">
        <v>1</v>
      </c>
      <c r="H28" s="1" t="s">
        <v>61</v>
      </c>
      <c r="I28" s="1" t="str">
        <f t="shared" si="0"/>
        <v>cfg_mattype_4</v>
      </c>
    </row>
    <row r="29" spans="1:10">
      <c r="A29" s="4">
        <v>1041</v>
      </c>
      <c r="B29" s="3">
        <v>4</v>
      </c>
      <c r="C29" s="4" t="s">
        <v>23</v>
      </c>
      <c r="D29" s="4" t="str">
        <f t="shared" si="1"/>
        <v>cfg_mat_z</v>
      </c>
      <c r="E29" s="4">
        <v>1</v>
      </c>
      <c r="F29" s="4">
        <v>1</v>
      </c>
      <c r="H29" s="1" t="s">
        <v>69</v>
      </c>
      <c r="I29" s="1" t="str">
        <f t="shared" si="0"/>
        <v>cfg_mattype_4</v>
      </c>
    </row>
    <row r="30" spans="1:10">
      <c r="A30" s="4">
        <v>1042</v>
      </c>
      <c r="B30" s="3">
        <v>4</v>
      </c>
      <c r="C30" s="4" t="s">
        <v>24</v>
      </c>
      <c r="D30" s="4" t="str">
        <f t="shared" si="1"/>
        <v>cfg_mat_sz</v>
      </c>
      <c r="E30" s="4">
        <v>2</v>
      </c>
      <c r="F30" s="4">
        <v>1</v>
      </c>
      <c r="H30" s="1" t="s">
        <v>63</v>
      </c>
      <c r="I30" s="1" t="str">
        <f t="shared" si="0"/>
        <v>cfg_mattype_4</v>
      </c>
    </row>
    <row r="31" spans="1:10">
      <c r="A31" s="4">
        <v>1043</v>
      </c>
      <c r="B31" s="3">
        <v>4</v>
      </c>
      <c r="C31" s="4" t="s">
        <v>25</v>
      </c>
      <c r="D31" s="4" t="str">
        <f t="shared" si="1"/>
        <v>cfg_mat_glass</v>
      </c>
      <c r="E31" s="4">
        <v>4</v>
      </c>
      <c r="F31" s="4">
        <v>1</v>
      </c>
      <c r="H31" s="1" t="s">
        <v>46</v>
      </c>
      <c r="I31" s="1" t="str">
        <f t="shared" si="0"/>
        <v>cfg_mattype_4</v>
      </c>
    </row>
    <row r="32" spans="1:10">
      <c r="A32" s="4">
        <v>1050</v>
      </c>
      <c r="B32" s="3">
        <v>5</v>
      </c>
      <c r="C32" s="4" t="s">
        <v>26</v>
      </c>
      <c r="D32" s="4" t="str">
        <f t="shared" si="1"/>
        <v>cfg_mat_milk</v>
      </c>
      <c r="E32" s="4">
        <v>2</v>
      </c>
      <c r="F32" s="4">
        <v>2</v>
      </c>
      <c r="H32" s="1" t="s">
        <v>54</v>
      </c>
      <c r="I32" s="1" t="str">
        <f t="shared" si="0"/>
        <v>cfg_mattype_5</v>
      </c>
      <c r="J32" s="1">
        <v>1700240</v>
      </c>
    </row>
    <row r="33" spans="1:10">
      <c r="A33" s="4">
        <v>1051</v>
      </c>
      <c r="B33" s="3">
        <v>5</v>
      </c>
      <c r="C33" s="4" t="s">
        <v>95</v>
      </c>
      <c r="D33" s="4" t="str">
        <f t="shared" si="1"/>
        <v>cfg_mat_mutated_bat_stool</v>
      </c>
      <c r="E33" s="4">
        <v>2</v>
      </c>
      <c r="F33" s="4">
        <v>1</v>
      </c>
      <c r="H33" s="1" t="s">
        <v>56</v>
      </c>
      <c r="I33" s="1" t="str">
        <f t="shared" si="0"/>
        <v>cfg_mattype_5</v>
      </c>
      <c r="J33" s="1">
        <v>1700110</v>
      </c>
    </row>
    <row r="34" spans="1:10">
      <c r="A34" s="4">
        <v>1052</v>
      </c>
      <c r="B34" s="1">
        <v>5</v>
      </c>
      <c r="C34" s="1" t="s">
        <v>27</v>
      </c>
      <c r="D34" s="4" t="str">
        <f t="shared" si="1"/>
        <v>cfg_mat_watermelon</v>
      </c>
      <c r="E34" s="4">
        <v>2</v>
      </c>
      <c r="F34" s="4">
        <v>1</v>
      </c>
      <c r="H34" s="1" t="s">
        <v>66</v>
      </c>
      <c r="I34" s="1" t="str">
        <f t="shared" si="0"/>
        <v>cfg_mattype_5</v>
      </c>
      <c r="J34" s="1">
        <v>1700210</v>
      </c>
    </row>
    <row r="35" spans="1:10">
      <c r="A35" s="4">
        <v>1053</v>
      </c>
      <c r="B35" s="1">
        <v>5</v>
      </c>
      <c r="C35" s="1" t="s">
        <v>28</v>
      </c>
      <c r="D35" s="4" t="str">
        <f t="shared" si="1"/>
        <v>cfg_mat_grape</v>
      </c>
      <c r="E35" s="4">
        <v>2</v>
      </c>
      <c r="F35" s="4">
        <v>2</v>
      </c>
      <c r="H35" s="1" t="s">
        <v>48</v>
      </c>
      <c r="I35" s="1" t="str">
        <f t="shared" si="0"/>
        <v>cfg_mattype_5</v>
      </c>
      <c r="J35" s="1">
        <v>1700170</v>
      </c>
    </row>
    <row r="36" spans="1:10">
      <c r="A36" s="4">
        <v>1054</v>
      </c>
      <c r="B36" s="1">
        <v>5</v>
      </c>
      <c r="C36" s="1" t="s">
        <v>77</v>
      </c>
      <c r="D36" s="4" t="str">
        <f>"cfg_"&amp;C36</f>
        <v>cfg_mat_grape1</v>
      </c>
      <c r="E36" s="4">
        <v>2</v>
      </c>
      <c r="F36" s="4">
        <v>2</v>
      </c>
      <c r="H36" s="1" t="s">
        <v>76</v>
      </c>
      <c r="I36" s="1" t="str">
        <f t="shared" ref="I36" si="8">"cfg_mattype_"&amp;B36</f>
        <v>cfg_mattype_5</v>
      </c>
      <c r="J36" s="1">
        <v>1700200</v>
      </c>
    </row>
    <row r="37" spans="1:10">
      <c r="A37" s="3">
        <v>1060</v>
      </c>
      <c r="B37" s="1">
        <v>6</v>
      </c>
      <c r="C37" s="1" t="s">
        <v>30</v>
      </c>
      <c r="D37" s="4" t="str">
        <f t="shared" si="1"/>
        <v>cfg_mat_four_leaf_clover</v>
      </c>
      <c r="E37" s="4">
        <v>2</v>
      </c>
      <c r="F37" s="4">
        <v>2</v>
      </c>
      <c r="H37" s="1" t="s">
        <v>97</v>
      </c>
      <c r="I37" s="1" t="str">
        <f t="shared" si="0"/>
        <v>cfg_mattype_6</v>
      </c>
      <c r="J37" s="1">
        <v>1700090</v>
      </c>
    </row>
    <row r="38" spans="1:10">
      <c r="A38" s="3">
        <v>1061</v>
      </c>
      <c r="B38" s="1">
        <v>6</v>
      </c>
      <c r="C38" s="1" t="s">
        <v>98</v>
      </c>
      <c r="D38" s="4" t="str">
        <f t="shared" si="1"/>
        <v>cfg_mat_succulent_sphere</v>
      </c>
      <c r="E38" s="4">
        <v>2</v>
      </c>
      <c r="F38" s="4">
        <v>2</v>
      </c>
      <c r="H38" s="1" t="s">
        <v>111</v>
      </c>
      <c r="I38" s="1" t="str">
        <f t="shared" si="0"/>
        <v>cfg_mattype_6</v>
      </c>
      <c r="J38" s="1">
        <v>1700190</v>
      </c>
    </row>
    <row r="39" spans="1:10">
      <c r="A39" s="3">
        <v>1062</v>
      </c>
      <c r="B39" s="1">
        <v>6</v>
      </c>
      <c r="C39" s="1" t="s">
        <v>29</v>
      </c>
      <c r="D39" s="4" t="str">
        <f t="shared" si="1"/>
        <v>cfg_mat_cactus</v>
      </c>
      <c r="E39" s="4">
        <v>2</v>
      </c>
      <c r="F39" s="4">
        <v>2</v>
      </c>
      <c r="H39" s="1" t="s">
        <v>105</v>
      </c>
      <c r="I39" s="1" t="str">
        <f t="shared" si="0"/>
        <v>cfg_mattype_6</v>
      </c>
      <c r="J39" s="1">
        <v>1700010</v>
      </c>
    </row>
    <row r="40" spans="1:10">
      <c r="A40" s="3">
        <v>1063</v>
      </c>
      <c r="B40" s="1">
        <v>6</v>
      </c>
      <c r="C40" s="1" t="s">
        <v>41</v>
      </c>
      <c r="D40" s="4" t="str">
        <f t="shared" si="1"/>
        <v>cfg_mat_mushroom</v>
      </c>
      <c r="E40" s="4">
        <v>4</v>
      </c>
      <c r="F40" s="4">
        <v>4</v>
      </c>
      <c r="H40" s="1" t="s">
        <v>55</v>
      </c>
      <c r="I40" s="1" t="str">
        <f t="shared" si="0"/>
        <v>cfg_mattype_6</v>
      </c>
      <c r="J40" s="1">
        <v>1700140</v>
      </c>
    </row>
    <row r="41" spans="1:10">
      <c r="A41" s="3">
        <v>1064</v>
      </c>
      <c r="B41" s="1">
        <v>6</v>
      </c>
      <c r="C41" s="1" t="s">
        <v>81</v>
      </c>
      <c r="D41" s="4" t="str">
        <f>"cfg_"&amp;C41</f>
        <v>cfg_mat_lizar_posion</v>
      </c>
      <c r="E41" s="4">
        <v>10</v>
      </c>
      <c r="F41" s="4">
        <v>6</v>
      </c>
      <c r="H41" s="1" t="s">
        <v>82</v>
      </c>
      <c r="I41" s="1" t="str">
        <f t="shared" si="0"/>
        <v>cfg_mattype_6</v>
      </c>
      <c r="J41" s="1">
        <v>1700290</v>
      </c>
    </row>
    <row r="42" spans="1:10">
      <c r="A42" s="3">
        <v>1070</v>
      </c>
      <c r="B42" s="1">
        <v>7</v>
      </c>
      <c r="C42" s="1" t="s">
        <v>32</v>
      </c>
      <c r="D42" s="4" t="str">
        <f t="shared" si="1"/>
        <v>cfg_mat_sunflower</v>
      </c>
      <c r="E42" s="4">
        <v>1</v>
      </c>
      <c r="F42" s="4">
        <v>1</v>
      </c>
      <c r="H42" s="1" t="s">
        <v>62</v>
      </c>
      <c r="I42" s="1" t="str">
        <f t="shared" si="0"/>
        <v>cfg_mattype_7</v>
      </c>
      <c r="J42" s="1">
        <v>1700080</v>
      </c>
    </row>
    <row r="43" spans="1:10">
      <c r="A43" s="3">
        <v>1071</v>
      </c>
      <c r="B43" s="1">
        <v>7</v>
      </c>
      <c r="C43" s="1" t="s">
        <v>31</v>
      </c>
      <c r="D43" s="4" t="str">
        <f t="shared" si="1"/>
        <v>cfg_mat_palm</v>
      </c>
      <c r="E43" s="4">
        <v>1</v>
      </c>
      <c r="F43" s="4">
        <v>1</v>
      </c>
      <c r="H43" s="1" t="s">
        <v>57</v>
      </c>
      <c r="I43" s="1" t="str">
        <f t="shared" si="0"/>
        <v>cfg_mattype_7</v>
      </c>
      <c r="J43" s="1">
        <v>1700050</v>
      </c>
    </row>
    <row r="44" spans="1:10">
      <c r="A44" s="3">
        <v>1072</v>
      </c>
      <c r="B44" s="1">
        <v>7</v>
      </c>
      <c r="C44" s="1" t="s">
        <v>33</v>
      </c>
      <c r="D44" s="4" t="str">
        <f t="shared" si="1"/>
        <v>cfg_mat_magic_bean</v>
      </c>
      <c r="E44" s="4">
        <v>1</v>
      </c>
      <c r="F44" s="4">
        <v>1</v>
      </c>
      <c r="H44" s="1" t="s">
        <v>53</v>
      </c>
      <c r="I44" s="1" t="str">
        <f t="shared" si="0"/>
        <v>cfg_mattype_7</v>
      </c>
      <c r="J44" s="5">
        <v>1700030</v>
      </c>
    </row>
    <row r="45" spans="1:10">
      <c r="A45" s="3">
        <v>1080</v>
      </c>
      <c r="B45" s="1">
        <v>8</v>
      </c>
      <c r="C45" s="1" t="s">
        <v>35</v>
      </c>
      <c r="D45" s="4" t="str">
        <f t="shared" si="1"/>
        <v>cfg_mat_horsehide</v>
      </c>
      <c r="E45" s="4">
        <v>4</v>
      </c>
      <c r="F45" s="4">
        <v>2</v>
      </c>
      <c r="H45" s="1" t="s">
        <v>50</v>
      </c>
      <c r="I45" s="1" t="str">
        <f t="shared" si="0"/>
        <v>cfg_mattype_8</v>
      </c>
    </row>
    <row r="46" spans="1:10">
      <c r="A46" s="3">
        <v>1081</v>
      </c>
      <c r="B46" s="1">
        <v>8</v>
      </c>
      <c r="C46" s="1" t="s">
        <v>36</v>
      </c>
      <c r="D46" s="4" t="str">
        <f t="shared" si="1"/>
        <v>cfg_mat_cotton</v>
      </c>
      <c r="E46" s="4">
        <v>1</v>
      </c>
      <c r="F46" s="4">
        <v>1</v>
      </c>
      <c r="H46" s="1" t="s">
        <v>37</v>
      </c>
      <c r="I46" s="1" t="str">
        <f t="shared" si="0"/>
        <v>cfg_mattype_8</v>
      </c>
      <c r="J46" s="1">
        <v>1700040</v>
      </c>
    </row>
    <row r="47" spans="1:10">
      <c r="A47" s="3">
        <v>1082</v>
      </c>
      <c r="B47" s="1">
        <v>8</v>
      </c>
      <c r="C47" s="1" t="s">
        <v>79</v>
      </c>
      <c r="D47" s="4" t="s">
        <v>80</v>
      </c>
      <c r="E47" s="4">
        <v>9</v>
      </c>
      <c r="F47" s="4">
        <v>6</v>
      </c>
      <c r="H47" s="1" t="s">
        <v>78</v>
      </c>
      <c r="I47" s="1" t="str">
        <f t="shared" si="0"/>
        <v>cfg_mattype_8</v>
      </c>
      <c r="J47" s="1">
        <v>1700280</v>
      </c>
    </row>
    <row r="48" spans="1:10">
      <c r="A48" s="3">
        <v>1090</v>
      </c>
      <c r="B48" s="1">
        <v>9</v>
      </c>
      <c r="C48" s="1" t="s">
        <v>38</v>
      </c>
      <c r="D48" s="4" t="str">
        <f t="shared" si="1"/>
        <v>cfg_mat_hor</v>
      </c>
      <c r="E48" s="4">
        <v>5</v>
      </c>
      <c r="F48" s="4">
        <v>1</v>
      </c>
      <c r="H48" s="1" t="s">
        <v>106</v>
      </c>
      <c r="I48" s="1" t="str">
        <f t="shared" si="0"/>
        <v>cfg_mattype_9</v>
      </c>
      <c r="J48" s="1">
        <v>1700250</v>
      </c>
    </row>
    <row r="49" spans="1:10">
      <c r="A49" s="3">
        <v>1091</v>
      </c>
      <c r="B49" s="1">
        <v>9</v>
      </c>
      <c r="C49" s="1" t="s">
        <v>114</v>
      </c>
      <c r="D49" s="4" t="str">
        <f t="shared" ref="D49" si="9">"cfg_"&amp;C49</f>
        <v>cfg_mat_hor_soul</v>
      </c>
      <c r="E49" s="4">
        <v>7</v>
      </c>
      <c r="F49" s="4">
        <v>5</v>
      </c>
      <c r="H49" s="1" t="s">
        <v>115</v>
      </c>
      <c r="I49" s="1" t="str">
        <f t="shared" ref="I49" si="10">"cfg_mattype_"&amp;B49</f>
        <v>cfg_mattype_9</v>
      </c>
      <c r="J49" s="1">
        <v>1700250</v>
      </c>
    </row>
    <row r="50" spans="1:10">
      <c r="A50" s="3">
        <v>1100</v>
      </c>
      <c r="B50" s="1">
        <v>10</v>
      </c>
      <c r="C50" s="1" t="s">
        <v>39</v>
      </c>
      <c r="D50" s="4" t="str">
        <f t="shared" si="1"/>
        <v>cfg_mat_lavender_violet</v>
      </c>
      <c r="E50" s="4">
        <v>1</v>
      </c>
      <c r="F50" s="4">
        <v>1</v>
      </c>
      <c r="H50" s="1" t="s">
        <v>96</v>
      </c>
      <c r="I50" s="1" t="str">
        <f t="shared" si="0"/>
        <v>cfg_mattype_10</v>
      </c>
    </row>
    <row r="51" spans="1:10">
      <c r="A51" s="3">
        <v>1101</v>
      </c>
      <c r="B51" s="1">
        <v>10</v>
      </c>
      <c r="C51" s="1" t="s">
        <v>40</v>
      </c>
      <c r="D51" s="4" t="str">
        <f t="shared" si="1"/>
        <v>cfg_mat_flowers_02</v>
      </c>
      <c r="E51" s="4">
        <v>2</v>
      </c>
      <c r="F51" s="4">
        <v>2</v>
      </c>
      <c r="H51" s="1" t="s">
        <v>99</v>
      </c>
      <c r="I51" s="1" t="str">
        <f t="shared" si="0"/>
        <v>cfg_mattype_10</v>
      </c>
    </row>
    <row r="52" spans="1:10" ht="21">
      <c r="A52" s="3">
        <v>1102</v>
      </c>
      <c r="B52" s="1">
        <v>10</v>
      </c>
      <c r="C52" s="1" t="s">
        <v>113</v>
      </c>
      <c r="D52" s="4" t="str">
        <f t="shared" si="1"/>
        <v>cfg_mat_footprints</v>
      </c>
      <c r="E52" s="4">
        <v>2</v>
      </c>
      <c r="F52" s="4">
        <v>2</v>
      </c>
      <c r="H52" s="6" t="s">
        <v>112</v>
      </c>
      <c r="I52" s="1" t="str">
        <f t="shared" si="0"/>
        <v>cfg_mattype_10</v>
      </c>
    </row>
    <row r="53" spans="1:10">
      <c r="A53" s="3">
        <v>1103</v>
      </c>
      <c r="B53" s="1">
        <v>10</v>
      </c>
      <c r="C53" s="1" t="s">
        <v>108</v>
      </c>
      <c r="D53" s="4" t="str">
        <f t="shared" ref="D53" si="11">"cfg_"&amp;C53</f>
        <v>cfg_mat_huangjin</v>
      </c>
      <c r="E53" s="4">
        <v>2</v>
      </c>
      <c r="F53" s="4">
        <v>2</v>
      </c>
      <c r="H53" s="1" t="s">
        <v>101</v>
      </c>
      <c r="I53" s="1" t="str">
        <f t="shared" ref="I53" si="12">"cfg_mattype_"&amp;B53</f>
        <v>cfg_mattype_10</v>
      </c>
    </row>
    <row r="54" spans="1:10">
      <c r="A54" s="3">
        <v>1104</v>
      </c>
      <c r="B54" s="1">
        <v>10</v>
      </c>
      <c r="C54" s="1" t="s">
        <v>102</v>
      </c>
      <c r="D54" s="4" t="str">
        <f t="shared" ref="D54" si="13">"cfg_"&amp;C54</f>
        <v>cfg_mat_fuling</v>
      </c>
      <c r="E54" s="4">
        <v>3</v>
      </c>
      <c r="F54" s="4">
        <v>3</v>
      </c>
      <c r="H54" s="1" t="s">
        <v>109</v>
      </c>
      <c r="I54" s="1" t="str">
        <f t="shared" ref="I54" si="14">"cfg_mattype_"&amp;B54</f>
        <v>cfg_mattype_10</v>
      </c>
    </row>
    <row r="55" spans="1:10">
      <c r="A55" s="3">
        <v>1105</v>
      </c>
      <c r="B55" s="1">
        <v>10</v>
      </c>
      <c r="C55" s="1" t="s">
        <v>103</v>
      </c>
      <c r="D55" s="4" t="str">
        <f t="shared" ref="D55" si="15">"cfg_"&amp;C55</f>
        <v>cfg_mat_heshouw</v>
      </c>
      <c r="E55" s="4">
        <v>4</v>
      </c>
      <c r="F55" s="4">
        <v>4</v>
      </c>
      <c r="H55" s="1" t="s">
        <v>104</v>
      </c>
      <c r="I55" s="1" t="str">
        <f t="shared" ref="I55" si="16">"cfg_mattype_"&amp;B55</f>
        <v>cfg_mattype_10</v>
      </c>
    </row>
    <row r="56" spans="1:10">
      <c r="A56" s="3">
        <v>1106</v>
      </c>
      <c r="B56" s="1">
        <v>10</v>
      </c>
      <c r="C56" s="1" t="s">
        <v>110</v>
      </c>
      <c r="D56" s="4" t="str">
        <f t="shared" ref="D56" si="17">"cfg_"&amp;C56</f>
        <v>cfg_mat_rensheng</v>
      </c>
      <c r="E56" s="4">
        <v>5</v>
      </c>
      <c r="F56" s="4">
        <v>5</v>
      </c>
      <c r="H56" s="1" t="s">
        <v>100</v>
      </c>
      <c r="I56" s="1" t="str">
        <f t="shared" ref="I56" si="18">"cfg_mattype_"&amp;B56</f>
        <v>cfg_mattype_10</v>
      </c>
    </row>
    <row r="57" spans="1:10">
      <c r="A57" s="3">
        <v>1200</v>
      </c>
      <c r="B57" s="1">
        <v>11</v>
      </c>
      <c r="C57" s="1" t="s">
        <v>42</v>
      </c>
      <c r="D57" s="4" t="str">
        <f t="shared" si="1"/>
        <v>cfg_mat_rock</v>
      </c>
      <c r="E57" s="4">
        <v>8</v>
      </c>
      <c r="F57" s="4">
        <v>8</v>
      </c>
      <c r="H57" s="1" t="s">
        <v>60</v>
      </c>
      <c r="I57" s="1" t="str">
        <f t="shared" si="0"/>
        <v>cfg_mattype_11</v>
      </c>
    </row>
  </sheetData>
  <mergeCells count="4">
    <mergeCell ref="A5:A6"/>
    <mergeCell ref="B5:B6"/>
    <mergeCell ref="E5:E6"/>
    <mergeCell ref="F5:F6"/>
  </mergeCells>
  <phoneticPr fontId="9" type="noConversion"/>
  <conditionalFormatting sqref="A3:A4">
    <cfRule type="expression" dxfId="51" priority="199">
      <formula>0</formula>
    </cfRule>
  </conditionalFormatting>
  <conditionalFormatting sqref="A8:A19 A23:A31">
    <cfRule type="duplicateValues" dxfId="50" priority="51"/>
  </conditionalFormatting>
  <conditionalFormatting sqref="A35 A32">
    <cfRule type="duplicateValues" dxfId="49" priority="38"/>
  </conditionalFormatting>
  <conditionalFormatting sqref="A33:A34">
    <cfRule type="duplicateValues" dxfId="48" priority="33"/>
  </conditionalFormatting>
  <conditionalFormatting sqref="C32">
    <cfRule type="duplicateValues" dxfId="47" priority="301"/>
  </conditionalFormatting>
  <conditionalFormatting sqref="C33">
    <cfRule type="duplicateValues" dxfId="46" priority="302"/>
  </conditionalFormatting>
  <conditionalFormatting sqref="B30">
    <cfRule type="duplicateValues" dxfId="45" priority="317"/>
  </conditionalFormatting>
  <conditionalFormatting sqref="B31">
    <cfRule type="duplicateValues" dxfId="44" priority="318"/>
  </conditionalFormatting>
  <conditionalFormatting sqref="B32">
    <cfRule type="duplicateValues" dxfId="43" priority="319"/>
  </conditionalFormatting>
  <conditionalFormatting sqref="B33">
    <cfRule type="duplicateValues" dxfId="42" priority="320"/>
  </conditionalFormatting>
  <conditionalFormatting sqref="H8">
    <cfRule type="duplicateValues" dxfId="41" priority="30"/>
  </conditionalFormatting>
  <conditionalFormatting sqref="H9">
    <cfRule type="duplicateValues" dxfId="40" priority="29"/>
  </conditionalFormatting>
  <conditionalFormatting sqref="A36">
    <cfRule type="duplicateValues" dxfId="39" priority="27"/>
  </conditionalFormatting>
  <conditionalFormatting sqref="D36:E36">
    <cfRule type="duplicateValues" dxfId="38" priority="28"/>
  </conditionalFormatting>
  <conditionalFormatting sqref="A20">
    <cfRule type="duplicateValues" dxfId="37" priority="25"/>
  </conditionalFormatting>
  <conditionalFormatting sqref="B20:E20">
    <cfRule type="duplicateValues" dxfId="36" priority="26"/>
  </conditionalFormatting>
  <conditionalFormatting sqref="A21">
    <cfRule type="duplicateValues" dxfId="35" priority="23"/>
  </conditionalFormatting>
  <conditionalFormatting sqref="B21:E21">
    <cfRule type="duplicateValues" dxfId="34" priority="24"/>
  </conditionalFormatting>
  <conditionalFormatting sqref="A22">
    <cfRule type="duplicateValues" dxfId="33" priority="21"/>
  </conditionalFormatting>
  <conditionalFormatting sqref="B22:E22">
    <cfRule type="duplicateValues" dxfId="32" priority="22"/>
  </conditionalFormatting>
  <conditionalFormatting sqref="D32:E35 D37:E48 C23:E31 B23:B29 D57:E57 D50:E52 B8:E19">
    <cfRule type="duplicateValues" dxfId="31" priority="329"/>
  </conditionalFormatting>
  <conditionalFormatting sqref="A1:A2 A5:A7 A37:A48 A57 A50:A52">
    <cfRule type="duplicateValues" dxfId="30" priority="335"/>
  </conditionalFormatting>
  <conditionalFormatting sqref="D53:E53">
    <cfRule type="duplicateValues" dxfId="29" priority="19"/>
  </conditionalFormatting>
  <conditionalFormatting sqref="A53">
    <cfRule type="duplicateValues" dxfId="28" priority="20"/>
  </conditionalFormatting>
  <conditionalFormatting sqref="D54:E54">
    <cfRule type="duplicateValues" dxfId="27" priority="17"/>
  </conditionalFormatting>
  <conditionalFormatting sqref="A54">
    <cfRule type="duplicateValues" dxfId="26" priority="18"/>
  </conditionalFormatting>
  <conditionalFormatting sqref="D55:E55">
    <cfRule type="duplicateValues" dxfId="25" priority="15"/>
  </conditionalFormatting>
  <conditionalFormatting sqref="A55">
    <cfRule type="duplicateValues" dxfId="24" priority="16"/>
  </conditionalFormatting>
  <conditionalFormatting sqref="D56:E56">
    <cfRule type="duplicateValues" dxfId="23" priority="13"/>
  </conditionalFormatting>
  <conditionalFormatting sqref="A56">
    <cfRule type="duplicateValues" dxfId="22" priority="14"/>
  </conditionalFormatting>
  <conditionalFormatting sqref="D49:E49">
    <cfRule type="duplicateValues" dxfId="21" priority="11"/>
  </conditionalFormatting>
  <conditionalFormatting sqref="A49">
    <cfRule type="duplicateValues" dxfId="20" priority="12"/>
  </conditionalFormatting>
  <conditionalFormatting sqref="F36">
    <cfRule type="duplicateValues" dxfId="19" priority="9"/>
  </conditionalFormatting>
  <conditionalFormatting sqref="F20">
    <cfRule type="duplicateValues" dxfId="17" priority="8"/>
  </conditionalFormatting>
  <conditionalFormatting sqref="F21">
    <cfRule type="duplicateValues" dxfId="15" priority="7"/>
  </conditionalFormatting>
  <conditionalFormatting sqref="F22">
    <cfRule type="duplicateValues" dxfId="13" priority="6"/>
  </conditionalFormatting>
  <conditionalFormatting sqref="F37:F48 F23:F35 F57 F50:F52 F8:F19">
    <cfRule type="duplicateValues" dxfId="11" priority="10"/>
  </conditionalFormatting>
  <conditionalFormatting sqref="F53">
    <cfRule type="duplicateValues" dxfId="9" priority="5"/>
  </conditionalFormatting>
  <conditionalFormatting sqref="F54">
    <cfRule type="duplicateValues" dxfId="7" priority="4"/>
  </conditionalFormatting>
  <conditionalFormatting sqref="F55">
    <cfRule type="duplicateValues" dxfId="5" priority="3"/>
  </conditionalFormatting>
  <conditionalFormatting sqref="F56">
    <cfRule type="duplicateValues" dxfId="3" priority="2"/>
  </conditionalFormatting>
  <conditionalFormatting sqref="F49">
    <cfRule type="duplicateValues" dxfId="1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2025-07-18T14:24:08Z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