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 tabRatio="500"/>
  </bookViews>
  <sheets>
    <sheet name="TestTable" sheetId="3" r:id="rId1"/>
  </sheets>
  <definedNames>
    <definedName name="_xlnm._FilterDatabase" localSheetId="0" hidden="1">TestTable!$A$1:$A$1153</definedName>
    <definedName name="【CUTIN】">#REF!</definedName>
    <definedName name="MmExcelLinker_B109A44B_9EA4_4C63_BDA6_C708FFB6EE0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charset val="134"/>
          </rPr>
          <t>編號規則</t>
        </r>
        <r>
          <rPr>
            <sz val="9"/>
            <color rgb="FF000000"/>
            <rFont val="MingLiU"/>
            <charset val="136"/>
          </rPr>
          <t xml:space="preserve">:AchieveEvent.nID *1000 + </t>
        </r>
        <r>
          <rPr>
            <sz val="9"/>
            <color rgb="FF000000"/>
            <rFont val="宋体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<sst xmlns="http://schemas.openxmlformats.org/spreadsheetml/2006/main" count="609" uniqueCount="347">
  <si>
    <t>#测试Table</t>
  </si>
  <si>
    <t>[TABLE]</t>
  </si>
  <si>
    <t>NpcType</t>
  </si>
  <si>
    <t>[ATTRIBUTE]</t>
  </si>
  <si>
    <t>s_Path</t>
  </si>
  <si>
    <t>/Game/Models/NPC/entity_s</t>
  </si>
  <si>
    <t>n_SayNum</t>
  </si>
  <si>
    <t>#ID</t>
  </si>
  <si>
    <t>1,npc 2,士兵  3,将领</t>
  </si>
  <si>
    <t xml:space="preserve">  0,  //居民
1,  //锻造
  2,  //商店
3,  //种植
4,//养殖
  5,  //矿
 6, //工匠等
7, //运输工 8，//贸易商人9://伐木工 10：//镖师</t>
  </si>
  <si>
    <t xml:space="preserve">锻造类型     1：铸剑师           2：法杖师           3： 盔甲      4：披风      5：锦囊              6：兵书          7：玉玺     8：药剂师    9：厨师     10：驯马    11：炮台制造     </t>
  </si>
  <si>
    <t>武器限制1</t>
  </si>
  <si>
    <t>武器限制2</t>
  </si>
  <si>
    <t>n_ID</t>
  </si>
  <si>
    <t>n_Type</t>
  </si>
  <si>
    <t>n_SubType</t>
  </si>
  <si>
    <t>n_CraftTpy</t>
  </si>
  <si>
    <t>s_HudIcon</t>
  </si>
  <si>
    <t>s_useHead</t>
  </si>
  <si>
    <t>s_desc</t>
  </si>
  <si>
    <t>s_trans_desc</t>
  </si>
  <si>
    <t>n_Quality</t>
  </si>
  <si>
    <t>s_icon</t>
  </si>
  <si>
    <t>s_halfHead</t>
  </si>
  <si>
    <t>s_Name</t>
  </si>
  <si>
    <t>s_Name_trans</t>
  </si>
  <si>
    <t>s_type_name</t>
  </si>
  <si>
    <t>n_Weapon1</t>
  </si>
  <si>
    <t>n_Weapon2</t>
  </si>
  <si>
    <t>s_BP_Foder</t>
  </si>
  <si>
    <t>s_BP_Path</t>
  </si>
  <si>
    <t>s_say1</t>
  </si>
  <si>
    <t>s_say2</t>
  </si>
  <si>
    <t>s_say3</t>
  </si>
  <si>
    <t>s_say4</t>
  </si>
  <si>
    <t>s_Attack_01</t>
  </si>
  <si>
    <t>s_Attack_02</t>
  </si>
  <si>
    <t>s_Attack_03</t>
  </si>
  <si>
    <t>s_Attack_04</t>
  </si>
  <si>
    <t>s_Attack_05</t>
  </si>
  <si>
    <t>s_Attack_06</t>
  </si>
  <si>
    <t>s_Attack_07</t>
  </si>
  <si>
    <t>s_Attack_08</t>
  </si>
  <si>
    <t>s_dead_path</t>
  </si>
  <si>
    <t>s_hit_path</t>
  </si>
  <si>
    <t>ps_npc_panel_044</t>
  </si>
  <si>
    <t>普通居民1</t>
  </si>
  <si>
    <t>head_1020_1</t>
  </si>
  <si>
    <t>吴小妹</t>
  </si>
  <si>
    <t>Farmers</t>
  </si>
  <si>
    <t>BP_HouFarm</t>
  </si>
  <si>
    <t>ps_npc_panel_045</t>
  </si>
  <si>
    <t>中级居民1</t>
  </si>
  <si>
    <t>head_1022_2</t>
  </si>
  <si>
    <t>费茵茵</t>
  </si>
  <si>
    <t>BigBoss</t>
  </si>
  <si>
    <t>BP_BigBoss</t>
  </si>
  <si>
    <t>ps_npc_panel_046</t>
  </si>
  <si>
    <t>高级居民1</t>
  </si>
  <si>
    <t>head_1023_3</t>
  </si>
  <si>
    <t>时小虎</t>
  </si>
  <si>
    <t>Breeder</t>
  </si>
  <si>
    <t>BP_Breeder</t>
  </si>
  <si>
    <t>ps_npc_panel_047</t>
  </si>
  <si>
    <t>普通居民2</t>
  </si>
  <si>
    <t>head_1021_1</t>
  </si>
  <si>
    <t>小虎</t>
  </si>
  <si>
    <t>ps_npc_panel_048</t>
  </si>
  <si>
    <t>中级居民2</t>
  </si>
  <si>
    <t>head_1002_2</t>
  </si>
  <si>
    <t>阿牛</t>
  </si>
  <si>
    <t>ps_npc_panel_049</t>
  </si>
  <si>
    <t>高级居民2</t>
  </si>
  <si>
    <t>head_1001_3</t>
  </si>
  <si>
    <t>刘二</t>
  </si>
  <si>
    <t>ps_finally_icon_047</t>
  </si>
  <si>
    <t>普通铸剑师</t>
  </si>
  <si>
    <t>head_1011_1</t>
  </si>
  <si>
    <t>刘大锤</t>
  </si>
  <si>
    <t>Carpenter</t>
  </si>
  <si>
    <t>BP_carpenter</t>
  </si>
  <si>
    <t>中级铸剑师</t>
  </si>
  <si>
    <t>head_1011_2</t>
  </si>
  <si>
    <t>辛然</t>
  </si>
  <si>
    <t>Clothes</t>
  </si>
  <si>
    <t>BP_Clothes</t>
  </si>
  <si>
    <t>高级铸剑师</t>
  </si>
  <si>
    <t>head_1011_3</t>
  </si>
  <si>
    <t>陈冶子</t>
  </si>
  <si>
    <t>Cooker</t>
  </si>
  <si>
    <t>BP_Cooker</t>
  </si>
  <si>
    <t>ps_game_icon_charge</t>
  </si>
  <si>
    <t>普通裁衣师</t>
  </si>
  <si>
    <t>head_1006_1</t>
  </si>
  <si>
    <t>刘莫愁</t>
  </si>
  <si>
    <t>Doctor</t>
  </si>
  <si>
    <t>BP_Doctor</t>
  </si>
  <si>
    <t>中级裁衣师</t>
  </si>
  <si>
    <t>head_1006_2</t>
  </si>
  <si>
    <t>张敏</t>
  </si>
  <si>
    <t>Forging</t>
  </si>
  <si>
    <t>BP_Forging</t>
  </si>
  <si>
    <t>高级裁衣师</t>
  </si>
  <si>
    <t>head_1006_3</t>
  </si>
  <si>
    <t>巧嫘儿</t>
  </si>
  <si>
    <t>Grocer</t>
  </si>
  <si>
    <t>BP_Grocer</t>
  </si>
  <si>
    <t>ps_stronghold_snow_incubate</t>
  </si>
  <si>
    <t>普通武魂商人</t>
  </si>
  <si>
    <t>head_1001_1</t>
  </si>
  <si>
    <t>陈大权</t>
  </si>
  <si>
    <t>HerbMan</t>
  </si>
  <si>
    <t>BP_HerbMan</t>
  </si>
  <si>
    <t>中级武魂商人</t>
  </si>
  <si>
    <t>head_1001_2</t>
  </si>
  <si>
    <t>张膳祖</t>
  </si>
  <si>
    <t>Loggers</t>
  </si>
  <si>
    <t>BP_Loggers</t>
  </si>
  <si>
    <t>高级武魂商人</t>
  </si>
  <si>
    <t>易牙子</t>
  </si>
  <si>
    <t>Miners</t>
  </si>
  <si>
    <t>BP_Miners</t>
  </si>
  <si>
    <t>ps_crystal_teleporter</t>
  </si>
  <si>
    <t>普通法杖</t>
  </si>
  <si>
    <t>head_1004_1</t>
  </si>
  <si>
    <t>朱子校</t>
  </si>
  <si>
    <t>Mpc</t>
  </si>
  <si>
    <t>BP_MpcGirl</t>
  </si>
  <si>
    <t>中级法杖</t>
  </si>
  <si>
    <t>head_1004_2</t>
  </si>
  <si>
    <t>孔亮</t>
  </si>
  <si>
    <t>OldMan</t>
  </si>
  <si>
    <t>BP_OldWoman</t>
  </si>
  <si>
    <t>高级法杖</t>
  </si>
  <si>
    <t>head_1004_3</t>
  </si>
  <si>
    <t>公输班</t>
  </si>
  <si>
    <t>WestHawker</t>
  </si>
  <si>
    <t>BP_WestHawker</t>
  </si>
  <si>
    <t>ps_npc_button_007</t>
  </si>
  <si>
    <t>普通药剂师</t>
  </si>
  <si>
    <t>head_1008_1</t>
  </si>
  <si>
    <t>小俊</t>
  </si>
  <si>
    <t>YoungGirl</t>
  </si>
  <si>
    <t>BP_YoungGirl</t>
  </si>
  <si>
    <t>中级药剂师</t>
  </si>
  <si>
    <t>head_1008_2</t>
  </si>
  <si>
    <t>李药师</t>
  </si>
  <si>
    <t>YoungMan</t>
  </si>
  <si>
    <t>BP_YoungMan</t>
  </si>
  <si>
    <t>高级药剂师</t>
  </si>
  <si>
    <t>head_1008_3</t>
  </si>
  <si>
    <t>扁鹊子</t>
  </si>
  <si>
    <t>ps_npc_panel_039</t>
  </si>
  <si>
    <t>驯马师</t>
  </si>
  <si>
    <t>head_1023_1</t>
  </si>
  <si>
    <t>伯善</t>
  </si>
  <si>
    <t>普通道士</t>
  </si>
  <si>
    <t>吴子顺</t>
  </si>
  <si>
    <t>中级道士</t>
  </si>
  <si>
    <t>长春子</t>
  </si>
  <si>
    <t>高级道士</t>
  </si>
  <si>
    <t>李道陵</t>
  </si>
  <si>
    <t>ps_npc_button_004</t>
  </si>
  <si>
    <t>普通种子商店</t>
  </si>
  <si>
    <t>head_1017_1</t>
  </si>
  <si>
    <t>陈平</t>
  </si>
  <si>
    <t>中级种子商店</t>
  </si>
  <si>
    <t>head_1017_2</t>
  </si>
  <si>
    <t>程生</t>
  </si>
  <si>
    <t>高级种子商店</t>
  </si>
  <si>
    <t>head_1017_3</t>
  </si>
  <si>
    <t>袁稻子</t>
  </si>
  <si>
    <t>ps_power_off</t>
  </si>
  <si>
    <t>普通贸易商人</t>
  </si>
  <si>
    <t>钱万三</t>
  </si>
  <si>
    <t>中级贸易商人</t>
  </si>
  <si>
    <t>head_1021_2</t>
  </si>
  <si>
    <t>吕韦</t>
  </si>
  <si>
    <t>高级贸易商人</t>
  </si>
  <si>
    <t>head_1021_3</t>
  </si>
  <si>
    <t>范离</t>
  </si>
  <si>
    <t>ps_rolling_valve</t>
  </si>
  <si>
    <t>普通镖师</t>
  </si>
  <si>
    <t>head_1019_1</t>
  </si>
  <si>
    <t>郭大侠</t>
  </si>
  <si>
    <t>中级镖师</t>
  </si>
  <si>
    <t>head_1019_2</t>
  </si>
  <si>
    <t>关中原</t>
  </si>
  <si>
    <t>高级镖师</t>
  </si>
  <si>
    <t>head_1019_3</t>
  </si>
  <si>
    <t>一点飘</t>
  </si>
  <si>
    <t>ps_one_click_charge</t>
  </si>
  <si>
    <t>普通工匠</t>
  </si>
  <si>
    <t>head_1003_1</t>
  </si>
  <si>
    <t>徐关启</t>
  </si>
  <si>
    <t>中级工匠</t>
  </si>
  <si>
    <t>head_1003_2</t>
  </si>
  <si>
    <t>吕庖丁</t>
  </si>
  <si>
    <t>高级工匠</t>
  </si>
  <si>
    <t>head_1003_3</t>
  </si>
  <si>
    <t>刘衡</t>
  </si>
  <si>
    <t>ps_game_icon_pay</t>
  </si>
  <si>
    <t>普通养殖工</t>
  </si>
  <si>
    <t>head_1002_1</t>
  </si>
  <si>
    <t>狂狮战</t>
  </si>
  <si>
    <t>中级养殖工</t>
  </si>
  <si>
    <t>庄万兽</t>
  </si>
  <si>
    <t>高级养殖工</t>
  </si>
  <si>
    <t>head_1002_3</t>
  </si>
  <si>
    <t>欧阳不克</t>
  </si>
  <si>
    <t>普通种殖工</t>
  </si>
  <si>
    <t>head_1014_1</t>
  </si>
  <si>
    <t>白波</t>
  </si>
  <si>
    <t>中级种殖工</t>
  </si>
  <si>
    <t>head_1014_2</t>
  </si>
  <si>
    <t>李自程</t>
  </si>
  <si>
    <t>高级种殖工</t>
  </si>
  <si>
    <t>head_1014_3</t>
  </si>
  <si>
    <t>吴胜广</t>
  </si>
  <si>
    <t>ps_npc_icon_formula</t>
  </si>
  <si>
    <t>普通运输工人</t>
  </si>
  <si>
    <t>head_1010_1</t>
  </si>
  <si>
    <t>云中子</t>
  </si>
  <si>
    <t>中级运输工人</t>
  </si>
  <si>
    <t>head_1010_2</t>
  </si>
  <si>
    <t>代宗</t>
  </si>
  <si>
    <t>高级运输工人</t>
  </si>
  <si>
    <t>head_1010_3</t>
  </si>
  <si>
    <t>万里行</t>
  </si>
  <si>
    <t>ps_npc_icon_mining</t>
  </si>
  <si>
    <t>普通矿工</t>
  </si>
  <si>
    <t>head_1016_1</t>
  </si>
  <si>
    <t>煤球</t>
  </si>
  <si>
    <t>中级矿工</t>
  </si>
  <si>
    <t>head_1016_2</t>
  </si>
  <si>
    <t>莫斯</t>
  </si>
  <si>
    <t>高级矿工</t>
  </si>
  <si>
    <t>head_1016_3</t>
  </si>
  <si>
    <t>黄金矿工</t>
  </si>
  <si>
    <t>ps_cooking</t>
  </si>
  <si>
    <t>普通伐木工</t>
  </si>
  <si>
    <t>head_1015_1</t>
  </si>
  <si>
    <t>低级伐木工</t>
  </si>
  <si>
    <t>中级伐木工</t>
  </si>
  <si>
    <t>head_1015_2</t>
  </si>
  <si>
    <t>高级伐木工</t>
  </si>
  <si>
    <t>head_1015_3</t>
  </si>
  <si>
    <t>ps_cocktail_bomb_get</t>
  </si>
  <si>
    <t>披风制造</t>
  </si>
  <si>
    <t>head_1013_1</t>
  </si>
  <si>
    <t>head_1013_2</t>
  </si>
  <si>
    <t>head_1013_3</t>
  </si>
  <si>
    <t>ps_game_icon_lock</t>
  </si>
  <si>
    <t>锦囊制造</t>
  </si>
  <si>
    <t>head_1020_2</t>
  </si>
  <si>
    <t>head_1020_3</t>
  </si>
  <si>
    <t>ps_icon_refresh</t>
  </si>
  <si>
    <t>兵书制造</t>
  </si>
  <si>
    <t>ps_npc_icon_002</t>
  </si>
  <si>
    <t>兵符玉玺制造</t>
  </si>
  <si>
    <t>head_1023_2</t>
  </si>
  <si>
    <t>ps_npc_panel_043</t>
  </si>
  <si>
    <t xml:space="preserve">毒药剂师    </t>
  </si>
  <si>
    <t>ps_npc_panel_042</t>
  </si>
  <si>
    <t>厨师</t>
  </si>
  <si>
    <t>head_1007_1</t>
  </si>
  <si>
    <t>head_1007_2</t>
  </si>
  <si>
    <t>head_1007_3</t>
  </si>
  <si>
    <t>ps_tower_defense_button03</t>
  </si>
  <si>
    <t>炮台制造</t>
  </si>
  <si>
    <t>ps_stronghold_ant_water</t>
  </si>
  <si>
    <t>1470003|1470004|1470005|1470006|1470007|1470008</t>
  </si>
  <si>
    <t>普通枪盾兵</t>
  </si>
  <si>
    <t>warrior_3001_14</t>
  </si>
  <si>
    <t>刑道荣</t>
  </si>
  <si>
    <t>warrior_3001_15</t>
  </si>
  <si>
    <t>夏侯霸</t>
  </si>
  <si>
    <t>warrior_3001_8</t>
  </si>
  <si>
    <t>侯成</t>
  </si>
  <si>
    <t>中级枪盾兵</t>
  </si>
  <si>
    <t>warrior_1001_4</t>
  </si>
  <si>
    <t>于禁</t>
  </si>
  <si>
    <t>warrior_3001_29</t>
  </si>
  <si>
    <t>太史慈</t>
  </si>
  <si>
    <t>高级枪盾兵</t>
  </si>
  <si>
    <t>warrior_4002_26</t>
  </si>
  <si>
    <t>张飞</t>
  </si>
  <si>
    <t>ps_tower_defense_button01</t>
  </si>
  <si>
    <t>普通刀马兵</t>
  </si>
  <si>
    <t>warrior_3001_56</t>
  </si>
  <si>
    <t>魏续</t>
  </si>
  <si>
    <t>warrior_3001_12</t>
  </si>
  <si>
    <t>周仓</t>
  </si>
  <si>
    <t>warrior_3001_32</t>
  </si>
  <si>
    <t>潘凤</t>
  </si>
  <si>
    <t>中级刀马兵</t>
  </si>
  <si>
    <t>warrior_2001_1</t>
  </si>
  <si>
    <t>陈武</t>
  </si>
  <si>
    <t>warrior_3001_36</t>
  </si>
  <si>
    <t>丁奉</t>
  </si>
  <si>
    <t>高级刀马兵</t>
  </si>
  <si>
    <t>warrior_1001_1</t>
  </si>
  <si>
    <t>徐晃</t>
  </si>
  <si>
    <t>ps_stronghold_snow_change_career</t>
  </si>
  <si>
    <t>普通弓兵</t>
  </si>
  <si>
    <t>warrior_2001_2</t>
  </si>
  <si>
    <t>李通</t>
  </si>
  <si>
    <t>warrior_3001_49</t>
  </si>
  <si>
    <t>刘封</t>
  </si>
  <si>
    <t>warrior_3001_64</t>
  </si>
  <si>
    <t>王平</t>
  </si>
  <si>
    <t>中级弓兵</t>
  </si>
  <si>
    <t>warrior_4001_12</t>
  </si>
  <si>
    <t>文聘</t>
  </si>
  <si>
    <t>warrior_3001_57</t>
  </si>
  <si>
    <t>姜维</t>
  </si>
  <si>
    <t>高级弓兵</t>
  </si>
  <si>
    <t>warrior_3001_25</t>
  </si>
  <si>
    <t>黄忠</t>
  </si>
  <si>
    <t>普通大刀骑兵</t>
  </si>
  <si>
    <t>warrior_3001_28</t>
  </si>
  <si>
    <t>王双</t>
  </si>
  <si>
    <t>warrior_3001_59</t>
  </si>
  <si>
    <t>关平</t>
  </si>
  <si>
    <t>warrior_3001_60</t>
  </si>
  <si>
    <t>华雄</t>
  </si>
  <si>
    <t>中级大刀骑兵</t>
  </si>
  <si>
    <t>warrior_3001_5</t>
  </si>
  <si>
    <t>魏延</t>
  </si>
  <si>
    <t>warrior_3001_35</t>
  </si>
  <si>
    <t>庞德</t>
  </si>
  <si>
    <t>高级大刀骑兵</t>
  </si>
  <si>
    <t>warrior_4002_28</t>
  </si>
  <si>
    <t>关羽</t>
  </si>
  <si>
    <t>法杖兵</t>
  </si>
  <si>
    <t>warrior_3001_2</t>
  </si>
  <si>
    <t>张角</t>
  </si>
  <si>
    <t>warrior_3001_17</t>
  </si>
  <si>
    <t>孟获</t>
  </si>
  <si>
    <t>warrior_3001_20</t>
  </si>
  <si>
    <t>徐庶</t>
  </si>
  <si>
    <t>warrior_3001_22</t>
  </si>
  <si>
    <t>郭嘉</t>
  </si>
  <si>
    <t>warrior_3001_52</t>
  </si>
  <si>
    <t>司马懿</t>
  </si>
  <si>
    <t>warrior_4001_14</t>
  </si>
  <si>
    <t>诸葛亮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</si>
</sst>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color rgb="FF000000"/>
      <name val="宋体"/>
      <charset val="136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1"/>
      <color rgb="FF333333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55"/>
      <name val="宋体"/>
      <charset val="134"/>
    </font>
    <font>
      <i/>
      <sz val="11"/>
      <color rgb="FF7F7F7F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MingLiU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0" fontId="1" fillId="3" borderId="1" xfId="1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Explanatory Text" xfId="49"/>
    <cellStyle name="常规 10" xfId="50"/>
    <cellStyle name="常规 2" xfId="51"/>
    <cellStyle name="常规 2 2" xfId="52"/>
    <cellStyle name="常规 23" xfId="53"/>
    <cellStyle name="常规 3" xfId="54"/>
    <cellStyle name="常规 4" xfId="55"/>
    <cellStyle name="常规 5 10 4 3" xfId="56"/>
    <cellStyle name="解释性文本 2" xfId="57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53"/>
  <sheetViews>
    <sheetView tabSelected="1" workbookViewId="0">
      <pane xSplit="1" ySplit="7" topLeftCell="B36" activePane="bottomRight" state="frozen"/>
      <selection/>
      <selection pane="topRight"/>
      <selection pane="bottomLeft"/>
      <selection pane="bottomRight" activeCell="C41" sqref="C41"/>
    </sheetView>
  </sheetViews>
  <sheetFormatPr defaultColWidth="9" defaultRowHeight="17.25"/>
  <cols>
    <col min="1" max="1" width="12.5" style="12" customWidth="1"/>
    <col min="2" max="2" width="30.75" style="12" customWidth="1"/>
    <col min="3" max="4" width="13.125" style="12" customWidth="1"/>
    <col min="5" max="5" width="55.125" style="12" customWidth="1"/>
    <col min="6" max="7" width="69.5" style="12" customWidth="1"/>
    <col min="8" max="8" width="22.125" style="12" customWidth="1"/>
    <col min="9" max="9" width="10.25" style="12" customWidth="1"/>
    <col min="10" max="10" width="23.25" style="12" customWidth="1"/>
    <col min="11" max="11" width="22.375" style="12" customWidth="1"/>
    <col min="12" max="14" width="35.375" style="12" customWidth="1"/>
    <col min="15" max="15" width="31.375" style="12" customWidth="1"/>
    <col min="16" max="16" width="27.125" style="12" customWidth="1"/>
    <col min="17" max="17" width="35.375" style="12" customWidth="1"/>
    <col min="18" max="18" width="61.5" style="12" customWidth="1"/>
    <col min="19" max="22" width="33.25" style="12" customWidth="1"/>
    <col min="23" max="23" width="21.125" style="12" customWidth="1"/>
    <col min="24" max="24" width="20" style="12" customWidth="1"/>
    <col min="25" max="25" width="54" style="12" customWidth="1"/>
    <col min="26" max="26" width="26.625" style="12" customWidth="1"/>
    <col min="27" max="27" width="27.5" style="12" customWidth="1"/>
    <col min="28" max="28" width="22.75" style="12" customWidth="1"/>
    <col min="29" max="29" width="24.25" style="12" customWidth="1"/>
    <col min="30" max="30" width="29.5" style="12" customWidth="1"/>
    <col min="31" max="32" width="19.25" style="12" customWidth="1"/>
    <col min="33" max="16384" width="9" style="12"/>
  </cols>
  <sheetData>
    <row r="1" spans="1:1">
      <c r="A1" s="13" t="s">
        <v>0</v>
      </c>
    </row>
    <row r="2" spans="1:2">
      <c r="A2" s="13" t="s">
        <v>1</v>
      </c>
      <c r="B2" s="12" t="s">
        <v>2</v>
      </c>
    </row>
    <row r="3" spans="1:3">
      <c r="A3" s="13" t="s">
        <v>3</v>
      </c>
      <c r="B3" s="12" t="s">
        <v>4</v>
      </c>
      <c r="C3" s="12" t="s">
        <v>5</v>
      </c>
    </row>
    <row r="4" ht="16.5" customHeight="1" spans="1:3">
      <c r="A4" s="13"/>
      <c r="B4" s="12" t="s">
        <v>6</v>
      </c>
      <c r="C4" s="12">
        <v>4</v>
      </c>
    </row>
    <row r="5" customHeight="1" spans="1:5">
      <c r="A5" s="14" t="s">
        <v>7</v>
      </c>
      <c r="B5" s="15" t="s">
        <v>8</v>
      </c>
      <c r="C5" s="16" t="s">
        <v>9</v>
      </c>
      <c r="D5" s="16" t="s">
        <v>10</v>
      </c>
      <c r="E5" s="16"/>
    </row>
    <row r="6" ht="222.75" customHeight="1" spans="1:16">
      <c r="A6" s="14"/>
      <c r="B6" s="17"/>
      <c r="C6" s="18"/>
      <c r="D6" s="18"/>
      <c r="E6" s="18"/>
      <c r="F6" s="16"/>
      <c r="G6" s="16"/>
      <c r="O6" s="12" t="s">
        <v>11</v>
      </c>
      <c r="P6" s="12" t="s">
        <v>12</v>
      </c>
    </row>
    <row r="7" spans="1:32">
      <c r="A7" s="13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2" t="s">
        <v>21</v>
      </c>
      <c r="J7" s="12" t="s">
        <v>22</v>
      </c>
      <c r="K7" s="12" t="s">
        <v>23</v>
      </c>
      <c r="L7" s="12" t="s">
        <v>24</v>
      </c>
      <c r="M7" s="12" t="s">
        <v>25</v>
      </c>
      <c r="N7" s="12" t="s">
        <v>26</v>
      </c>
      <c r="O7" s="12" t="s">
        <v>27</v>
      </c>
      <c r="P7" s="12" t="s">
        <v>28</v>
      </c>
      <c r="Q7" s="12" t="s">
        <v>29</v>
      </c>
      <c r="R7" s="12" t="s">
        <v>30</v>
      </c>
      <c r="S7" s="12" t="s">
        <v>31</v>
      </c>
      <c r="T7" s="12" t="s">
        <v>32</v>
      </c>
      <c r="U7" s="12" t="s">
        <v>33</v>
      </c>
      <c r="V7" s="12" t="s">
        <v>34</v>
      </c>
      <c r="W7" s="12" t="s">
        <v>35</v>
      </c>
      <c r="X7" s="12" t="s">
        <v>36</v>
      </c>
      <c r="Y7" s="12" t="s">
        <v>37</v>
      </c>
      <c r="Z7" s="12" t="s">
        <v>38</v>
      </c>
      <c r="AA7" s="12" t="s">
        <v>39</v>
      </c>
      <c r="AB7" s="12" t="s">
        <v>40</v>
      </c>
      <c r="AC7" s="12" t="s">
        <v>41</v>
      </c>
      <c r="AD7" s="12" t="s">
        <v>42</v>
      </c>
      <c r="AE7" s="12" t="s">
        <v>43</v>
      </c>
      <c r="AF7" s="12" t="s">
        <v>44</v>
      </c>
    </row>
    <row r="8" spans="1:22">
      <c r="A8" s="19">
        <v>1460000</v>
      </c>
      <c r="B8" s="20">
        <v>1</v>
      </c>
      <c r="C8" s="19">
        <v>0</v>
      </c>
      <c r="D8" s="19">
        <v>0</v>
      </c>
      <c r="E8" s="19" t="s">
        <v>45</v>
      </c>
      <c r="F8" s="19">
        <v>1471017</v>
      </c>
      <c r="G8" s="19" t="str">
        <f>"cfg_npc_desc_"&amp;A8</f>
        <v>cfg_npc_desc_1460000</v>
      </c>
      <c r="H8" s="19" t="s">
        <v>46</v>
      </c>
      <c r="I8" s="19">
        <v>1</v>
      </c>
      <c r="J8" s="19" t="s">
        <v>47</v>
      </c>
      <c r="K8" s="19">
        <v>20</v>
      </c>
      <c r="L8" s="19" t="str">
        <f t="shared" ref="L8:L39" si="0">"cfg_npc_name_"&amp;A8</f>
        <v>cfg_npc_name_1460000</v>
      </c>
      <c r="M8" s="19" t="s">
        <v>48</v>
      </c>
      <c r="N8" s="19" t="str">
        <f t="shared" ref="N8:N39" si="1">"cfg_npc_type_name"&amp;A8</f>
        <v>cfg_npc_type_name1460000</v>
      </c>
      <c r="O8" s="19">
        <v>0</v>
      </c>
      <c r="P8" s="19">
        <v>0</v>
      </c>
      <c r="Q8" s="19" t="s">
        <v>49</v>
      </c>
      <c r="R8" s="12" t="s">
        <v>50</v>
      </c>
      <c r="S8" s="12" t="str">
        <f t="shared" ref="S8:S71" si="2">"cfg_npc_say"&amp;A8&amp;"_1"</f>
        <v>cfg_npc_say1460000_1</v>
      </c>
      <c r="T8" s="12" t="str">
        <f>"cfg_npc_say"&amp;A8&amp;"_2"</f>
        <v>cfg_npc_say1460000_2</v>
      </c>
      <c r="U8" s="12" t="str">
        <f t="shared" ref="U8:U13" si="3">"cfg_npc_say"&amp;A8&amp;"_3"</f>
        <v>cfg_npc_say1460000_3</v>
      </c>
      <c r="V8" s="12" t="str">
        <f>"cfg_npc_say"&amp;A8&amp;"_4"</f>
        <v>cfg_npc_say1460000_4</v>
      </c>
    </row>
    <row r="9" spans="1:21">
      <c r="A9" s="19">
        <v>1460001</v>
      </c>
      <c r="B9" s="20">
        <v>1</v>
      </c>
      <c r="C9" s="19">
        <v>0</v>
      </c>
      <c r="D9" s="19">
        <v>0</v>
      </c>
      <c r="E9" s="19" t="s">
        <v>51</v>
      </c>
      <c r="F9" s="19">
        <v>1471019</v>
      </c>
      <c r="G9" s="19" t="str">
        <f t="shared" ref="G9:G72" si="4">"cfg_npc_desc_"&amp;A9</f>
        <v>cfg_npc_desc_1460001</v>
      </c>
      <c r="H9" s="19" t="s">
        <v>52</v>
      </c>
      <c r="I9" s="19">
        <v>2</v>
      </c>
      <c r="J9" s="19" t="s">
        <v>53</v>
      </c>
      <c r="K9" s="19">
        <v>22</v>
      </c>
      <c r="L9" s="19" t="str">
        <f t="shared" si="0"/>
        <v>cfg_npc_name_1460001</v>
      </c>
      <c r="M9" s="19" t="s">
        <v>54</v>
      </c>
      <c r="N9" s="19" t="str">
        <f t="shared" si="1"/>
        <v>cfg_npc_type_name1460001</v>
      </c>
      <c r="O9" s="19">
        <v>0</v>
      </c>
      <c r="P9" s="19">
        <v>0</v>
      </c>
      <c r="Q9" s="19" t="s">
        <v>55</v>
      </c>
      <c r="R9" s="12" t="s">
        <v>56</v>
      </c>
      <c r="S9" s="12" t="str">
        <f t="shared" si="2"/>
        <v>cfg_npc_say1460001_1</v>
      </c>
      <c r="T9" s="12" t="str">
        <f>"cfg_npc_say"&amp;A9&amp;"_2"</f>
        <v>cfg_npc_say1460001_2</v>
      </c>
      <c r="U9" s="12" t="str">
        <f t="shared" si="3"/>
        <v>cfg_npc_say1460001_3</v>
      </c>
    </row>
    <row r="10" spans="1:21">
      <c r="A10" s="19">
        <v>1460002</v>
      </c>
      <c r="B10" s="20">
        <v>1</v>
      </c>
      <c r="C10" s="19">
        <v>0</v>
      </c>
      <c r="D10" s="19">
        <v>0</v>
      </c>
      <c r="E10" s="19" t="s">
        <v>57</v>
      </c>
      <c r="F10" s="19">
        <v>1471032</v>
      </c>
      <c r="G10" s="19" t="str">
        <f t="shared" si="4"/>
        <v>cfg_npc_desc_1460002</v>
      </c>
      <c r="H10" s="19" t="s">
        <v>58</v>
      </c>
      <c r="I10" s="19">
        <v>3</v>
      </c>
      <c r="J10" s="19" t="s">
        <v>59</v>
      </c>
      <c r="K10" s="19">
        <v>23</v>
      </c>
      <c r="L10" s="19" t="str">
        <f t="shared" si="0"/>
        <v>cfg_npc_name_1460002</v>
      </c>
      <c r="M10" s="19" t="s">
        <v>60</v>
      </c>
      <c r="N10" s="19" t="str">
        <f t="shared" si="1"/>
        <v>cfg_npc_type_name1460002</v>
      </c>
      <c r="O10" s="19">
        <v>0</v>
      </c>
      <c r="P10" s="19">
        <v>0</v>
      </c>
      <c r="Q10" s="19" t="s">
        <v>61</v>
      </c>
      <c r="R10" s="12" t="s">
        <v>62</v>
      </c>
      <c r="S10" s="12" t="str">
        <f t="shared" si="2"/>
        <v>cfg_npc_say1460002_1</v>
      </c>
      <c r="T10" s="12" t="str">
        <f>"cfg_npc_say"&amp;A10&amp;"_2"</f>
        <v>cfg_npc_say1460002_2</v>
      </c>
      <c r="U10" s="12" t="str">
        <f t="shared" si="3"/>
        <v>cfg_npc_say1460002_3</v>
      </c>
    </row>
    <row r="11" spans="1:21">
      <c r="A11" s="19">
        <v>1460003</v>
      </c>
      <c r="B11" s="20">
        <v>1</v>
      </c>
      <c r="C11" s="19">
        <v>0</v>
      </c>
      <c r="D11" s="19">
        <v>0</v>
      </c>
      <c r="E11" s="19" t="s">
        <v>63</v>
      </c>
      <c r="F11" s="19">
        <v>1471018</v>
      </c>
      <c r="G11" s="19" t="str">
        <f t="shared" si="4"/>
        <v>cfg_npc_desc_1460003</v>
      </c>
      <c r="H11" s="19" t="s">
        <v>64</v>
      </c>
      <c r="I11" s="19">
        <v>1</v>
      </c>
      <c r="J11" s="19" t="s">
        <v>65</v>
      </c>
      <c r="K11" s="19">
        <v>21</v>
      </c>
      <c r="L11" s="19" t="str">
        <f t="shared" si="0"/>
        <v>cfg_npc_name_1460003</v>
      </c>
      <c r="M11" s="19" t="s">
        <v>66</v>
      </c>
      <c r="N11" s="19" t="str">
        <f t="shared" si="1"/>
        <v>cfg_npc_type_name1460003</v>
      </c>
      <c r="O11" s="19">
        <v>0</v>
      </c>
      <c r="P11" s="19">
        <v>0</v>
      </c>
      <c r="Q11" s="19" t="s">
        <v>49</v>
      </c>
      <c r="R11" s="12" t="s">
        <v>50</v>
      </c>
      <c r="S11" s="12" t="str">
        <f t="shared" si="2"/>
        <v>cfg_npc_say1460003_1</v>
      </c>
      <c r="U11" s="12" t="str">
        <f t="shared" si="3"/>
        <v>cfg_npc_say1460003_3</v>
      </c>
    </row>
    <row r="12" spans="1:21">
      <c r="A12" s="19">
        <v>1460004</v>
      </c>
      <c r="B12" s="20">
        <v>1</v>
      </c>
      <c r="C12" s="19">
        <v>0</v>
      </c>
      <c r="D12" s="19">
        <v>0</v>
      </c>
      <c r="E12" s="19" t="s">
        <v>67</v>
      </c>
      <c r="F12" s="19">
        <v>1471030</v>
      </c>
      <c r="G12" s="19" t="str">
        <f t="shared" si="4"/>
        <v>cfg_npc_desc_1460004</v>
      </c>
      <c r="H12" s="19" t="s">
        <v>68</v>
      </c>
      <c r="I12" s="19">
        <v>2</v>
      </c>
      <c r="J12" s="19" t="s">
        <v>69</v>
      </c>
      <c r="K12" s="19">
        <v>2</v>
      </c>
      <c r="L12" s="19" t="str">
        <f t="shared" si="0"/>
        <v>cfg_npc_name_1460004</v>
      </c>
      <c r="M12" s="19" t="s">
        <v>70</v>
      </c>
      <c r="N12" s="19" t="str">
        <f t="shared" si="1"/>
        <v>cfg_npc_type_name1460004</v>
      </c>
      <c r="O12" s="19">
        <v>0</v>
      </c>
      <c r="P12" s="19">
        <v>0</v>
      </c>
      <c r="Q12" s="19" t="s">
        <v>55</v>
      </c>
      <c r="R12" s="12" t="s">
        <v>56</v>
      </c>
      <c r="S12" s="12" t="str">
        <f t="shared" si="2"/>
        <v>cfg_npc_say1460004_1</v>
      </c>
      <c r="U12" s="12" t="str">
        <f t="shared" si="3"/>
        <v>cfg_npc_say1460004_3</v>
      </c>
    </row>
    <row r="13" spans="1:21">
      <c r="A13" s="19">
        <v>1460005</v>
      </c>
      <c r="B13" s="20">
        <v>1</v>
      </c>
      <c r="C13" s="19">
        <v>0</v>
      </c>
      <c r="D13" s="19">
        <v>0</v>
      </c>
      <c r="E13" s="19" t="s">
        <v>71</v>
      </c>
      <c r="F13" s="19">
        <v>1471031</v>
      </c>
      <c r="G13" s="19" t="str">
        <f t="shared" si="4"/>
        <v>cfg_npc_desc_1460005</v>
      </c>
      <c r="H13" s="19" t="s">
        <v>72</v>
      </c>
      <c r="I13" s="19">
        <v>3</v>
      </c>
      <c r="J13" s="19" t="s">
        <v>73</v>
      </c>
      <c r="K13" s="19">
        <v>1</v>
      </c>
      <c r="L13" s="19" t="str">
        <f t="shared" si="0"/>
        <v>cfg_npc_name_1460005</v>
      </c>
      <c r="M13" s="19" t="s">
        <v>74</v>
      </c>
      <c r="N13" s="19" t="str">
        <f t="shared" si="1"/>
        <v>cfg_npc_type_name1460005</v>
      </c>
      <c r="O13" s="19">
        <v>0</v>
      </c>
      <c r="P13" s="19">
        <v>0</v>
      </c>
      <c r="Q13" s="19" t="s">
        <v>61</v>
      </c>
      <c r="R13" s="12" t="s">
        <v>62</v>
      </c>
      <c r="S13" s="12" t="str">
        <f t="shared" si="2"/>
        <v>cfg_npc_say1460005_1</v>
      </c>
      <c r="U13" s="12" t="str">
        <f t="shared" si="3"/>
        <v>cfg_npc_say1460005_3</v>
      </c>
    </row>
    <row r="14" spans="1:19">
      <c r="A14" s="19">
        <v>1460100</v>
      </c>
      <c r="B14" s="20">
        <v>1</v>
      </c>
      <c r="C14" s="19">
        <v>1</v>
      </c>
      <c r="D14" s="19">
        <v>1</v>
      </c>
      <c r="E14" s="19" t="s">
        <v>75</v>
      </c>
      <c r="F14" s="19">
        <v>1471011</v>
      </c>
      <c r="G14" s="19" t="str">
        <f t="shared" si="4"/>
        <v>cfg_npc_desc_1460100</v>
      </c>
      <c r="H14" s="19" t="s">
        <v>76</v>
      </c>
      <c r="I14" s="19">
        <v>1</v>
      </c>
      <c r="J14" s="19" t="s">
        <v>77</v>
      </c>
      <c r="K14" s="19">
        <v>11</v>
      </c>
      <c r="L14" s="19" t="str">
        <f t="shared" si="0"/>
        <v>cfg_npc_name_1460100</v>
      </c>
      <c r="M14" s="19" t="s">
        <v>78</v>
      </c>
      <c r="N14" s="19" t="str">
        <f t="shared" si="1"/>
        <v>cfg_npc_type_name1460100</v>
      </c>
      <c r="O14" s="19">
        <v>0</v>
      </c>
      <c r="P14" s="19">
        <v>0</v>
      </c>
      <c r="Q14" s="19" t="s">
        <v>79</v>
      </c>
      <c r="R14" s="12" t="s">
        <v>80</v>
      </c>
      <c r="S14" s="12" t="str">
        <f t="shared" si="2"/>
        <v>cfg_npc_say1460100_1</v>
      </c>
    </row>
    <row r="15" spans="1:19">
      <c r="A15" s="19">
        <v>1460101</v>
      </c>
      <c r="B15" s="20">
        <v>1</v>
      </c>
      <c r="C15" s="19">
        <v>1</v>
      </c>
      <c r="D15" s="19">
        <v>1</v>
      </c>
      <c r="E15" s="19" t="s">
        <v>75</v>
      </c>
      <c r="F15" s="19">
        <v>1471011</v>
      </c>
      <c r="G15" s="19" t="str">
        <f t="shared" si="4"/>
        <v>cfg_npc_desc_1460101</v>
      </c>
      <c r="H15" s="19" t="s">
        <v>81</v>
      </c>
      <c r="I15" s="19">
        <v>2</v>
      </c>
      <c r="J15" s="19" t="s">
        <v>82</v>
      </c>
      <c r="K15" s="19">
        <v>11</v>
      </c>
      <c r="L15" s="19" t="str">
        <f t="shared" si="0"/>
        <v>cfg_npc_name_1460101</v>
      </c>
      <c r="M15" s="12" t="s">
        <v>83</v>
      </c>
      <c r="N15" s="19" t="str">
        <f t="shared" si="1"/>
        <v>cfg_npc_type_name1460101</v>
      </c>
      <c r="O15" s="19">
        <v>0</v>
      </c>
      <c r="P15" s="19">
        <v>0</v>
      </c>
      <c r="Q15" s="19" t="s">
        <v>84</v>
      </c>
      <c r="R15" s="12" t="s">
        <v>85</v>
      </c>
      <c r="S15" s="12" t="str">
        <f t="shared" si="2"/>
        <v>cfg_npc_say1460101_1</v>
      </c>
    </row>
    <row r="16" spans="1:19">
      <c r="A16" s="19">
        <v>1460102</v>
      </c>
      <c r="B16" s="20">
        <v>1</v>
      </c>
      <c r="C16" s="19">
        <v>1</v>
      </c>
      <c r="D16" s="19">
        <v>1</v>
      </c>
      <c r="E16" s="19" t="s">
        <v>75</v>
      </c>
      <c r="F16" s="19">
        <v>1471011</v>
      </c>
      <c r="G16" s="19" t="str">
        <f t="shared" si="4"/>
        <v>cfg_npc_desc_1460102</v>
      </c>
      <c r="H16" s="19" t="s">
        <v>86</v>
      </c>
      <c r="I16" s="19">
        <v>3</v>
      </c>
      <c r="J16" s="19" t="s">
        <v>87</v>
      </c>
      <c r="K16" s="19">
        <v>11</v>
      </c>
      <c r="L16" s="19" t="str">
        <f t="shared" si="0"/>
        <v>cfg_npc_name_1460102</v>
      </c>
      <c r="M16" s="19" t="s">
        <v>88</v>
      </c>
      <c r="N16" s="19" t="str">
        <f t="shared" si="1"/>
        <v>cfg_npc_type_name1460102</v>
      </c>
      <c r="O16" s="19">
        <v>0</v>
      </c>
      <c r="P16" s="19">
        <v>0</v>
      </c>
      <c r="Q16" s="19" t="s">
        <v>89</v>
      </c>
      <c r="R16" s="12" t="s">
        <v>90</v>
      </c>
      <c r="S16" s="12" t="str">
        <f t="shared" si="2"/>
        <v>cfg_npc_say1460102_1</v>
      </c>
    </row>
    <row r="17" spans="1:19">
      <c r="A17" s="19">
        <v>1460200</v>
      </c>
      <c r="B17" s="20">
        <v>1</v>
      </c>
      <c r="C17" s="19">
        <v>1</v>
      </c>
      <c r="D17" s="19">
        <v>3</v>
      </c>
      <c r="E17" s="19" t="s">
        <v>91</v>
      </c>
      <c r="F17" s="19">
        <v>1471006</v>
      </c>
      <c r="G17" s="19" t="str">
        <f t="shared" si="4"/>
        <v>cfg_npc_desc_1460200</v>
      </c>
      <c r="H17" s="19" t="s">
        <v>92</v>
      </c>
      <c r="I17" s="19">
        <v>1</v>
      </c>
      <c r="J17" s="19" t="s">
        <v>93</v>
      </c>
      <c r="K17" s="19">
        <v>6</v>
      </c>
      <c r="L17" s="19" t="str">
        <f t="shared" si="0"/>
        <v>cfg_npc_name_1460200</v>
      </c>
      <c r="M17" s="19" t="s">
        <v>94</v>
      </c>
      <c r="N17" s="19" t="str">
        <f t="shared" si="1"/>
        <v>cfg_npc_type_name1460200</v>
      </c>
      <c r="O17" s="19">
        <v>0</v>
      </c>
      <c r="P17" s="19">
        <v>0</v>
      </c>
      <c r="Q17" s="19" t="s">
        <v>95</v>
      </c>
      <c r="R17" s="12" t="s">
        <v>96</v>
      </c>
      <c r="S17" s="12" t="str">
        <f t="shared" si="2"/>
        <v>cfg_npc_say1460200_1</v>
      </c>
    </row>
    <row r="18" spans="1:19">
      <c r="A18" s="19">
        <v>1460201</v>
      </c>
      <c r="B18" s="20">
        <v>1</v>
      </c>
      <c r="C18" s="19">
        <v>1</v>
      </c>
      <c r="D18" s="19">
        <v>3</v>
      </c>
      <c r="E18" s="19" t="s">
        <v>91</v>
      </c>
      <c r="F18" s="19">
        <v>1471006</v>
      </c>
      <c r="G18" s="19" t="str">
        <f t="shared" si="4"/>
        <v>cfg_npc_desc_1460201</v>
      </c>
      <c r="H18" s="19" t="s">
        <v>97</v>
      </c>
      <c r="I18" s="19">
        <v>2</v>
      </c>
      <c r="J18" s="19" t="s">
        <v>98</v>
      </c>
      <c r="K18" s="19">
        <v>6</v>
      </c>
      <c r="L18" s="19" t="str">
        <f t="shared" si="0"/>
        <v>cfg_npc_name_1460201</v>
      </c>
      <c r="M18" s="19" t="s">
        <v>99</v>
      </c>
      <c r="N18" s="19" t="str">
        <f t="shared" si="1"/>
        <v>cfg_npc_type_name1460201</v>
      </c>
      <c r="O18" s="19">
        <v>0</v>
      </c>
      <c r="P18" s="19">
        <v>0</v>
      </c>
      <c r="Q18" s="19" t="s">
        <v>100</v>
      </c>
      <c r="R18" s="12" t="s">
        <v>101</v>
      </c>
      <c r="S18" s="12" t="str">
        <f t="shared" si="2"/>
        <v>cfg_npc_say1460201_1</v>
      </c>
    </row>
    <row r="19" spans="1:19">
      <c r="A19" s="19">
        <v>1460202</v>
      </c>
      <c r="B19" s="20">
        <v>1</v>
      </c>
      <c r="C19" s="19">
        <v>1</v>
      </c>
      <c r="D19" s="19">
        <v>3</v>
      </c>
      <c r="E19" s="19" t="s">
        <v>91</v>
      </c>
      <c r="F19" s="19">
        <v>1471006</v>
      </c>
      <c r="G19" s="19" t="str">
        <f t="shared" si="4"/>
        <v>cfg_npc_desc_1460202</v>
      </c>
      <c r="H19" s="19" t="s">
        <v>102</v>
      </c>
      <c r="I19" s="19">
        <v>3</v>
      </c>
      <c r="J19" s="19" t="s">
        <v>103</v>
      </c>
      <c r="K19" s="19">
        <v>6</v>
      </c>
      <c r="L19" s="19" t="str">
        <f t="shared" si="0"/>
        <v>cfg_npc_name_1460202</v>
      </c>
      <c r="M19" s="19" t="s">
        <v>104</v>
      </c>
      <c r="N19" s="19" t="str">
        <f t="shared" si="1"/>
        <v>cfg_npc_type_name1460202</v>
      </c>
      <c r="O19" s="19">
        <v>0</v>
      </c>
      <c r="P19" s="19">
        <v>0</v>
      </c>
      <c r="Q19" s="19" t="s">
        <v>105</v>
      </c>
      <c r="R19" s="12" t="s">
        <v>106</v>
      </c>
      <c r="S19" s="12" t="str">
        <f t="shared" si="2"/>
        <v>cfg_npc_say1460202_1</v>
      </c>
    </row>
    <row r="20" spans="1:19">
      <c r="A20" s="19">
        <v>1460300</v>
      </c>
      <c r="B20" s="20">
        <v>1</v>
      </c>
      <c r="C20" s="19">
        <v>2</v>
      </c>
      <c r="D20" s="19">
        <v>0</v>
      </c>
      <c r="E20" s="19" t="s">
        <v>107</v>
      </c>
      <c r="F20" s="19">
        <v>1471025</v>
      </c>
      <c r="G20" s="19" t="str">
        <f t="shared" si="4"/>
        <v>cfg_npc_desc_1460300</v>
      </c>
      <c r="H20" s="19" t="s">
        <v>108</v>
      </c>
      <c r="I20" s="19">
        <v>1</v>
      </c>
      <c r="J20" s="19" t="s">
        <v>109</v>
      </c>
      <c r="K20" s="19">
        <v>1</v>
      </c>
      <c r="L20" s="19" t="str">
        <f t="shared" si="0"/>
        <v>cfg_npc_name_1460300</v>
      </c>
      <c r="M20" s="19" t="s">
        <v>110</v>
      </c>
      <c r="N20" s="19" t="str">
        <f t="shared" si="1"/>
        <v>cfg_npc_type_name1460300</v>
      </c>
      <c r="O20" s="19">
        <v>0</v>
      </c>
      <c r="P20" s="19">
        <v>0</v>
      </c>
      <c r="Q20" s="19" t="s">
        <v>111</v>
      </c>
      <c r="R20" s="12" t="s">
        <v>112</v>
      </c>
      <c r="S20" s="12" t="str">
        <f t="shared" si="2"/>
        <v>cfg_npc_say1460300_1</v>
      </c>
    </row>
    <row r="21" spans="1:19">
      <c r="A21" s="19">
        <v>1460301</v>
      </c>
      <c r="B21" s="20">
        <v>1</v>
      </c>
      <c r="C21" s="19">
        <v>2</v>
      </c>
      <c r="D21" s="19">
        <v>0</v>
      </c>
      <c r="E21" s="19" t="s">
        <v>107</v>
      </c>
      <c r="F21" s="19">
        <v>1471025</v>
      </c>
      <c r="G21" s="19" t="str">
        <f t="shared" si="4"/>
        <v>cfg_npc_desc_1460301</v>
      </c>
      <c r="H21" s="19" t="s">
        <v>113</v>
      </c>
      <c r="I21" s="19">
        <v>2</v>
      </c>
      <c r="J21" s="19" t="s">
        <v>114</v>
      </c>
      <c r="K21" s="19">
        <v>1</v>
      </c>
      <c r="L21" s="19" t="str">
        <f t="shared" si="0"/>
        <v>cfg_npc_name_1460301</v>
      </c>
      <c r="M21" s="19" t="s">
        <v>115</v>
      </c>
      <c r="N21" s="19" t="str">
        <f t="shared" si="1"/>
        <v>cfg_npc_type_name1460301</v>
      </c>
      <c r="O21" s="19">
        <v>0</v>
      </c>
      <c r="P21" s="19">
        <v>0</v>
      </c>
      <c r="Q21" s="19" t="s">
        <v>116</v>
      </c>
      <c r="R21" s="12" t="s">
        <v>117</v>
      </c>
      <c r="S21" s="12" t="str">
        <f t="shared" si="2"/>
        <v>cfg_npc_say1460301_1</v>
      </c>
    </row>
    <row r="22" spans="1:19">
      <c r="A22" s="19">
        <v>1460302</v>
      </c>
      <c r="B22" s="20">
        <v>1</v>
      </c>
      <c r="C22" s="19">
        <v>2</v>
      </c>
      <c r="D22" s="19">
        <v>0</v>
      </c>
      <c r="E22" s="19" t="s">
        <v>107</v>
      </c>
      <c r="F22" s="19">
        <v>1471025</v>
      </c>
      <c r="G22" s="19" t="str">
        <f t="shared" si="4"/>
        <v>cfg_npc_desc_1460302</v>
      </c>
      <c r="H22" s="19" t="s">
        <v>118</v>
      </c>
      <c r="I22" s="19">
        <v>3</v>
      </c>
      <c r="J22" s="19" t="s">
        <v>73</v>
      </c>
      <c r="K22" s="19">
        <v>1</v>
      </c>
      <c r="L22" s="19" t="str">
        <f t="shared" si="0"/>
        <v>cfg_npc_name_1460302</v>
      </c>
      <c r="M22" s="19" t="s">
        <v>119</v>
      </c>
      <c r="N22" s="19" t="str">
        <f t="shared" si="1"/>
        <v>cfg_npc_type_name1460302</v>
      </c>
      <c r="O22" s="19">
        <v>0</v>
      </c>
      <c r="P22" s="19">
        <v>0</v>
      </c>
      <c r="Q22" s="19" t="s">
        <v>120</v>
      </c>
      <c r="R22" s="12" t="s">
        <v>121</v>
      </c>
      <c r="S22" s="12" t="str">
        <f t="shared" si="2"/>
        <v>cfg_npc_say1460302_1</v>
      </c>
    </row>
    <row r="23" spans="1:19">
      <c r="A23" s="19">
        <v>1460400</v>
      </c>
      <c r="B23" s="20">
        <v>1</v>
      </c>
      <c r="C23" s="19">
        <v>1</v>
      </c>
      <c r="D23" s="19">
        <v>2</v>
      </c>
      <c r="E23" s="19" t="s">
        <v>122</v>
      </c>
      <c r="F23" s="19">
        <v>1471004</v>
      </c>
      <c r="G23" s="19" t="str">
        <f t="shared" si="4"/>
        <v>cfg_npc_desc_1460400</v>
      </c>
      <c r="H23" s="19" t="s">
        <v>123</v>
      </c>
      <c r="I23" s="19">
        <v>1</v>
      </c>
      <c r="J23" s="19" t="s">
        <v>124</v>
      </c>
      <c r="K23" s="19">
        <v>4</v>
      </c>
      <c r="L23" s="19" t="str">
        <f t="shared" si="0"/>
        <v>cfg_npc_name_1460400</v>
      </c>
      <c r="M23" s="19" t="s">
        <v>125</v>
      </c>
      <c r="N23" s="19" t="str">
        <f t="shared" si="1"/>
        <v>cfg_npc_type_name1460400</v>
      </c>
      <c r="O23" s="19">
        <v>0</v>
      </c>
      <c r="P23" s="19">
        <v>0</v>
      </c>
      <c r="Q23" s="19" t="s">
        <v>126</v>
      </c>
      <c r="R23" s="12" t="s">
        <v>127</v>
      </c>
      <c r="S23" s="12" t="str">
        <f t="shared" si="2"/>
        <v>cfg_npc_say1460400_1</v>
      </c>
    </row>
    <row r="24" spans="1:19">
      <c r="A24" s="19">
        <v>1460401</v>
      </c>
      <c r="B24" s="20">
        <v>1</v>
      </c>
      <c r="C24" s="19">
        <v>1</v>
      </c>
      <c r="D24" s="19">
        <v>2</v>
      </c>
      <c r="E24" s="19" t="s">
        <v>122</v>
      </c>
      <c r="F24" s="19">
        <v>1471004</v>
      </c>
      <c r="G24" s="19" t="str">
        <f t="shared" si="4"/>
        <v>cfg_npc_desc_1460401</v>
      </c>
      <c r="H24" s="19" t="s">
        <v>128</v>
      </c>
      <c r="I24" s="19">
        <v>2</v>
      </c>
      <c r="J24" s="19" t="s">
        <v>129</v>
      </c>
      <c r="K24" s="19">
        <v>4</v>
      </c>
      <c r="L24" s="19" t="str">
        <f t="shared" si="0"/>
        <v>cfg_npc_name_1460401</v>
      </c>
      <c r="M24" s="19" t="s">
        <v>130</v>
      </c>
      <c r="N24" s="19" t="str">
        <f t="shared" si="1"/>
        <v>cfg_npc_type_name1460401</v>
      </c>
      <c r="O24" s="19">
        <v>0</v>
      </c>
      <c r="P24" s="19">
        <v>0</v>
      </c>
      <c r="Q24" s="19" t="s">
        <v>131</v>
      </c>
      <c r="R24" s="12" t="s">
        <v>132</v>
      </c>
      <c r="S24" s="12" t="str">
        <f t="shared" si="2"/>
        <v>cfg_npc_say1460401_1</v>
      </c>
    </row>
    <row r="25" spans="1:19">
      <c r="A25" s="19">
        <v>1460402</v>
      </c>
      <c r="B25" s="20">
        <v>1</v>
      </c>
      <c r="C25" s="19">
        <v>1</v>
      </c>
      <c r="D25" s="19">
        <v>2</v>
      </c>
      <c r="E25" s="19" t="s">
        <v>122</v>
      </c>
      <c r="F25" s="19">
        <v>1471004</v>
      </c>
      <c r="G25" s="19" t="str">
        <f t="shared" si="4"/>
        <v>cfg_npc_desc_1460402</v>
      </c>
      <c r="H25" s="12" t="s">
        <v>133</v>
      </c>
      <c r="I25" s="19">
        <v>3</v>
      </c>
      <c r="J25" s="19" t="s">
        <v>134</v>
      </c>
      <c r="K25" s="19">
        <v>4</v>
      </c>
      <c r="L25" s="19" t="str">
        <f t="shared" si="0"/>
        <v>cfg_npc_name_1460402</v>
      </c>
      <c r="M25" s="19" t="s">
        <v>135</v>
      </c>
      <c r="N25" s="19" t="str">
        <f t="shared" si="1"/>
        <v>cfg_npc_type_name1460402</v>
      </c>
      <c r="O25" s="19">
        <v>0</v>
      </c>
      <c r="P25" s="19">
        <v>0</v>
      </c>
      <c r="Q25" s="12" t="s">
        <v>136</v>
      </c>
      <c r="R25" s="12" t="s">
        <v>137</v>
      </c>
      <c r="S25" s="12" t="str">
        <f t="shared" si="2"/>
        <v>cfg_npc_say1460402_1</v>
      </c>
    </row>
    <row r="26" spans="1:19">
      <c r="A26" s="19">
        <v>1460500</v>
      </c>
      <c r="B26" s="20">
        <v>1</v>
      </c>
      <c r="C26" s="19">
        <v>1</v>
      </c>
      <c r="D26" s="19">
        <v>8</v>
      </c>
      <c r="E26" s="19" t="s">
        <v>138</v>
      </c>
      <c r="F26" s="19">
        <v>1471008</v>
      </c>
      <c r="G26" s="19" t="str">
        <f t="shared" si="4"/>
        <v>cfg_npc_desc_1460500</v>
      </c>
      <c r="H26" s="19" t="s">
        <v>139</v>
      </c>
      <c r="I26" s="19">
        <v>1</v>
      </c>
      <c r="J26" s="19" t="s">
        <v>140</v>
      </c>
      <c r="K26" s="19">
        <v>8</v>
      </c>
      <c r="L26" s="19" t="str">
        <f t="shared" si="0"/>
        <v>cfg_npc_name_1460500</v>
      </c>
      <c r="M26" s="19" t="s">
        <v>141</v>
      </c>
      <c r="N26" s="19" t="str">
        <f t="shared" si="1"/>
        <v>cfg_npc_type_name1460500</v>
      </c>
      <c r="O26" s="19">
        <v>0</v>
      </c>
      <c r="P26" s="19">
        <v>0</v>
      </c>
      <c r="Q26" s="12" t="s">
        <v>142</v>
      </c>
      <c r="R26" s="12" t="s">
        <v>143</v>
      </c>
      <c r="S26" s="12" t="str">
        <f t="shared" si="2"/>
        <v>cfg_npc_say1460500_1</v>
      </c>
    </row>
    <row r="27" spans="1:19">
      <c r="A27" s="19">
        <v>1460501</v>
      </c>
      <c r="B27" s="20">
        <v>1</v>
      </c>
      <c r="C27" s="19">
        <v>1</v>
      </c>
      <c r="D27" s="19">
        <v>8</v>
      </c>
      <c r="E27" s="19" t="s">
        <v>138</v>
      </c>
      <c r="F27" s="19">
        <v>1471008</v>
      </c>
      <c r="G27" s="19" t="str">
        <f t="shared" si="4"/>
        <v>cfg_npc_desc_1460501</v>
      </c>
      <c r="H27" s="19" t="s">
        <v>144</v>
      </c>
      <c r="I27" s="19">
        <v>2</v>
      </c>
      <c r="J27" s="19" t="s">
        <v>145</v>
      </c>
      <c r="K27" s="19">
        <v>8</v>
      </c>
      <c r="L27" s="19" t="str">
        <f t="shared" si="0"/>
        <v>cfg_npc_name_1460501</v>
      </c>
      <c r="M27" s="19" t="s">
        <v>146</v>
      </c>
      <c r="N27" s="19" t="str">
        <f t="shared" si="1"/>
        <v>cfg_npc_type_name1460501</v>
      </c>
      <c r="O27" s="19">
        <v>0</v>
      </c>
      <c r="P27" s="19">
        <v>0</v>
      </c>
      <c r="Q27" s="12" t="s">
        <v>147</v>
      </c>
      <c r="R27" s="12" t="s">
        <v>148</v>
      </c>
      <c r="S27" s="12" t="str">
        <f t="shared" si="2"/>
        <v>cfg_npc_say1460501_1</v>
      </c>
    </row>
    <row r="28" spans="1:19">
      <c r="A28" s="19">
        <v>1460502</v>
      </c>
      <c r="B28" s="20">
        <v>1</v>
      </c>
      <c r="C28" s="19">
        <v>1</v>
      </c>
      <c r="D28" s="19">
        <v>8</v>
      </c>
      <c r="E28" s="19" t="s">
        <v>138</v>
      </c>
      <c r="F28" s="19">
        <v>1471008</v>
      </c>
      <c r="G28" s="19" t="str">
        <f t="shared" si="4"/>
        <v>cfg_npc_desc_1460502</v>
      </c>
      <c r="H28" s="19" t="s">
        <v>149</v>
      </c>
      <c r="I28" s="19">
        <v>3</v>
      </c>
      <c r="J28" s="19" t="s">
        <v>150</v>
      </c>
      <c r="K28" s="19">
        <v>8</v>
      </c>
      <c r="L28" s="19" t="str">
        <f t="shared" si="0"/>
        <v>cfg_npc_name_1460502</v>
      </c>
      <c r="M28" s="19" t="s">
        <v>151</v>
      </c>
      <c r="N28" s="19" t="str">
        <f t="shared" si="1"/>
        <v>cfg_npc_type_name1460502</v>
      </c>
      <c r="O28" s="19">
        <v>0</v>
      </c>
      <c r="P28" s="19">
        <v>0</v>
      </c>
      <c r="Q28" s="19" t="s">
        <v>111</v>
      </c>
      <c r="R28" s="12" t="s">
        <v>112</v>
      </c>
      <c r="S28" s="12" t="str">
        <f t="shared" si="2"/>
        <v>cfg_npc_say1460502_1</v>
      </c>
    </row>
    <row r="29" spans="1:19">
      <c r="A29" s="19">
        <v>1460600</v>
      </c>
      <c r="B29" s="20">
        <v>1</v>
      </c>
      <c r="C29" s="19">
        <v>1</v>
      </c>
      <c r="D29" s="19">
        <v>10</v>
      </c>
      <c r="E29" s="19" t="s">
        <v>152</v>
      </c>
      <c r="F29" s="19">
        <v>1471020</v>
      </c>
      <c r="G29" s="19" t="str">
        <f t="shared" si="4"/>
        <v>cfg_npc_desc_1460600</v>
      </c>
      <c r="H29" s="19" t="s">
        <v>153</v>
      </c>
      <c r="I29" s="19">
        <v>1</v>
      </c>
      <c r="J29" s="19" t="s">
        <v>154</v>
      </c>
      <c r="K29" s="19">
        <v>23</v>
      </c>
      <c r="L29" s="19" t="str">
        <f t="shared" si="0"/>
        <v>cfg_npc_name_1460600</v>
      </c>
      <c r="M29" s="19" t="s">
        <v>155</v>
      </c>
      <c r="N29" s="19" t="str">
        <f t="shared" si="1"/>
        <v>cfg_npc_type_name1460600</v>
      </c>
      <c r="O29" s="19">
        <v>0</v>
      </c>
      <c r="P29" s="19">
        <v>0</v>
      </c>
      <c r="Q29" s="19" t="s">
        <v>111</v>
      </c>
      <c r="R29" s="12" t="s">
        <v>112</v>
      </c>
      <c r="S29" s="12" t="str">
        <f t="shared" si="2"/>
        <v>cfg_npc_say1460600_1</v>
      </c>
    </row>
    <row r="30" spans="1:19">
      <c r="A30" s="19">
        <v>1460700</v>
      </c>
      <c r="B30" s="20">
        <v>1</v>
      </c>
      <c r="C30" s="19">
        <v>1</v>
      </c>
      <c r="D30" s="19">
        <v>9</v>
      </c>
      <c r="E30" s="19" t="s">
        <v>51</v>
      </c>
      <c r="F30" s="19">
        <v>1471001</v>
      </c>
      <c r="G30" s="19" t="str">
        <f t="shared" si="4"/>
        <v>cfg_npc_desc_1460700</v>
      </c>
      <c r="H30" s="19" t="s">
        <v>156</v>
      </c>
      <c r="I30" s="19">
        <v>1</v>
      </c>
      <c r="J30" s="19" t="s">
        <v>109</v>
      </c>
      <c r="K30" s="19">
        <v>1</v>
      </c>
      <c r="L30" s="19" t="str">
        <f t="shared" si="0"/>
        <v>cfg_npc_name_1460700</v>
      </c>
      <c r="M30" s="21" t="s">
        <v>157</v>
      </c>
      <c r="N30" s="19" t="str">
        <f t="shared" si="1"/>
        <v>cfg_npc_type_name1460700</v>
      </c>
      <c r="O30" s="19">
        <v>0</v>
      </c>
      <c r="P30" s="19">
        <v>0</v>
      </c>
      <c r="Q30" s="19" t="s">
        <v>111</v>
      </c>
      <c r="R30" s="12" t="s">
        <v>112</v>
      </c>
      <c r="S30" s="12" t="str">
        <f t="shared" si="2"/>
        <v>cfg_npc_say1460700_1</v>
      </c>
    </row>
    <row r="31" spans="1:19">
      <c r="A31" s="19">
        <v>1460701</v>
      </c>
      <c r="B31" s="20">
        <v>1</v>
      </c>
      <c r="C31" s="19">
        <v>1</v>
      </c>
      <c r="D31" s="19">
        <v>9</v>
      </c>
      <c r="E31" s="19" t="s">
        <v>51</v>
      </c>
      <c r="F31" s="19">
        <v>1471001</v>
      </c>
      <c r="G31" s="19" t="str">
        <f t="shared" si="4"/>
        <v>cfg_npc_desc_1460701</v>
      </c>
      <c r="H31" s="19" t="s">
        <v>158</v>
      </c>
      <c r="I31" s="19">
        <v>2</v>
      </c>
      <c r="J31" s="19" t="s">
        <v>114</v>
      </c>
      <c r="K31" s="19">
        <v>1</v>
      </c>
      <c r="L31" s="19" t="str">
        <f t="shared" si="0"/>
        <v>cfg_npc_name_1460701</v>
      </c>
      <c r="M31" s="19" t="s">
        <v>159</v>
      </c>
      <c r="N31" s="19" t="str">
        <f t="shared" si="1"/>
        <v>cfg_npc_type_name1460701</v>
      </c>
      <c r="O31" s="19">
        <v>0</v>
      </c>
      <c r="P31" s="19">
        <v>0</v>
      </c>
      <c r="Q31" s="19" t="s">
        <v>111</v>
      </c>
      <c r="R31" s="12" t="s">
        <v>112</v>
      </c>
      <c r="S31" s="12" t="str">
        <f t="shared" si="2"/>
        <v>cfg_npc_say1460701_1</v>
      </c>
    </row>
    <row r="32" spans="1:19">
      <c r="A32" s="20">
        <v>1460702</v>
      </c>
      <c r="B32" s="20">
        <v>1</v>
      </c>
      <c r="C32" s="19">
        <v>1</v>
      </c>
      <c r="D32" s="19">
        <v>9</v>
      </c>
      <c r="E32" s="19" t="s">
        <v>51</v>
      </c>
      <c r="F32" s="19">
        <v>1471001</v>
      </c>
      <c r="G32" s="19" t="str">
        <f t="shared" si="4"/>
        <v>cfg_npc_desc_1460702</v>
      </c>
      <c r="H32" s="19" t="s">
        <v>160</v>
      </c>
      <c r="I32" s="19">
        <v>3</v>
      </c>
      <c r="J32" s="19" t="s">
        <v>73</v>
      </c>
      <c r="K32" s="19">
        <v>1</v>
      </c>
      <c r="L32" s="19" t="str">
        <f t="shared" si="0"/>
        <v>cfg_npc_name_1460702</v>
      </c>
      <c r="M32" s="19" t="s">
        <v>161</v>
      </c>
      <c r="N32" s="19" t="str">
        <f t="shared" si="1"/>
        <v>cfg_npc_type_name1460702</v>
      </c>
      <c r="O32" s="19">
        <v>0</v>
      </c>
      <c r="P32" s="19">
        <v>0</v>
      </c>
      <c r="Q32" s="19" t="s">
        <v>111</v>
      </c>
      <c r="R32" s="12" t="s">
        <v>112</v>
      </c>
      <c r="S32" s="12" t="str">
        <f t="shared" si="2"/>
        <v>cfg_npc_say1460702_1</v>
      </c>
    </row>
    <row r="33" spans="1:19">
      <c r="A33" s="20">
        <v>1460800</v>
      </c>
      <c r="B33" s="20">
        <v>1</v>
      </c>
      <c r="C33" s="19">
        <v>2</v>
      </c>
      <c r="D33" s="19">
        <v>0</v>
      </c>
      <c r="E33" s="19" t="s">
        <v>162</v>
      </c>
      <c r="F33" s="19">
        <v>1471016</v>
      </c>
      <c r="G33" s="19" t="str">
        <f t="shared" si="4"/>
        <v>cfg_npc_desc_1460800</v>
      </c>
      <c r="H33" s="12" t="s">
        <v>163</v>
      </c>
      <c r="I33" s="19">
        <v>1</v>
      </c>
      <c r="J33" s="19" t="s">
        <v>164</v>
      </c>
      <c r="K33" s="19">
        <v>17</v>
      </c>
      <c r="L33" s="19" t="str">
        <f t="shared" si="0"/>
        <v>cfg_npc_name_1460800</v>
      </c>
      <c r="M33" s="19" t="s">
        <v>165</v>
      </c>
      <c r="N33" s="19" t="str">
        <f t="shared" si="1"/>
        <v>cfg_npc_type_name1460800</v>
      </c>
      <c r="O33" s="19">
        <v>0</v>
      </c>
      <c r="P33" s="19">
        <v>0</v>
      </c>
      <c r="Q33" s="19" t="s">
        <v>111</v>
      </c>
      <c r="R33" s="12" t="s">
        <v>112</v>
      </c>
      <c r="S33" s="12" t="str">
        <f t="shared" si="2"/>
        <v>cfg_npc_say1460800_1</v>
      </c>
    </row>
    <row r="34" spans="1:19">
      <c r="A34" s="20">
        <v>1460801</v>
      </c>
      <c r="B34" s="20">
        <v>1</v>
      </c>
      <c r="C34" s="19">
        <v>2</v>
      </c>
      <c r="D34" s="19">
        <v>0</v>
      </c>
      <c r="E34" s="19" t="s">
        <v>162</v>
      </c>
      <c r="F34" s="19">
        <v>1471016</v>
      </c>
      <c r="G34" s="19" t="str">
        <f t="shared" si="4"/>
        <v>cfg_npc_desc_1460801</v>
      </c>
      <c r="H34" s="19" t="s">
        <v>166</v>
      </c>
      <c r="I34" s="19">
        <v>2</v>
      </c>
      <c r="J34" s="19" t="s">
        <v>167</v>
      </c>
      <c r="K34" s="19">
        <v>17</v>
      </c>
      <c r="L34" s="19" t="str">
        <f t="shared" si="0"/>
        <v>cfg_npc_name_1460801</v>
      </c>
      <c r="M34" s="12" t="s">
        <v>168</v>
      </c>
      <c r="N34" s="19" t="str">
        <f t="shared" si="1"/>
        <v>cfg_npc_type_name1460801</v>
      </c>
      <c r="O34" s="19">
        <v>0</v>
      </c>
      <c r="P34" s="19">
        <v>0</v>
      </c>
      <c r="Q34" s="19" t="s">
        <v>111</v>
      </c>
      <c r="R34" s="12" t="s">
        <v>112</v>
      </c>
      <c r="S34" s="12" t="str">
        <f t="shared" si="2"/>
        <v>cfg_npc_say1460801_1</v>
      </c>
    </row>
    <row r="35" spans="1:19">
      <c r="A35" s="20">
        <v>1460802</v>
      </c>
      <c r="B35" s="20">
        <v>1</v>
      </c>
      <c r="C35" s="19">
        <v>2</v>
      </c>
      <c r="D35" s="19">
        <v>0</v>
      </c>
      <c r="E35" s="19" t="s">
        <v>162</v>
      </c>
      <c r="F35" s="19">
        <v>1471016</v>
      </c>
      <c r="G35" s="19" t="str">
        <f t="shared" si="4"/>
        <v>cfg_npc_desc_1460802</v>
      </c>
      <c r="H35" s="19" t="s">
        <v>169</v>
      </c>
      <c r="I35" s="19">
        <v>3</v>
      </c>
      <c r="J35" s="19" t="s">
        <v>170</v>
      </c>
      <c r="K35" s="19">
        <v>17</v>
      </c>
      <c r="L35" s="19" t="str">
        <f t="shared" si="0"/>
        <v>cfg_npc_name_1460802</v>
      </c>
      <c r="M35" s="19" t="s">
        <v>171</v>
      </c>
      <c r="N35" s="19" t="str">
        <f t="shared" si="1"/>
        <v>cfg_npc_type_name1460802</v>
      </c>
      <c r="O35" s="19">
        <v>0</v>
      </c>
      <c r="P35" s="19">
        <v>0</v>
      </c>
      <c r="Q35" s="19" t="s">
        <v>111</v>
      </c>
      <c r="R35" s="12" t="s">
        <v>112</v>
      </c>
      <c r="S35" s="12" t="str">
        <f t="shared" si="2"/>
        <v>cfg_npc_say1460802_1</v>
      </c>
    </row>
    <row r="36" spans="1:19">
      <c r="A36" s="20">
        <v>1460900</v>
      </c>
      <c r="B36" s="20">
        <v>1</v>
      </c>
      <c r="C36" s="19">
        <v>8</v>
      </c>
      <c r="D36" s="19">
        <v>0</v>
      </c>
      <c r="E36" s="19" t="s">
        <v>172</v>
      </c>
      <c r="F36" s="19">
        <v>1471018</v>
      </c>
      <c r="G36" s="19" t="str">
        <f t="shared" si="4"/>
        <v>cfg_npc_desc_1460900</v>
      </c>
      <c r="H36" s="19" t="s">
        <v>173</v>
      </c>
      <c r="I36" s="19">
        <v>1</v>
      </c>
      <c r="J36" s="19" t="s">
        <v>65</v>
      </c>
      <c r="K36" s="19">
        <v>21</v>
      </c>
      <c r="L36" s="19" t="str">
        <f t="shared" si="0"/>
        <v>cfg_npc_name_1460900</v>
      </c>
      <c r="M36" s="19" t="s">
        <v>174</v>
      </c>
      <c r="N36" s="19" t="str">
        <f t="shared" si="1"/>
        <v>cfg_npc_type_name1460900</v>
      </c>
      <c r="O36" s="19">
        <v>0</v>
      </c>
      <c r="P36" s="19">
        <v>0</v>
      </c>
      <c r="Q36" s="19" t="s">
        <v>111</v>
      </c>
      <c r="R36" s="12" t="s">
        <v>112</v>
      </c>
      <c r="S36" s="12" t="str">
        <f t="shared" si="2"/>
        <v>cfg_npc_say1460900_1</v>
      </c>
    </row>
    <row r="37" spans="1:19">
      <c r="A37" s="20">
        <v>1460901</v>
      </c>
      <c r="B37" s="20">
        <v>1</v>
      </c>
      <c r="C37" s="19">
        <v>8</v>
      </c>
      <c r="D37" s="19">
        <v>1</v>
      </c>
      <c r="E37" s="19" t="s">
        <v>172</v>
      </c>
      <c r="F37" s="19">
        <v>1471018</v>
      </c>
      <c r="G37" s="19" t="str">
        <f t="shared" si="4"/>
        <v>cfg_npc_desc_1460901</v>
      </c>
      <c r="H37" s="19" t="s">
        <v>175</v>
      </c>
      <c r="I37" s="19">
        <v>2</v>
      </c>
      <c r="J37" s="19" t="s">
        <v>176</v>
      </c>
      <c r="K37" s="19">
        <v>21</v>
      </c>
      <c r="L37" s="19" t="str">
        <f t="shared" si="0"/>
        <v>cfg_npc_name_1460901</v>
      </c>
      <c r="M37" s="19" t="s">
        <v>177</v>
      </c>
      <c r="N37" s="19" t="str">
        <f t="shared" si="1"/>
        <v>cfg_npc_type_name1460901</v>
      </c>
      <c r="O37" s="19">
        <v>0</v>
      </c>
      <c r="P37" s="19">
        <v>0</v>
      </c>
      <c r="Q37" s="19" t="s">
        <v>111</v>
      </c>
      <c r="R37" s="12" t="s">
        <v>112</v>
      </c>
      <c r="S37" s="12" t="str">
        <f t="shared" si="2"/>
        <v>cfg_npc_say1460901_1</v>
      </c>
    </row>
    <row r="38" spans="1:19">
      <c r="A38" s="20">
        <v>1460902</v>
      </c>
      <c r="B38" s="20">
        <v>1</v>
      </c>
      <c r="C38" s="19">
        <v>8</v>
      </c>
      <c r="D38" s="19">
        <v>1</v>
      </c>
      <c r="E38" s="19" t="s">
        <v>172</v>
      </c>
      <c r="F38" s="19">
        <v>1471018</v>
      </c>
      <c r="G38" s="19" t="str">
        <f t="shared" si="4"/>
        <v>cfg_npc_desc_1460902</v>
      </c>
      <c r="H38" s="12" t="s">
        <v>178</v>
      </c>
      <c r="I38" s="19">
        <v>3</v>
      </c>
      <c r="J38" s="19" t="s">
        <v>179</v>
      </c>
      <c r="K38" s="19">
        <v>21</v>
      </c>
      <c r="L38" s="19" t="str">
        <f t="shared" si="0"/>
        <v>cfg_npc_name_1460902</v>
      </c>
      <c r="M38" s="19" t="s">
        <v>180</v>
      </c>
      <c r="N38" s="19" t="str">
        <f t="shared" si="1"/>
        <v>cfg_npc_type_name1460902</v>
      </c>
      <c r="O38" s="19">
        <v>0</v>
      </c>
      <c r="P38" s="19">
        <v>0</v>
      </c>
      <c r="Q38" s="19" t="s">
        <v>111</v>
      </c>
      <c r="R38" s="12" t="s">
        <v>112</v>
      </c>
      <c r="S38" s="12" t="str">
        <f t="shared" si="2"/>
        <v>cfg_npc_say1460902_1</v>
      </c>
    </row>
    <row r="39" spans="1:19">
      <c r="A39" s="20">
        <v>1461000</v>
      </c>
      <c r="B39" s="20">
        <v>1</v>
      </c>
      <c r="C39" s="19">
        <v>10</v>
      </c>
      <c r="D39" s="19">
        <v>0</v>
      </c>
      <c r="E39" s="19" t="s">
        <v>181</v>
      </c>
      <c r="F39" s="19">
        <v>1471021</v>
      </c>
      <c r="G39" s="19" t="str">
        <f t="shared" si="4"/>
        <v>cfg_npc_desc_1461000</v>
      </c>
      <c r="H39" s="19" t="s">
        <v>182</v>
      </c>
      <c r="I39" s="19">
        <v>1</v>
      </c>
      <c r="J39" s="19" t="s">
        <v>183</v>
      </c>
      <c r="K39" s="19">
        <v>19</v>
      </c>
      <c r="L39" s="19" t="str">
        <f t="shared" si="0"/>
        <v>cfg_npc_name_1461000</v>
      </c>
      <c r="M39" s="19" t="s">
        <v>184</v>
      </c>
      <c r="N39" s="19" t="str">
        <f t="shared" si="1"/>
        <v>cfg_npc_type_name1461000</v>
      </c>
      <c r="O39" s="19">
        <v>0</v>
      </c>
      <c r="P39" s="19">
        <v>0</v>
      </c>
      <c r="Q39" s="19" t="s">
        <v>111</v>
      </c>
      <c r="R39" s="12" t="s">
        <v>112</v>
      </c>
      <c r="S39" s="12" t="str">
        <f t="shared" si="2"/>
        <v>cfg_npc_say1461000_1</v>
      </c>
    </row>
    <row r="40" spans="1:19">
      <c r="A40" s="20">
        <v>1461001</v>
      </c>
      <c r="B40" s="20">
        <v>1</v>
      </c>
      <c r="C40" s="19">
        <v>10</v>
      </c>
      <c r="D40" s="19">
        <v>0</v>
      </c>
      <c r="E40" s="19" t="s">
        <v>181</v>
      </c>
      <c r="F40" s="19">
        <v>1471021</v>
      </c>
      <c r="G40" s="19" t="str">
        <f t="shared" si="4"/>
        <v>cfg_npc_desc_1461001</v>
      </c>
      <c r="H40" s="19" t="s">
        <v>185</v>
      </c>
      <c r="I40" s="19">
        <v>2</v>
      </c>
      <c r="J40" s="19" t="s">
        <v>186</v>
      </c>
      <c r="K40" s="19">
        <v>19</v>
      </c>
      <c r="L40" s="19" t="str">
        <f t="shared" ref="L40:L71" si="5">"cfg_npc_name_"&amp;A40</f>
        <v>cfg_npc_name_1461001</v>
      </c>
      <c r="M40" s="19" t="s">
        <v>187</v>
      </c>
      <c r="N40" s="19" t="str">
        <f t="shared" ref="N40:N71" si="6">"cfg_npc_type_name"&amp;A40</f>
        <v>cfg_npc_type_name1461001</v>
      </c>
      <c r="O40" s="19">
        <v>0</v>
      </c>
      <c r="P40" s="19">
        <v>0</v>
      </c>
      <c r="Q40" s="19" t="s">
        <v>111</v>
      </c>
      <c r="R40" s="12" t="s">
        <v>112</v>
      </c>
      <c r="S40" s="12" t="str">
        <f t="shared" si="2"/>
        <v>cfg_npc_say1461001_1</v>
      </c>
    </row>
    <row r="41" spans="1:19">
      <c r="A41" s="20">
        <v>1461002</v>
      </c>
      <c r="B41" s="20">
        <v>1</v>
      </c>
      <c r="C41" s="19">
        <v>10</v>
      </c>
      <c r="D41" s="19">
        <v>0</v>
      </c>
      <c r="E41" s="19" t="s">
        <v>181</v>
      </c>
      <c r="F41" s="19">
        <v>1471021</v>
      </c>
      <c r="G41" s="19" t="str">
        <f t="shared" si="4"/>
        <v>cfg_npc_desc_1461002</v>
      </c>
      <c r="H41" s="12" t="s">
        <v>188</v>
      </c>
      <c r="I41" s="19">
        <v>3</v>
      </c>
      <c r="J41" s="19" t="s">
        <v>189</v>
      </c>
      <c r="K41" s="19">
        <v>19</v>
      </c>
      <c r="L41" s="19" t="str">
        <f t="shared" si="5"/>
        <v>cfg_npc_name_1461002</v>
      </c>
      <c r="M41" s="19" t="s">
        <v>190</v>
      </c>
      <c r="N41" s="19" t="str">
        <f t="shared" si="6"/>
        <v>cfg_npc_type_name1461002</v>
      </c>
      <c r="O41" s="19">
        <v>0</v>
      </c>
      <c r="P41" s="19">
        <v>0</v>
      </c>
      <c r="Q41" s="19" t="s">
        <v>111</v>
      </c>
      <c r="R41" s="12" t="s">
        <v>112</v>
      </c>
      <c r="S41" s="12" t="str">
        <f t="shared" si="2"/>
        <v>cfg_npc_say1461002_1</v>
      </c>
    </row>
    <row r="42" spans="1:19">
      <c r="A42" s="20">
        <v>1461100</v>
      </c>
      <c r="B42" s="20">
        <v>1</v>
      </c>
      <c r="C42" s="19">
        <v>6</v>
      </c>
      <c r="D42" s="19">
        <v>0</v>
      </c>
      <c r="E42" s="19" t="s">
        <v>191</v>
      </c>
      <c r="F42" s="19">
        <v>1471014</v>
      </c>
      <c r="G42" s="19" t="str">
        <f t="shared" si="4"/>
        <v>cfg_npc_desc_1461100</v>
      </c>
      <c r="H42" s="19" t="s">
        <v>192</v>
      </c>
      <c r="I42" s="19">
        <v>1</v>
      </c>
      <c r="J42" s="19" t="s">
        <v>193</v>
      </c>
      <c r="K42" s="19">
        <v>3</v>
      </c>
      <c r="L42" s="19" t="str">
        <f t="shared" si="5"/>
        <v>cfg_npc_name_1461100</v>
      </c>
      <c r="M42" s="19" t="s">
        <v>194</v>
      </c>
      <c r="N42" s="19" t="str">
        <f t="shared" si="6"/>
        <v>cfg_npc_type_name1461100</v>
      </c>
      <c r="O42" s="19">
        <v>0</v>
      </c>
      <c r="P42" s="19">
        <v>0</v>
      </c>
      <c r="Q42" s="19"/>
      <c r="S42" s="12" t="str">
        <f t="shared" si="2"/>
        <v>cfg_npc_say1461100_1</v>
      </c>
    </row>
    <row r="43" spans="1:19">
      <c r="A43" s="20">
        <v>1461101</v>
      </c>
      <c r="B43" s="20">
        <v>1</v>
      </c>
      <c r="C43" s="19">
        <v>6</v>
      </c>
      <c r="D43" s="19">
        <v>0</v>
      </c>
      <c r="E43" s="19" t="s">
        <v>191</v>
      </c>
      <c r="F43" s="19">
        <v>1471014</v>
      </c>
      <c r="G43" s="19" t="str">
        <f t="shared" si="4"/>
        <v>cfg_npc_desc_1461101</v>
      </c>
      <c r="H43" s="19" t="s">
        <v>195</v>
      </c>
      <c r="I43" s="19">
        <v>2</v>
      </c>
      <c r="J43" s="19" t="s">
        <v>196</v>
      </c>
      <c r="K43" s="19">
        <v>3</v>
      </c>
      <c r="L43" s="19" t="str">
        <f t="shared" si="5"/>
        <v>cfg_npc_name_1461101</v>
      </c>
      <c r="M43" s="19" t="s">
        <v>197</v>
      </c>
      <c r="N43" s="19" t="str">
        <f t="shared" si="6"/>
        <v>cfg_npc_type_name1461101</v>
      </c>
      <c r="O43" s="19">
        <v>0</v>
      </c>
      <c r="P43" s="19">
        <v>0</v>
      </c>
      <c r="Q43" s="19"/>
      <c r="S43" s="12" t="str">
        <f t="shared" si="2"/>
        <v>cfg_npc_say1461101_1</v>
      </c>
    </row>
    <row r="44" spans="1:19">
      <c r="A44" s="20">
        <v>1461102</v>
      </c>
      <c r="B44" s="20">
        <v>1</v>
      </c>
      <c r="C44" s="19">
        <v>6</v>
      </c>
      <c r="D44" s="19">
        <v>0</v>
      </c>
      <c r="E44" s="19" t="s">
        <v>191</v>
      </c>
      <c r="F44" s="19">
        <v>1471014</v>
      </c>
      <c r="G44" s="19" t="str">
        <f t="shared" si="4"/>
        <v>cfg_npc_desc_1461102</v>
      </c>
      <c r="H44" s="12" t="s">
        <v>198</v>
      </c>
      <c r="I44" s="19">
        <v>3</v>
      </c>
      <c r="J44" s="19" t="s">
        <v>199</v>
      </c>
      <c r="K44" s="19">
        <v>3</v>
      </c>
      <c r="L44" s="19" t="str">
        <f t="shared" si="5"/>
        <v>cfg_npc_name_1461102</v>
      </c>
      <c r="M44" s="19" t="s">
        <v>200</v>
      </c>
      <c r="N44" s="19" t="str">
        <f t="shared" si="6"/>
        <v>cfg_npc_type_name1461102</v>
      </c>
      <c r="O44" s="19">
        <v>0</v>
      </c>
      <c r="P44" s="19">
        <v>0</v>
      </c>
      <c r="Q44" s="19"/>
      <c r="S44" s="12" t="str">
        <f t="shared" si="2"/>
        <v>cfg_npc_say1461102_1</v>
      </c>
    </row>
    <row r="45" spans="1:19">
      <c r="A45" s="20">
        <v>1461200</v>
      </c>
      <c r="B45" s="20">
        <v>1</v>
      </c>
      <c r="C45" s="19">
        <v>4</v>
      </c>
      <c r="D45" s="19">
        <v>0</v>
      </c>
      <c r="E45" s="19" t="s">
        <v>201</v>
      </c>
      <c r="F45" s="19">
        <v>1471002</v>
      </c>
      <c r="G45" s="19" t="str">
        <f t="shared" si="4"/>
        <v>cfg_npc_desc_1461200</v>
      </c>
      <c r="H45" s="12" t="s">
        <v>202</v>
      </c>
      <c r="I45" s="19">
        <v>1</v>
      </c>
      <c r="J45" s="19" t="s">
        <v>203</v>
      </c>
      <c r="K45" s="19">
        <v>2</v>
      </c>
      <c r="L45" s="19" t="str">
        <f t="shared" si="5"/>
        <v>cfg_npc_name_1461200</v>
      </c>
      <c r="M45" s="19" t="s">
        <v>204</v>
      </c>
      <c r="N45" s="19" t="str">
        <f t="shared" si="6"/>
        <v>cfg_npc_type_name1461200</v>
      </c>
      <c r="O45" s="19">
        <v>0</v>
      </c>
      <c r="P45" s="19">
        <v>0</v>
      </c>
      <c r="Q45" s="19"/>
      <c r="S45" s="12" t="str">
        <f t="shared" si="2"/>
        <v>cfg_npc_say1461200_1</v>
      </c>
    </row>
    <row r="46" spans="1:19">
      <c r="A46" s="20">
        <v>1461201</v>
      </c>
      <c r="B46" s="20">
        <v>1</v>
      </c>
      <c r="C46" s="19">
        <v>4</v>
      </c>
      <c r="D46" s="19">
        <v>0</v>
      </c>
      <c r="E46" s="19" t="s">
        <v>201</v>
      </c>
      <c r="F46" s="19">
        <v>1471002</v>
      </c>
      <c r="G46" s="19" t="str">
        <f t="shared" si="4"/>
        <v>cfg_npc_desc_1461201</v>
      </c>
      <c r="H46" s="12" t="s">
        <v>205</v>
      </c>
      <c r="I46" s="19">
        <v>2</v>
      </c>
      <c r="J46" s="19" t="s">
        <v>69</v>
      </c>
      <c r="K46" s="19">
        <v>2</v>
      </c>
      <c r="L46" s="19" t="str">
        <f t="shared" si="5"/>
        <v>cfg_npc_name_1461201</v>
      </c>
      <c r="M46" s="12" t="s">
        <v>206</v>
      </c>
      <c r="N46" s="19" t="str">
        <f t="shared" si="6"/>
        <v>cfg_npc_type_name1461201</v>
      </c>
      <c r="O46" s="19">
        <v>0</v>
      </c>
      <c r="P46" s="19">
        <v>0</v>
      </c>
      <c r="Q46" s="19"/>
      <c r="S46" s="12" t="str">
        <f t="shared" si="2"/>
        <v>cfg_npc_say1461201_1</v>
      </c>
    </row>
    <row r="47" spans="1:19">
      <c r="A47" s="20">
        <v>1461202</v>
      </c>
      <c r="B47" s="20">
        <v>1</v>
      </c>
      <c r="C47" s="19">
        <v>4</v>
      </c>
      <c r="D47" s="19">
        <v>0</v>
      </c>
      <c r="E47" s="19" t="s">
        <v>201</v>
      </c>
      <c r="F47" s="19">
        <v>1471002</v>
      </c>
      <c r="G47" s="19" t="str">
        <f t="shared" si="4"/>
        <v>cfg_npc_desc_1461202</v>
      </c>
      <c r="H47" s="12" t="s">
        <v>207</v>
      </c>
      <c r="I47" s="19">
        <v>3</v>
      </c>
      <c r="J47" s="19" t="s">
        <v>208</v>
      </c>
      <c r="K47" s="19">
        <v>2</v>
      </c>
      <c r="L47" s="19" t="str">
        <f t="shared" si="5"/>
        <v>cfg_npc_name_1461202</v>
      </c>
      <c r="M47" s="19" t="s">
        <v>209</v>
      </c>
      <c r="N47" s="19" t="str">
        <f t="shared" si="6"/>
        <v>cfg_npc_type_name1461202</v>
      </c>
      <c r="O47" s="19">
        <v>0</v>
      </c>
      <c r="P47" s="19">
        <v>0</v>
      </c>
      <c r="Q47" s="19"/>
      <c r="S47" s="12" t="str">
        <f t="shared" si="2"/>
        <v>cfg_npc_say1461202_1</v>
      </c>
    </row>
    <row r="48" spans="1:19">
      <c r="A48" s="20">
        <v>1461300</v>
      </c>
      <c r="B48" s="20">
        <v>1</v>
      </c>
      <c r="C48" s="19">
        <v>3</v>
      </c>
      <c r="D48" s="19">
        <v>0</v>
      </c>
      <c r="E48" s="19" t="s">
        <v>162</v>
      </c>
      <c r="F48" s="19">
        <v>1471013</v>
      </c>
      <c r="G48" s="19" t="str">
        <f t="shared" si="4"/>
        <v>cfg_npc_desc_1461300</v>
      </c>
      <c r="H48" s="12" t="s">
        <v>210</v>
      </c>
      <c r="I48" s="19">
        <v>1</v>
      </c>
      <c r="J48" s="19" t="s">
        <v>211</v>
      </c>
      <c r="K48" s="19">
        <v>14</v>
      </c>
      <c r="L48" s="19" t="str">
        <f t="shared" si="5"/>
        <v>cfg_npc_name_1461300</v>
      </c>
      <c r="M48" s="19" t="s">
        <v>212</v>
      </c>
      <c r="N48" s="19" t="str">
        <f t="shared" si="6"/>
        <v>cfg_npc_type_name1461300</v>
      </c>
      <c r="O48" s="19">
        <v>0</v>
      </c>
      <c r="P48" s="19">
        <v>0</v>
      </c>
      <c r="Q48" s="19"/>
      <c r="S48" s="12" t="str">
        <f t="shared" si="2"/>
        <v>cfg_npc_say1461300_1</v>
      </c>
    </row>
    <row r="49" spans="1:19">
      <c r="A49" s="20">
        <v>1461301</v>
      </c>
      <c r="B49" s="20">
        <v>1</v>
      </c>
      <c r="C49" s="19">
        <v>3</v>
      </c>
      <c r="D49" s="19">
        <v>0</v>
      </c>
      <c r="E49" s="19" t="s">
        <v>162</v>
      </c>
      <c r="F49" s="19">
        <v>1471013</v>
      </c>
      <c r="G49" s="19" t="str">
        <f t="shared" si="4"/>
        <v>cfg_npc_desc_1461301</v>
      </c>
      <c r="H49" s="12" t="s">
        <v>213</v>
      </c>
      <c r="I49" s="19">
        <v>2</v>
      </c>
      <c r="J49" s="19" t="s">
        <v>214</v>
      </c>
      <c r="K49" s="19">
        <v>14</v>
      </c>
      <c r="L49" s="19" t="str">
        <f t="shared" si="5"/>
        <v>cfg_npc_name_1461301</v>
      </c>
      <c r="M49" s="19" t="s">
        <v>215</v>
      </c>
      <c r="N49" s="19" t="str">
        <f t="shared" si="6"/>
        <v>cfg_npc_type_name1461301</v>
      </c>
      <c r="O49" s="19">
        <v>0</v>
      </c>
      <c r="P49" s="19">
        <v>0</v>
      </c>
      <c r="Q49" s="19"/>
      <c r="S49" s="12" t="str">
        <f t="shared" si="2"/>
        <v>cfg_npc_say1461301_1</v>
      </c>
    </row>
    <row r="50" spans="1:19">
      <c r="A50" s="20">
        <v>1461302</v>
      </c>
      <c r="B50" s="20">
        <v>1</v>
      </c>
      <c r="C50" s="19">
        <v>3</v>
      </c>
      <c r="D50" s="19">
        <v>0</v>
      </c>
      <c r="E50" s="19" t="s">
        <v>162</v>
      </c>
      <c r="F50" s="19">
        <v>1471013</v>
      </c>
      <c r="G50" s="19" t="str">
        <f t="shared" si="4"/>
        <v>cfg_npc_desc_1461302</v>
      </c>
      <c r="H50" s="12" t="s">
        <v>216</v>
      </c>
      <c r="I50" s="19">
        <v>3</v>
      </c>
      <c r="J50" s="19" t="s">
        <v>217</v>
      </c>
      <c r="K50" s="19">
        <v>14</v>
      </c>
      <c r="L50" s="19" t="str">
        <f t="shared" si="5"/>
        <v>cfg_npc_name_1461302</v>
      </c>
      <c r="M50" s="19" t="s">
        <v>218</v>
      </c>
      <c r="N50" s="19" t="str">
        <f t="shared" si="6"/>
        <v>cfg_npc_type_name1461302</v>
      </c>
      <c r="O50" s="19">
        <v>0</v>
      </c>
      <c r="P50" s="19">
        <v>0</v>
      </c>
      <c r="Q50" s="19"/>
      <c r="S50" s="12" t="str">
        <f t="shared" si="2"/>
        <v>cfg_npc_say1461302_1</v>
      </c>
    </row>
    <row r="51" spans="1:19">
      <c r="A51" s="20">
        <v>1461400</v>
      </c>
      <c r="B51" s="20">
        <v>1</v>
      </c>
      <c r="C51" s="19">
        <v>7</v>
      </c>
      <c r="D51" s="19">
        <v>0</v>
      </c>
      <c r="E51" s="19" t="s">
        <v>219</v>
      </c>
      <c r="F51" s="19">
        <v>1471010</v>
      </c>
      <c r="G51" s="19" t="str">
        <f t="shared" si="4"/>
        <v>cfg_npc_desc_1461400</v>
      </c>
      <c r="H51" s="12" t="s">
        <v>220</v>
      </c>
      <c r="I51" s="19">
        <v>1</v>
      </c>
      <c r="J51" s="19" t="s">
        <v>221</v>
      </c>
      <c r="K51" s="19">
        <v>10</v>
      </c>
      <c r="L51" s="19" t="str">
        <f t="shared" si="5"/>
        <v>cfg_npc_name_1461400</v>
      </c>
      <c r="M51" s="19" t="s">
        <v>222</v>
      </c>
      <c r="N51" s="19" t="str">
        <f t="shared" si="6"/>
        <v>cfg_npc_type_name1461400</v>
      </c>
      <c r="O51" s="19">
        <v>0</v>
      </c>
      <c r="P51" s="19">
        <v>0</v>
      </c>
      <c r="Q51" s="19"/>
      <c r="S51" s="12" t="str">
        <f t="shared" si="2"/>
        <v>cfg_npc_say1461400_1</v>
      </c>
    </row>
    <row r="52" spans="1:19">
      <c r="A52" s="20">
        <v>1461401</v>
      </c>
      <c r="B52" s="20">
        <v>1</v>
      </c>
      <c r="C52" s="19">
        <v>7</v>
      </c>
      <c r="D52" s="19">
        <v>0</v>
      </c>
      <c r="E52" s="19" t="s">
        <v>219</v>
      </c>
      <c r="F52" s="19">
        <v>1471010</v>
      </c>
      <c r="G52" s="19" t="str">
        <f t="shared" si="4"/>
        <v>cfg_npc_desc_1461401</v>
      </c>
      <c r="H52" s="12" t="s">
        <v>223</v>
      </c>
      <c r="I52" s="19">
        <v>2</v>
      </c>
      <c r="J52" s="19" t="s">
        <v>224</v>
      </c>
      <c r="K52" s="19">
        <v>10</v>
      </c>
      <c r="L52" s="19" t="str">
        <f t="shared" si="5"/>
        <v>cfg_npc_name_1461401</v>
      </c>
      <c r="M52" s="19" t="s">
        <v>225</v>
      </c>
      <c r="N52" s="19" t="str">
        <f t="shared" si="6"/>
        <v>cfg_npc_type_name1461401</v>
      </c>
      <c r="O52" s="19">
        <v>0</v>
      </c>
      <c r="P52" s="19">
        <v>0</v>
      </c>
      <c r="Q52" s="19"/>
      <c r="S52" s="12" t="str">
        <f t="shared" si="2"/>
        <v>cfg_npc_say1461401_1</v>
      </c>
    </row>
    <row r="53" spans="1:19">
      <c r="A53" s="20">
        <v>1461402</v>
      </c>
      <c r="B53" s="20">
        <v>1</v>
      </c>
      <c r="C53" s="19">
        <v>7</v>
      </c>
      <c r="D53" s="19">
        <v>0</v>
      </c>
      <c r="E53" s="19" t="s">
        <v>219</v>
      </c>
      <c r="F53" s="19">
        <v>1471010</v>
      </c>
      <c r="G53" s="19" t="str">
        <f t="shared" si="4"/>
        <v>cfg_npc_desc_1461402</v>
      </c>
      <c r="H53" s="12" t="s">
        <v>226</v>
      </c>
      <c r="I53" s="19">
        <v>3</v>
      </c>
      <c r="J53" s="19" t="s">
        <v>227</v>
      </c>
      <c r="K53" s="19">
        <v>10</v>
      </c>
      <c r="L53" s="19" t="str">
        <f t="shared" si="5"/>
        <v>cfg_npc_name_1461402</v>
      </c>
      <c r="M53" s="19" t="s">
        <v>228</v>
      </c>
      <c r="N53" s="19" t="str">
        <f t="shared" si="6"/>
        <v>cfg_npc_type_name1461402</v>
      </c>
      <c r="O53" s="19">
        <v>0</v>
      </c>
      <c r="P53" s="19">
        <v>0</v>
      </c>
      <c r="Q53" s="19"/>
      <c r="S53" s="12" t="str">
        <f t="shared" si="2"/>
        <v>cfg_npc_say1461402_1</v>
      </c>
    </row>
    <row r="54" spans="1:19">
      <c r="A54" s="20">
        <v>1461500</v>
      </c>
      <c r="B54" s="20">
        <v>1</v>
      </c>
      <c r="C54" s="19">
        <v>5</v>
      </c>
      <c r="D54" s="19">
        <v>0</v>
      </c>
      <c r="E54" s="19" t="s">
        <v>229</v>
      </c>
      <c r="F54" s="19">
        <v>1471015</v>
      </c>
      <c r="G54" s="19" t="str">
        <f t="shared" si="4"/>
        <v>cfg_npc_desc_1461500</v>
      </c>
      <c r="H54" s="12" t="s">
        <v>230</v>
      </c>
      <c r="I54" s="19">
        <v>1</v>
      </c>
      <c r="J54" s="19" t="s">
        <v>231</v>
      </c>
      <c r="K54" s="19">
        <v>16</v>
      </c>
      <c r="L54" s="19" t="str">
        <f t="shared" si="5"/>
        <v>cfg_npc_name_1461500</v>
      </c>
      <c r="M54" s="19" t="s">
        <v>232</v>
      </c>
      <c r="N54" s="19" t="str">
        <f t="shared" si="6"/>
        <v>cfg_npc_type_name1461500</v>
      </c>
      <c r="O54" s="19">
        <v>0</v>
      </c>
      <c r="P54" s="19">
        <v>0</v>
      </c>
      <c r="Q54" s="19"/>
      <c r="S54" s="12" t="str">
        <f t="shared" si="2"/>
        <v>cfg_npc_say1461500_1</v>
      </c>
    </row>
    <row r="55" spans="1:19">
      <c r="A55" s="20">
        <v>1461501</v>
      </c>
      <c r="B55" s="20">
        <v>1</v>
      </c>
      <c r="C55" s="19">
        <v>5</v>
      </c>
      <c r="D55" s="19">
        <v>0</v>
      </c>
      <c r="E55" s="19" t="s">
        <v>229</v>
      </c>
      <c r="F55" s="19">
        <v>1471015</v>
      </c>
      <c r="G55" s="19" t="str">
        <f t="shared" si="4"/>
        <v>cfg_npc_desc_1461501</v>
      </c>
      <c r="H55" s="12" t="s">
        <v>233</v>
      </c>
      <c r="I55" s="19">
        <v>2</v>
      </c>
      <c r="J55" s="19" t="s">
        <v>234</v>
      </c>
      <c r="K55" s="19">
        <v>16</v>
      </c>
      <c r="L55" s="19" t="str">
        <f t="shared" si="5"/>
        <v>cfg_npc_name_1461501</v>
      </c>
      <c r="M55" s="19" t="s">
        <v>235</v>
      </c>
      <c r="N55" s="19" t="str">
        <f t="shared" si="6"/>
        <v>cfg_npc_type_name1461501</v>
      </c>
      <c r="O55" s="19">
        <v>0</v>
      </c>
      <c r="P55" s="19">
        <v>0</v>
      </c>
      <c r="Q55" s="19"/>
      <c r="S55" s="12" t="str">
        <f t="shared" si="2"/>
        <v>cfg_npc_say1461501_1</v>
      </c>
    </row>
    <row r="56" spans="1:19">
      <c r="A56" s="20">
        <v>1461502</v>
      </c>
      <c r="B56" s="20">
        <v>1</v>
      </c>
      <c r="C56" s="19">
        <v>5</v>
      </c>
      <c r="D56" s="19">
        <v>0</v>
      </c>
      <c r="E56" s="19" t="s">
        <v>229</v>
      </c>
      <c r="F56" s="19">
        <v>1471015</v>
      </c>
      <c r="G56" s="19" t="str">
        <f t="shared" si="4"/>
        <v>cfg_npc_desc_1461502</v>
      </c>
      <c r="H56" s="12" t="s">
        <v>236</v>
      </c>
      <c r="I56" s="19">
        <v>3</v>
      </c>
      <c r="J56" s="19" t="s">
        <v>237</v>
      </c>
      <c r="K56" s="19">
        <v>16</v>
      </c>
      <c r="L56" s="19" t="str">
        <f t="shared" si="5"/>
        <v>cfg_npc_name_1461502</v>
      </c>
      <c r="M56" s="19" t="s">
        <v>238</v>
      </c>
      <c r="N56" s="19" t="str">
        <f t="shared" si="6"/>
        <v>cfg_npc_type_name1461502</v>
      </c>
      <c r="O56" s="19">
        <v>0</v>
      </c>
      <c r="P56" s="19">
        <v>0</v>
      </c>
      <c r="Q56" s="19"/>
      <c r="S56" s="12" t="str">
        <f t="shared" si="2"/>
        <v>cfg_npc_say1461502_1</v>
      </c>
    </row>
    <row r="57" spans="1:19">
      <c r="A57" s="20">
        <v>1461600</v>
      </c>
      <c r="B57" s="20">
        <v>1</v>
      </c>
      <c r="C57" s="19">
        <v>9</v>
      </c>
      <c r="D57" s="19">
        <v>0</v>
      </c>
      <c r="E57" s="19" t="s">
        <v>239</v>
      </c>
      <c r="F57" s="19">
        <v>1471022</v>
      </c>
      <c r="G57" s="19" t="str">
        <f t="shared" si="4"/>
        <v>cfg_npc_desc_1461600</v>
      </c>
      <c r="H57" s="12" t="s">
        <v>240</v>
      </c>
      <c r="I57" s="19">
        <v>1</v>
      </c>
      <c r="J57" s="19" t="s">
        <v>241</v>
      </c>
      <c r="K57" s="19">
        <v>15</v>
      </c>
      <c r="L57" s="19" t="str">
        <f t="shared" si="5"/>
        <v>cfg_npc_name_1461600</v>
      </c>
      <c r="M57" s="19" t="s">
        <v>242</v>
      </c>
      <c r="N57" s="19" t="str">
        <f t="shared" si="6"/>
        <v>cfg_npc_type_name1461600</v>
      </c>
      <c r="O57" s="19">
        <v>0</v>
      </c>
      <c r="P57" s="19">
        <v>0</v>
      </c>
      <c r="Q57" s="19"/>
      <c r="S57" s="12" t="str">
        <f t="shared" si="2"/>
        <v>cfg_npc_say1461600_1</v>
      </c>
    </row>
    <row r="58" spans="1:19">
      <c r="A58" s="20">
        <v>1461601</v>
      </c>
      <c r="B58" s="20">
        <v>1</v>
      </c>
      <c r="C58" s="19">
        <v>9</v>
      </c>
      <c r="D58" s="19">
        <v>0</v>
      </c>
      <c r="E58" s="19" t="s">
        <v>239</v>
      </c>
      <c r="F58" s="19">
        <v>1471022</v>
      </c>
      <c r="G58" s="19" t="str">
        <f t="shared" si="4"/>
        <v>cfg_npc_desc_1461601</v>
      </c>
      <c r="H58" s="12" t="s">
        <v>243</v>
      </c>
      <c r="I58" s="19">
        <v>2</v>
      </c>
      <c r="J58" s="19" t="s">
        <v>244</v>
      </c>
      <c r="K58" s="19">
        <v>15</v>
      </c>
      <c r="L58" s="19" t="str">
        <f t="shared" si="5"/>
        <v>cfg_npc_name_1461601</v>
      </c>
      <c r="M58" s="19" t="s">
        <v>243</v>
      </c>
      <c r="N58" s="19" t="str">
        <f t="shared" si="6"/>
        <v>cfg_npc_type_name1461601</v>
      </c>
      <c r="O58" s="19">
        <v>0</v>
      </c>
      <c r="P58" s="19">
        <v>0</v>
      </c>
      <c r="Q58" s="19"/>
      <c r="S58" s="12" t="str">
        <f t="shared" si="2"/>
        <v>cfg_npc_say1461601_1</v>
      </c>
    </row>
    <row r="59" spans="1:19">
      <c r="A59" s="20">
        <v>1461602</v>
      </c>
      <c r="B59" s="20">
        <v>1</v>
      </c>
      <c r="C59" s="19">
        <v>9</v>
      </c>
      <c r="D59" s="19">
        <v>0</v>
      </c>
      <c r="E59" s="19" t="s">
        <v>239</v>
      </c>
      <c r="F59" s="19">
        <v>1471022</v>
      </c>
      <c r="G59" s="19" t="str">
        <f t="shared" si="4"/>
        <v>cfg_npc_desc_1461602</v>
      </c>
      <c r="H59" s="12" t="s">
        <v>245</v>
      </c>
      <c r="I59" s="19">
        <v>3</v>
      </c>
      <c r="J59" s="19" t="s">
        <v>246</v>
      </c>
      <c r="K59" s="19">
        <v>15</v>
      </c>
      <c r="L59" s="19" t="str">
        <f t="shared" si="5"/>
        <v>cfg_npc_name_1461602</v>
      </c>
      <c r="M59" s="19" t="s">
        <v>245</v>
      </c>
      <c r="N59" s="19" t="str">
        <f t="shared" si="6"/>
        <v>cfg_npc_type_name1461602</v>
      </c>
      <c r="O59" s="19">
        <v>0</v>
      </c>
      <c r="P59" s="19">
        <v>0</v>
      </c>
      <c r="Q59" s="19"/>
      <c r="S59" s="12" t="str">
        <f t="shared" si="2"/>
        <v>cfg_npc_say1461602_1</v>
      </c>
    </row>
    <row r="60" spans="1:19">
      <c r="A60" s="19">
        <v>1461700</v>
      </c>
      <c r="B60" s="20">
        <v>1</v>
      </c>
      <c r="C60" s="19">
        <v>1</v>
      </c>
      <c r="D60" s="19">
        <v>5</v>
      </c>
      <c r="E60" s="19" t="s">
        <v>247</v>
      </c>
      <c r="F60" s="19">
        <v>1471023</v>
      </c>
      <c r="G60" s="19" t="str">
        <f t="shared" si="4"/>
        <v>cfg_npc_desc_1461700</v>
      </c>
      <c r="H60" s="19" t="s">
        <v>248</v>
      </c>
      <c r="I60" s="19">
        <v>1</v>
      </c>
      <c r="J60" s="19" t="s">
        <v>249</v>
      </c>
      <c r="K60" s="19">
        <v>13</v>
      </c>
      <c r="L60" s="19" t="str">
        <f t="shared" si="5"/>
        <v>cfg_npc_name_1461700</v>
      </c>
      <c r="M60" s="19" t="s">
        <v>248</v>
      </c>
      <c r="N60" s="19" t="str">
        <f t="shared" si="6"/>
        <v>cfg_npc_type_name1461700</v>
      </c>
      <c r="O60" s="19">
        <v>0</v>
      </c>
      <c r="P60" s="19">
        <v>0</v>
      </c>
      <c r="Q60" s="19" t="s">
        <v>95</v>
      </c>
      <c r="R60" s="12" t="s">
        <v>96</v>
      </c>
      <c r="S60" s="12" t="str">
        <f t="shared" si="2"/>
        <v>cfg_npc_say1461700_1</v>
      </c>
    </row>
    <row r="61" spans="1:19">
      <c r="A61" s="19">
        <v>1461701</v>
      </c>
      <c r="B61" s="20">
        <v>1</v>
      </c>
      <c r="C61" s="19">
        <v>1</v>
      </c>
      <c r="D61" s="19">
        <v>5</v>
      </c>
      <c r="E61" s="19" t="s">
        <v>247</v>
      </c>
      <c r="F61" s="19">
        <v>1471023</v>
      </c>
      <c r="G61" s="19" t="str">
        <f t="shared" si="4"/>
        <v>cfg_npc_desc_1461701</v>
      </c>
      <c r="H61" s="19" t="s">
        <v>248</v>
      </c>
      <c r="I61" s="19">
        <v>2</v>
      </c>
      <c r="J61" s="19" t="s">
        <v>250</v>
      </c>
      <c r="K61" s="19">
        <v>13</v>
      </c>
      <c r="L61" s="19" t="str">
        <f t="shared" si="5"/>
        <v>cfg_npc_name_1461701</v>
      </c>
      <c r="M61" s="19" t="s">
        <v>248</v>
      </c>
      <c r="N61" s="19" t="str">
        <f t="shared" si="6"/>
        <v>cfg_npc_type_name1461701</v>
      </c>
      <c r="O61" s="19">
        <v>0</v>
      </c>
      <c r="P61" s="19">
        <v>0</v>
      </c>
      <c r="Q61" s="19" t="s">
        <v>100</v>
      </c>
      <c r="R61" s="12" t="s">
        <v>101</v>
      </c>
      <c r="S61" s="12" t="str">
        <f t="shared" si="2"/>
        <v>cfg_npc_say1461701_1</v>
      </c>
    </row>
    <row r="62" spans="1:19">
      <c r="A62" s="19">
        <v>1461702</v>
      </c>
      <c r="B62" s="20">
        <v>1</v>
      </c>
      <c r="C62" s="19">
        <v>1</v>
      </c>
      <c r="D62" s="19">
        <v>5</v>
      </c>
      <c r="E62" s="19" t="s">
        <v>247</v>
      </c>
      <c r="F62" s="19">
        <v>1471023</v>
      </c>
      <c r="G62" s="19" t="str">
        <f t="shared" si="4"/>
        <v>cfg_npc_desc_1461702</v>
      </c>
      <c r="H62" s="19" t="s">
        <v>248</v>
      </c>
      <c r="I62" s="19">
        <v>3</v>
      </c>
      <c r="J62" s="19" t="s">
        <v>251</v>
      </c>
      <c r="K62" s="19">
        <v>13</v>
      </c>
      <c r="L62" s="19" t="str">
        <f t="shared" si="5"/>
        <v>cfg_npc_name_1461702</v>
      </c>
      <c r="M62" s="19" t="s">
        <v>248</v>
      </c>
      <c r="N62" s="19" t="str">
        <f t="shared" si="6"/>
        <v>cfg_npc_type_name1461702</v>
      </c>
      <c r="O62" s="19">
        <v>0</v>
      </c>
      <c r="P62" s="19">
        <v>0</v>
      </c>
      <c r="Q62" s="19" t="s">
        <v>105</v>
      </c>
      <c r="R62" s="12" t="s">
        <v>106</v>
      </c>
      <c r="S62" s="12" t="str">
        <f t="shared" si="2"/>
        <v>cfg_npc_say1461702_1</v>
      </c>
    </row>
    <row r="63" spans="1:19">
      <c r="A63" s="19">
        <v>1461800</v>
      </c>
      <c r="B63" s="20">
        <v>1</v>
      </c>
      <c r="C63" s="19">
        <v>1</v>
      </c>
      <c r="D63" s="19">
        <v>3</v>
      </c>
      <c r="E63" s="19" t="s">
        <v>252</v>
      </c>
      <c r="F63" s="19">
        <v>1471024</v>
      </c>
      <c r="G63" s="19" t="str">
        <f t="shared" si="4"/>
        <v>cfg_npc_desc_1461800</v>
      </c>
      <c r="H63" s="19" t="s">
        <v>253</v>
      </c>
      <c r="I63" s="19">
        <v>1</v>
      </c>
      <c r="J63" s="19" t="s">
        <v>47</v>
      </c>
      <c r="K63" s="19">
        <v>20</v>
      </c>
      <c r="L63" s="19" t="str">
        <f t="shared" si="5"/>
        <v>cfg_npc_name_1461800</v>
      </c>
      <c r="M63" s="19" t="s">
        <v>253</v>
      </c>
      <c r="N63" s="19" t="str">
        <f t="shared" si="6"/>
        <v>cfg_npc_type_name1461800</v>
      </c>
      <c r="O63" s="19">
        <v>0</v>
      </c>
      <c r="P63" s="19">
        <v>0</v>
      </c>
      <c r="Q63" s="19" t="s">
        <v>95</v>
      </c>
      <c r="R63" s="12" t="s">
        <v>96</v>
      </c>
      <c r="S63" s="12" t="str">
        <f t="shared" si="2"/>
        <v>cfg_npc_say1461800_1</v>
      </c>
    </row>
    <row r="64" spans="1:19">
      <c r="A64" s="19">
        <v>1461801</v>
      </c>
      <c r="B64" s="20">
        <v>1</v>
      </c>
      <c r="C64" s="19">
        <v>1</v>
      </c>
      <c r="D64" s="19">
        <v>3</v>
      </c>
      <c r="E64" s="19" t="s">
        <v>252</v>
      </c>
      <c r="F64" s="19">
        <v>1471024</v>
      </c>
      <c r="G64" s="19" t="str">
        <f t="shared" si="4"/>
        <v>cfg_npc_desc_1461801</v>
      </c>
      <c r="H64" s="19" t="s">
        <v>253</v>
      </c>
      <c r="I64" s="19">
        <v>2</v>
      </c>
      <c r="J64" s="19" t="s">
        <v>254</v>
      </c>
      <c r="K64" s="19">
        <v>20</v>
      </c>
      <c r="L64" s="19" t="str">
        <f t="shared" si="5"/>
        <v>cfg_npc_name_1461801</v>
      </c>
      <c r="M64" s="19" t="s">
        <v>253</v>
      </c>
      <c r="N64" s="19" t="str">
        <f t="shared" si="6"/>
        <v>cfg_npc_type_name1461801</v>
      </c>
      <c r="O64" s="19">
        <v>0</v>
      </c>
      <c r="P64" s="19">
        <v>0</v>
      </c>
      <c r="Q64" s="19" t="s">
        <v>100</v>
      </c>
      <c r="R64" s="12" t="s">
        <v>101</v>
      </c>
      <c r="S64" s="12" t="str">
        <f t="shared" si="2"/>
        <v>cfg_npc_say1461801_1</v>
      </c>
    </row>
    <row r="65" spans="1:19">
      <c r="A65" s="19">
        <v>1461802</v>
      </c>
      <c r="B65" s="20">
        <v>1</v>
      </c>
      <c r="C65" s="19">
        <v>1</v>
      </c>
      <c r="D65" s="19">
        <v>3</v>
      </c>
      <c r="E65" s="19" t="s">
        <v>252</v>
      </c>
      <c r="F65" s="19">
        <v>1471024</v>
      </c>
      <c r="G65" s="19" t="str">
        <f t="shared" si="4"/>
        <v>cfg_npc_desc_1461802</v>
      </c>
      <c r="H65" s="19" t="s">
        <v>253</v>
      </c>
      <c r="I65" s="19">
        <v>3</v>
      </c>
      <c r="J65" s="19" t="s">
        <v>255</v>
      </c>
      <c r="K65" s="19">
        <v>20</v>
      </c>
      <c r="L65" s="19" t="str">
        <f t="shared" si="5"/>
        <v>cfg_npc_name_1461802</v>
      </c>
      <c r="M65" s="19" t="s">
        <v>253</v>
      </c>
      <c r="N65" s="19" t="str">
        <f t="shared" si="6"/>
        <v>cfg_npc_type_name1461802</v>
      </c>
      <c r="O65" s="19">
        <v>0</v>
      </c>
      <c r="P65" s="19">
        <v>0</v>
      </c>
      <c r="Q65" s="19" t="s">
        <v>105</v>
      </c>
      <c r="R65" s="12" t="s">
        <v>106</v>
      </c>
      <c r="S65" s="12" t="str">
        <f t="shared" si="2"/>
        <v>cfg_npc_say1461802_1</v>
      </c>
    </row>
    <row r="66" spans="1:19">
      <c r="A66" s="19">
        <v>1461900</v>
      </c>
      <c r="B66" s="20">
        <v>1</v>
      </c>
      <c r="C66" s="19">
        <v>1</v>
      </c>
      <c r="D66" s="19">
        <v>6</v>
      </c>
      <c r="E66" s="19" t="s">
        <v>256</v>
      </c>
      <c r="F66" s="19">
        <v>1471025</v>
      </c>
      <c r="G66" s="19" t="str">
        <f t="shared" si="4"/>
        <v>cfg_npc_desc_1461900</v>
      </c>
      <c r="H66" s="19" t="s">
        <v>257</v>
      </c>
      <c r="I66" s="19">
        <v>1</v>
      </c>
      <c r="J66" s="19" t="s">
        <v>109</v>
      </c>
      <c r="K66" s="19">
        <v>1</v>
      </c>
      <c r="L66" s="19" t="str">
        <f t="shared" si="5"/>
        <v>cfg_npc_name_1461900</v>
      </c>
      <c r="M66" s="19" t="s">
        <v>257</v>
      </c>
      <c r="N66" s="19" t="str">
        <f t="shared" si="6"/>
        <v>cfg_npc_type_name1461900</v>
      </c>
      <c r="O66" s="19">
        <v>0</v>
      </c>
      <c r="P66" s="19">
        <v>0</v>
      </c>
      <c r="Q66" s="19" t="s">
        <v>95</v>
      </c>
      <c r="R66" s="12" t="s">
        <v>96</v>
      </c>
      <c r="S66" s="12" t="str">
        <f t="shared" si="2"/>
        <v>cfg_npc_say1461900_1</v>
      </c>
    </row>
    <row r="67" spans="1:19">
      <c r="A67" s="19">
        <v>1461901</v>
      </c>
      <c r="B67" s="20">
        <v>1</v>
      </c>
      <c r="C67" s="19">
        <v>1</v>
      </c>
      <c r="D67" s="19">
        <v>6</v>
      </c>
      <c r="E67" s="19" t="s">
        <v>256</v>
      </c>
      <c r="F67" s="19">
        <v>1471025</v>
      </c>
      <c r="G67" s="19" t="str">
        <f t="shared" si="4"/>
        <v>cfg_npc_desc_1461901</v>
      </c>
      <c r="H67" s="19" t="s">
        <v>257</v>
      </c>
      <c r="I67" s="19">
        <v>2</v>
      </c>
      <c r="J67" s="19" t="s">
        <v>114</v>
      </c>
      <c r="K67" s="19">
        <v>1</v>
      </c>
      <c r="L67" s="19" t="str">
        <f t="shared" si="5"/>
        <v>cfg_npc_name_1461901</v>
      </c>
      <c r="M67" s="19" t="s">
        <v>257</v>
      </c>
      <c r="N67" s="19" t="str">
        <f t="shared" si="6"/>
        <v>cfg_npc_type_name1461901</v>
      </c>
      <c r="O67" s="19">
        <v>0</v>
      </c>
      <c r="P67" s="19">
        <v>0</v>
      </c>
      <c r="Q67" s="19" t="s">
        <v>100</v>
      </c>
      <c r="R67" s="12" t="s">
        <v>101</v>
      </c>
      <c r="S67" s="12" t="str">
        <f t="shared" si="2"/>
        <v>cfg_npc_say1461901_1</v>
      </c>
    </row>
    <row r="68" spans="1:19">
      <c r="A68" s="19">
        <v>1461902</v>
      </c>
      <c r="B68" s="20">
        <v>1</v>
      </c>
      <c r="C68" s="19">
        <v>1</v>
      </c>
      <c r="D68" s="19">
        <v>6</v>
      </c>
      <c r="E68" s="19" t="s">
        <v>256</v>
      </c>
      <c r="F68" s="19">
        <v>1471025</v>
      </c>
      <c r="G68" s="19" t="str">
        <f t="shared" si="4"/>
        <v>cfg_npc_desc_1461902</v>
      </c>
      <c r="H68" s="19" t="s">
        <v>257</v>
      </c>
      <c r="I68" s="19">
        <v>3</v>
      </c>
      <c r="J68" s="19" t="s">
        <v>73</v>
      </c>
      <c r="K68" s="19">
        <v>1</v>
      </c>
      <c r="L68" s="19" t="str">
        <f t="shared" si="5"/>
        <v>cfg_npc_name_1461902</v>
      </c>
      <c r="M68" s="19" t="s">
        <v>257</v>
      </c>
      <c r="N68" s="19" t="str">
        <f t="shared" si="6"/>
        <v>cfg_npc_type_name1461902</v>
      </c>
      <c r="O68" s="19">
        <v>0</v>
      </c>
      <c r="P68" s="19">
        <v>0</v>
      </c>
      <c r="Q68" s="19" t="s">
        <v>105</v>
      </c>
      <c r="R68" s="12" t="s">
        <v>106</v>
      </c>
      <c r="S68" s="12" t="str">
        <f t="shared" si="2"/>
        <v>cfg_npc_say1461902_1</v>
      </c>
    </row>
    <row r="69" spans="1:19">
      <c r="A69" s="19">
        <v>1462000</v>
      </c>
      <c r="B69" s="20">
        <v>1</v>
      </c>
      <c r="C69" s="19">
        <v>1</v>
      </c>
      <c r="D69" s="19">
        <v>7</v>
      </c>
      <c r="E69" s="19" t="s">
        <v>258</v>
      </c>
      <c r="F69" s="19">
        <v>1471026</v>
      </c>
      <c r="G69" s="19" t="str">
        <f t="shared" si="4"/>
        <v>cfg_npc_desc_1462000</v>
      </c>
      <c r="H69" s="19" t="s">
        <v>259</v>
      </c>
      <c r="I69" s="19">
        <v>1</v>
      </c>
      <c r="J69" s="19" t="s">
        <v>154</v>
      </c>
      <c r="K69" s="19">
        <v>23</v>
      </c>
      <c r="L69" s="19" t="str">
        <f t="shared" si="5"/>
        <v>cfg_npc_name_1462000</v>
      </c>
      <c r="M69" s="19" t="s">
        <v>257</v>
      </c>
      <c r="N69" s="19" t="str">
        <f t="shared" si="6"/>
        <v>cfg_npc_type_name1462000</v>
      </c>
      <c r="O69" s="19">
        <v>0</v>
      </c>
      <c r="P69" s="19">
        <v>0</v>
      </c>
      <c r="Q69" s="19" t="s">
        <v>95</v>
      </c>
      <c r="R69" s="12" t="s">
        <v>96</v>
      </c>
      <c r="S69" s="12" t="str">
        <f t="shared" si="2"/>
        <v>cfg_npc_say1462000_1</v>
      </c>
    </row>
    <row r="70" spans="1:19">
      <c r="A70" s="19">
        <v>1462001</v>
      </c>
      <c r="B70" s="20">
        <v>1</v>
      </c>
      <c r="C70" s="19">
        <v>1</v>
      </c>
      <c r="D70" s="19">
        <v>7</v>
      </c>
      <c r="E70" s="19" t="s">
        <v>258</v>
      </c>
      <c r="F70" s="19">
        <v>1471026</v>
      </c>
      <c r="G70" s="19" t="str">
        <f t="shared" si="4"/>
        <v>cfg_npc_desc_1462001</v>
      </c>
      <c r="H70" s="19" t="s">
        <v>259</v>
      </c>
      <c r="I70" s="19">
        <v>2</v>
      </c>
      <c r="J70" s="19" t="s">
        <v>260</v>
      </c>
      <c r="K70" s="19">
        <v>23</v>
      </c>
      <c r="L70" s="19" t="str">
        <f t="shared" si="5"/>
        <v>cfg_npc_name_1462001</v>
      </c>
      <c r="M70" s="19" t="s">
        <v>257</v>
      </c>
      <c r="N70" s="19" t="str">
        <f t="shared" si="6"/>
        <v>cfg_npc_type_name1462001</v>
      </c>
      <c r="O70" s="19">
        <v>0</v>
      </c>
      <c r="P70" s="19">
        <v>0</v>
      </c>
      <c r="Q70" s="19" t="s">
        <v>100</v>
      </c>
      <c r="R70" s="12" t="s">
        <v>101</v>
      </c>
      <c r="S70" s="12" t="str">
        <f t="shared" si="2"/>
        <v>cfg_npc_say1462001_1</v>
      </c>
    </row>
    <row r="71" spans="1:19">
      <c r="A71" s="19">
        <v>1462002</v>
      </c>
      <c r="B71" s="20">
        <v>1</v>
      </c>
      <c r="C71" s="19">
        <v>1</v>
      </c>
      <c r="D71" s="19">
        <v>7</v>
      </c>
      <c r="E71" s="19" t="s">
        <v>258</v>
      </c>
      <c r="F71" s="19">
        <v>1471026</v>
      </c>
      <c r="G71" s="19" t="str">
        <f t="shared" si="4"/>
        <v>cfg_npc_desc_1462002</v>
      </c>
      <c r="H71" s="19" t="s">
        <v>259</v>
      </c>
      <c r="I71" s="19">
        <v>3</v>
      </c>
      <c r="J71" s="19" t="s">
        <v>59</v>
      </c>
      <c r="K71" s="19">
        <v>23</v>
      </c>
      <c r="L71" s="19" t="str">
        <f t="shared" si="5"/>
        <v>cfg_npc_name_1462002</v>
      </c>
      <c r="M71" s="19" t="s">
        <v>257</v>
      </c>
      <c r="N71" s="19" t="str">
        <f t="shared" si="6"/>
        <v>cfg_npc_type_name1462002</v>
      </c>
      <c r="O71" s="19">
        <v>0</v>
      </c>
      <c r="P71" s="19">
        <v>0</v>
      </c>
      <c r="Q71" s="19" t="s">
        <v>105</v>
      </c>
      <c r="R71" s="12" t="s">
        <v>106</v>
      </c>
      <c r="S71" s="12" t="str">
        <f t="shared" si="2"/>
        <v>cfg_npc_say1462002_1</v>
      </c>
    </row>
    <row r="72" spans="1:19">
      <c r="A72" s="19">
        <v>1462100</v>
      </c>
      <c r="B72" s="20">
        <v>1</v>
      </c>
      <c r="C72" s="19">
        <v>1</v>
      </c>
      <c r="D72" s="19">
        <v>8</v>
      </c>
      <c r="E72" s="19" t="s">
        <v>261</v>
      </c>
      <c r="F72" s="19">
        <v>1471027</v>
      </c>
      <c r="G72" s="19" t="str">
        <f t="shared" si="4"/>
        <v>cfg_npc_desc_1462100</v>
      </c>
      <c r="H72" s="19" t="s">
        <v>262</v>
      </c>
      <c r="I72" s="19">
        <v>1</v>
      </c>
      <c r="J72" s="19" t="s">
        <v>140</v>
      </c>
      <c r="K72" s="19">
        <v>8</v>
      </c>
      <c r="L72" s="19" t="str">
        <f t="shared" ref="L72:L98" si="7">"cfg_npc_name_"&amp;A72</f>
        <v>cfg_npc_name_1462100</v>
      </c>
      <c r="M72" s="19" t="s">
        <v>257</v>
      </c>
      <c r="N72" s="19" t="str">
        <f t="shared" ref="N72:N80" si="8">"cfg_npc_type_name"&amp;A72</f>
        <v>cfg_npc_type_name1462100</v>
      </c>
      <c r="O72" s="19">
        <v>0</v>
      </c>
      <c r="P72" s="19">
        <v>0</v>
      </c>
      <c r="Q72" s="19" t="s">
        <v>95</v>
      </c>
      <c r="R72" s="12" t="s">
        <v>96</v>
      </c>
      <c r="S72" s="12" t="str">
        <f t="shared" ref="S72:S80" si="9">"cfg_npc_say"&amp;A72&amp;"_1"</f>
        <v>cfg_npc_say1462100_1</v>
      </c>
    </row>
    <row r="73" spans="1:19">
      <c r="A73" s="19">
        <v>1462101</v>
      </c>
      <c r="B73" s="20">
        <v>1</v>
      </c>
      <c r="C73" s="19">
        <v>1</v>
      </c>
      <c r="D73" s="19">
        <v>8</v>
      </c>
      <c r="E73" s="19" t="s">
        <v>261</v>
      </c>
      <c r="F73" s="19">
        <v>1471027</v>
      </c>
      <c r="G73" s="19" t="str">
        <f t="shared" ref="G73:G98" si="10">"cfg_npc_desc_"&amp;A73</f>
        <v>cfg_npc_desc_1462101</v>
      </c>
      <c r="H73" s="19" t="s">
        <v>262</v>
      </c>
      <c r="I73" s="19">
        <v>2</v>
      </c>
      <c r="J73" s="19" t="s">
        <v>145</v>
      </c>
      <c r="K73" s="19">
        <v>8</v>
      </c>
      <c r="L73" s="19" t="str">
        <f t="shared" si="7"/>
        <v>cfg_npc_name_1462101</v>
      </c>
      <c r="M73" s="19" t="s">
        <v>257</v>
      </c>
      <c r="N73" s="19" t="str">
        <f t="shared" si="8"/>
        <v>cfg_npc_type_name1462101</v>
      </c>
      <c r="O73" s="19">
        <v>0</v>
      </c>
      <c r="P73" s="19">
        <v>0</v>
      </c>
      <c r="Q73" s="19" t="s">
        <v>100</v>
      </c>
      <c r="R73" s="12" t="s">
        <v>101</v>
      </c>
      <c r="S73" s="12" t="str">
        <f t="shared" si="9"/>
        <v>cfg_npc_say1462101_1</v>
      </c>
    </row>
    <row r="74" spans="1:19">
      <c r="A74" s="19">
        <v>1462102</v>
      </c>
      <c r="B74" s="20">
        <v>1</v>
      </c>
      <c r="C74" s="19">
        <v>1</v>
      </c>
      <c r="D74" s="19">
        <v>8</v>
      </c>
      <c r="E74" s="19" t="s">
        <v>261</v>
      </c>
      <c r="F74" s="19">
        <v>1471027</v>
      </c>
      <c r="G74" s="19" t="str">
        <f t="shared" si="10"/>
        <v>cfg_npc_desc_1462102</v>
      </c>
      <c r="H74" s="19" t="s">
        <v>262</v>
      </c>
      <c r="I74" s="19">
        <v>3</v>
      </c>
      <c r="J74" s="19" t="s">
        <v>150</v>
      </c>
      <c r="K74" s="19">
        <v>8</v>
      </c>
      <c r="L74" s="19" t="str">
        <f t="shared" si="7"/>
        <v>cfg_npc_name_1462102</v>
      </c>
      <c r="M74" s="19" t="s">
        <v>257</v>
      </c>
      <c r="N74" s="19" t="str">
        <f t="shared" si="8"/>
        <v>cfg_npc_type_name1462102</v>
      </c>
      <c r="O74" s="19">
        <v>0</v>
      </c>
      <c r="P74" s="19">
        <v>0</v>
      </c>
      <c r="Q74" s="19" t="s">
        <v>105</v>
      </c>
      <c r="R74" s="12" t="s">
        <v>106</v>
      </c>
      <c r="S74" s="12" t="str">
        <f t="shared" si="9"/>
        <v>cfg_npc_say1462102_1</v>
      </c>
    </row>
    <row r="75" spans="1:19">
      <c r="A75" s="19">
        <v>1462200</v>
      </c>
      <c r="B75" s="20">
        <v>1</v>
      </c>
      <c r="C75" s="19">
        <v>1</v>
      </c>
      <c r="D75" s="19">
        <v>8</v>
      </c>
      <c r="E75" s="19" t="s">
        <v>263</v>
      </c>
      <c r="F75" s="19">
        <v>1471028</v>
      </c>
      <c r="G75" s="19" t="str">
        <f t="shared" si="10"/>
        <v>cfg_npc_desc_1462200</v>
      </c>
      <c r="H75" s="19" t="s">
        <v>264</v>
      </c>
      <c r="I75" s="19">
        <v>1</v>
      </c>
      <c r="J75" s="19" t="s">
        <v>265</v>
      </c>
      <c r="K75" s="19">
        <v>7</v>
      </c>
      <c r="L75" s="19" t="str">
        <f t="shared" si="7"/>
        <v>cfg_npc_name_1462200</v>
      </c>
      <c r="M75" s="19" t="s">
        <v>257</v>
      </c>
      <c r="N75" s="19" t="str">
        <f t="shared" si="8"/>
        <v>cfg_npc_type_name1462200</v>
      </c>
      <c r="O75" s="19">
        <v>0</v>
      </c>
      <c r="P75" s="19">
        <v>0</v>
      </c>
      <c r="Q75" s="19" t="s">
        <v>95</v>
      </c>
      <c r="R75" s="12" t="s">
        <v>96</v>
      </c>
      <c r="S75" s="12" t="str">
        <f t="shared" si="9"/>
        <v>cfg_npc_say1462200_1</v>
      </c>
    </row>
    <row r="76" spans="1:19">
      <c r="A76" s="19">
        <v>1462201</v>
      </c>
      <c r="B76" s="20">
        <v>1</v>
      </c>
      <c r="C76" s="19">
        <v>1</v>
      </c>
      <c r="D76" s="19">
        <v>8</v>
      </c>
      <c r="E76" s="19" t="s">
        <v>263</v>
      </c>
      <c r="F76" s="19">
        <v>1471028</v>
      </c>
      <c r="G76" s="19" t="str">
        <f t="shared" si="10"/>
        <v>cfg_npc_desc_1462201</v>
      </c>
      <c r="H76" s="19" t="s">
        <v>264</v>
      </c>
      <c r="I76" s="19">
        <v>2</v>
      </c>
      <c r="J76" s="19" t="s">
        <v>266</v>
      </c>
      <c r="K76" s="19">
        <v>7</v>
      </c>
      <c r="L76" s="19" t="str">
        <f t="shared" si="7"/>
        <v>cfg_npc_name_1462201</v>
      </c>
      <c r="M76" s="19" t="s">
        <v>257</v>
      </c>
      <c r="N76" s="19" t="str">
        <f t="shared" si="8"/>
        <v>cfg_npc_type_name1462201</v>
      </c>
      <c r="O76" s="19">
        <v>0</v>
      </c>
      <c r="P76" s="19">
        <v>0</v>
      </c>
      <c r="Q76" s="19" t="s">
        <v>100</v>
      </c>
      <c r="R76" s="12" t="s">
        <v>101</v>
      </c>
      <c r="S76" s="12" t="str">
        <f t="shared" si="9"/>
        <v>cfg_npc_say1462201_1</v>
      </c>
    </row>
    <row r="77" spans="1:19">
      <c r="A77" s="19">
        <v>1462202</v>
      </c>
      <c r="B77" s="20">
        <v>1</v>
      </c>
      <c r="C77" s="19">
        <v>1</v>
      </c>
      <c r="D77" s="19">
        <v>8</v>
      </c>
      <c r="E77" s="19" t="s">
        <v>263</v>
      </c>
      <c r="F77" s="19">
        <v>1471028</v>
      </c>
      <c r="G77" s="19" t="str">
        <f t="shared" si="10"/>
        <v>cfg_npc_desc_1462202</v>
      </c>
      <c r="H77" s="19" t="s">
        <v>264</v>
      </c>
      <c r="I77" s="19">
        <v>3</v>
      </c>
      <c r="J77" s="19" t="s">
        <v>267</v>
      </c>
      <c r="K77" s="19">
        <v>7</v>
      </c>
      <c r="L77" s="19" t="str">
        <f t="shared" si="7"/>
        <v>cfg_npc_name_1462202</v>
      </c>
      <c r="M77" s="19" t="s">
        <v>257</v>
      </c>
      <c r="N77" s="19" t="str">
        <f t="shared" si="8"/>
        <v>cfg_npc_type_name1462202</v>
      </c>
      <c r="O77" s="19">
        <v>0</v>
      </c>
      <c r="P77" s="19">
        <v>0</v>
      </c>
      <c r="Q77" s="19" t="s">
        <v>105</v>
      </c>
      <c r="R77" s="12" t="s">
        <v>106</v>
      </c>
      <c r="S77" s="12" t="str">
        <f t="shared" si="9"/>
        <v>cfg_npc_say1462202_1</v>
      </c>
    </row>
    <row r="78" spans="1:19">
      <c r="A78" s="19">
        <v>1462300</v>
      </c>
      <c r="B78" s="20">
        <v>1</v>
      </c>
      <c r="C78" s="19">
        <v>1</v>
      </c>
      <c r="D78" s="19">
        <v>11</v>
      </c>
      <c r="E78" s="19" t="s">
        <v>268</v>
      </c>
      <c r="F78" s="19">
        <v>1471029</v>
      </c>
      <c r="G78" s="19" t="str">
        <f t="shared" si="10"/>
        <v>cfg_npc_desc_1462300</v>
      </c>
      <c r="H78" s="19" t="s">
        <v>269</v>
      </c>
      <c r="I78" s="19">
        <v>1</v>
      </c>
      <c r="J78" s="19" t="s">
        <v>124</v>
      </c>
      <c r="K78" s="19">
        <v>4</v>
      </c>
      <c r="L78" s="19" t="str">
        <f t="shared" si="7"/>
        <v>cfg_npc_name_1462300</v>
      </c>
      <c r="M78" s="19" t="s">
        <v>257</v>
      </c>
      <c r="N78" s="19" t="str">
        <f t="shared" si="8"/>
        <v>cfg_npc_type_name1462300</v>
      </c>
      <c r="O78" s="19">
        <v>0</v>
      </c>
      <c r="P78" s="19">
        <v>0</v>
      </c>
      <c r="Q78" s="19" t="s">
        <v>95</v>
      </c>
      <c r="R78" s="12" t="s">
        <v>96</v>
      </c>
      <c r="S78" s="12" t="str">
        <f t="shared" si="9"/>
        <v>cfg_npc_say1462300_1</v>
      </c>
    </row>
    <row r="79" spans="1:19">
      <c r="A79" s="19">
        <v>1462301</v>
      </c>
      <c r="B79" s="20">
        <v>1</v>
      </c>
      <c r="C79" s="19">
        <v>1</v>
      </c>
      <c r="D79" s="19">
        <v>11</v>
      </c>
      <c r="E79" s="19" t="s">
        <v>268</v>
      </c>
      <c r="F79" s="19">
        <v>1471029</v>
      </c>
      <c r="G79" s="19" t="str">
        <f t="shared" si="10"/>
        <v>cfg_npc_desc_1462301</v>
      </c>
      <c r="H79" s="19" t="s">
        <v>269</v>
      </c>
      <c r="I79" s="19">
        <v>2</v>
      </c>
      <c r="J79" s="19" t="s">
        <v>129</v>
      </c>
      <c r="K79" s="19">
        <v>4</v>
      </c>
      <c r="L79" s="19" t="str">
        <f t="shared" si="7"/>
        <v>cfg_npc_name_1462301</v>
      </c>
      <c r="M79" s="19" t="s">
        <v>257</v>
      </c>
      <c r="N79" s="19" t="str">
        <f t="shared" si="8"/>
        <v>cfg_npc_type_name1462301</v>
      </c>
      <c r="O79" s="19">
        <v>0</v>
      </c>
      <c r="P79" s="19">
        <v>0</v>
      </c>
      <c r="Q79" s="19" t="s">
        <v>100</v>
      </c>
      <c r="R79" s="12" t="s">
        <v>101</v>
      </c>
      <c r="S79" s="12" t="str">
        <f t="shared" si="9"/>
        <v>cfg_npc_say1462301_1</v>
      </c>
    </row>
    <row r="80" spans="1:19">
      <c r="A80" s="19">
        <v>1462302</v>
      </c>
      <c r="B80" s="20">
        <v>1</v>
      </c>
      <c r="C80" s="19">
        <v>1</v>
      </c>
      <c r="D80" s="19">
        <v>11</v>
      </c>
      <c r="E80" s="19" t="s">
        <v>268</v>
      </c>
      <c r="F80" s="19">
        <v>1471029</v>
      </c>
      <c r="G80" s="19" t="str">
        <f t="shared" si="10"/>
        <v>cfg_npc_desc_1462302</v>
      </c>
      <c r="H80" s="19" t="s">
        <v>269</v>
      </c>
      <c r="I80" s="19">
        <v>3</v>
      </c>
      <c r="J80" s="19" t="s">
        <v>134</v>
      </c>
      <c r="K80" s="19">
        <v>4</v>
      </c>
      <c r="L80" s="19" t="str">
        <f t="shared" si="7"/>
        <v>cfg_npc_name_1462302</v>
      </c>
      <c r="M80" s="19" t="s">
        <v>257</v>
      </c>
      <c r="N80" s="19" t="str">
        <f t="shared" si="8"/>
        <v>cfg_npc_type_name1462302</v>
      </c>
      <c r="O80" s="19">
        <v>0</v>
      </c>
      <c r="P80" s="19">
        <v>0</v>
      </c>
      <c r="Q80" s="19" t="s">
        <v>105</v>
      </c>
      <c r="R80" s="12" t="s">
        <v>106</v>
      </c>
      <c r="S80" s="12" t="str">
        <f t="shared" si="9"/>
        <v>cfg_npc_say1462302_1</v>
      </c>
    </row>
    <row r="81" spans="1:16">
      <c r="A81" s="20">
        <v>1471001</v>
      </c>
      <c r="B81" s="20">
        <v>3</v>
      </c>
      <c r="C81" s="12">
        <v>1</v>
      </c>
      <c r="D81" s="12">
        <v>0</v>
      </c>
      <c r="E81" s="12" t="s">
        <v>270</v>
      </c>
      <c r="F81" s="22" t="s">
        <v>271</v>
      </c>
      <c r="G81" s="19" t="str">
        <f t="shared" si="10"/>
        <v>cfg_npc_desc_1471001</v>
      </c>
      <c r="H81" s="12" t="s">
        <v>272</v>
      </c>
      <c r="I81" s="19">
        <v>1</v>
      </c>
      <c r="J81" s="19" t="s">
        <v>273</v>
      </c>
      <c r="K81" s="19" t="str">
        <f>J81</f>
        <v>warrior_3001_14</v>
      </c>
      <c r="L81" s="19" t="str">
        <f t="shared" si="7"/>
        <v>cfg_npc_name_1471001</v>
      </c>
      <c r="M81" s="19" t="s">
        <v>274</v>
      </c>
      <c r="N81" s="19" t="str">
        <f>"cfg_npc_type_name_g_"&amp;B81&amp;"_"&amp;C81</f>
        <v>cfg_npc_type_name_g_3_1</v>
      </c>
      <c r="O81" s="19">
        <v>16</v>
      </c>
      <c r="P81" s="19">
        <v>17</v>
      </c>
    </row>
    <row r="82" spans="1:16">
      <c r="A82" s="20">
        <v>1471101</v>
      </c>
      <c r="B82" s="20">
        <v>3</v>
      </c>
      <c r="C82" s="12">
        <v>1</v>
      </c>
      <c r="D82" s="12">
        <v>0</v>
      </c>
      <c r="E82" s="12" t="s">
        <v>270</v>
      </c>
      <c r="F82" s="22" t="s">
        <v>271</v>
      </c>
      <c r="G82" s="19" t="str">
        <f t="shared" si="10"/>
        <v>cfg_npc_desc_1471101</v>
      </c>
      <c r="H82" s="12" t="s">
        <v>272</v>
      </c>
      <c r="I82" s="19">
        <v>1</v>
      </c>
      <c r="J82" s="19" t="s">
        <v>275</v>
      </c>
      <c r="K82" s="19" t="str">
        <f t="shared" ref="K82:K98" si="11">J82</f>
        <v>warrior_3001_15</v>
      </c>
      <c r="L82" s="19" t="str">
        <f t="shared" si="7"/>
        <v>cfg_npc_name_1471101</v>
      </c>
      <c r="M82" s="19" t="s">
        <v>276</v>
      </c>
      <c r="N82" s="19" t="str">
        <f t="shared" ref="N82:N99" si="12">"cfg_npc_type_name_g_"&amp;B82&amp;"_"&amp;C82</f>
        <v>cfg_npc_type_name_g_3_1</v>
      </c>
      <c r="O82" s="19">
        <v>16</v>
      </c>
      <c r="P82" s="19">
        <v>17</v>
      </c>
    </row>
    <row r="83" spans="1:16">
      <c r="A83" s="20">
        <v>1471201</v>
      </c>
      <c r="B83" s="20">
        <v>3</v>
      </c>
      <c r="C83" s="12">
        <v>1</v>
      </c>
      <c r="D83" s="12">
        <v>0</v>
      </c>
      <c r="E83" s="12" t="s">
        <v>270</v>
      </c>
      <c r="F83" s="22" t="s">
        <v>271</v>
      </c>
      <c r="G83" s="19" t="str">
        <f t="shared" si="10"/>
        <v>cfg_npc_desc_1471201</v>
      </c>
      <c r="H83" s="12" t="s">
        <v>272</v>
      </c>
      <c r="I83" s="19">
        <v>1</v>
      </c>
      <c r="J83" s="19" t="s">
        <v>277</v>
      </c>
      <c r="K83" s="19" t="str">
        <f t="shared" si="11"/>
        <v>warrior_3001_8</v>
      </c>
      <c r="L83" s="19" t="str">
        <f t="shared" si="7"/>
        <v>cfg_npc_name_1471201</v>
      </c>
      <c r="M83" s="19" t="s">
        <v>278</v>
      </c>
      <c r="N83" s="19" t="str">
        <f t="shared" si="12"/>
        <v>cfg_npc_type_name_g_3_1</v>
      </c>
      <c r="O83" s="19">
        <v>16</v>
      </c>
      <c r="P83" s="19">
        <v>17</v>
      </c>
    </row>
    <row r="84" spans="1:16">
      <c r="A84" s="20">
        <v>1471301</v>
      </c>
      <c r="B84" s="20">
        <v>3</v>
      </c>
      <c r="C84" s="12">
        <v>1</v>
      </c>
      <c r="D84" s="12">
        <v>0</v>
      </c>
      <c r="E84" s="12" t="s">
        <v>270</v>
      </c>
      <c r="F84" s="22" t="s">
        <v>271</v>
      </c>
      <c r="G84" s="19" t="str">
        <f t="shared" si="10"/>
        <v>cfg_npc_desc_1471301</v>
      </c>
      <c r="H84" s="12" t="s">
        <v>279</v>
      </c>
      <c r="I84" s="19">
        <v>2</v>
      </c>
      <c r="J84" s="19" t="s">
        <v>280</v>
      </c>
      <c r="K84" s="19" t="str">
        <f t="shared" si="11"/>
        <v>warrior_1001_4</v>
      </c>
      <c r="L84" s="19" t="str">
        <f t="shared" si="7"/>
        <v>cfg_npc_name_1471301</v>
      </c>
      <c r="M84" s="19" t="s">
        <v>281</v>
      </c>
      <c r="N84" s="19" t="str">
        <f t="shared" si="12"/>
        <v>cfg_npc_type_name_g_3_1</v>
      </c>
      <c r="O84" s="19">
        <v>16</v>
      </c>
      <c r="P84" s="19">
        <v>17</v>
      </c>
    </row>
    <row r="85" spans="1:16">
      <c r="A85" s="20">
        <v>1471401</v>
      </c>
      <c r="B85" s="20">
        <v>3</v>
      </c>
      <c r="C85" s="12">
        <v>1</v>
      </c>
      <c r="D85" s="12">
        <v>0</v>
      </c>
      <c r="E85" s="12" t="s">
        <v>270</v>
      </c>
      <c r="F85" s="22" t="s">
        <v>271</v>
      </c>
      <c r="G85" s="19" t="str">
        <f t="shared" si="10"/>
        <v>cfg_npc_desc_1471401</v>
      </c>
      <c r="H85" s="12" t="s">
        <v>279</v>
      </c>
      <c r="I85" s="19">
        <v>2</v>
      </c>
      <c r="J85" s="19" t="s">
        <v>282</v>
      </c>
      <c r="K85" s="19" t="str">
        <f t="shared" si="11"/>
        <v>warrior_3001_29</v>
      </c>
      <c r="L85" s="19" t="str">
        <f t="shared" si="7"/>
        <v>cfg_npc_name_1471401</v>
      </c>
      <c r="M85" s="19" t="s">
        <v>283</v>
      </c>
      <c r="N85" s="19" t="str">
        <f t="shared" si="12"/>
        <v>cfg_npc_type_name_g_3_1</v>
      </c>
      <c r="O85" s="19">
        <v>16</v>
      </c>
      <c r="P85" s="19">
        <v>17</v>
      </c>
    </row>
    <row r="86" spans="1:16">
      <c r="A86" s="20">
        <v>1471501</v>
      </c>
      <c r="B86" s="20">
        <v>3</v>
      </c>
      <c r="C86" s="12">
        <v>1</v>
      </c>
      <c r="D86" s="12">
        <v>0</v>
      </c>
      <c r="E86" s="12" t="s">
        <v>270</v>
      </c>
      <c r="F86" s="22" t="s">
        <v>271</v>
      </c>
      <c r="G86" s="19" t="str">
        <f t="shared" si="10"/>
        <v>cfg_npc_desc_1471501</v>
      </c>
      <c r="H86" s="12" t="s">
        <v>284</v>
      </c>
      <c r="I86" s="19">
        <v>3</v>
      </c>
      <c r="J86" s="19" t="s">
        <v>285</v>
      </c>
      <c r="K86" s="19" t="str">
        <f t="shared" si="11"/>
        <v>warrior_4002_26</v>
      </c>
      <c r="L86" s="19" t="str">
        <f t="shared" si="7"/>
        <v>cfg_npc_name_1471501</v>
      </c>
      <c r="M86" s="19" t="s">
        <v>286</v>
      </c>
      <c r="N86" s="19" t="str">
        <f t="shared" si="12"/>
        <v>cfg_npc_type_name_g_3_1</v>
      </c>
      <c r="O86" s="19">
        <v>16</v>
      </c>
      <c r="P86" s="19">
        <v>17</v>
      </c>
    </row>
    <row r="87" spans="1:16">
      <c r="A87" s="20">
        <v>1473001</v>
      </c>
      <c r="B87" s="20">
        <v>3</v>
      </c>
      <c r="C87" s="12">
        <v>2</v>
      </c>
      <c r="D87" s="12">
        <v>0</v>
      </c>
      <c r="E87" s="12" t="s">
        <v>287</v>
      </c>
      <c r="F87" s="22" t="s">
        <v>271</v>
      </c>
      <c r="G87" s="19" t="str">
        <f t="shared" si="10"/>
        <v>cfg_npc_desc_1473001</v>
      </c>
      <c r="H87" s="12" t="s">
        <v>288</v>
      </c>
      <c r="I87" s="19">
        <v>1</v>
      </c>
      <c r="J87" s="19" t="s">
        <v>289</v>
      </c>
      <c r="K87" s="19" t="str">
        <f t="shared" si="11"/>
        <v>warrior_3001_56</v>
      </c>
      <c r="L87" s="19" t="str">
        <f t="shared" si="7"/>
        <v>cfg_npc_name_1473001</v>
      </c>
      <c r="M87" s="19" t="s">
        <v>290</v>
      </c>
      <c r="N87" s="19" t="str">
        <f t="shared" si="12"/>
        <v>cfg_npc_type_name_g_3_2</v>
      </c>
      <c r="O87" s="19">
        <v>3</v>
      </c>
      <c r="P87" s="19">
        <v>19</v>
      </c>
    </row>
    <row r="88" spans="1:16">
      <c r="A88" s="20">
        <v>1473101</v>
      </c>
      <c r="B88" s="20">
        <v>3</v>
      </c>
      <c r="C88" s="12">
        <v>2</v>
      </c>
      <c r="D88" s="12">
        <v>0</v>
      </c>
      <c r="E88" s="12" t="s">
        <v>287</v>
      </c>
      <c r="F88" s="22" t="s">
        <v>271</v>
      </c>
      <c r="G88" s="19" t="str">
        <f t="shared" si="10"/>
        <v>cfg_npc_desc_1473101</v>
      </c>
      <c r="H88" s="12" t="s">
        <v>288</v>
      </c>
      <c r="I88" s="19">
        <v>1</v>
      </c>
      <c r="J88" s="19" t="s">
        <v>291</v>
      </c>
      <c r="K88" s="19" t="str">
        <f t="shared" si="11"/>
        <v>warrior_3001_12</v>
      </c>
      <c r="L88" s="19" t="str">
        <f t="shared" si="7"/>
        <v>cfg_npc_name_1473101</v>
      </c>
      <c r="M88" s="19" t="s">
        <v>292</v>
      </c>
      <c r="N88" s="19" t="str">
        <f t="shared" si="12"/>
        <v>cfg_npc_type_name_g_3_2</v>
      </c>
      <c r="O88" s="19">
        <v>3</v>
      </c>
      <c r="P88" s="19">
        <v>19</v>
      </c>
    </row>
    <row r="89" spans="1:16">
      <c r="A89" s="20">
        <v>1473201</v>
      </c>
      <c r="B89" s="20">
        <v>3</v>
      </c>
      <c r="C89" s="12">
        <v>2</v>
      </c>
      <c r="D89" s="12">
        <v>0</v>
      </c>
      <c r="E89" s="12" t="s">
        <v>287</v>
      </c>
      <c r="F89" s="22" t="s">
        <v>271</v>
      </c>
      <c r="G89" s="19" t="str">
        <f t="shared" si="10"/>
        <v>cfg_npc_desc_1473201</v>
      </c>
      <c r="H89" s="12" t="s">
        <v>288</v>
      </c>
      <c r="I89" s="19">
        <v>1</v>
      </c>
      <c r="J89" s="19" t="s">
        <v>293</v>
      </c>
      <c r="K89" s="19" t="str">
        <f t="shared" si="11"/>
        <v>warrior_3001_32</v>
      </c>
      <c r="L89" s="19" t="str">
        <f t="shared" si="7"/>
        <v>cfg_npc_name_1473201</v>
      </c>
      <c r="M89" s="19" t="s">
        <v>294</v>
      </c>
      <c r="N89" s="19" t="str">
        <f t="shared" si="12"/>
        <v>cfg_npc_type_name_g_3_2</v>
      </c>
      <c r="O89" s="19">
        <v>3</v>
      </c>
      <c r="P89" s="19">
        <v>19</v>
      </c>
    </row>
    <row r="90" spans="1:16">
      <c r="A90" s="20">
        <v>1473301</v>
      </c>
      <c r="B90" s="20">
        <v>3</v>
      </c>
      <c r="C90" s="12">
        <v>2</v>
      </c>
      <c r="D90" s="12">
        <v>0</v>
      </c>
      <c r="E90" s="12" t="s">
        <v>287</v>
      </c>
      <c r="F90" s="22" t="s">
        <v>271</v>
      </c>
      <c r="G90" s="19" t="str">
        <f t="shared" si="10"/>
        <v>cfg_npc_desc_1473301</v>
      </c>
      <c r="H90" s="12" t="s">
        <v>295</v>
      </c>
      <c r="I90" s="19">
        <v>2</v>
      </c>
      <c r="J90" s="19" t="s">
        <v>296</v>
      </c>
      <c r="K90" s="19" t="str">
        <f t="shared" si="11"/>
        <v>warrior_2001_1</v>
      </c>
      <c r="L90" s="19" t="str">
        <f t="shared" si="7"/>
        <v>cfg_npc_name_1473301</v>
      </c>
      <c r="M90" s="19" t="s">
        <v>297</v>
      </c>
      <c r="N90" s="19" t="str">
        <f t="shared" si="12"/>
        <v>cfg_npc_type_name_g_3_2</v>
      </c>
      <c r="O90" s="19">
        <v>3</v>
      </c>
      <c r="P90" s="19">
        <v>19</v>
      </c>
    </row>
    <row r="91" spans="1:16">
      <c r="A91" s="20">
        <v>1473401</v>
      </c>
      <c r="B91" s="20">
        <v>3</v>
      </c>
      <c r="C91" s="12">
        <v>2</v>
      </c>
      <c r="D91" s="12">
        <v>0</v>
      </c>
      <c r="E91" s="12" t="s">
        <v>287</v>
      </c>
      <c r="F91" s="22" t="s">
        <v>271</v>
      </c>
      <c r="G91" s="19" t="str">
        <f t="shared" si="10"/>
        <v>cfg_npc_desc_1473401</v>
      </c>
      <c r="H91" s="12" t="s">
        <v>295</v>
      </c>
      <c r="I91" s="19">
        <v>2</v>
      </c>
      <c r="J91" s="19" t="s">
        <v>298</v>
      </c>
      <c r="K91" s="19" t="str">
        <f t="shared" si="11"/>
        <v>warrior_3001_36</v>
      </c>
      <c r="L91" s="19" t="str">
        <f t="shared" si="7"/>
        <v>cfg_npc_name_1473401</v>
      </c>
      <c r="M91" s="19" t="s">
        <v>299</v>
      </c>
      <c r="N91" s="19" t="str">
        <f t="shared" si="12"/>
        <v>cfg_npc_type_name_g_3_2</v>
      </c>
      <c r="O91" s="19">
        <v>3</v>
      </c>
      <c r="P91" s="19">
        <v>19</v>
      </c>
    </row>
    <row r="92" spans="1:16">
      <c r="A92" s="20">
        <v>1473501</v>
      </c>
      <c r="B92" s="20">
        <v>3</v>
      </c>
      <c r="C92" s="12">
        <v>2</v>
      </c>
      <c r="D92" s="12">
        <v>0</v>
      </c>
      <c r="E92" s="12" t="s">
        <v>287</v>
      </c>
      <c r="F92" s="22" t="s">
        <v>271</v>
      </c>
      <c r="G92" s="19" t="str">
        <f t="shared" si="10"/>
        <v>cfg_npc_desc_1473501</v>
      </c>
      <c r="H92" s="12" t="s">
        <v>300</v>
      </c>
      <c r="I92" s="19">
        <v>3</v>
      </c>
      <c r="J92" s="19" t="s">
        <v>301</v>
      </c>
      <c r="K92" s="19" t="str">
        <f t="shared" si="11"/>
        <v>warrior_1001_1</v>
      </c>
      <c r="L92" s="19" t="str">
        <f t="shared" si="7"/>
        <v>cfg_npc_name_1473501</v>
      </c>
      <c r="M92" s="19" t="s">
        <v>302</v>
      </c>
      <c r="N92" s="19" t="str">
        <f t="shared" si="12"/>
        <v>cfg_npc_type_name_g_3_2</v>
      </c>
      <c r="O92" s="19">
        <v>3</v>
      </c>
      <c r="P92" s="19">
        <v>19</v>
      </c>
    </row>
    <row r="93" spans="1:16">
      <c r="A93" s="20">
        <v>1476001</v>
      </c>
      <c r="B93" s="20">
        <v>3</v>
      </c>
      <c r="C93" s="12">
        <v>3</v>
      </c>
      <c r="D93" s="12">
        <v>0</v>
      </c>
      <c r="E93" s="12" t="s">
        <v>303</v>
      </c>
      <c r="F93" s="22" t="s">
        <v>271</v>
      </c>
      <c r="G93" s="19" t="str">
        <f t="shared" si="10"/>
        <v>cfg_npc_desc_1476001</v>
      </c>
      <c r="H93" s="12" t="s">
        <v>304</v>
      </c>
      <c r="I93" s="19">
        <v>1</v>
      </c>
      <c r="J93" s="19" t="s">
        <v>305</v>
      </c>
      <c r="K93" s="19" t="str">
        <f t="shared" si="11"/>
        <v>warrior_2001_2</v>
      </c>
      <c r="L93" s="19" t="str">
        <f t="shared" si="7"/>
        <v>cfg_npc_name_1476001</v>
      </c>
      <c r="M93" s="19" t="s">
        <v>306</v>
      </c>
      <c r="N93" s="19" t="str">
        <f t="shared" si="12"/>
        <v>cfg_npc_type_name_g_3_3</v>
      </c>
      <c r="O93" s="19">
        <v>13</v>
      </c>
      <c r="P93" s="19">
        <v>18</v>
      </c>
    </row>
    <row r="94" spans="1:16">
      <c r="A94" s="20">
        <v>1476101</v>
      </c>
      <c r="B94" s="20">
        <v>3</v>
      </c>
      <c r="C94" s="12">
        <v>3</v>
      </c>
      <c r="D94" s="12">
        <v>0</v>
      </c>
      <c r="E94" s="12" t="s">
        <v>303</v>
      </c>
      <c r="F94" s="22" t="s">
        <v>271</v>
      </c>
      <c r="G94" s="19" t="str">
        <f t="shared" si="10"/>
        <v>cfg_npc_desc_1476101</v>
      </c>
      <c r="H94" s="12" t="s">
        <v>304</v>
      </c>
      <c r="I94" s="19">
        <v>1</v>
      </c>
      <c r="J94" s="19" t="s">
        <v>307</v>
      </c>
      <c r="K94" s="19" t="str">
        <f t="shared" si="11"/>
        <v>warrior_3001_49</v>
      </c>
      <c r="L94" s="19" t="str">
        <f t="shared" si="7"/>
        <v>cfg_npc_name_1476101</v>
      </c>
      <c r="M94" s="19" t="s">
        <v>308</v>
      </c>
      <c r="N94" s="19" t="str">
        <f t="shared" si="12"/>
        <v>cfg_npc_type_name_g_3_3</v>
      </c>
      <c r="O94" s="19">
        <v>13</v>
      </c>
      <c r="P94" s="19">
        <v>18</v>
      </c>
    </row>
    <row r="95" spans="1:16">
      <c r="A95" s="20">
        <v>1476201</v>
      </c>
      <c r="B95" s="20">
        <v>3</v>
      </c>
      <c r="C95" s="12">
        <v>3</v>
      </c>
      <c r="D95" s="12">
        <v>0</v>
      </c>
      <c r="E95" s="12" t="s">
        <v>303</v>
      </c>
      <c r="F95" s="22" t="s">
        <v>271</v>
      </c>
      <c r="G95" s="19" t="str">
        <f t="shared" si="10"/>
        <v>cfg_npc_desc_1476201</v>
      </c>
      <c r="H95" s="12" t="s">
        <v>304</v>
      </c>
      <c r="I95" s="19">
        <v>1</v>
      </c>
      <c r="J95" s="19" t="s">
        <v>309</v>
      </c>
      <c r="K95" s="19" t="str">
        <f t="shared" si="11"/>
        <v>warrior_3001_64</v>
      </c>
      <c r="L95" s="19" t="str">
        <f t="shared" si="7"/>
        <v>cfg_npc_name_1476201</v>
      </c>
      <c r="M95" s="19" t="s">
        <v>310</v>
      </c>
      <c r="N95" s="19" t="str">
        <f t="shared" si="12"/>
        <v>cfg_npc_type_name_g_3_3</v>
      </c>
      <c r="O95" s="19">
        <v>13</v>
      </c>
      <c r="P95" s="19">
        <v>18</v>
      </c>
    </row>
    <row r="96" spans="1:16">
      <c r="A96" s="20">
        <v>1476301</v>
      </c>
      <c r="B96" s="20">
        <v>3</v>
      </c>
      <c r="C96" s="12">
        <v>3</v>
      </c>
      <c r="D96" s="12">
        <v>0</v>
      </c>
      <c r="E96" s="12" t="s">
        <v>303</v>
      </c>
      <c r="F96" s="22" t="s">
        <v>271</v>
      </c>
      <c r="G96" s="19" t="str">
        <f t="shared" si="10"/>
        <v>cfg_npc_desc_1476301</v>
      </c>
      <c r="H96" s="12" t="s">
        <v>311</v>
      </c>
      <c r="I96" s="19">
        <v>2</v>
      </c>
      <c r="J96" s="19" t="s">
        <v>312</v>
      </c>
      <c r="K96" s="19" t="str">
        <f t="shared" si="11"/>
        <v>warrior_4001_12</v>
      </c>
      <c r="L96" s="19" t="str">
        <f t="shared" si="7"/>
        <v>cfg_npc_name_1476301</v>
      </c>
      <c r="M96" s="19" t="s">
        <v>313</v>
      </c>
      <c r="N96" s="19" t="str">
        <f t="shared" si="12"/>
        <v>cfg_npc_type_name_g_3_3</v>
      </c>
      <c r="O96" s="19">
        <v>13</v>
      </c>
      <c r="P96" s="19">
        <v>18</v>
      </c>
    </row>
    <row r="97" spans="1:16">
      <c r="A97" s="20">
        <v>1476401</v>
      </c>
      <c r="B97" s="20">
        <v>3</v>
      </c>
      <c r="C97" s="12">
        <v>3</v>
      </c>
      <c r="D97" s="12">
        <v>0</v>
      </c>
      <c r="E97" s="12" t="s">
        <v>303</v>
      </c>
      <c r="F97" s="22" t="s">
        <v>271</v>
      </c>
      <c r="G97" s="19" t="str">
        <f t="shared" si="10"/>
        <v>cfg_npc_desc_1476401</v>
      </c>
      <c r="H97" s="12" t="s">
        <v>311</v>
      </c>
      <c r="I97" s="19">
        <v>2</v>
      </c>
      <c r="J97" s="19" t="s">
        <v>314</v>
      </c>
      <c r="K97" s="19" t="str">
        <f t="shared" si="11"/>
        <v>warrior_3001_57</v>
      </c>
      <c r="L97" s="19" t="str">
        <f t="shared" si="7"/>
        <v>cfg_npc_name_1476401</v>
      </c>
      <c r="M97" s="19" t="s">
        <v>315</v>
      </c>
      <c r="N97" s="19" t="str">
        <f t="shared" si="12"/>
        <v>cfg_npc_type_name_g_3_3</v>
      </c>
      <c r="O97" s="19">
        <v>13</v>
      </c>
      <c r="P97" s="19">
        <v>18</v>
      </c>
    </row>
    <row r="98" spans="1:16">
      <c r="A98" s="20">
        <v>1476501</v>
      </c>
      <c r="B98" s="20">
        <v>3</v>
      </c>
      <c r="C98" s="12">
        <v>3</v>
      </c>
      <c r="D98" s="12">
        <v>0</v>
      </c>
      <c r="E98" s="12" t="s">
        <v>303</v>
      </c>
      <c r="F98" s="22" t="s">
        <v>271</v>
      </c>
      <c r="G98" s="19" t="str">
        <f t="shared" si="10"/>
        <v>cfg_npc_desc_1476501</v>
      </c>
      <c r="H98" s="12" t="s">
        <v>316</v>
      </c>
      <c r="I98" s="19">
        <v>3</v>
      </c>
      <c r="J98" s="19" t="s">
        <v>317</v>
      </c>
      <c r="K98" s="19" t="str">
        <f t="shared" si="11"/>
        <v>warrior_3001_25</v>
      </c>
      <c r="L98" s="19" t="str">
        <f t="shared" si="7"/>
        <v>cfg_npc_name_1476501</v>
      </c>
      <c r="M98" s="19" t="s">
        <v>318</v>
      </c>
      <c r="N98" s="19" t="str">
        <f t="shared" si="12"/>
        <v>cfg_npc_type_name_g_3_3</v>
      </c>
      <c r="O98" s="19">
        <v>13</v>
      </c>
      <c r="P98" s="19">
        <v>18</v>
      </c>
    </row>
    <row r="99" spans="1:16">
      <c r="A99" s="20">
        <v>1472001</v>
      </c>
      <c r="B99" s="12">
        <v>3</v>
      </c>
      <c r="C99" s="12">
        <v>4</v>
      </c>
      <c r="D99" s="12">
        <v>0</v>
      </c>
      <c r="E99" s="12" t="s">
        <v>303</v>
      </c>
      <c r="F99" s="22" t="s">
        <v>271</v>
      </c>
      <c r="G99" s="19" t="str">
        <f t="shared" ref="G99:G104" si="13">"cfg_npc_desc_"&amp;A99</f>
        <v>cfg_npc_desc_1472001</v>
      </c>
      <c r="H99" s="12" t="s">
        <v>319</v>
      </c>
      <c r="I99" s="19">
        <v>1</v>
      </c>
      <c r="J99" s="12" t="s">
        <v>320</v>
      </c>
      <c r="K99" s="12" t="s">
        <v>320</v>
      </c>
      <c r="L99" s="19" t="str">
        <f t="shared" ref="L99:L104" si="14">"cfg_npc_name_"&amp;A99</f>
        <v>cfg_npc_name_1472001</v>
      </c>
      <c r="M99" s="12" t="s">
        <v>321</v>
      </c>
      <c r="N99" s="19" t="str">
        <f t="shared" si="12"/>
        <v>cfg_npc_type_name_g_3_4</v>
      </c>
      <c r="O99" s="12">
        <v>5</v>
      </c>
      <c r="P99" s="19">
        <v>19</v>
      </c>
    </row>
    <row r="100" spans="1:16">
      <c r="A100" s="20">
        <v>1472101</v>
      </c>
      <c r="B100" s="20">
        <v>3</v>
      </c>
      <c r="C100" s="12">
        <v>4</v>
      </c>
      <c r="D100" s="12">
        <v>0</v>
      </c>
      <c r="E100" s="12" t="s">
        <v>303</v>
      </c>
      <c r="F100" s="22" t="s">
        <v>271</v>
      </c>
      <c r="G100" s="19" t="str">
        <f t="shared" si="13"/>
        <v>cfg_npc_desc_1472101</v>
      </c>
      <c r="H100" s="12" t="s">
        <v>319</v>
      </c>
      <c r="I100" s="19">
        <v>1</v>
      </c>
      <c r="J100" s="12" t="s">
        <v>322</v>
      </c>
      <c r="K100" s="12" t="s">
        <v>322</v>
      </c>
      <c r="L100" s="19" t="str">
        <f t="shared" si="14"/>
        <v>cfg_npc_name_1472101</v>
      </c>
      <c r="M100" s="12" t="s">
        <v>323</v>
      </c>
      <c r="N100" s="19" t="str">
        <f t="shared" ref="N99:N104" si="15">"cfg_npc_type_name_g_"&amp;B100&amp;"_"&amp;C100</f>
        <v>cfg_npc_type_name_g_3_4</v>
      </c>
      <c r="O100" s="12">
        <v>5</v>
      </c>
      <c r="P100" s="19">
        <v>19</v>
      </c>
    </row>
    <row r="101" spans="1:16">
      <c r="A101" s="20">
        <v>1472201</v>
      </c>
      <c r="B101" s="12">
        <v>3</v>
      </c>
      <c r="C101" s="12">
        <v>4</v>
      </c>
      <c r="D101" s="12">
        <v>0</v>
      </c>
      <c r="E101" s="12" t="s">
        <v>303</v>
      </c>
      <c r="F101" s="22" t="s">
        <v>271</v>
      </c>
      <c r="G101" s="19" t="str">
        <f t="shared" si="13"/>
        <v>cfg_npc_desc_1472201</v>
      </c>
      <c r="H101" s="12" t="s">
        <v>319</v>
      </c>
      <c r="I101" s="19">
        <v>1</v>
      </c>
      <c r="J101" s="12" t="s">
        <v>324</v>
      </c>
      <c r="K101" s="12" t="s">
        <v>324</v>
      </c>
      <c r="L101" s="19" t="str">
        <f t="shared" si="14"/>
        <v>cfg_npc_name_1472201</v>
      </c>
      <c r="M101" s="12" t="s">
        <v>325</v>
      </c>
      <c r="N101" s="19" t="str">
        <f t="shared" si="15"/>
        <v>cfg_npc_type_name_g_3_4</v>
      </c>
      <c r="O101" s="12">
        <v>5</v>
      </c>
      <c r="P101" s="19">
        <v>19</v>
      </c>
    </row>
    <row r="102" spans="1:16">
      <c r="A102" s="20">
        <v>1472301</v>
      </c>
      <c r="B102" s="20">
        <v>3</v>
      </c>
      <c r="C102" s="12">
        <v>4</v>
      </c>
      <c r="D102" s="12">
        <v>0</v>
      </c>
      <c r="E102" s="12" t="s">
        <v>303</v>
      </c>
      <c r="F102" s="22" t="s">
        <v>271</v>
      </c>
      <c r="G102" s="19" t="str">
        <f t="shared" si="13"/>
        <v>cfg_npc_desc_1472301</v>
      </c>
      <c r="H102" s="12" t="s">
        <v>326</v>
      </c>
      <c r="I102" s="19">
        <v>2</v>
      </c>
      <c r="J102" s="12" t="s">
        <v>327</v>
      </c>
      <c r="K102" s="12" t="s">
        <v>327</v>
      </c>
      <c r="L102" s="19" t="str">
        <f t="shared" si="14"/>
        <v>cfg_npc_name_1472301</v>
      </c>
      <c r="M102" s="12" t="s">
        <v>328</v>
      </c>
      <c r="N102" s="19" t="str">
        <f t="shared" si="15"/>
        <v>cfg_npc_type_name_g_3_4</v>
      </c>
      <c r="O102" s="12">
        <v>5</v>
      </c>
      <c r="P102" s="19">
        <v>19</v>
      </c>
    </row>
    <row r="103" spans="1:16">
      <c r="A103" s="20">
        <v>1472401</v>
      </c>
      <c r="B103" s="12">
        <v>3</v>
      </c>
      <c r="C103" s="12">
        <v>4</v>
      </c>
      <c r="D103" s="12">
        <v>0</v>
      </c>
      <c r="E103" s="12" t="s">
        <v>303</v>
      </c>
      <c r="F103" s="22" t="s">
        <v>271</v>
      </c>
      <c r="G103" s="19" t="str">
        <f t="shared" si="13"/>
        <v>cfg_npc_desc_1472401</v>
      </c>
      <c r="H103" s="12" t="s">
        <v>326</v>
      </c>
      <c r="I103" s="19">
        <v>2</v>
      </c>
      <c r="J103" s="12" t="s">
        <v>329</v>
      </c>
      <c r="K103" s="12" t="s">
        <v>329</v>
      </c>
      <c r="L103" s="19" t="str">
        <f t="shared" si="14"/>
        <v>cfg_npc_name_1472401</v>
      </c>
      <c r="M103" s="12" t="s">
        <v>330</v>
      </c>
      <c r="N103" s="19" t="str">
        <f t="shared" si="15"/>
        <v>cfg_npc_type_name_g_3_4</v>
      </c>
      <c r="O103" s="12">
        <v>5</v>
      </c>
      <c r="P103" s="19">
        <v>19</v>
      </c>
    </row>
    <row r="104" spans="1:16">
      <c r="A104" s="20">
        <v>1472501</v>
      </c>
      <c r="B104" s="20">
        <v>3</v>
      </c>
      <c r="C104" s="12">
        <v>4</v>
      </c>
      <c r="D104" s="12">
        <v>0</v>
      </c>
      <c r="E104" s="12" t="s">
        <v>303</v>
      </c>
      <c r="F104" s="22" t="s">
        <v>271</v>
      </c>
      <c r="G104" s="19" t="str">
        <f t="shared" si="13"/>
        <v>cfg_npc_desc_1472501</v>
      </c>
      <c r="H104" s="12" t="s">
        <v>331</v>
      </c>
      <c r="I104" s="19">
        <v>3</v>
      </c>
      <c r="J104" s="12" t="s">
        <v>332</v>
      </c>
      <c r="K104" s="12" t="s">
        <v>332</v>
      </c>
      <c r="L104" s="19" t="str">
        <f t="shared" si="14"/>
        <v>cfg_npc_name_1472501</v>
      </c>
      <c r="M104" s="12" t="s">
        <v>333</v>
      </c>
      <c r="N104" s="19" t="str">
        <f t="shared" si="15"/>
        <v>cfg_npc_type_name_g_3_4</v>
      </c>
      <c r="O104" s="12">
        <v>5</v>
      </c>
      <c r="P104" s="19">
        <v>19</v>
      </c>
    </row>
    <row r="105" spans="1:16">
      <c r="A105" s="20">
        <v>1474001</v>
      </c>
      <c r="B105" s="12">
        <v>3</v>
      </c>
      <c r="C105" s="12">
        <v>5</v>
      </c>
      <c r="D105" s="12">
        <v>0</v>
      </c>
      <c r="E105" s="12" t="s">
        <v>303</v>
      </c>
      <c r="F105" s="22" t="s">
        <v>271</v>
      </c>
      <c r="G105" s="19" t="str">
        <f t="shared" ref="G105:G110" si="16">"cfg_npc_desc_"&amp;A105</f>
        <v>cfg_npc_desc_1474001</v>
      </c>
      <c r="H105" s="12" t="s">
        <v>334</v>
      </c>
      <c r="I105" s="19">
        <v>1</v>
      </c>
      <c r="J105" s="12" t="s">
        <v>335</v>
      </c>
      <c r="K105" s="12" t="s">
        <v>335</v>
      </c>
      <c r="L105" s="19" t="str">
        <f t="shared" ref="L105:L110" si="17">"cfg_npc_name_"&amp;A105</f>
        <v>cfg_npc_name_1474001</v>
      </c>
      <c r="M105" s="12" t="s">
        <v>336</v>
      </c>
      <c r="N105" s="19" t="str">
        <f t="shared" ref="N105:N110" si="18">"cfg_npc_type_name_g_"&amp;B105&amp;"_"&amp;C105</f>
        <v>cfg_npc_type_name_g_3_5</v>
      </c>
      <c r="O105" s="12">
        <v>8</v>
      </c>
      <c r="P105" s="12">
        <v>10</v>
      </c>
    </row>
    <row r="106" spans="1:16">
      <c r="A106" s="20">
        <v>1474101</v>
      </c>
      <c r="B106" s="20">
        <v>3</v>
      </c>
      <c r="C106" s="12">
        <v>5</v>
      </c>
      <c r="D106" s="12">
        <v>0</v>
      </c>
      <c r="E106" s="12" t="s">
        <v>303</v>
      </c>
      <c r="F106" s="22" t="s">
        <v>271</v>
      </c>
      <c r="G106" s="19" t="str">
        <f t="shared" si="16"/>
        <v>cfg_npc_desc_1474101</v>
      </c>
      <c r="H106" s="12" t="s">
        <v>334</v>
      </c>
      <c r="I106" s="19">
        <v>1</v>
      </c>
      <c r="J106" s="12" t="s">
        <v>337</v>
      </c>
      <c r="K106" s="12" t="s">
        <v>337</v>
      </c>
      <c r="L106" s="19" t="str">
        <f t="shared" si="17"/>
        <v>cfg_npc_name_1474101</v>
      </c>
      <c r="M106" s="12" t="s">
        <v>338</v>
      </c>
      <c r="N106" s="19" t="str">
        <f t="shared" si="18"/>
        <v>cfg_npc_type_name_g_3_5</v>
      </c>
      <c r="O106" s="12">
        <v>8</v>
      </c>
      <c r="P106" s="12">
        <v>10</v>
      </c>
    </row>
    <row r="107" spans="1:16">
      <c r="A107" s="20">
        <v>1474201</v>
      </c>
      <c r="B107" s="12">
        <v>3</v>
      </c>
      <c r="C107" s="12">
        <v>5</v>
      </c>
      <c r="D107" s="12">
        <v>0</v>
      </c>
      <c r="E107" s="12" t="s">
        <v>303</v>
      </c>
      <c r="F107" s="22" t="s">
        <v>271</v>
      </c>
      <c r="G107" s="19" t="str">
        <f t="shared" si="16"/>
        <v>cfg_npc_desc_1474201</v>
      </c>
      <c r="H107" s="12" t="s">
        <v>334</v>
      </c>
      <c r="I107" s="19">
        <v>1</v>
      </c>
      <c r="J107" s="12" t="s">
        <v>339</v>
      </c>
      <c r="K107" s="12" t="s">
        <v>339</v>
      </c>
      <c r="L107" s="19" t="str">
        <f t="shared" si="17"/>
        <v>cfg_npc_name_1474201</v>
      </c>
      <c r="M107" s="12" t="s">
        <v>340</v>
      </c>
      <c r="N107" s="19" t="str">
        <f t="shared" si="18"/>
        <v>cfg_npc_type_name_g_3_5</v>
      </c>
      <c r="O107" s="12">
        <v>8</v>
      </c>
      <c r="P107" s="12">
        <v>10</v>
      </c>
    </row>
    <row r="108" spans="1:16">
      <c r="A108" s="20">
        <v>1474301</v>
      </c>
      <c r="B108" s="20">
        <v>3</v>
      </c>
      <c r="C108" s="12">
        <v>5</v>
      </c>
      <c r="D108" s="12">
        <v>0</v>
      </c>
      <c r="E108" s="12" t="s">
        <v>303</v>
      </c>
      <c r="F108" s="22" t="s">
        <v>271</v>
      </c>
      <c r="G108" s="19" t="str">
        <f t="shared" si="16"/>
        <v>cfg_npc_desc_1474301</v>
      </c>
      <c r="H108" s="12" t="s">
        <v>334</v>
      </c>
      <c r="I108" s="19">
        <v>2</v>
      </c>
      <c r="J108" s="12" t="s">
        <v>341</v>
      </c>
      <c r="K108" s="12" t="s">
        <v>341</v>
      </c>
      <c r="L108" s="19" t="str">
        <f t="shared" si="17"/>
        <v>cfg_npc_name_1474301</v>
      </c>
      <c r="M108" s="12" t="s">
        <v>342</v>
      </c>
      <c r="N108" s="19" t="str">
        <f t="shared" si="18"/>
        <v>cfg_npc_type_name_g_3_5</v>
      </c>
      <c r="O108" s="12">
        <v>8</v>
      </c>
      <c r="P108" s="12">
        <v>10</v>
      </c>
    </row>
    <row r="109" spans="1:16">
      <c r="A109" s="20">
        <v>1474401</v>
      </c>
      <c r="B109" s="12">
        <v>3</v>
      </c>
      <c r="C109" s="12">
        <v>5</v>
      </c>
      <c r="D109" s="12">
        <v>0</v>
      </c>
      <c r="E109" s="12" t="s">
        <v>303</v>
      </c>
      <c r="F109" s="22" t="s">
        <v>271</v>
      </c>
      <c r="G109" s="19" t="str">
        <f t="shared" si="16"/>
        <v>cfg_npc_desc_1474401</v>
      </c>
      <c r="H109" s="12" t="s">
        <v>334</v>
      </c>
      <c r="I109" s="19">
        <v>2</v>
      </c>
      <c r="J109" s="12" t="s">
        <v>343</v>
      </c>
      <c r="K109" s="12" t="s">
        <v>343</v>
      </c>
      <c r="L109" s="19" t="str">
        <f t="shared" si="17"/>
        <v>cfg_npc_name_1474401</v>
      </c>
      <c r="M109" s="12" t="s">
        <v>344</v>
      </c>
      <c r="N109" s="19" t="str">
        <f t="shared" si="18"/>
        <v>cfg_npc_type_name_g_3_5</v>
      </c>
      <c r="O109" s="12">
        <v>8</v>
      </c>
      <c r="P109" s="12">
        <v>10</v>
      </c>
    </row>
    <row r="110" spans="1:16">
      <c r="A110" s="20">
        <v>1474501</v>
      </c>
      <c r="B110" s="20">
        <v>3</v>
      </c>
      <c r="C110" s="12">
        <v>5</v>
      </c>
      <c r="D110" s="12">
        <v>0</v>
      </c>
      <c r="E110" s="12" t="s">
        <v>303</v>
      </c>
      <c r="F110" s="22" t="s">
        <v>271</v>
      </c>
      <c r="G110" s="19" t="str">
        <f t="shared" si="16"/>
        <v>cfg_npc_desc_1474501</v>
      </c>
      <c r="H110" s="12" t="s">
        <v>334</v>
      </c>
      <c r="I110" s="19">
        <v>3</v>
      </c>
      <c r="J110" s="12" t="s">
        <v>345</v>
      </c>
      <c r="K110" s="12" t="s">
        <v>345</v>
      </c>
      <c r="L110" s="19" t="str">
        <f t="shared" si="17"/>
        <v>cfg_npc_name_1474501</v>
      </c>
      <c r="M110" s="12" t="s">
        <v>346</v>
      </c>
      <c r="N110" s="19" t="str">
        <f t="shared" si="18"/>
        <v>cfg_npc_type_name_g_3_5</v>
      </c>
      <c r="O110" s="12">
        <v>8</v>
      </c>
      <c r="P110" s="12">
        <v>10</v>
      </c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="1" customFormat="1" spans="1:1">
      <c r="A208" s="23"/>
    </row>
    <row r="209" s="1" customFormat="1" spans="1:1">
      <c r="A209" s="23"/>
    </row>
    <row r="210" s="1" customFormat="1" spans="1:1">
      <c r="A210" s="23"/>
    </row>
    <row r="211" s="1" customFormat="1" spans="1:1">
      <c r="A211" s="23"/>
    </row>
    <row r="212" s="1" customFormat="1" spans="1:1">
      <c r="A212" s="23"/>
    </row>
    <row r="213" s="1" customFormat="1" spans="1:1">
      <c r="A213" s="23"/>
    </row>
    <row r="214" s="1" customFormat="1" spans="1:1">
      <c r="A214" s="23"/>
    </row>
    <row r="215" s="1" customFormat="1" spans="1:1">
      <c r="A215" s="2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ht="48" customHeight="1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ht="57" customHeight="1" spans="1:1">
      <c r="A362" s="13"/>
    </row>
    <row r="363" ht="51" customHeight="1" spans="1:1">
      <c r="A363" s="13"/>
    </row>
    <row r="364" ht="38.1" customHeight="1" spans="1:1">
      <c r="A364" s="13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ht="38.1" customHeight="1" spans="1:1">
      <c r="A369" s="13"/>
    </row>
    <row r="370" ht="38.1" customHeight="1" spans="1:1">
      <c r="A370" s="13"/>
    </row>
    <row r="371" ht="38.1" customHeight="1" spans="1:1">
      <c r="A371" s="13"/>
    </row>
    <row r="372" ht="27" customHeight="1" spans="1:1">
      <c r="A372" s="13"/>
    </row>
    <row r="373" ht="78" customHeight="1" spans="1:1">
      <c r="A373" s="13"/>
    </row>
    <row r="374" ht="51" customHeight="1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ht="47.1" customHeight="1" spans="1:1">
      <c r="A381" s="13"/>
    </row>
    <row r="382" ht="42" customHeight="1" spans="1:1">
      <c r="A382" s="13"/>
    </row>
    <row r="383" spans="1:1">
      <c r="A383" s="13"/>
    </row>
    <row r="384" ht="122.1" customHeight="1" spans="1:1">
      <c r="A384" s="13"/>
    </row>
    <row r="385" ht="32.1" customHeight="1" spans="1:1">
      <c r="A385" s="13"/>
    </row>
    <row r="386" ht="60" customHeight="1" spans="1:1">
      <c r="A386" s="13"/>
    </row>
    <row r="387" ht="53.1" customHeight="1" spans="1:1">
      <c r="A387" s="13"/>
    </row>
    <row r="388" spans="1:1">
      <c r="A388" s="13"/>
    </row>
    <row r="389" spans="1:1">
      <c r="A389" s="13"/>
    </row>
    <row r="390" spans="1:1">
      <c r="A390" s="13"/>
    </row>
    <row r="391" s="2" customFormat="1" spans="1:1">
      <c r="A391" s="24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ht="36" customHeight="1" spans="1:1">
      <c r="A397" s="13"/>
    </row>
    <row r="398" spans="1:1">
      <c r="A398" s="13"/>
    </row>
    <row r="399" spans="1:1">
      <c r="A399" s="13"/>
    </row>
    <row r="400" ht="63.95" customHeight="1" spans="1:1">
      <c r="A400" s="13"/>
    </row>
    <row r="401" spans="1:1">
      <c r="A401" s="13"/>
    </row>
    <row r="402" spans="1:1">
      <c r="A402" s="13"/>
    </row>
    <row r="403" ht="80.1" customHeight="1" spans="1:1">
      <c r="A403" s="13"/>
    </row>
    <row r="404" spans="1:1">
      <c r="A404" s="13"/>
    </row>
    <row r="405" ht="72" customHeight="1" spans="1:1">
      <c r="A405" s="13"/>
    </row>
    <row r="406" ht="38.1" customHeight="1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ht="54.95" customHeight="1" spans="1:1">
      <c r="A411" s="13"/>
    </row>
    <row r="412" spans="1:1">
      <c r="A412" s="13"/>
    </row>
    <row r="413" spans="1:1">
      <c r="A413" s="13"/>
    </row>
    <row r="414" spans="1:1">
      <c r="A414" s="13"/>
    </row>
    <row r="415" ht="68.1" customHeight="1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ht="39" customHeight="1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ht="42" customHeight="1" spans="1:1">
      <c r="A447" s="13"/>
    </row>
    <row r="448" spans="1:1">
      <c r="A448" s="13"/>
    </row>
    <row r="449" spans="1:1">
      <c r="A449" s="13"/>
    </row>
    <row r="450" spans="1:1">
      <c r="A450" s="13"/>
    </row>
    <row r="451" ht="42" customHeight="1" spans="1:1">
      <c r="A451" s="13"/>
    </row>
    <row r="452" spans="1:1">
      <c r="A452" s="13"/>
    </row>
    <row r="453" spans="1:1">
      <c r="A453" s="13"/>
    </row>
    <row r="454" spans="1:1">
      <c r="A454" s="13"/>
    </row>
    <row r="455" ht="15" customHeight="1" spans="1:1">
      <c r="A455" s="13"/>
    </row>
    <row r="456" spans="1:1">
      <c r="A456" s="13"/>
    </row>
    <row r="457" spans="1:1">
      <c r="A457" s="13"/>
    </row>
    <row r="458" spans="1:1">
      <c r="A458" s="13"/>
    </row>
    <row r="459" s="1" customFormat="1" ht="32.1" customHeight="1" spans="1:1">
      <c r="A459" s="23"/>
    </row>
    <row r="460" spans="1:1">
      <c r="A460" s="13"/>
    </row>
    <row r="461" spans="1:1">
      <c r="A461" s="13"/>
    </row>
    <row r="462" spans="1:1">
      <c r="A462" s="13"/>
    </row>
    <row r="463" ht="48" customHeight="1" spans="1:1">
      <c r="A463" s="13"/>
    </row>
    <row r="464" ht="63" customHeight="1" spans="1:1">
      <c r="A464" s="13"/>
    </row>
    <row r="465" ht="63" customHeight="1" spans="1:1">
      <c r="A465" s="13"/>
    </row>
    <row r="466" ht="63" customHeight="1" spans="1:1">
      <c r="A466" s="13"/>
    </row>
    <row r="467" s="2" customFormat="1" spans="1:1">
      <c r="A467" s="24"/>
    </row>
    <row r="468" spans="1:1">
      <c r="A468" s="13"/>
    </row>
    <row r="469" ht="62.25" customHeight="1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="3" customFormat="1" spans="1:1">
      <c r="A519" s="25"/>
    </row>
    <row r="520" s="3" customFormat="1" spans="1:1">
      <c r="A520" s="25"/>
    </row>
    <row r="521" s="3" customFormat="1" spans="1:1">
      <c r="A521" s="2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="3" customFormat="1" spans="1:1">
      <c r="A540" s="25"/>
    </row>
    <row r="541" s="3" customFormat="1" spans="1:1">
      <c r="A541" s="25"/>
    </row>
    <row r="542" s="3" customFormat="1" spans="1:1">
      <c r="A542" s="2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="3" customFormat="1" spans="1:1">
      <c r="A561" s="25"/>
    </row>
    <row r="562" s="3" customFormat="1" spans="1:1">
      <c r="A562" s="25"/>
    </row>
    <row r="563" s="3" customFormat="1" spans="1:1">
      <c r="A563" s="25"/>
    </row>
    <row r="564" s="3" customFormat="1" spans="1:1">
      <c r="A564" s="25"/>
    </row>
    <row r="565" s="3" customFormat="1" spans="1:1">
      <c r="A565" s="25"/>
    </row>
    <row r="566" s="3" customFormat="1" spans="1:1">
      <c r="A566" s="25"/>
    </row>
    <row r="567" s="3" customFormat="1" spans="1:1">
      <c r="A567" s="25"/>
    </row>
    <row r="568" s="3" customFormat="1" spans="1:1">
      <c r="A568" s="25"/>
    </row>
    <row r="569" s="3" customFormat="1" spans="1:1">
      <c r="A569" s="25"/>
    </row>
    <row r="570" s="3" customFormat="1" spans="1:1">
      <c r="A570" s="25"/>
    </row>
    <row r="571" s="3" customFormat="1" spans="1:1">
      <c r="A571" s="25"/>
    </row>
    <row r="572" s="3" customFormat="1" spans="1:1">
      <c r="A572" s="25"/>
    </row>
    <row r="573" s="3" customFormat="1" spans="1:1">
      <c r="A573" s="25"/>
    </row>
    <row r="574" s="3" customFormat="1" spans="1:1">
      <c r="A574" s="25"/>
    </row>
    <row r="575" s="3" customFormat="1" spans="1:1">
      <c r="A575" s="25"/>
    </row>
    <row r="576" s="3" customFormat="1" spans="1:1">
      <c r="A576" s="25"/>
    </row>
    <row r="577" s="3" customFormat="1" spans="1:1">
      <c r="A577" s="25"/>
    </row>
    <row r="578" s="3" customFormat="1" spans="1:1">
      <c r="A578" s="2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="2" customFormat="1" spans="1:1">
      <c r="A600" s="26"/>
    </row>
    <row r="601" s="2" customFormat="1" spans="1:1">
      <c r="A601" s="26"/>
    </row>
    <row r="602" s="2" customFormat="1" spans="1:1">
      <c r="A602" s="26"/>
    </row>
    <row r="603" s="2" customFormat="1" spans="1:1">
      <c r="A603" s="26"/>
    </row>
    <row r="604" s="2" customFormat="1" spans="1:1">
      <c r="A604" s="26"/>
    </row>
    <row r="605" s="2" customFormat="1" spans="1:1">
      <c r="A605" s="26"/>
    </row>
    <row r="606" s="2" customFormat="1" spans="1:1">
      <c r="A606" s="26"/>
    </row>
    <row r="607" s="2" customFormat="1" spans="1:1">
      <c r="A607" s="26"/>
    </row>
    <row r="608" s="2" customFormat="1" spans="1:1">
      <c r="A608" s="26"/>
    </row>
    <row r="609" s="2" customFormat="1" spans="1:1">
      <c r="A609" s="26"/>
    </row>
    <row r="610" s="2" customFormat="1" spans="1:1">
      <c r="A610" s="26"/>
    </row>
    <row r="611" s="2" customFormat="1" spans="1:1">
      <c r="A611" s="26"/>
    </row>
    <row r="612" s="2" customFormat="1" spans="1:1">
      <c r="A612" s="26"/>
    </row>
    <row r="613" s="2" customFormat="1" spans="1:1">
      <c r="A613" s="26"/>
    </row>
    <row r="614" s="2" customFormat="1" spans="1:1">
      <c r="A614" s="26"/>
    </row>
    <row r="615" s="2" customFormat="1" spans="1:1">
      <c r="A615" s="26"/>
    </row>
    <row r="616" s="2" customFormat="1" spans="1:1">
      <c r="A616" s="26"/>
    </row>
    <row r="617" s="2" customFormat="1" spans="1:1">
      <c r="A617" s="26"/>
    </row>
    <row r="618" s="2" customFormat="1" spans="1:1">
      <c r="A618" s="26"/>
    </row>
    <row r="619" s="2" customFormat="1" spans="1:1">
      <c r="A619" s="26"/>
    </row>
    <row r="620" s="2" customFormat="1" spans="1:1">
      <c r="A620" s="26"/>
    </row>
    <row r="621" s="2" customFormat="1" spans="1:1">
      <c r="A621" s="26"/>
    </row>
    <row r="622" s="2" customFormat="1" spans="1:1">
      <c r="A622" s="26"/>
    </row>
    <row r="623" s="2" customFormat="1" spans="1:1">
      <c r="A623" s="26"/>
    </row>
    <row r="624" s="2" customFormat="1" spans="1:1">
      <c r="A624" s="26"/>
    </row>
    <row r="625" s="2" customFormat="1" spans="1:1">
      <c r="A625" s="26"/>
    </row>
    <row r="626" s="2" customFormat="1" spans="1:1">
      <c r="A626" s="26"/>
    </row>
    <row r="627" s="2" customFormat="1" spans="1:1">
      <c r="A627" s="26"/>
    </row>
    <row r="628" s="2" customFormat="1" spans="1:1">
      <c r="A628" s="26"/>
    </row>
    <row r="629" s="2" customFormat="1" spans="1:1">
      <c r="A629" s="26"/>
    </row>
    <row r="630" s="2" customFormat="1" spans="1:1">
      <c r="A630" s="26"/>
    </row>
    <row r="631" s="2" customFormat="1" spans="1:1">
      <c r="A631" s="26"/>
    </row>
    <row r="632" s="2" customFormat="1" spans="1:1">
      <c r="A632" s="26"/>
    </row>
    <row r="633" s="2" customFormat="1" spans="1:1">
      <c r="A633" s="26"/>
    </row>
    <row r="634" s="2" customFormat="1" spans="1:1">
      <c r="A634" s="26"/>
    </row>
    <row r="635" s="2" customFormat="1" spans="1:1">
      <c r="A635" s="26"/>
    </row>
    <row r="636" s="2" customFormat="1" spans="1:1">
      <c r="A636" s="26"/>
    </row>
    <row r="637" s="2" customFormat="1" spans="1:1">
      <c r="A637" s="26"/>
    </row>
    <row r="638" s="2" customFormat="1" spans="1:1">
      <c r="A638" s="26"/>
    </row>
    <row r="639" s="2" customFormat="1" spans="1:1">
      <c r="A639" s="26"/>
    </row>
    <row r="640" s="2" customFormat="1" spans="1:1">
      <c r="A640" s="26"/>
    </row>
    <row r="641" s="2" customFormat="1" spans="1:1">
      <c r="A641" s="26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="1" customFormat="1" spans="1:1">
      <c r="A693" s="27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="4" customFormat="1" spans="1:1">
      <c r="A753" s="8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28"/>
    </row>
    <row r="763" s="5" customFormat="1"/>
    <row r="764" s="5" customFormat="1"/>
    <row r="765" s="5" customFormat="1"/>
    <row r="766" s="5" customFormat="1"/>
    <row r="767" s="5" customFormat="1"/>
    <row r="768" s="5" customFormat="1"/>
    <row r="769" s="5" customFormat="1"/>
    <row r="770" s="5" customFormat="1"/>
    <row r="771" s="5" customFormat="1"/>
    <row r="772" s="5" customFormat="1"/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ht="33" customHeight="1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82" ht="54" customHeight="1"/>
    <row r="932" spans="1:1">
      <c r="A932" s="30"/>
    </row>
    <row r="933" s="4" customFormat="1" spans="1:1">
      <c r="A933" s="31"/>
    </row>
    <row r="934" spans="1:1">
      <c r="A934" s="32"/>
    </row>
    <row r="935" spans="1:1">
      <c r="A935" s="32"/>
    </row>
    <row r="936" spans="1:1">
      <c r="A936" s="32"/>
    </row>
    <row r="937" spans="1:1">
      <c r="A937" s="32"/>
    </row>
    <row r="938" spans="1:1">
      <c r="A938" s="32"/>
    </row>
    <row r="939" spans="1:1">
      <c r="A939" s="32"/>
    </row>
    <row r="940" spans="1:1">
      <c r="A940" s="32"/>
    </row>
    <row r="941" spans="1:1">
      <c r="A941" s="32"/>
    </row>
    <row r="942" spans="1:1">
      <c r="A942" s="32"/>
    </row>
    <row r="943" spans="1:1">
      <c r="A943" s="32"/>
    </row>
    <row r="944" spans="1:1">
      <c r="A944" s="32"/>
    </row>
    <row r="945" spans="1:1">
      <c r="A945" s="32"/>
    </row>
    <row r="946" spans="1:1">
      <c r="A946" s="32"/>
    </row>
    <row r="947" spans="1:1">
      <c r="A947" s="32"/>
    </row>
    <row r="948" spans="1:1">
      <c r="A948" s="32"/>
    </row>
    <row r="949" spans="1:1">
      <c r="A949" s="32"/>
    </row>
    <row r="950" spans="1:1">
      <c r="A950" s="32"/>
    </row>
    <row r="951" spans="1:1">
      <c r="A951" s="32"/>
    </row>
    <row r="952" spans="1:1">
      <c r="A952" s="32"/>
    </row>
    <row r="953" spans="1:1">
      <c r="A953" s="32"/>
    </row>
    <row r="954" spans="1:1">
      <c r="A954" s="32"/>
    </row>
    <row r="955" spans="1:1">
      <c r="A955" s="32"/>
    </row>
    <row r="956" spans="1:1">
      <c r="A956" s="32"/>
    </row>
    <row r="957" spans="1:1">
      <c r="A957" s="32"/>
    </row>
    <row r="958" spans="1:1">
      <c r="A958" s="32"/>
    </row>
    <row r="959" spans="1:1">
      <c r="A959" s="32"/>
    </row>
    <row r="966" s="6" customFormat="1" spans="1:1">
      <c r="A966" s="12"/>
    </row>
    <row r="994" ht="18.95" customHeight="1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3"/>
    </row>
    <row r="999" spans="1:1">
      <c r="A999" s="13"/>
    </row>
    <row r="1000" spans="1:1">
      <c r="A1000" s="13"/>
    </row>
    <row r="1001" spans="1:1">
      <c r="A1001" s="13"/>
    </row>
    <row r="1008" s="7" customFormat="1"/>
    <row r="1010" s="1" customFormat="1"/>
    <row r="1030" ht="39" customHeight="1"/>
    <row r="1036" ht="41.1" customHeight="1"/>
    <row r="1037" ht="39" customHeight="1"/>
    <row r="1044" ht="30" customHeight="1"/>
    <row r="1075" s="2" customFormat="1"/>
    <row r="1076" s="2" customFormat="1"/>
    <row r="1089" s="8" customFormat="1"/>
    <row r="1090" s="9" customFormat="1"/>
    <row r="1091" s="8" customFormat="1"/>
    <row r="1092" s="8" customFormat="1"/>
    <row r="1093" s="8" customFormat="1"/>
    <row r="1094" s="8" customFormat="1"/>
    <row r="1095" s="8" customFormat="1"/>
    <row r="1096" s="8" customFormat="1"/>
    <row r="1097" s="8" customFormat="1"/>
    <row r="1098" s="8" customFormat="1"/>
    <row r="1099" s="8" customFormat="1"/>
    <row r="1100" s="8" customFormat="1"/>
    <row r="1101" s="8" customFormat="1"/>
    <row r="1102" s="8" customFormat="1"/>
    <row r="1103" s="8" customFormat="1"/>
    <row r="1104" s="10" customFormat="1"/>
    <row r="1105" s="10" customFormat="1"/>
    <row r="1106" s="8" customFormat="1"/>
    <row r="1107" s="8" customFormat="1"/>
    <row r="1108" s="8" customFormat="1"/>
    <row r="1109" s="11" customFormat="1"/>
    <row r="1110" s="11" customFormat="1"/>
    <row r="1111" s="5" customFormat="1" ht="30" customHeight="1" spans="1:1">
      <c r="A1111" s="8"/>
    </row>
    <row r="1113" ht="48" customHeight="1"/>
    <row r="1115" ht="30.75" customHeight="1"/>
    <row r="1118" ht="45" customHeight="1"/>
    <row r="1119" ht="54.75" customHeight="1"/>
    <row r="1125" ht="54.95" customHeight="1"/>
    <row r="1152" ht="35.25" customHeight="1"/>
    <row r="1153" ht="36" customHeight="1"/>
  </sheetData>
  <mergeCells count="4">
    <mergeCell ref="A5:A6"/>
    <mergeCell ref="B5:B6"/>
    <mergeCell ref="C5:C6"/>
    <mergeCell ref="D5:D6"/>
  </mergeCells>
  <conditionalFormatting sqref="F9">
    <cfRule type="duplicateValues" dxfId="0" priority="14"/>
  </conditionalFormatting>
  <conditionalFormatting sqref="F10">
    <cfRule type="duplicateValues" dxfId="0" priority="9"/>
  </conditionalFormatting>
  <conditionalFormatting sqref="F11">
    <cfRule type="duplicateValues" dxfId="0" priority="12"/>
  </conditionalFormatting>
  <conditionalFormatting sqref="F12">
    <cfRule type="duplicateValues" dxfId="0" priority="11"/>
  </conditionalFormatting>
  <conditionalFormatting sqref="F13">
    <cfRule type="duplicateValues" dxfId="0" priority="10"/>
  </conditionalFormatting>
  <conditionalFormatting sqref="M25">
    <cfRule type="duplicateValues" dxfId="1" priority="573"/>
  </conditionalFormatting>
  <conditionalFormatting sqref="M26">
    <cfRule type="duplicateValues" dxfId="1" priority="574"/>
  </conditionalFormatting>
  <conditionalFormatting sqref="A29">
    <cfRule type="duplicateValues" dxfId="0" priority="255"/>
  </conditionalFormatting>
  <conditionalFormatting sqref="H29">
    <cfRule type="duplicateValues" dxfId="1" priority="207"/>
  </conditionalFormatting>
  <conditionalFormatting sqref="I29">
    <cfRule type="duplicateValues" dxfId="1" priority="544"/>
  </conditionalFormatting>
  <conditionalFormatting sqref="A30">
    <cfRule type="duplicateValues" dxfId="0" priority="250"/>
  </conditionalFormatting>
  <conditionalFormatting sqref="J30">
    <cfRule type="duplicateValues" dxfId="1" priority="513"/>
  </conditionalFormatting>
  <conditionalFormatting sqref="A31">
    <cfRule type="duplicateValues" dxfId="0" priority="245"/>
  </conditionalFormatting>
  <conditionalFormatting sqref="J31">
    <cfRule type="duplicateValues" dxfId="1" priority="514"/>
  </conditionalFormatting>
  <conditionalFormatting sqref="M36">
    <cfRule type="duplicateValues" dxfId="1" priority="577"/>
  </conditionalFormatting>
  <conditionalFormatting sqref="M37">
    <cfRule type="duplicateValues" dxfId="1" priority="576"/>
  </conditionalFormatting>
  <conditionalFormatting sqref="M38">
    <cfRule type="duplicateValues" dxfId="1" priority="575"/>
  </conditionalFormatting>
  <conditionalFormatting sqref="M60">
    <cfRule type="duplicateValues" dxfId="1" priority="101"/>
  </conditionalFormatting>
  <conditionalFormatting sqref="M61">
    <cfRule type="duplicateValues" dxfId="1" priority="100"/>
  </conditionalFormatting>
  <conditionalFormatting sqref="K62">
    <cfRule type="duplicateValues" dxfId="1" priority="137"/>
  </conditionalFormatting>
  <conditionalFormatting sqref="M62">
    <cfRule type="duplicateValues" dxfId="1" priority="99"/>
  </conditionalFormatting>
  <conditionalFormatting sqref="M63">
    <cfRule type="duplicateValues" dxfId="1" priority="102"/>
  </conditionalFormatting>
  <conditionalFormatting sqref="M64">
    <cfRule type="duplicateValues" dxfId="1" priority="103"/>
  </conditionalFormatting>
  <conditionalFormatting sqref="K65">
    <cfRule type="duplicateValues" dxfId="1" priority="129"/>
  </conditionalFormatting>
  <conditionalFormatting sqref="M65">
    <cfRule type="duplicateValues" dxfId="1" priority="104"/>
  </conditionalFormatting>
  <conditionalFormatting sqref="M66">
    <cfRule type="duplicateValues" dxfId="1" priority="105"/>
  </conditionalFormatting>
  <conditionalFormatting sqref="M67">
    <cfRule type="duplicateValues" dxfId="1" priority="106"/>
  </conditionalFormatting>
  <conditionalFormatting sqref="K68">
    <cfRule type="duplicateValues" dxfId="1" priority="118"/>
  </conditionalFormatting>
  <conditionalFormatting sqref="M68">
    <cfRule type="duplicateValues" dxfId="1" priority="107"/>
  </conditionalFormatting>
  <conditionalFormatting sqref="M69">
    <cfRule type="duplicateValues" dxfId="1" priority="79"/>
  </conditionalFormatting>
  <conditionalFormatting sqref="M70">
    <cfRule type="duplicateValues" dxfId="1" priority="80"/>
  </conditionalFormatting>
  <conditionalFormatting sqref="K71">
    <cfRule type="duplicateValues" dxfId="1" priority="89"/>
  </conditionalFormatting>
  <conditionalFormatting sqref="M71">
    <cfRule type="duplicateValues" dxfId="1" priority="81"/>
  </conditionalFormatting>
  <conditionalFormatting sqref="M72">
    <cfRule type="duplicateValues" dxfId="1" priority="65"/>
  </conditionalFormatting>
  <conditionalFormatting sqref="M73">
    <cfRule type="duplicateValues" dxfId="1" priority="66"/>
  </conditionalFormatting>
  <conditionalFormatting sqref="K74">
    <cfRule type="duplicateValues" dxfId="1" priority="72"/>
  </conditionalFormatting>
  <conditionalFormatting sqref="M74">
    <cfRule type="duplicateValues" dxfId="1" priority="67"/>
  </conditionalFormatting>
  <conditionalFormatting sqref="M75">
    <cfRule type="duplicateValues" dxfId="1" priority="48"/>
  </conditionalFormatting>
  <conditionalFormatting sqref="M76">
    <cfRule type="duplicateValues" dxfId="1" priority="49"/>
  </conditionalFormatting>
  <conditionalFormatting sqref="K77">
    <cfRule type="duplicateValues" dxfId="1" priority="55"/>
  </conditionalFormatting>
  <conditionalFormatting sqref="M77">
    <cfRule type="duplicateValues" dxfId="1" priority="50"/>
  </conditionalFormatting>
  <conditionalFormatting sqref="J78">
    <cfRule type="duplicateValues" dxfId="1" priority="24"/>
  </conditionalFormatting>
  <conditionalFormatting sqref="M78">
    <cfRule type="duplicateValues" dxfId="1" priority="31"/>
  </conditionalFormatting>
  <conditionalFormatting sqref="J79">
    <cfRule type="duplicateValues" dxfId="1" priority="23"/>
  </conditionalFormatting>
  <conditionalFormatting sqref="M79">
    <cfRule type="duplicateValues" dxfId="1" priority="32"/>
  </conditionalFormatting>
  <conditionalFormatting sqref="J80">
    <cfRule type="duplicateValues" dxfId="1" priority="22"/>
  </conditionalFormatting>
  <conditionalFormatting sqref="K80">
    <cfRule type="duplicateValues" dxfId="1" priority="38"/>
  </conditionalFormatting>
  <conditionalFormatting sqref="M80">
    <cfRule type="duplicateValues" dxfId="1" priority="33"/>
  </conditionalFormatting>
  <conditionalFormatting sqref="O86">
    <cfRule type="duplicateValues" dxfId="1" priority="190"/>
  </conditionalFormatting>
  <conditionalFormatting sqref="O92">
    <cfRule type="duplicateValues" dxfId="1" priority="193"/>
  </conditionalFormatting>
  <conditionalFormatting sqref="A338">
    <cfRule type="duplicateValues" dxfId="1" priority="286"/>
  </conditionalFormatting>
  <conditionalFormatting sqref="A362">
    <cfRule type="duplicateValues" dxfId="1" priority="412"/>
  </conditionalFormatting>
  <conditionalFormatting sqref="A372">
    <cfRule type="duplicateValues" dxfId="1" priority="414"/>
  </conditionalFormatting>
  <conditionalFormatting sqref="A373">
    <cfRule type="duplicateValues" dxfId="1" priority="415"/>
  </conditionalFormatting>
  <conditionalFormatting sqref="A374">
    <cfRule type="duplicateValues" dxfId="1" priority="416"/>
  </conditionalFormatting>
  <conditionalFormatting sqref="A375">
    <cfRule type="duplicateValues" dxfId="1" priority="417"/>
  </conditionalFormatting>
  <conditionalFormatting sqref="A376">
    <cfRule type="duplicateValues" dxfId="1" priority="418"/>
  </conditionalFormatting>
  <conditionalFormatting sqref="A377">
    <cfRule type="duplicateValues" dxfId="1" priority="419"/>
  </conditionalFormatting>
  <conditionalFormatting sqref="A378">
    <cfRule type="duplicateValues" dxfId="1" priority="420"/>
  </conditionalFormatting>
  <conditionalFormatting sqref="A382">
    <cfRule type="duplicateValues" dxfId="1" priority="422"/>
  </conditionalFormatting>
  <conditionalFormatting sqref="A383">
    <cfRule type="duplicateValues" dxfId="1" priority="423"/>
  </conditionalFormatting>
  <conditionalFormatting sqref="A388">
    <cfRule type="duplicateValues" dxfId="1" priority="424"/>
  </conditionalFormatting>
  <conditionalFormatting sqref="A389">
    <cfRule type="duplicateValues" dxfId="1" priority="425"/>
  </conditionalFormatting>
  <conditionalFormatting sqref="A390">
    <cfRule type="duplicateValues" dxfId="1" priority="426"/>
  </conditionalFormatting>
  <conditionalFormatting sqref="A391">
    <cfRule type="duplicateValues" dxfId="1" priority="427"/>
  </conditionalFormatting>
  <conditionalFormatting sqref="A392">
    <cfRule type="duplicateValues" dxfId="1" priority="428"/>
  </conditionalFormatting>
  <conditionalFormatting sqref="A393">
    <cfRule type="duplicateValues" dxfId="1" priority="429"/>
  </conditionalFormatting>
  <conditionalFormatting sqref="A394">
    <cfRule type="duplicateValues" dxfId="1" priority="430"/>
  </conditionalFormatting>
  <conditionalFormatting sqref="A395">
    <cfRule type="duplicateValues" dxfId="1" priority="431"/>
  </conditionalFormatting>
  <conditionalFormatting sqref="A396">
    <cfRule type="duplicateValues" dxfId="1" priority="432"/>
  </conditionalFormatting>
  <conditionalFormatting sqref="A397">
    <cfRule type="duplicateValues" dxfId="1" priority="433"/>
  </conditionalFormatting>
  <conditionalFormatting sqref="A398">
    <cfRule type="duplicateValues" dxfId="1" priority="434"/>
  </conditionalFormatting>
  <conditionalFormatting sqref="A399">
    <cfRule type="duplicateValues" dxfId="1" priority="435"/>
  </conditionalFormatting>
  <conditionalFormatting sqref="A400">
    <cfRule type="duplicateValues" dxfId="1" priority="436"/>
  </conditionalFormatting>
  <conditionalFormatting sqref="A401">
    <cfRule type="duplicateValues" dxfId="1" priority="437"/>
  </conditionalFormatting>
  <conditionalFormatting sqref="A402">
    <cfRule type="duplicateValues" dxfId="1" priority="438"/>
  </conditionalFormatting>
  <conditionalFormatting sqref="A403">
    <cfRule type="duplicateValues" dxfId="1" priority="439"/>
  </conditionalFormatting>
  <conditionalFormatting sqref="A404">
    <cfRule type="duplicateValues" dxfId="1" priority="440"/>
  </conditionalFormatting>
  <conditionalFormatting sqref="A405">
    <cfRule type="duplicateValues" dxfId="1" priority="441"/>
  </conditionalFormatting>
  <conditionalFormatting sqref="A406">
    <cfRule type="duplicateValues" dxfId="1" priority="442"/>
  </conditionalFormatting>
  <conditionalFormatting sqref="A409">
    <cfRule type="duplicateValues" dxfId="1" priority="444"/>
  </conditionalFormatting>
  <conditionalFormatting sqref="A410">
    <cfRule type="duplicateValues" dxfId="1" priority="445"/>
  </conditionalFormatting>
  <conditionalFormatting sqref="A411">
    <cfRule type="duplicateValues" dxfId="1" priority="446"/>
  </conditionalFormatting>
  <conditionalFormatting sqref="A412">
    <cfRule type="duplicateValues" dxfId="1" priority="447"/>
  </conditionalFormatting>
  <conditionalFormatting sqref="A413">
    <cfRule type="duplicateValues" dxfId="1" priority="448"/>
  </conditionalFormatting>
  <conditionalFormatting sqref="A418">
    <cfRule type="duplicateValues" dxfId="1" priority="451"/>
  </conditionalFormatting>
  <conditionalFormatting sqref="A419">
    <cfRule type="duplicateValues" dxfId="1" priority="452"/>
  </conditionalFormatting>
  <conditionalFormatting sqref="A420">
    <cfRule type="duplicateValues" dxfId="1" priority="453"/>
  </conditionalFormatting>
  <conditionalFormatting sqref="A421">
    <cfRule type="duplicateValues" dxfId="1" priority="454"/>
  </conditionalFormatting>
  <conditionalFormatting sqref="A429">
    <cfRule type="duplicateValues" dxfId="1" priority="457"/>
  </conditionalFormatting>
  <conditionalFormatting sqref="A433">
    <cfRule type="duplicateValues" dxfId="1" priority="459"/>
  </conditionalFormatting>
  <conditionalFormatting sqref="A434">
    <cfRule type="duplicateValues" dxfId="1" priority="460"/>
  </conditionalFormatting>
  <conditionalFormatting sqref="A435">
    <cfRule type="duplicateValues" dxfId="1" priority="461"/>
  </conditionalFormatting>
  <conditionalFormatting sqref="A439">
    <cfRule type="duplicateValues" dxfId="1" priority="373"/>
  </conditionalFormatting>
  <conditionalFormatting sqref="A463">
    <cfRule type="duplicateValues" dxfId="1" priority="342"/>
  </conditionalFormatting>
  <conditionalFormatting sqref="A464">
    <cfRule type="duplicateValues" dxfId="1" priority="341"/>
  </conditionalFormatting>
  <conditionalFormatting sqref="A465">
    <cfRule type="duplicateValues" dxfId="1" priority="340"/>
  </conditionalFormatting>
  <conditionalFormatting sqref="A466">
    <cfRule type="duplicateValues" dxfId="1" priority="339"/>
  </conditionalFormatting>
  <conditionalFormatting sqref="A994">
    <cfRule type="duplicateValues" dxfId="1" priority="319"/>
  </conditionalFormatting>
  <conditionalFormatting sqref="A1000">
    <cfRule type="duplicateValues" dxfId="1" priority="313"/>
  </conditionalFormatting>
  <conditionalFormatting sqref="A1001">
    <cfRule type="duplicateValues" dxfId="1" priority="304"/>
  </conditionalFormatting>
  <conditionalFormatting sqref="A3:A4">
    <cfRule type="expression" dxfId="2" priority="411">
      <formula>0</formula>
    </cfRule>
  </conditionalFormatting>
  <conditionalFormatting sqref="A11:A13">
    <cfRule type="duplicateValues" dxfId="0" priority="161"/>
  </conditionalFormatting>
  <conditionalFormatting sqref="A54:A59">
    <cfRule type="duplicateValues" dxfId="1" priority="149"/>
  </conditionalFormatting>
  <conditionalFormatting sqref="A60:A62">
    <cfRule type="duplicateValues" dxfId="0" priority="139"/>
  </conditionalFormatting>
  <conditionalFormatting sqref="A63:A65">
    <cfRule type="duplicateValues" dxfId="0" priority="131"/>
  </conditionalFormatting>
  <conditionalFormatting sqref="A66:A68">
    <cfRule type="duplicateValues" dxfId="0" priority="120"/>
  </conditionalFormatting>
  <conditionalFormatting sqref="A69:A71">
    <cfRule type="duplicateValues" dxfId="0" priority="91"/>
  </conditionalFormatting>
  <conditionalFormatting sqref="A72:A74">
    <cfRule type="duplicateValues" dxfId="0" priority="74"/>
  </conditionalFormatting>
  <conditionalFormatting sqref="A75:A77">
    <cfRule type="duplicateValues" dxfId="0" priority="57"/>
  </conditionalFormatting>
  <conditionalFormatting sqref="A78:A80">
    <cfRule type="duplicateValues" dxfId="0" priority="40"/>
  </conditionalFormatting>
  <conditionalFormatting sqref="A84:A86">
    <cfRule type="duplicateValues" dxfId="1" priority="97"/>
  </conditionalFormatting>
  <conditionalFormatting sqref="A93:A98">
    <cfRule type="duplicateValues" dxfId="1" priority="185"/>
  </conditionalFormatting>
  <conditionalFormatting sqref="A99:A101">
    <cfRule type="duplicateValues" dxfId="1" priority="7"/>
  </conditionalFormatting>
  <conditionalFormatting sqref="A102:A104">
    <cfRule type="duplicateValues" dxfId="1" priority="6"/>
  </conditionalFormatting>
  <conditionalFormatting sqref="A105:A107">
    <cfRule type="duplicateValues" dxfId="1" priority="3"/>
  </conditionalFormatting>
  <conditionalFormatting sqref="A108:A110">
    <cfRule type="duplicateValues" dxfId="1" priority="2"/>
  </conditionalFormatting>
  <conditionalFormatting sqref="A285:A290">
    <cfRule type="duplicateValues" dxfId="1" priority="374"/>
  </conditionalFormatting>
  <conditionalFormatting sqref="A291:A296">
    <cfRule type="duplicateValues" dxfId="1" priority="375"/>
  </conditionalFormatting>
  <conditionalFormatting sqref="A297:A315">
    <cfRule type="duplicateValues" dxfId="1" priority="377"/>
  </conditionalFormatting>
  <conditionalFormatting sqref="A379:A381">
    <cfRule type="duplicateValues" dxfId="1" priority="421"/>
  </conditionalFormatting>
  <conditionalFormatting sqref="A384:A387">
    <cfRule type="duplicateValues" dxfId="1" priority="491"/>
  </conditionalFormatting>
  <conditionalFormatting sqref="A407:A408">
    <cfRule type="duplicateValues" dxfId="1" priority="443"/>
  </conditionalFormatting>
  <conditionalFormatting sqref="A414:A415">
    <cfRule type="duplicateValues" dxfId="1" priority="449"/>
  </conditionalFormatting>
  <conditionalFormatting sqref="A416:A417">
    <cfRule type="duplicateValues" dxfId="1" priority="450"/>
  </conditionalFormatting>
  <conditionalFormatting sqref="A422:A423">
    <cfRule type="duplicateValues" dxfId="1" priority="455"/>
  </conditionalFormatting>
  <conditionalFormatting sqref="A424:A428">
    <cfRule type="duplicateValues" dxfId="1" priority="456"/>
  </conditionalFormatting>
  <conditionalFormatting sqref="A430:A432">
    <cfRule type="duplicateValues" dxfId="1" priority="458"/>
  </conditionalFormatting>
  <conditionalFormatting sqref="A436:A438">
    <cfRule type="duplicateValues" dxfId="1" priority="468"/>
  </conditionalFormatting>
  <conditionalFormatting sqref="A440:A446">
    <cfRule type="duplicateValues" dxfId="1" priority="368"/>
  </conditionalFormatting>
  <conditionalFormatting sqref="A447:A451">
    <cfRule type="duplicateValues" dxfId="1" priority="364"/>
  </conditionalFormatting>
  <conditionalFormatting sqref="A452:A455">
    <cfRule type="duplicateValues" dxfId="1" priority="349"/>
  </conditionalFormatting>
  <conditionalFormatting sqref="A456:A458">
    <cfRule type="duplicateValues" dxfId="1" priority="357"/>
  </conditionalFormatting>
  <conditionalFormatting sqref="A472:A473">
    <cfRule type="duplicateValues" dxfId="1" priority="330"/>
  </conditionalFormatting>
  <conditionalFormatting sqref="A995:A999">
    <cfRule type="duplicateValues" dxfId="1" priority="314"/>
  </conditionalFormatting>
  <conditionalFormatting sqref="F60:F62">
    <cfRule type="duplicateValues" dxfId="0" priority="21"/>
  </conditionalFormatting>
  <conditionalFormatting sqref="F63:F65">
    <cfRule type="duplicateValues" dxfId="0" priority="20"/>
  </conditionalFormatting>
  <conditionalFormatting sqref="F66:F68">
    <cfRule type="duplicateValues" dxfId="0" priority="19"/>
  </conditionalFormatting>
  <conditionalFormatting sqref="F69:F71">
    <cfRule type="duplicateValues" dxfId="0" priority="18"/>
  </conditionalFormatting>
  <conditionalFormatting sqref="F72:F74">
    <cfRule type="duplicateValues" dxfId="0" priority="17"/>
  </conditionalFormatting>
  <conditionalFormatting sqref="F75:F77">
    <cfRule type="duplicateValues" dxfId="0" priority="16"/>
  </conditionalFormatting>
  <conditionalFormatting sqref="F78:F80">
    <cfRule type="duplicateValues" dxfId="0" priority="15"/>
  </conditionalFormatting>
  <conditionalFormatting sqref="G8:G110">
    <cfRule type="duplicateValues" dxfId="1" priority="8"/>
  </conditionalFormatting>
  <conditionalFormatting sqref="H11:H13">
    <cfRule type="duplicateValues" dxfId="1" priority="158"/>
  </conditionalFormatting>
  <conditionalFormatting sqref="H26:H28">
    <cfRule type="duplicateValues" dxfId="1" priority="204"/>
  </conditionalFormatting>
  <conditionalFormatting sqref="H30:H32">
    <cfRule type="duplicateValues" dxfId="1" priority="203"/>
  </conditionalFormatting>
  <conditionalFormatting sqref="H34:H35">
    <cfRule type="duplicateValues" dxfId="1" priority="202"/>
  </conditionalFormatting>
  <conditionalFormatting sqref="H36:H37">
    <cfRule type="duplicateValues" dxfId="1" priority="200"/>
  </conditionalFormatting>
  <conditionalFormatting sqref="H39:H40">
    <cfRule type="duplicateValues" dxfId="1" priority="199"/>
  </conditionalFormatting>
  <conditionalFormatting sqref="H42:H43">
    <cfRule type="duplicateValues" dxfId="1" priority="163"/>
  </conditionalFormatting>
  <conditionalFormatting sqref="H60:H62">
    <cfRule type="duplicateValues" dxfId="1" priority="136"/>
  </conditionalFormatting>
  <conditionalFormatting sqref="H63:H65">
    <cfRule type="duplicateValues" dxfId="1" priority="128"/>
  </conditionalFormatting>
  <conditionalFormatting sqref="H66:H68">
    <cfRule type="duplicateValues" dxfId="1" priority="117"/>
  </conditionalFormatting>
  <conditionalFormatting sqref="H69:H71">
    <cfRule type="duplicateValues" dxfId="1" priority="88"/>
  </conditionalFormatting>
  <conditionalFormatting sqref="H72:H74">
    <cfRule type="duplicateValues" dxfId="1" priority="71"/>
  </conditionalFormatting>
  <conditionalFormatting sqref="H75:H77">
    <cfRule type="duplicateValues" dxfId="1" priority="54"/>
  </conditionalFormatting>
  <conditionalFormatting sqref="H78:H80">
    <cfRule type="duplicateValues" dxfId="1" priority="37"/>
  </conditionalFormatting>
  <conditionalFormatting sqref="I14:I16">
    <cfRule type="duplicateValues" dxfId="1" priority="184"/>
  </conditionalFormatting>
  <conditionalFormatting sqref="I17:I19">
    <cfRule type="duplicateValues" dxfId="1" priority="183"/>
  </conditionalFormatting>
  <conditionalFormatting sqref="I20:I22">
    <cfRule type="duplicateValues" dxfId="1" priority="182"/>
  </conditionalFormatting>
  <conditionalFormatting sqref="I23:I25">
    <cfRule type="duplicateValues" dxfId="1" priority="181"/>
  </conditionalFormatting>
  <conditionalFormatting sqref="I30:I32">
    <cfRule type="duplicateValues" dxfId="1" priority="180"/>
  </conditionalFormatting>
  <conditionalFormatting sqref="I33:I35">
    <cfRule type="duplicateValues" dxfId="1" priority="179"/>
  </conditionalFormatting>
  <conditionalFormatting sqref="I36:I38">
    <cfRule type="duplicateValues" dxfId="1" priority="178"/>
  </conditionalFormatting>
  <conditionalFormatting sqref="I39:I53">
    <cfRule type="duplicateValues" dxfId="1" priority="177"/>
  </conditionalFormatting>
  <conditionalFormatting sqref="I54:I59">
    <cfRule type="duplicateValues" dxfId="1" priority="146"/>
  </conditionalFormatting>
  <conditionalFormatting sqref="I60:I62">
    <cfRule type="duplicateValues" dxfId="1" priority="135"/>
  </conditionalFormatting>
  <conditionalFormatting sqref="I63:I65">
    <cfRule type="duplicateValues" dxfId="1" priority="127"/>
  </conditionalFormatting>
  <conditionalFormatting sqref="I66:I68">
    <cfRule type="duplicateValues" dxfId="1" priority="116"/>
  </conditionalFormatting>
  <conditionalFormatting sqref="I69:I71">
    <cfRule type="duplicateValues" dxfId="1" priority="87"/>
  </conditionalFormatting>
  <conditionalFormatting sqref="I72:I74">
    <cfRule type="duplicateValues" dxfId="1" priority="70"/>
  </conditionalFormatting>
  <conditionalFormatting sqref="I75:I77">
    <cfRule type="duplicateValues" dxfId="1" priority="53"/>
  </conditionalFormatting>
  <conditionalFormatting sqref="I78:I80">
    <cfRule type="duplicateValues" dxfId="1" priority="36"/>
  </conditionalFormatting>
  <conditionalFormatting sqref="I81:I86">
    <cfRule type="duplicateValues" dxfId="1" priority="176"/>
  </conditionalFormatting>
  <conditionalFormatting sqref="I87:I92">
    <cfRule type="duplicateValues" dxfId="1" priority="175"/>
  </conditionalFormatting>
  <conditionalFormatting sqref="I93:I98">
    <cfRule type="duplicateValues" dxfId="1" priority="174"/>
  </conditionalFormatting>
  <conditionalFormatting sqref="I99:I104">
    <cfRule type="duplicateValues" dxfId="1" priority="5"/>
  </conditionalFormatting>
  <conditionalFormatting sqref="I105:I110">
    <cfRule type="duplicateValues" dxfId="1" priority="1"/>
  </conditionalFormatting>
  <conditionalFormatting sqref="J54:J56">
    <cfRule type="duplicateValues" dxfId="1" priority="145"/>
  </conditionalFormatting>
  <conditionalFormatting sqref="J57:J59">
    <cfRule type="duplicateValues" dxfId="1" priority="141"/>
  </conditionalFormatting>
  <conditionalFormatting sqref="J86:J98">
    <cfRule type="duplicateValues" dxfId="1" priority="172"/>
  </conditionalFormatting>
  <conditionalFormatting sqref="K19:K26">
    <cfRule type="duplicateValues" dxfId="1" priority="235"/>
  </conditionalFormatting>
  <conditionalFormatting sqref="K27:K31">
    <cfRule type="duplicateValues" dxfId="1" priority="545"/>
  </conditionalFormatting>
  <conditionalFormatting sqref="K32:K39">
    <cfRule type="duplicateValues" dxfId="1" priority="171"/>
  </conditionalFormatting>
  <conditionalFormatting sqref="K54:K59">
    <cfRule type="duplicateValues" dxfId="1" priority="144"/>
  </conditionalFormatting>
  <conditionalFormatting sqref="O11:O13">
    <cfRule type="duplicateValues" dxfId="1" priority="157"/>
  </conditionalFormatting>
  <conditionalFormatting sqref="O29:O53">
    <cfRule type="duplicateValues" dxfId="1" priority="167"/>
  </conditionalFormatting>
  <conditionalFormatting sqref="O54:O59">
    <cfRule type="duplicateValues" dxfId="1" priority="143"/>
  </conditionalFormatting>
  <conditionalFormatting sqref="O60:O62">
    <cfRule type="duplicateValues" dxfId="1" priority="134"/>
  </conditionalFormatting>
  <conditionalFormatting sqref="O63:O65">
    <cfRule type="duplicateValues" dxfId="1" priority="126"/>
  </conditionalFormatting>
  <conditionalFormatting sqref="O66:O68">
    <cfRule type="duplicateValues" dxfId="1" priority="115"/>
  </conditionalFormatting>
  <conditionalFormatting sqref="O69:O71">
    <cfRule type="duplicateValues" dxfId="1" priority="86"/>
  </conditionalFormatting>
  <conditionalFormatting sqref="O72:O74">
    <cfRule type="duplicateValues" dxfId="1" priority="69"/>
  </conditionalFormatting>
  <conditionalFormatting sqref="O75:O77">
    <cfRule type="duplicateValues" dxfId="1" priority="52"/>
  </conditionalFormatting>
  <conditionalFormatting sqref="O78:O80">
    <cfRule type="duplicateValues" dxfId="1" priority="35"/>
  </conditionalFormatting>
  <conditionalFormatting sqref="P11:P13">
    <cfRule type="duplicateValues" dxfId="1" priority="156"/>
  </conditionalFormatting>
  <conditionalFormatting sqref="P20:P28">
    <cfRule type="duplicateValues" dxfId="1" priority="166"/>
  </conditionalFormatting>
  <conditionalFormatting sqref="P29:P53">
    <cfRule type="duplicateValues" dxfId="1" priority="164"/>
  </conditionalFormatting>
  <conditionalFormatting sqref="P54:P59">
    <cfRule type="duplicateValues" dxfId="1" priority="142"/>
  </conditionalFormatting>
  <conditionalFormatting sqref="P60:P62">
    <cfRule type="duplicateValues" dxfId="1" priority="133"/>
  </conditionalFormatting>
  <conditionalFormatting sqref="P63:P65">
    <cfRule type="duplicateValues" dxfId="1" priority="125"/>
  </conditionalFormatting>
  <conditionalFormatting sqref="P66:P68">
    <cfRule type="duplicateValues" dxfId="1" priority="114"/>
  </conditionalFormatting>
  <conditionalFormatting sqref="P69:P71">
    <cfRule type="duplicateValues" dxfId="1" priority="85"/>
  </conditionalFormatting>
  <conditionalFormatting sqref="P72:P74">
    <cfRule type="duplicateValues" dxfId="1" priority="68"/>
  </conditionalFormatting>
  <conditionalFormatting sqref="P75:P77">
    <cfRule type="duplicateValues" dxfId="1" priority="51"/>
  </conditionalFormatting>
  <conditionalFormatting sqref="P78:P80">
    <cfRule type="duplicateValues" dxfId="1" priority="34"/>
  </conditionalFormatting>
  <conditionalFormatting sqref="Q28:Q53">
    <cfRule type="duplicateValues" dxfId="1" priority="261"/>
  </conditionalFormatting>
  <conditionalFormatting sqref="Q54:Q59">
    <cfRule type="duplicateValues" dxfId="1" priority="148"/>
  </conditionalFormatting>
  <conditionalFormatting sqref="A316:A337 A111:A284 A1:A2 A339:A361 A5:A7 A32:A53 A81:A83">
    <cfRule type="duplicateValues" dxfId="1" priority="376"/>
  </conditionalFormatting>
  <conditionalFormatting sqref="A8:A10 A14:A28">
    <cfRule type="duplicateValues" dxfId="0" priority="263"/>
  </conditionalFormatting>
  <conditionalFormatting sqref="O20:O28 J15:J29 B8:B10 Q8:Q10 L15 Q14:Q24 B14:B53 J14:M14 K15:K18 L16:M24 L27:M29 L25:L26 L31:M33 L34 L30 L35:M35 L39:M45 L46 L36:L38 J8:M10 L47:M53 N8:N53 L81:N98 L99:L110 N99:N110">
    <cfRule type="duplicateValues" dxfId="1" priority="532"/>
  </conditionalFormatting>
  <conditionalFormatting sqref="I8:I10 C8:F8 I26:I28 C47:C53 F47:F53 D47:E59 C9:D10 E9:E13 C14:F46">
    <cfRule type="duplicateValues" dxfId="1" priority="242"/>
  </conditionalFormatting>
  <conditionalFormatting sqref="H8:H10 H14:H24">
    <cfRule type="duplicateValues" dxfId="1" priority="205"/>
  </conditionalFormatting>
  <conditionalFormatting sqref="O8:O10 O14:O19">
    <cfRule type="duplicateValues" dxfId="1" priority="168"/>
  </conditionalFormatting>
  <conditionalFormatting sqref="P8:P10 P14:P19">
    <cfRule type="duplicateValues" dxfId="1" priority="165"/>
  </conditionalFormatting>
  <conditionalFormatting sqref="Q11:Q13 B11:B13 J11:M13">
    <cfRule type="duplicateValues" dxfId="1" priority="162"/>
  </conditionalFormatting>
  <conditionalFormatting sqref="I11:I13 C11:D13">
    <cfRule type="duplicateValues" dxfId="1" priority="160"/>
  </conditionalFormatting>
  <conditionalFormatting sqref="J32:J53 J81:J85">
    <cfRule type="duplicateValues" dxfId="1" priority="173"/>
  </conditionalFormatting>
  <conditionalFormatting sqref="K40:K53 K81:K98">
    <cfRule type="duplicateValues" dxfId="1" priority="170"/>
  </conditionalFormatting>
  <conditionalFormatting sqref="B54:B59 L54:N59">
    <cfRule type="duplicateValues" dxfId="1" priority="150"/>
  </conditionalFormatting>
  <conditionalFormatting sqref="C54:C59 F54:F59">
    <cfRule type="duplicateValues" dxfId="1" priority="147"/>
  </conditionalFormatting>
  <conditionalFormatting sqref="J60:J62 Q60:Q62 B60:B62 L62 K60:L61 N60:N62">
    <cfRule type="duplicateValues" dxfId="1" priority="140"/>
  </conditionalFormatting>
  <conditionalFormatting sqref="C60:E62">
    <cfRule type="duplicateValues" dxfId="1" priority="138"/>
  </conditionalFormatting>
  <conditionalFormatting sqref="J63:J65 Q63:Q65 B63:B65 L65 K63:L64 N63:N65">
    <cfRule type="duplicateValues" dxfId="1" priority="132"/>
  </conditionalFormatting>
  <conditionalFormatting sqref="C63:E65">
    <cfRule type="duplicateValues" dxfId="1" priority="130"/>
  </conditionalFormatting>
  <conditionalFormatting sqref="J66:J68 Q66:Q68 B66:B68 L68 K66:L67 N66:N68">
    <cfRule type="duplicateValues" dxfId="1" priority="121"/>
  </conditionalFormatting>
  <conditionalFormatting sqref="C66:E68">
    <cfRule type="duplicateValues" dxfId="1" priority="119"/>
  </conditionalFormatting>
  <conditionalFormatting sqref="J69:J71 Q69:Q71 B69:B71 L71 K69:L70 N69:N71">
    <cfRule type="duplicateValues" dxfId="1" priority="92"/>
  </conditionalFormatting>
  <conditionalFormatting sqref="C69:E71">
    <cfRule type="duplicateValues" dxfId="1" priority="90"/>
  </conditionalFormatting>
  <conditionalFormatting sqref="J72:J74 Q72:Q74 B72:B74 L74 K72:L73 N72:N74">
    <cfRule type="duplicateValues" dxfId="1" priority="75"/>
  </conditionalFormatting>
  <conditionalFormatting sqref="C72:E74">
    <cfRule type="duplicateValues" dxfId="1" priority="73"/>
  </conditionalFormatting>
  <conditionalFormatting sqref="J75:J77 Q75:Q77 B75:B77 L77 K75:L76 N75:N77">
    <cfRule type="duplicateValues" dxfId="1" priority="58"/>
  </conditionalFormatting>
  <conditionalFormatting sqref="C75:E77">
    <cfRule type="duplicateValues" dxfId="1" priority="56"/>
  </conditionalFormatting>
  <conditionalFormatting sqref="Q78:Q80 B78:B80 L80 K78:L79 N78:N80">
    <cfRule type="duplicateValues" dxfId="1" priority="41"/>
  </conditionalFormatting>
  <conditionalFormatting sqref="C78:E80">
    <cfRule type="duplicateValues" dxfId="1" priority="39"/>
  </conditionalFormatting>
  <conditionalFormatting sqref="B81:B98 B100 B102 B104 B106 B108 B110">
    <cfRule type="duplicateValues" dxfId="1" priority="246"/>
  </conditionalFormatting>
  <conditionalFormatting sqref="O81:P81 O82:O85 P82:P86">
    <cfRule type="duplicateValues" dxfId="1" priority="192"/>
  </conditionalFormatting>
  <conditionalFormatting sqref="A87 A89 A91">
    <cfRule type="duplicateValues" dxfId="1" priority="96"/>
  </conditionalFormatting>
  <conditionalFormatting sqref="O87:P87 O88:O91 P88:P92">
    <cfRule type="duplicateValues" dxfId="1" priority="195"/>
  </conditionalFormatting>
  <conditionalFormatting sqref="A88 A90 A92">
    <cfRule type="duplicateValues" dxfId="1" priority="93"/>
  </conditionalFormatting>
  <conditionalFormatting sqref="O93:P98">
    <cfRule type="duplicateValues" dxfId="1" priority="189"/>
  </conditionalFormatting>
  <conditionalFormatting sqref="P99 P100:P104">
    <cfRule type="duplicateValues" dxfId="1" priority="4"/>
  </conditionalFormatting>
  <conditionalFormatting sqref="A363:A364 A369:A371">
    <cfRule type="duplicateValues" dxfId="1" priority="413"/>
  </conditionalFormatting>
  <conditionalFormatting sqref="A459:A462 A467:A471">
    <cfRule type="duplicateValues" dxfId="1" priority="360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文山</cp:lastModifiedBy>
  <cp:revision>19</cp:revision>
  <dcterms:created xsi:type="dcterms:W3CDTF">2006-09-13T11:24:00Z</dcterms:created>
  <dcterms:modified xsi:type="dcterms:W3CDTF">2025-07-22T13:04:23Z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2052-12.1.0.21915</vt:lpwstr>
  </property>
  <property fmtid="{D5CDD505-2E9C-101B-9397-08002B2CF9AE}" pid="11" name="ICV">
    <vt:lpwstr>010A98ABAEE8407D8FDA721C68FA011C_12</vt:lpwstr>
  </property>
</Properties>
</file>