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255" tabRatio="500"/>
  </bookViews>
  <sheets>
    <sheet name="TestTable" sheetId="3" r:id="rId1"/>
  </sheets>
  <definedNames>
    <definedName name="_xlnm._FilterDatabase" localSheetId="0" hidden="1">TestTable!$A$1:$A$1278</definedName>
    <definedName name="【CUTIN】">#REF!</definedName>
    <definedName name="MmExcelLinker_B109A44B_9EA4_4C63_BDA6_C708FFB6EE0B">#REF!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xml:space="preserve"> </author>
  </authors>
  <commentList>
    <comment ref="A2" authorId="0">
      <text>
        <r>
          <rPr>
            <sz val="9"/>
            <color rgb="FF000000"/>
            <rFont val="宋体"/>
            <charset val="134"/>
          </rPr>
          <t>編號規則</t>
        </r>
        <r>
          <rPr>
            <sz val="9"/>
            <color rgb="FF000000"/>
            <rFont val="MingLiU"/>
            <charset val="136"/>
          </rPr>
          <t xml:space="preserve">:AchieveEvent.nID *1000 + </t>
        </r>
        <r>
          <rPr>
            <sz val="9"/>
            <color rgb="FF000000"/>
            <rFont val="宋体"/>
            <charset val="134"/>
          </rPr>
          <t xml:space="preserve">流水號
</t>
        </r>
      </text>
    </comment>
  </commentList>
</comments>
</file>

<file path=xl/sharedStrings.xml><?xml version="1.0" encoding="utf-8"?>
<sst xmlns="http://schemas.openxmlformats.org/spreadsheetml/2006/main" count="538" uniqueCount="504">
  <si>
    <t>#测试Table</t>
  </si>
  <si>
    <t>[TABLE]</t>
  </si>
  <si>
    <t>WeaponInfoType</t>
  </si>
  <si>
    <t>[ATTRIBUTE]</t>
  </si>
  <si>
    <t>s_SoundPath</t>
  </si>
  <si>
    <t>/Game/Sound/effect</t>
  </si>
  <si>
    <t>s_Path</t>
  </si>
  <si>
    <t>/Game/Weapon/entry_s</t>
  </si>
  <si>
    <t>#ID</t>
  </si>
  <si>
    <t>#说明0:没有武器 1:剑 2:双手剑 3:刀 4:斧子 5:大刀 6:爪子 7:回旋镖 8:法杖 9:法球 10:法书 11:枪 12:大炮 13:弓 14:大锤子 15:炸弹 16:古代枪 17:盾牌 18:箭匣 19:马</t>
  </si>
  <si>
    <t>是否连招</t>
  </si>
  <si>
    <t>前置技能ID(时间比较靠前)</t>
  </si>
  <si>
    <t>技能ID</t>
  </si>
  <si>
    <t>状态技能ID</t>
  </si>
  <si>
    <t>连招技能ID</t>
  </si>
  <si>
    <t>是否翻转</t>
  </si>
  <si>
    <t>连招最后会产生技能，比如双刀最后一下攻击，飞出剑光</t>
  </si>
  <si>
    <t>攻击范围类型 0：无 1：圆形  2：扇形  3：矩形</t>
  </si>
  <si>
    <t>攻击范围参数1</t>
  </si>
  <si>
    <t>攻击范围参数2</t>
  </si>
  <si>
    <t>攻击角度</t>
  </si>
  <si>
    <t>基础速度</t>
  </si>
  <si>
    <t>跑动时减少体力消耗（主要是坐骑）</t>
  </si>
  <si>
    <t>休息时增加体力回复</t>
  </si>
  <si>
    <t>普通攻击消耗体力</t>
  </si>
  <si>
    <t>蓝图资源路径</t>
  </si>
  <si>
    <t>路径</t>
  </si>
  <si>
    <t>攻击动画</t>
  </si>
  <si>
    <t>贴图1</t>
  </si>
  <si>
    <t>贴图2</t>
  </si>
  <si>
    <t>贴图3</t>
  </si>
  <si>
    <t>贴图4</t>
  </si>
  <si>
    <t>跑的时候音效（主要是马）</t>
  </si>
  <si>
    <t>停的时候音效（主要是马）</t>
  </si>
  <si>
    <t>描述</t>
  </si>
  <si>
    <t>n_ID</t>
  </si>
  <si>
    <t>n_Type</t>
  </si>
  <si>
    <t>n_isCombo</t>
  </si>
  <si>
    <t>n_PreSkillId</t>
  </si>
  <si>
    <t>n_SkillId</t>
  </si>
  <si>
    <t>n_exSkillId</t>
  </si>
  <si>
    <t>n_ComboSkillId</t>
  </si>
  <si>
    <t>n_Flip</t>
  </si>
  <si>
    <t>n_ComboSkill</t>
  </si>
  <si>
    <t>n_HurtRangeTpy</t>
  </si>
  <si>
    <t>n_RangeParam1</t>
  </si>
  <si>
    <t>n_RangeParam2</t>
  </si>
  <si>
    <t>n_RangeAngle</t>
  </si>
  <si>
    <t>n_Speed</t>
  </si>
  <si>
    <t>n_runStrenth</t>
  </si>
  <si>
    <t>n_restStrenth</t>
  </si>
  <si>
    <t>n_normalStrenth</t>
  </si>
  <si>
    <t>s_MainPath</t>
  </si>
  <si>
    <t>s_atkPath</t>
  </si>
  <si>
    <t>s_txture1</t>
  </si>
  <si>
    <t>s_txture2</t>
  </si>
  <si>
    <t>s_txture3</t>
  </si>
  <si>
    <t>s_txture4</t>
  </si>
  <si>
    <t>s_RunSound</t>
  </si>
  <si>
    <t>s_IdleSound</t>
  </si>
  <si>
    <t>s_desc</t>
  </si>
  <si>
    <t>没有武器</t>
  </si>
  <si>
    <t>BP_Sword_G</t>
  </si>
  <si>
    <t>Sword/Sword_Gold</t>
  </si>
  <si>
    <t>素银剑</t>
  </si>
  <si>
    <t>BP_SwordBone</t>
  </si>
  <si>
    <t>Sword/Sword_Bone</t>
  </si>
  <si>
    <t>白骨剑</t>
  </si>
  <si>
    <t>BP_Sword_crush</t>
  </si>
  <si>
    <t>Sword/Sword_crush</t>
  </si>
  <si>
    <t>天狼剑</t>
  </si>
  <si>
    <t>BP_Sword_Fire</t>
  </si>
  <si>
    <t>Sword/Sword_Fire</t>
  </si>
  <si>
    <t>烈火剑</t>
  </si>
  <si>
    <t>BP_SwordGost</t>
  </si>
  <si>
    <t>Sword/Sword_Gost</t>
  </si>
  <si>
    <t>乌金剑</t>
  </si>
  <si>
    <t>BP_SwordKing</t>
  </si>
  <si>
    <t>Sword/Sword_King</t>
  </si>
  <si>
    <t>金丝剑</t>
  </si>
  <si>
    <t>BP_Sword_light</t>
  </si>
  <si>
    <t>Sword/Sword_light</t>
  </si>
  <si>
    <t>落影追魂剑</t>
  </si>
  <si>
    <t>BP_SwordPipe</t>
  </si>
  <si>
    <t>Sword/Sword_Pipe</t>
  </si>
  <si>
    <t>七星剑</t>
  </si>
  <si>
    <t>BP_SwordSnake</t>
  </si>
  <si>
    <t>Sword/Sword_snake</t>
  </si>
  <si>
    <t>蛇口剑</t>
  </si>
  <si>
    <t>BP_SwordThree</t>
  </si>
  <si>
    <t>Sword/Sword_Three</t>
  </si>
  <si>
    <t>三刃火剑</t>
  </si>
  <si>
    <t>BP_SwordWen</t>
  </si>
  <si>
    <t>Sword/Sword_Wen</t>
  </si>
  <si>
    <t>三皇剑</t>
  </si>
  <si>
    <t>BP_SwordWhite</t>
  </si>
  <si>
    <t>Sword/Sword_White</t>
  </si>
  <si>
    <t>王者剑</t>
  </si>
  <si>
    <t>BP_SwordWing</t>
  </si>
  <si>
    <t>Sword/Sword_Wing</t>
  </si>
  <si>
    <t>凤翎剑</t>
  </si>
  <si>
    <t>BP_AxeGost</t>
  </si>
  <si>
    <t>TwinSowrd/Twin_AxeGost</t>
  </si>
  <si>
    <t>素银双斧</t>
  </si>
  <si>
    <t>BP_tsword_tin</t>
  </si>
  <si>
    <t>TwinSowrd/tsword_tin</t>
  </si>
  <si>
    <t>黑铁双匕</t>
  </si>
  <si>
    <t>BP_TwinAxe</t>
  </si>
  <si>
    <t>TwinSowrd/Twin_Axe</t>
  </si>
  <si>
    <t>天罡双斧</t>
  </si>
  <si>
    <t>BP_TwinGham</t>
  </si>
  <si>
    <t>TwinSowrd/Twin_Gham</t>
  </si>
  <si>
    <t>黑铁双锤</t>
  </si>
  <si>
    <t>BP_TwinGoldHam</t>
  </si>
  <si>
    <t>TwinSowrd/Twin_GoldHam</t>
  </si>
  <si>
    <t>擂鼓瓮金锤</t>
  </si>
  <si>
    <t>BP_TwinHammer</t>
  </si>
  <si>
    <t>TwinSowrd/Twin_Hammer</t>
  </si>
  <si>
    <t>梅花亮银锤</t>
  </si>
  <si>
    <t>BP_TwinPuple</t>
  </si>
  <si>
    <t>TwinSowrd/Twin_Puple</t>
  </si>
  <si>
    <t>冰霜双剑</t>
  </si>
  <si>
    <t>BP_TwinRed</t>
  </si>
  <si>
    <t>TwinSowrd/Twin_Red</t>
  </si>
  <si>
    <t>火焰双匕</t>
  </si>
  <si>
    <t>BP_TwinSharp</t>
  </si>
  <si>
    <t>TwinSowrd/Twin_Sharp</t>
  </si>
  <si>
    <t>八棱双锤</t>
  </si>
  <si>
    <t>BP_TwinTaxe</t>
  </si>
  <si>
    <t>TwinSowrd/Twin_Taxe</t>
  </si>
  <si>
    <t>三板双斧</t>
  </si>
  <si>
    <t>BP_TwinWave</t>
  </si>
  <si>
    <t>TwinSowrd/Twin_Wave</t>
  </si>
  <si>
    <t>鎏金双匕</t>
  </si>
  <si>
    <t>BP_KnifeCop</t>
  </si>
  <si>
    <t>Knife/Knife_Cop</t>
  </si>
  <si>
    <t>黄金刀</t>
  </si>
  <si>
    <t>BP_KnifeDra</t>
  </si>
  <si>
    <t>Knife/Knife_Dra</t>
  </si>
  <si>
    <t>屠龙刀</t>
  </si>
  <si>
    <t>BP_KnifeDuan</t>
  </si>
  <si>
    <t>Knife/Knife_duan</t>
  </si>
  <si>
    <t>断刀</t>
  </si>
  <si>
    <t>BP_KnifeFire</t>
  </si>
  <si>
    <t>Knife/Knife_Fire</t>
  </si>
  <si>
    <t>地狱刀</t>
  </si>
  <si>
    <t>BP_KnifeHand</t>
  </si>
  <si>
    <t>Knife/Knife_Hand</t>
  </si>
  <si>
    <t>缺口刀</t>
  </si>
  <si>
    <t>BP_KnifeIce</t>
  </si>
  <si>
    <t>Knife/Knife_Ice</t>
  </si>
  <si>
    <t>龙鳞刀</t>
  </si>
  <si>
    <t>BP_Knife_lizard</t>
  </si>
  <si>
    <t>Knife/Knife_lizard</t>
  </si>
  <si>
    <t>毒刃刀</t>
  </si>
  <si>
    <t>BP_KnifeNor</t>
  </si>
  <si>
    <t>Knife/Knife_Nor</t>
  </si>
  <si>
    <t>勾魂刀</t>
  </si>
  <si>
    <t>BP_Knifetin</t>
  </si>
  <si>
    <t>Knife/Knife_tin</t>
  </si>
  <si>
    <t>冷月霜刀</t>
  </si>
  <si>
    <t>BP_AxeBone</t>
  </si>
  <si>
    <t>Axe/Axe_Bone</t>
  </si>
  <si>
    <t>龙骨重斧</t>
  </si>
  <si>
    <t>BP_AxeForest</t>
  </si>
  <si>
    <t>Axe/Axe_Forest</t>
  </si>
  <si>
    <t>素银大斧</t>
  </si>
  <si>
    <t>BP_AxeGold</t>
  </si>
  <si>
    <t>Axe/Axe_Gold</t>
  </si>
  <si>
    <t>黄金大斧</t>
  </si>
  <si>
    <t>Axe/Axe_Gost</t>
  </si>
  <si>
    <t>凤翎斧</t>
  </si>
  <si>
    <t>BP_AxeMoon</t>
  </si>
  <si>
    <t>Axe/Axe_Moon</t>
  </si>
  <si>
    <t>少林宣花斧</t>
  </si>
  <si>
    <t>BP_Axe_tin</t>
  </si>
  <si>
    <t>Axe/Axe_tin</t>
  </si>
  <si>
    <t>潘凤斧</t>
  </si>
  <si>
    <t>BP_AxeWing</t>
  </si>
  <si>
    <t>Axe/Axe_Wing</t>
  </si>
  <si>
    <t>龙晶斧</t>
  </si>
  <si>
    <t>BP_BladeBig</t>
  </si>
  <si>
    <t>Blade/Blade_Big</t>
  </si>
  <si>
    <t>青龙刀</t>
  </si>
  <si>
    <t>BP_BladeDea</t>
  </si>
  <si>
    <t>Blade/Blade_Dealy</t>
  </si>
  <si>
    <t>蓝眼泪</t>
  </si>
  <si>
    <t>BP_BladeGost</t>
  </si>
  <si>
    <t>Blade/Blade_Gost</t>
  </si>
  <si>
    <t>关山銊</t>
  </si>
  <si>
    <t>BP_BladeMoon</t>
  </si>
  <si>
    <t>Blade/Blade_Moon</t>
  </si>
  <si>
    <t>鬼头銊</t>
  </si>
  <si>
    <t>BP_BladeYel</t>
  </si>
  <si>
    <t>Blade/Blade_Yel</t>
  </si>
  <si>
    <t>金蘸銊</t>
  </si>
  <si>
    <t>BP_ClawBee</t>
  </si>
  <si>
    <t>Claw/Claw_Bee</t>
  </si>
  <si>
    <t>流光拳</t>
  </si>
  <si>
    <t>BP_ClawEye</t>
  </si>
  <si>
    <t>Claw/Claw_Eye</t>
  </si>
  <si>
    <t>火焰拳</t>
  </si>
  <si>
    <t>BP_Clawtree</t>
  </si>
  <si>
    <t>Claw/Claw_tree</t>
  </si>
  <si>
    <t>点血爪</t>
  </si>
  <si>
    <t>BP_ClawWolf</t>
  </si>
  <si>
    <t>Claw/Claw_Wolf</t>
  </si>
  <si>
    <t>金刚爪</t>
  </si>
  <si>
    <t>BP_ClawYing</t>
  </si>
  <si>
    <t>Claw/Claw_Ying</t>
  </si>
  <si>
    <t>六边爪</t>
  </si>
  <si>
    <t>BP_DartsBufl</t>
  </si>
  <si>
    <t>Darts/Darts_Bufl</t>
  </si>
  <si>
    <t>蝴蝶镖</t>
  </si>
  <si>
    <t>BP_DartsFan</t>
  </si>
  <si>
    <t>Darts/Darts_Fan</t>
  </si>
  <si>
    <t>诸葛扇</t>
  </si>
  <si>
    <t>BP_DartsMoon</t>
  </si>
  <si>
    <t>Darts/Darts_Moon</t>
  </si>
  <si>
    <t>天狼镖</t>
  </si>
  <si>
    <t>BP_Darts_RAB</t>
  </si>
  <si>
    <t>Darts/Darts_redandblue</t>
  </si>
  <si>
    <t>四方镖</t>
  </si>
  <si>
    <t>BP_DartsRedm</t>
  </si>
  <si>
    <t>Darts/Darts_Redm</t>
  </si>
  <si>
    <t>龙牙镖</t>
  </si>
  <si>
    <t>BP_DartsTecl</t>
  </si>
  <si>
    <t>Darts/Darts_Tecl</t>
  </si>
  <si>
    <t>异形镖</t>
  </si>
  <si>
    <t>BP_StaffFire</t>
  </si>
  <si>
    <t>Staff/Saff_Fire</t>
  </si>
  <si>
    <t>火焰法杖</t>
  </si>
  <si>
    <t>BP_Staff_ball</t>
  </si>
  <si>
    <t>Staff/staff_ball</t>
  </si>
  <si>
    <t>水晶法杖</t>
  </si>
  <si>
    <t>BP_StaffBlue</t>
  </si>
  <si>
    <t>Staff/Staff_Blue</t>
  </si>
  <si>
    <t>正义法杖</t>
  </si>
  <si>
    <t>BP_StaffCrys</t>
  </si>
  <si>
    <t>Staff/Staff_Crys</t>
  </si>
  <si>
    <t>红晶杖</t>
  </si>
  <si>
    <t>BP_Staff_doom</t>
  </si>
  <si>
    <t>Staff/Staff_doom</t>
  </si>
  <si>
    <t>鬼头杖</t>
  </si>
  <si>
    <t>BP_StaffDra</t>
  </si>
  <si>
    <t>Staff/Staff_Dra</t>
  </si>
  <si>
    <t>龙头法杖</t>
  </si>
  <si>
    <t>BP_Staff_eys</t>
  </si>
  <si>
    <t>Staff/Staff_eys</t>
  </si>
  <si>
    <t>魔眼杖</t>
  </si>
  <si>
    <t>BP_Staff_fork</t>
  </si>
  <si>
    <t>Staff/Staff_fork</t>
  </si>
  <si>
    <t>海神杖</t>
  </si>
  <si>
    <t>Staff_Gree</t>
  </si>
  <si>
    <t>Staff/Staff_Gree</t>
  </si>
  <si>
    <t>绿玉杖</t>
  </si>
  <si>
    <t>BP_StaffIce</t>
  </si>
  <si>
    <t>Staff/Staff_Ice</t>
  </si>
  <si>
    <t>冰霜杖</t>
  </si>
  <si>
    <t>BP_StaffRed</t>
  </si>
  <si>
    <t>Staff/Staff_Red</t>
  </si>
  <si>
    <t>嗜血杖</t>
  </si>
  <si>
    <t>BP_StaffVine</t>
  </si>
  <si>
    <t>Staff/Staff_Vine</t>
  </si>
  <si>
    <t>魔藤杖</t>
  </si>
  <si>
    <t>BP_BallBan</t>
  </si>
  <si>
    <t>Ball/Ball_Ban</t>
  </si>
  <si>
    <t>钟离扇</t>
  </si>
  <si>
    <t>BP_BallDragon</t>
  </si>
  <si>
    <t>Ball/Ball_Dragon</t>
  </si>
  <si>
    <t>龙头</t>
  </si>
  <si>
    <t>BP_BallFan</t>
  </si>
  <si>
    <t>Ball/Ball_Fan</t>
  </si>
  <si>
    <t>七星扇</t>
  </si>
  <si>
    <t>BP_BallGourd</t>
  </si>
  <si>
    <t>Ball/Ball_Gourd</t>
  </si>
  <si>
    <t>水葫芦</t>
  </si>
  <si>
    <t>BP_BallRedG</t>
  </si>
  <si>
    <t>Ball/Ball_RedG</t>
  </si>
  <si>
    <t>火葫芦</t>
  </si>
  <si>
    <t>BP_BookHead</t>
  </si>
  <si>
    <t>Book/Book_Head</t>
  </si>
  <si>
    <t>诅咒之书</t>
  </si>
  <si>
    <t>BP_Book_immortal</t>
  </si>
  <si>
    <t>Book/Book_immortal</t>
  </si>
  <si>
    <t>恐惧之书</t>
  </si>
  <si>
    <t>BP_BookSpec</t>
  </si>
  <si>
    <t>Book/Book_specter</t>
  </si>
  <si>
    <t>毁灭之书</t>
  </si>
  <si>
    <t>BP_BookVol</t>
  </si>
  <si>
    <t>Book/Book_volcano</t>
  </si>
  <si>
    <t>火焰之书</t>
  </si>
  <si>
    <t>BP_Gun_crossbow</t>
  </si>
  <si>
    <t>Gun/Gun_crossbow</t>
  </si>
  <si>
    <t>木弩</t>
  </si>
  <si>
    <t>BP_GunDra</t>
  </si>
  <si>
    <t>Gun/Gun_Dra</t>
  </si>
  <si>
    <t>鱼头弩</t>
  </si>
  <si>
    <t>BP_GunFive</t>
  </si>
  <si>
    <t>Gun/Gun_Five</t>
  </si>
  <si>
    <t>五发弩</t>
  </si>
  <si>
    <t>BP_GunRedw</t>
  </si>
  <si>
    <t>Gun/Gun_Redw</t>
  </si>
  <si>
    <t>凤尾弩</t>
  </si>
  <si>
    <t>BP_GunSilv</t>
  </si>
  <si>
    <t>Gun/Gun_Silv</t>
  </si>
  <si>
    <t>素银弩</t>
  </si>
  <si>
    <t>BP_GunTecl</t>
  </si>
  <si>
    <t>Gun/Gun_Tecl</t>
  </si>
  <si>
    <t>机关弩</t>
  </si>
  <si>
    <t>BP_CannonBird</t>
  </si>
  <si>
    <t>Cannon/Cannon_Bird</t>
  </si>
  <si>
    <t>大炮</t>
  </si>
  <si>
    <t>BP_CannonDra</t>
  </si>
  <si>
    <t>Cannon/Cannon_dragon</t>
  </si>
  <si>
    <t>喇叭炮</t>
  </si>
  <si>
    <t>BP_CannonGun</t>
  </si>
  <si>
    <t>Cannon/Cannon_Gun</t>
  </si>
  <si>
    <t>排挤炮</t>
  </si>
  <si>
    <t>BP_CannonJgq</t>
  </si>
  <si>
    <t>Cannon/Cannon_Jgq</t>
  </si>
  <si>
    <t>激光炮</t>
  </si>
  <si>
    <t>BP_Cannon_Normal</t>
  </si>
  <si>
    <t>Cannon/Cannon_normal</t>
  </si>
  <si>
    <t>蓝色炮</t>
  </si>
  <si>
    <t>BP_CannonSand</t>
  </si>
  <si>
    <t>Cannon/Cannon_sand</t>
  </si>
  <si>
    <t>乌金炮</t>
  </si>
  <si>
    <t>BP_BowBird</t>
  </si>
  <si>
    <t>Bow/Bow_Bird</t>
  </si>
  <si>
    <t>落日弓</t>
  </si>
  <si>
    <t>BP_BowBlue</t>
  </si>
  <si>
    <t>Bow/Bow_Blue</t>
  </si>
  <si>
    <t>万石弓</t>
  </si>
  <si>
    <t>BP_BowFire</t>
  </si>
  <si>
    <t>Bow/Bow_Fire</t>
  </si>
  <si>
    <t>飞凤弓</t>
  </si>
  <si>
    <t>BP_BowGoden</t>
  </si>
  <si>
    <t>Bow/Bow_Goden</t>
  </si>
  <si>
    <t>神龙弓</t>
  </si>
  <si>
    <t>BP_BowIce</t>
  </si>
  <si>
    <t>Bow/Bow_Ice</t>
  </si>
  <si>
    <t>冰封弓</t>
  </si>
  <si>
    <t>BP_BowKej</t>
  </si>
  <si>
    <t>Bow/Bow_Kej</t>
  </si>
  <si>
    <t>无影弓</t>
  </si>
  <si>
    <t>BP_Bow_tiger</t>
  </si>
  <si>
    <t>Bow/Bow_tiger</t>
  </si>
  <si>
    <t>虎皮弓</t>
  </si>
  <si>
    <t>BP_BowTree</t>
  </si>
  <si>
    <t>Bow/Bow_Tree</t>
  </si>
  <si>
    <t>天空之弓</t>
  </si>
  <si>
    <t>BP_BowVines</t>
  </si>
  <si>
    <t>Bow/Bow_Vines</t>
  </si>
  <si>
    <t>藤条弓</t>
  </si>
  <si>
    <t>BP_BowWeap</t>
  </si>
  <si>
    <t>Bow/Bow_Weap</t>
  </si>
  <si>
    <t>黄金弓</t>
  </si>
  <si>
    <t>BP_BowWood</t>
  </si>
  <si>
    <t>Bow/Bow_Wood</t>
  </si>
  <si>
    <t>猎神弓</t>
  </si>
  <si>
    <t>BP_HamCow</t>
  </si>
  <si>
    <t>Hammer/Hammer_Cow</t>
  </si>
  <si>
    <t>震天锤</t>
  </si>
  <si>
    <t>BP_HamCycle</t>
  </si>
  <si>
    <t>Hammer/Hammer_Cyle</t>
  </si>
  <si>
    <t>南瓜锤</t>
  </si>
  <si>
    <t>BP_HamFour</t>
  </si>
  <si>
    <t>Hammer/Hammer_Four</t>
  </si>
  <si>
    <t>四棱锤</t>
  </si>
  <si>
    <t>BP_HamMisc</t>
  </si>
  <si>
    <t>Hammer/Hammer_Misc</t>
  </si>
  <si>
    <t>素银锤</t>
  </si>
  <si>
    <t>BP_HammerTiger</t>
  </si>
  <si>
    <t>Hammer/Hammer_tiger</t>
  </si>
  <si>
    <t>虎纹锤</t>
  </si>
  <si>
    <t>BP_HamTwin</t>
  </si>
  <si>
    <t>Hammer/Hammer_Twin</t>
  </si>
  <si>
    <t>朱亥锤</t>
  </si>
  <si>
    <t>BP_Bomb_flask</t>
  </si>
  <si>
    <t>Bomb/Bomb_flask</t>
  </si>
  <si>
    <t>炸弹</t>
  </si>
  <si>
    <t>BP_SpearBl</t>
  </si>
  <si>
    <t>Spear/Spear_Bl</t>
  </si>
  <si>
    <t>红金枪</t>
  </si>
  <si>
    <t>BP_SpearFt</t>
  </si>
  <si>
    <t>Spear/Spear_Ft</t>
  </si>
  <si>
    <t>方天画戟</t>
  </si>
  <si>
    <t>BP_SpearGr</t>
  </si>
  <si>
    <t>Spear/Spear_Gr</t>
  </si>
  <si>
    <t>银蟒枪</t>
  </si>
  <si>
    <t>BP_Spear_nor</t>
  </si>
  <si>
    <t>Spear/Spear_nor</t>
  </si>
  <si>
    <t>兽角金枪</t>
  </si>
  <si>
    <t>BP_SpearPike</t>
  </si>
  <si>
    <t>Spear/Spear_Pike</t>
  </si>
  <si>
    <t>乌金枪</t>
  </si>
  <si>
    <t>BP_Spear_red</t>
  </si>
  <si>
    <t>Spear/Spear_red</t>
  </si>
  <si>
    <t>红缨枪</t>
  </si>
  <si>
    <t>BP_SpearHal</t>
  </si>
  <si>
    <t>Spear/SpearHal</t>
  </si>
  <si>
    <t>天狼枪</t>
  </si>
  <si>
    <t>BP_SpearKing</t>
  </si>
  <si>
    <t>Spear/SpearKing</t>
  </si>
  <si>
    <t>麒麟枪</t>
  </si>
  <si>
    <t>BP_SpearSk</t>
  </si>
  <si>
    <t>Spear/SpearSnake</t>
  </si>
  <si>
    <t>杖八蛇矛</t>
  </si>
  <si>
    <t>BP_SpearTh</t>
  </si>
  <si>
    <t>Spear/SpearTh</t>
  </si>
  <si>
    <t>犀牛角枪</t>
  </si>
  <si>
    <t>BP_ShieldBird</t>
  </si>
  <si>
    <t>Shield/Shield_Bird</t>
  </si>
  <si>
    <t>乌金环盾</t>
  </si>
  <si>
    <t>BP_ShieldDun</t>
  </si>
  <si>
    <t>Shield/Shield_Dun</t>
  </si>
  <si>
    <t>骑士盾</t>
  </si>
  <si>
    <t>BP_ShieldFire</t>
  </si>
  <si>
    <t>Shield/Shield_Fire</t>
  </si>
  <si>
    <t>破坏神盾</t>
  </si>
  <si>
    <t>BP_ShieldStone</t>
  </si>
  <si>
    <t>Shield/Shield_Stone</t>
  </si>
  <si>
    <t>十字盾</t>
  </si>
  <si>
    <t>BP_Shield_wood</t>
  </si>
  <si>
    <t>Shield/Shield_wood</t>
  </si>
  <si>
    <t>圆盾</t>
  </si>
  <si>
    <t>坚硬的圆盾</t>
  </si>
  <si>
    <t>BP_QuiverArts</t>
  </si>
  <si>
    <t>Quiver/Quiver_Arts</t>
  </si>
  <si>
    <t>卷轴箭匣</t>
  </si>
  <si>
    <t>BP_QuiverFo</t>
  </si>
  <si>
    <t>Quiver/Quiver_Fo</t>
  </si>
  <si>
    <t>绿铜箭匣</t>
  </si>
  <si>
    <t>BP_QuiverLan</t>
  </si>
  <si>
    <t>Quiver/Quiver_Lan</t>
  </si>
  <si>
    <t>墨玉箭匣</t>
  </si>
  <si>
    <t>BP_QuiverThree</t>
  </si>
  <si>
    <t>Quiver/Quiver_Three</t>
  </si>
  <si>
    <t>天山箭匣</t>
  </si>
  <si>
    <t>BP_Quiver_Wood</t>
  </si>
  <si>
    <t>Quiver/Quiver_Wood</t>
  </si>
  <si>
    <t>蓝色箭匣</t>
  </si>
  <si>
    <t>black_bear</t>
  </si>
  <si>
    <t>horse/bear</t>
  </si>
  <si>
    <t>attack_Montage</t>
  </si>
  <si>
    <t>bear2</t>
  </si>
  <si>
    <t>run</t>
  </si>
  <si>
    <t>黑熊坐骑</t>
  </si>
  <si>
    <t>fly_horse</t>
  </si>
  <si>
    <t>horse/FlyHorse</t>
  </si>
  <si>
    <t>horse</t>
  </si>
  <si>
    <t>horse_yellow</t>
  </si>
  <si>
    <t>horserun</t>
  </si>
  <si>
    <t>天马</t>
  </si>
  <si>
    <t>horse/Horse_Brown</t>
  </si>
  <si>
    <t>defuse</t>
  </si>
  <si>
    <t>horserun02</t>
  </si>
  <si>
    <t>普通马</t>
  </si>
  <si>
    <t>brown_tem_horse</t>
  </si>
  <si>
    <t>horse/Horse_Brown_tem</t>
  </si>
  <si>
    <t>Horse_brown</t>
  </si>
  <si>
    <t>Horse_prom</t>
  </si>
  <si>
    <t>棕马</t>
  </si>
  <si>
    <t>horse_white</t>
  </si>
  <si>
    <t>Horse_prom_brown</t>
  </si>
  <si>
    <t>白马</t>
  </si>
  <si>
    <t>Horse</t>
  </si>
  <si>
    <t>黑马</t>
  </si>
  <si>
    <t>red_tem_horse</t>
  </si>
  <si>
    <t>horse/Horse_Red_tem</t>
  </si>
  <si>
    <t>汗血宝马</t>
  </si>
  <si>
    <t>lion</t>
  </si>
  <si>
    <t>horse/lion</t>
  </si>
  <si>
    <t>mount_atk_Montage</t>
  </si>
  <si>
    <t>lion6</t>
  </si>
  <si>
    <t>tiger_run</t>
  </si>
  <si>
    <t>黄狮</t>
  </si>
  <si>
    <t>white_lion3</t>
  </si>
  <si>
    <t>白狮</t>
  </si>
  <si>
    <t>PurplePhoenix</t>
  </si>
  <si>
    <t>horse/PurplePhonix</t>
  </si>
  <si>
    <t>phonix</t>
  </si>
  <si>
    <t>bird_fly</t>
  </si>
  <si>
    <t>birdfly</t>
  </si>
  <si>
    <t>凤凰</t>
  </si>
  <si>
    <t>three_dragon2</t>
  </si>
  <si>
    <t>horse/three_dragon</t>
  </si>
  <si>
    <t>atttack_Montage</t>
  </si>
  <si>
    <t>threedragon</t>
  </si>
  <si>
    <t>三头火龙</t>
  </si>
  <si>
    <t>whitetiger</t>
  </si>
  <si>
    <t>horse/Tiger_mount</t>
  </si>
  <si>
    <t>body_yellow</t>
  </si>
  <si>
    <t>temp</t>
  </si>
  <si>
    <t>老虎</t>
  </si>
  <si>
    <t>body_white</t>
  </si>
  <si>
    <t>temp2</t>
  </si>
  <si>
    <t>白虎</t>
  </si>
  <si>
    <t>unicoin_bear</t>
  </si>
  <si>
    <t>horse/unicoin_bear</t>
  </si>
  <si>
    <t>mount_Dujiaoshou1</t>
  </si>
  <si>
    <t>unicoin_tem</t>
  </si>
  <si>
    <t>独角兽</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</si>
</sst>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2"/>
      <color rgb="FF000000"/>
      <name val="宋体"/>
      <charset val="136"/>
    </font>
    <font>
      <sz val="12"/>
      <name val="微软雅黑"/>
      <charset val="134"/>
    </font>
    <font>
      <sz val="12"/>
      <color rgb="FFFF0000"/>
      <name val="微软雅黑"/>
      <charset val="134"/>
    </font>
    <font>
      <sz val="11"/>
      <name val="微软雅黑"/>
      <charset val="134"/>
    </font>
    <font>
      <sz val="11"/>
      <color rgb="FF333333"/>
      <name val="Arial"/>
      <charset val="134"/>
    </font>
    <font>
      <sz val="14"/>
      <color rgb="FF333333"/>
      <name val="Arial"/>
      <charset val="134"/>
    </font>
    <font>
      <sz val="11"/>
      <color rgb="FF333333"/>
      <name val="宋体"/>
      <charset val="134"/>
    </font>
    <font>
      <sz val="10"/>
      <color rgb="FF333333"/>
      <name val="宋体"/>
      <charset val="134"/>
    </font>
    <font>
      <sz val="12"/>
      <name val="宋体"/>
      <charset val="134"/>
    </font>
    <font>
      <sz val="11"/>
      <color rgb="FFFF0000"/>
      <name val="宋体"/>
      <charset val="134"/>
      <scheme val="minor"/>
    </font>
    <font>
      <sz val="11"/>
      <color theme="1"/>
      <name val="宋体"/>
      <charset val="134"/>
      <scheme val="minor"/>
    </font>
    <font>
      <sz val="11"/>
      <color theme="1"/>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sz val="12"/>
      <color rgb="FF000000"/>
      <name val="宋体"/>
      <charset val="134"/>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color indexed="55"/>
      <name val="宋体"/>
      <charset val="134"/>
    </font>
    <font>
      <i/>
      <sz val="11"/>
      <color rgb="FF7F7F7F"/>
      <name val="宋体"/>
      <charset val="134"/>
      <scheme val="minor"/>
    </font>
    <font>
      <sz val="9"/>
      <color rgb="FF000000"/>
      <name val="宋体"/>
      <charset val="134"/>
    </font>
    <font>
      <sz val="9"/>
      <color rgb="FF000000"/>
      <name val="MingLiU"/>
      <charset val="136"/>
    </font>
  </fonts>
  <fills count="3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alignment vertical="center"/>
    </xf>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1" fillId="5" borderId="4"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lignment vertical="center"/>
    </xf>
    <xf numFmtId="0" fontId="16" fillId="0" borderId="5" applyNumberFormat="0" applyFill="0" applyAlignment="0" applyProtection="0">
      <alignment vertical="center"/>
    </xf>
    <xf numFmtId="0" fontId="17" fillId="0" borderId="5" applyNumberFormat="0" applyFill="0" applyAlignment="0" applyProtection="0">
      <alignment vertical="center"/>
    </xf>
    <xf numFmtId="0" fontId="18" fillId="0" borderId="6" applyNumberFormat="0" applyFill="0" applyAlignment="0" applyProtection="0">
      <alignment vertical="center"/>
    </xf>
    <xf numFmtId="0" fontId="18" fillId="0" borderId="0" applyNumberFormat="0" applyFill="0" applyBorder="0" applyAlignment="0" applyProtection="0">
      <alignment vertical="center"/>
    </xf>
    <xf numFmtId="0" fontId="19" fillId="6" borderId="7" applyNumberFormat="0" applyAlignment="0" applyProtection="0">
      <alignment vertical="center"/>
    </xf>
    <xf numFmtId="0" fontId="20" fillId="7" borderId="8" applyNumberFormat="0" applyAlignment="0" applyProtection="0">
      <alignment vertical="center"/>
    </xf>
    <xf numFmtId="0" fontId="21" fillId="7" borderId="7" applyNumberFormat="0" applyAlignment="0" applyProtection="0">
      <alignment vertical="center"/>
    </xf>
    <xf numFmtId="0" fontId="22" fillId="8" borderId="9" applyNumberFormat="0" applyAlignment="0" applyProtection="0">
      <alignment vertical="center"/>
    </xf>
    <xf numFmtId="0" fontId="23" fillId="0" borderId="10" applyNumberFormat="0" applyFill="0" applyAlignment="0" applyProtection="0">
      <alignment vertical="center"/>
    </xf>
    <xf numFmtId="0" fontId="24" fillId="0" borderId="11" applyNumberFormat="0" applyFill="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28" fillId="35" borderId="0" applyNumberFormat="0" applyBorder="0" applyAlignment="0" applyProtection="0">
      <alignment vertical="center"/>
    </xf>
    <xf numFmtId="0" fontId="30" fillId="0" borderId="0">
      <alignment vertical="center"/>
    </xf>
    <xf numFmtId="0" fontId="10" fillId="0" borderId="0">
      <alignment vertical="center"/>
    </xf>
    <xf numFmtId="0" fontId="10" fillId="0" borderId="0"/>
    <xf numFmtId="0" fontId="10" fillId="0" borderId="0"/>
    <xf numFmtId="0" fontId="10" fillId="0" borderId="0">
      <alignment vertical="center"/>
    </xf>
    <xf numFmtId="0" fontId="10" fillId="0" borderId="0">
      <alignment vertical="center"/>
    </xf>
    <xf numFmtId="0" fontId="10" fillId="0" borderId="0">
      <alignment vertical="center"/>
    </xf>
    <xf numFmtId="0" fontId="31" fillId="0" borderId="0" applyNumberFormat="0" applyFill="0" applyBorder="0" applyAlignment="0" applyProtection="0">
      <alignment vertical="center"/>
    </xf>
  </cellStyleXfs>
  <cellXfs count="32">
    <xf numFmtId="0" fontId="0" fillId="0" borderId="0" xfId="0">
      <alignment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2" fillId="0" borderId="0" xfId="0" applyFont="1" applyFill="1" applyAlignment="1">
      <alignment horizontal="center" vertical="center"/>
    </xf>
    <xf numFmtId="0" fontId="1" fillId="0" borderId="1" xfId="0" applyFont="1" applyFill="1" applyBorder="1" applyAlignment="1">
      <alignment horizontal="center" vertical="center"/>
    </xf>
    <xf numFmtId="0" fontId="0" fillId="0" borderId="0" xfId="0" applyFill="1">
      <alignment vertical="center"/>
    </xf>
    <xf numFmtId="0" fontId="2" fillId="2" borderId="0" xfId="0" applyFont="1" applyFill="1" applyAlignment="1">
      <alignment horizontal="center" vertical="center"/>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xf>
    <xf numFmtId="0" fontId="2" fillId="3" borderId="1" xfId="0" applyFont="1" applyFill="1" applyBorder="1" applyAlignment="1">
      <alignment horizontal="center" vertical="center"/>
    </xf>
    <xf numFmtId="0" fontId="2" fillId="0" borderId="3" xfId="0" applyFont="1" applyFill="1" applyBorder="1" applyAlignment="1">
      <alignment horizontal="center" vertical="center"/>
    </xf>
    <xf numFmtId="0" fontId="1" fillId="0" borderId="0" xfId="0" applyFont="1" applyFill="1" applyAlignment="1">
      <alignment horizontal="center" vertical="center"/>
    </xf>
    <xf numFmtId="0" fontId="1" fillId="0" borderId="1" xfId="10" applyFont="1" applyFill="1" applyBorder="1" applyAlignment="1">
      <alignment horizontal="center" vertical="center"/>
    </xf>
    <xf numFmtId="0" fontId="1" fillId="0" borderId="1" xfId="10" applyFont="1" applyFill="1" applyBorder="1" applyAlignment="1">
      <alignment horizontal="center" vertical="center" wrapText="1"/>
    </xf>
    <xf numFmtId="0" fontId="1" fillId="0" borderId="0" xfId="0" applyFont="1" applyFill="1" applyAlignment="1">
      <alignment horizontal="center" vertical="center" wrapText="1"/>
    </xf>
    <xf numFmtId="0" fontId="3" fillId="0" borderId="0" xfId="0" applyFont="1" applyFill="1" applyBorder="1" applyAlignment="1">
      <alignment horizontal="center" vertical="center"/>
    </xf>
    <xf numFmtId="0" fontId="3" fillId="0" borderId="1" xfId="0" applyFont="1" applyFill="1" applyBorder="1" applyAlignment="1">
      <alignment horizontal="center" vertical="center"/>
    </xf>
    <xf numFmtId="0" fontId="4" fillId="0" borderId="0" xfId="0" applyFont="1">
      <alignment vertical="center"/>
    </xf>
    <xf numFmtId="0" fontId="5" fillId="0" borderId="0" xfId="0" applyFont="1" applyAlignment="1">
      <alignment vertical="center" wrapText="1"/>
    </xf>
    <xf numFmtId="0" fontId="6" fillId="0" borderId="0" xfId="0" applyFont="1">
      <alignment vertical="center"/>
    </xf>
    <xf numFmtId="0" fontId="7" fillId="0" borderId="0" xfId="0" applyFont="1">
      <alignment vertical="center"/>
    </xf>
    <xf numFmtId="0" fontId="1" fillId="2" borderId="1" xfId="10" applyFont="1" applyFill="1" applyBorder="1" applyAlignment="1">
      <alignment horizontal="center" vertical="center"/>
    </xf>
    <xf numFmtId="0" fontId="1" fillId="3" borderId="1" xfId="10" applyFont="1" applyFill="1" applyBorder="1" applyAlignment="1">
      <alignment horizontal="center" vertical="center"/>
    </xf>
    <xf numFmtId="0" fontId="1" fillId="4"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 xfId="0" applyFont="1" applyFill="1" applyBorder="1" applyAlignment="1">
      <alignment horizontal="center" vertical="center"/>
    </xf>
    <xf numFmtId="49" fontId="8" fillId="0" borderId="0" xfId="0" applyNumberFormat="1" applyFont="1" applyFill="1" applyAlignment="1">
      <alignment horizontal="center" vertical="center"/>
    </xf>
    <xf numFmtId="0" fontId="9" fillId="0" borderId="1" xfId="0" applyFont="1" applyFill="1" applyBorder="1">
      <alignment vertical="center"/>
    </xf>
    <xf numFmtId="0" fontId="10" fillId="0" borderId="1" xfId="0" applyFont="1" applyFill="1" applyBorder="1">
      <alignment vertical="center"/>
    </xf>
  </cellXfs>
  <cellStyles count="56">
    <cellStyle name="常规" xfId="0" builtinId="0"/>
    <cellStyle name="千位分隔" xfId="1" builtinId="3"/>
    <cellStyle name="货币" xfId="2" builtinId="4"/>
    <cellStyle name="百分比" xfId="3" builtinId="5"/>
    <cellStyle name="千位分隔[0]" xfId="4" builtinId="6"/>
    <cellStyle name="货币[0]" xfId="5" builtinId="7"/>
    <cellStyle name="已访问的超链接" xfId="6" builtinId="9"/>
    <cellStyle name="注释" xfId="7" builtinId="10"/>
    <cellStyle name="警告文本" xfId="8" builtinId="11"/>
    <cellStyle name="标题" xfId="9" builtinId="15"/>
    <cellStyle name="解释性文本" xfId="10" builtinId="53"/>
    <cellStyle name="标题 1" xfId="11" builtinId="16"/>
    <cellStyle name="标题 2" xfId="12" builtinId="17"/>
    <cellStyle name="标题 3" xfId="13" builtinId="18"/>
    <cellStyle name="标题 4" xfId="14" builtinId="19"/>
    <cellStyle name="输入" xfId="15" builtinId="20"/>
    <cellStyle name="输出" xfId="16" builtinId="21"/>
    <cellStyle name="计算" xfId="17" builtinId="22"/>
    <cellStyle name="检查单元格" xfId="18" builtinId="23"/>
    <cellStyle name="链接单元格" xfId="19" builtinId="24"/>
    <cellStyle name="汇总" xfId="20" builtinId="25"/>
    <cellStyle name="好" xfId="21" builtinId="26"/>
    <cellStyle name="差" xfId="22" builtinId="27"/>
    <cellStyle name="适中" xfId="23" builtinId="28"/>
    <cellStyle name="强调文字颜色 1" xfId="24" builtinId="29"/>
    <cellStyle name="20% - 强调文字颜色 1" xfId="25" builtinId="30"/>
    <cellStyle name="40% - 强调文字颜色 1" xfId="26" builtinId="31"/>
    <cellStyle name="60% - 强调文字颜色 1" xfId="27" builtinId="32"/>
    <cellStyle name="强调文字颜色 2" xfId="28" builtinId="33"/>
    <cellStyle name="20% - 强调文字颜色 2" xfId="29" builtinId="34"/>
    <cellStyle name="40% - 强调文字颜色 2" xfId="30" builtinId="35"/>
    <cellStyle name="60% - 强调文字颜色 2" xfId="31" builtinId="36"/>
    <cellStyle name="强调文字颜色 3" xfId="32" builtinId="37"/>
    <cellStyle name="20% - 强调文字颜色 3" xfId="33" builtinId="38"/>
    <cellStyle name="40% - 强调文字颜色 3" xfId="34" builtinId="39"/>
    <cellStyle name="60% - 强调文字颜色 3" xfId="35" builtinId="40"/>
    <cellStyle name="强调文字颜色 4" xfId="36" builtinId="41"/>
    <cellStyle name="20% - 强调文字颜色 4" xfId="37" builtinId="42"/>
    <cellStyle name="40% - 强调文字颜色 4" xfId="38" builtinId="43"/>
    <cellStyle name="60% - 强调文字颜色 4" xfId="39" builtinId="44"/>
    <cellStyle name="强调文字颜色 5" xfId="40" builtinId="45"/>
    <cellStyle name="20% - 强调文字颜色 5" xfId="41" builtinId="46"/>
    <cellStyle name="40% - 强调文字颜色 5" xfId="42" builtinId="47"/>
    <cellStyle name="60% - 强调文字颜色 5" xfId="43" builtinId="48"/>
    <cellStyle name="强调文字颜色 6" xfId="44" builtinId="49"/>
    <cellStyle name="20% - 强调文字颜色 6" xfId="45" builtinId="50"/>
    <cellStyle name="40% - 强调文字颜色 6" xfId="46" builtinId="51"/>
    <cellStyle name="60% - 强调文字颜色 6" xfId="47" builtinId="52"/>
    <cellStyle name="Excel Built-in Explanatory Text" xfId="48"/>
    <cellStyle name="常规 10" xfId="49"/>
    <cellStyle name="常规 2" xfId="50"/>
    <cellStyle name="常规 2 2" xfId="51"/>
    <cellStyle name="常规 23" xfId="52"/>
    <cellStyle name="常规 3" xfId="53"/>
    <cellStyle name="常规 4" xfId="54"/>
    <cellStyle name="解释性文本 2" xfId="55"/>
  </cellStyles>
  <dxfs count="3">
    <dxf>
      <font>
        <color rgb="FF9C0006"/>
      </font>
      <fill>
        <patternFill patternType="solid">
          <bgColor rgb="FFFFC7CE"/>
        </patternFill>
      </fill>
    </dxf>
    <dxf>
      <fill>
        <patternFill patternType="solid">
          <bgColor rgb="FFFF0000"/>
        </patternFill>
      </fill>
    </dxf>
    <dxf>
      <font>
        <color rgb="FF9C0006"/>
      </font>
      <fill>
        <patternFill patternType="solid">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7CE"/>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baike.baidu.com/item/%E6%9C%B1%E4%BA%A5/5997537?fromModule=lemma_inlink" TargetMode="External"/><Relationship Id="rId3" Type="http://schemas.openxmlformats.org/officeDocument/2006/relationships/hyperlink" Target="https://baike.baidu.com/item/%E9%8A%8A/0?fromModule=lemma_inlink"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278"/>
  <sheetViews>
    <sheetView tabSelected="1" workbookViewId="0">
      <pane xSplit="1" ySplit="8" topLeftCell="O57" activePane="bottomRight" state="frozen"/>
      <selection/>
      <selection pane="topRight"/>
      <selection pane="bottomLeft"/>
      <selection pane="bottomRight" activeCell="R65" sqref="R65"/>
    </sheetView>
  </sheetViews>
  <sheetFormatPr defaultColWidth="9" defaultRowHeight="17.25"/>
  <cols>
    <col min="1" max="1" width="12.5" style="12" customWidth="1"/>
    <col min="2" max="2" width="22.375" style="12" customWidth="1"/>
    <col min="3" max="4" width="27.75" style="12" customWidth="1"/>
    <col min="5" max="8" width="17.625" style="12" customWidth="1"/>
    <col min="9" max="9" width="15.875" style="12" customWidth="1"/>
    <col min="10" max="10" width="15.125" style="12" customWidth="1"/>
    <col min="11" max="11" width="17.75" style="12" customWidth="1"/>
    <col min="12" max="17" width="37.125" style="12" customWidth="1"/>
    <col min="18" max="18" width="41.75" style="12" customWidth="1"/>
    <col min="19" max="19" width="28" style="12" customWidth="1"/>
    <col min="20" max="20" width="101.375" style="12" customWidth="1"/>
    <col min="21" max="21" width="36.875" style="12" customWidth="1"/>
    <col min="22" max="27" width="24" style="12" customWidth="1"/>
    <col min="28" max="16384" width="9" style="12"/>
  </cols>
  <sheetData>
    <row r="1" spans="1:1">
      <c r="A1" s="13" t="s">
        <v>0</v>
      </c>
    </row>
    <row r="2" spans="1:2">
      <c r="A2" s="13" t="s">
        <v>1</v>
      </c>
      <c r="B2" s="12" t="s">
        <v>2</v>
      </c>
    </row>
    <row r="3" spans="1:3">
      <c r="A3" s="13" t="s">
        <v>3</v>
      </c>
      <c r="B3" s="12" t="s">
        <v>4</v>
      </c>
      <c r="C3" s="12" t="s">
        <v>5</v>
      </c>
    </row>
    <row r="4" spans="2:3">
      <c r="B4" s="12" t="s">
        <v>6</v>
      </c>
      <c r="C4" s="12" t="s">
        <v>7</v>
      </c>
    </row>
    <row r="5" customHeight="1" spans="1:1">
      <c r="A5" s="14" t="s">
        <v>8</v>
      </c>
    </row>
    <row r="6" ht="131.25" customHeight="1" spans="1:28">
      <c r="A6" s="14"/>
      <c r="B6" s="15" t="s">
        <v>9</v>
      </c>
      <c r="C6" s="15" t="s">
        <v>10</v>
      </c>
      <c r="D6" s="15" t="s">
        <v>11</v>
      </c>
      <c r="E6" s="15" t="s">
        <v>12</v>
      </c>
      <c r="F6" s="15" t="s">
        <v>13</v>
      </c>
      <c r="G6" s="15" t="s">
        <v>14</v>
      </c>
      <c r="H6" s="15" t="s">
        <v>15</v>
      </c>
      <c r="I6" s="15" t="s">
        <v>16</v>
      </c>
      <c r="J6" s="15" t="s">
        <v>17</v>
      </c>
      <c r="K6" s="15" t="s">
        <v>18</v>
      </c>
      <c r="L6" s="15" t="s">
        <v>19</v>
      </c>
      <c r="M6" s="15" t="s">
        <v>20</v>
      </c>
      <c r="N6" s="15" t="s">
        <v>21</v>
      </c>
      <c r="O6" s="15" t="s">
        <v>22</v>
      </c>
      <c r="P6" s="15" t="s">
        <v>23</v>
      </c>
      <c r="Q6" s="15" t="s">
        <v>24</v>
      </c>
      <c r="R6" s="15" t="s">
        <v>25</v>
      </c>
      <c r="S6" s="15" t="s">
        <v>26</v>
      </c>
      <c r="T6" s="15"/>
      <c r="U6" s="15" t="s">
        <v>27</v>
      </c>
      <c r="V6" s="15" t="s">
        <v>28</v>
      </c>
      <c r="W6" s="15" t="s">
        <v>29</v>
      </c>
      <c r="X6" s="15" t="s">
        <v>30</v>
      </c>
      <c r="Y6" s="15" t="s">
        <v>31</v>
      </c>
      <c r="Z6" s="15" t="s">
        <v>32</v>
      </c>
      <c r="AA6" s="15" t="s">
        <v>33</v>
      </c>
      <c r="AB6" s="12" t="s">
        <v>34</v>
      </c>
    </row>
    <row r="7" spans="1:28">
      <c r="A7" s="13" t="s">
        <v>35</v>
      </c>
      <c r="B7" s="12" t="s">
        <v>36</v>
      </c>
      <c r="C7" s="12" t="s">
        <v>37</v>
      </c>
      <c r="D7" s="12" t="s">
        <v>38</v>
      </c>
      <c r="E7" s="12" t="s">
        <v>39</v>
      </c>
      <c r="F7" s="12" t="s">
        <v>40</v>
      </c>
      <c r="G7" s="12" t="s">
        <v>41</v>
      </c>
      <c r="H7" s="12" t="s">
        <v>42</v>
      </c>
      <c r="I7" s="12" t="s">
        <v>43</v>
      </c>
      <c r="J7" s="12" t="s">
        <v>44</v>
      </c>
      <c r="K7" s="12" t="s">
        <v>45</v>
      </c>
      <c r="L7" s="12" t="s">
        <v>46</v>
      </c>
      <c r="M7" s="12" t="s">
        <v>47</v>
      </c>
      <c r="N7" s="12" t="s">
        <v>48</v>
      </c>
      <c r="O7" s="12" t="s">
        <v>49</v>
      </c>
      <c r="P7" s="12" t="s">
        <v>50</v>
      </c>
      <c r="Q7" s="12" t="s">
        <v>51</v>
      </c>
      <c r="R7" s="12" t="s">
        <v>6</v>
      </c>
      <c r="S7" s="12" t="s">
        <v>52</v>
      </c>
      <c r="U7" s="12" t="s">
        <v>53</v>
      </c>
      <c r="V7" s="12" t="s">
        <v>54</v>
      </c>
      <c r="W7" s="12" t="s">
        <v>55</v>
      </c>
      <c r="X7" s="12" t="s">
        <v>56</v>
      </c>
      <c r="Y7" s="12" t="s">
        <v>57</v>
      </c>
      <c r="Z7" s="12" t="s">
        <v>58</v>
      </c>
      <c r="AA7" s="12" t="s">
        <v>59</v>
      </c>
      <c r="AB7" s="12" t="s">
        <v>60</v>
      </c>
    </row>
    <row r="8" spans="1:28">
      <c r="A8" s="16">
        <v>1300000</v>
      </c>
      <c r="B8" s="17">
        <v>0</v>
      </c>
      <c r="C8" s="12">
        <v>1</v>
      </c>
      <c r="D8" s="12">
        <v>0</v>
      </c>
      <c r="E8" s="12">
        <v>1000</v>
      </c>
      <c r="F8" s="12">
        <v>0</v>
      </c>
      <c r="G8" s="12">
        <v>0</v>
      </c>
      <c r="H8" s="12">
        <v>0</v>
      </c>
      <c r="I8" s="12">
        <v>0</v>
      </c>
      <c r="J8" s="12">
        <v>1</v>
      </c>
      <c r="K8" s="12">
        <v>100</v>
      </c>
      <c r="L8" s="12">
        <v>200</v>
      </c>
      <c r="M8" s="12">
        <v>90</v>
      </c>
      <c r="N8" s="12">
        <v>0</v>
      </c>
      <c r="O8" s="12">
        <v>0</v>
      </c>
      <c r="P8" s="12">
        <v>0</v>
      </c>
      <c r="Q8" s="12">
        <v>0</v>
      </c>
      <c r="AB8" s="12" t="s">
        <v>61</v>
      </c>
    </row>
    <row r="9" spans="1:28">
      <c r="A9" s="16">
        <v>1300001</v>
      </c>
      <c r="B9" s="17">
        <v>1</v>
      </c>
      <c r="C9" s="17">
        <v>1</v>
      </c>
      <c r="D9" s="17">
        <v>0</v>
      </c>
      <c r="E9" s="17">
        <v>0</v>
      </c>
      <c r="F9" s="12">
        <v>0</v>
      </c>
      <c r="G9" s="17">
        <v>0</v>
      </c>
      <c r="H9" s="17">
        <v>0</v>
      </c>
      <c r="I9" s="12">
        <v>1003</v>
      </c>
      <c r="J9" s="12">
        <v>2</v>
      </c>
      <c r="K9" s="12">
        <v>200</v>
      </c>
      <c r="L9" s="12">
        <v>650</v>
      </c>
      <c r="M9" s="12">
        <v>90</v>
      </c>
      <c r="N9" s="12">
        <v>0</v>
      </c>
      <c r="O9" s="12">
        <v>0</v>
      </c>
      <c r="P9" s="12">
        <v>0</v>
      </c>
      <c r="Q9" s="12">
        <v>60</v>
      </c>
      <c r="R9" s="12" t="s">
        <v>62</v>
      </c>
      <c r="S9" s="12" t="s">
        <v>63</v>
      </c>
      <c r="AB9" s="12" t="s">
        <v>64</v>
      </c>
    </row>
    <row r="10" spans="1:28">
      <c r="A10" s="16">
        <v>1300002</v>
      </c>
      <c r="B10" s="17">
        <v>1</v>
      </c>
      <c r="C10" s="17">
        <v>1</v>
      </c>
      <c r="D10" s="12">
        <v>0</v>
      </c>
      <c r="E10" s="17">
        <v>0</v>
      </c>
      <c r="F10" s="12">
        <v>0</v>
      </c>
      <c r="G10" s="12">
        <v>0</v>
      </c>
      <c r="H10" s="17">
        <v>0</v>
      </c>
      <c r="I10" s="12">
        <v>1003</v>
      </c>
      <c r="J10" s="12">
        <v>2</v>
      </c>
      <c r="K10" s="12">
        <v>200</v>
      </c>
      <c r="L10" s="12">
        <v>650</v>
      </c>
      <c r="M10" s="12">
        <v>90</v>
      </c>
      <c r="N10" s="12">
        <v>0</v>
      </c>
      <c r="O10" s="12">
        <v>0</v>
      </c>
      <c r="P10" s="12">
        <v>0</v>
      </c>
      <c r="Q10" s="12">
        <v>60</v>
      </c>
      <c r="R10" s="12" t="s">
        <v>65</v>
      </c>
      <c r="S10" s="12" t="s">
        <v>66</v>
      </c>
      <c r="AB10" s="12" t="s">
        <v>67</v>
      </c>
    </row>
    <row r="11" spans="1:28">
      <c r="A11" s="16">
        <v>1300003</v>
      </c>
      <c r="B11" s="17">
        <v>1</v>
      </c>
      <c r="C11" s="12">
        <v>1</v>
      </c>
      <c r="D11" s="17">
        <v>0</v>
      </c>
      <c r="E11" s="12">
        <v>0</v>
      </c>
      <c r="F11" s="12">
        <v>1001</v>
      </c>
      <c r="G11" s="17">
        <v>0</v>
      </c>
      <c r="H11" s="12">
        <v>0</v>
      </c>
      <c r="I11" s="12">
        <v>0</v>
      </c>
      <c r="J11" s="12">
        <v>2</v>
      </c>
      <c r="K11" s="12">
        <v>200</v>
      </c>
      <c r="L11" s="12">
        <v>650</v>
      </c>
      <c r="M11" s="12">
        <v>90</v>
      </c>
      <c r="N11" s="12">
        <v>0</v>
      </c>
      <c r="O11" s="12">
        <v>0</v>
      </c>
      <c r="P11" s="12">
        <v>0</v>
      </c>
      <c r="Q11" s="12">
        <v>60</v>
      </c>
      <c r="R11" s="12" t="s">
        <v>68</v>
      </c>
      <c r="S11" s="12" t="s">
        <v>69</v>
      </c>
      <c r="AB11" s="12" t="s">
        <v>70</v>
      </c>
    </row>
    <row r="12" spans="1:28">
      <c r="A12" s="16">
        <v>1300004</v>
      </c>
      <c r="B12" s="17">
        <v>1</v>
      </c>
      <c r="C12" s="12">
        <v>1</v>
      </c>
      <c r="D12" s="12">
        <v>0</v>
      </c>
      <c r="E12" s="12">
        <v>0</v>
      </c>
      <c r="F12" s="12">
        <v>1002</v>
      </c>
      <c r="G12" s="12">
        <v>0</v>
      </c>
      <c r="H12" s="12">
        <v>0</v>
      </c>
      <c r="I12" s="12">
        <v>0</v>
      </c>
      <c r="J12" s="12">
        <v>2</v>
      </c>
      <c r="K12" s="12">
        <v>200</v>
      </c>
      <c r="L12" s="12">
        <v>650</v>
      </c>
      <c r="M12" s="12">
        <v>90</v>
      </c>
      <c r="N12" s="12">
        <v>0</v>
      </c>
      <c r="O12" s="12">
        <v>0</v>
      </c>
      <c r="P12" s="12">
        <v>0</v>
      </c>
      <c r="Q12" s="12">
        <v>60</v>
      </c>
      <c r="R12" s="12" t="s">
        <v>71</v>
      </c>
      <c r="S12" s="12" t="s">
        <v>72</v>
      </c>
      <c r="AB12" s="12" t="s">
        <v>73</v>
      </c>
    </row>
    <row r="13" spans="1:28">
      <c r="A13" s="16">
        <v>1300005</v>
      </c>
      <c r="B13" s="17">
        <v>1</v>
      </c>
      <c r="C13" s="12">
        <v>1</v>
      </c>
      <c r="D13" s="17">
        <v>0</v>
      </c>
      <c r="E13" s="12">
        <v>0</v>
      </c>
      <c r="F13" s="17">
        <v>1004</v>
      </c>
      <c r="G13" s="17">
        <v>0</v>
      </c>
      <c r="H13" s="12">
        <v>0</v>
      </c>
      <c r="I13" s="12">
        <v>0</v>
      </c>
      <c r="J13" s="12">
        <v>2</v>
      </c>
      <c r="K13" s="12">
        <v>200</v>
      </c>
      <c r="L13" s="12">
        <v>650</v>
      </c>
      <c r="M13" s="12">
        <v>90</v>
      </c>
      <c r="N13" s="12">
        <v>0</v>
      </c>
      <c r="O13" s="12">
        <v>0</v>
      </c>
      <c r="P13" s="12">
        <v>0</v>
      </c>
      <c r="Q13" s="12">
        <v>60</v>
      </c>
      <c r="R13" s="12" t="s">
        <v>74</v>
      </c>
      <c r="S13" s="12" t="s">
        <v>75</v>
      </c>
      <c r="AB13" s="12" t="s">
        <v>76</v>
      </c>
    </row>
    <row r="14" spans="1:28">
      <c r="A14" s="16">
        <v>1300006</v>
      </c>
      <c r="B14" s="17">
        <v>1</v>
      </c>
      <c r="C14" s="12">
        <v>1</v>
      </c>
      <c r="D14" s="12">
        <v>0</v>
      </c>
      <c r="E14" s="12">
        <v>0</v>
      </c>
      <c r="F14" s="12">
        <v>1005</v>
      </c>
      <c r="G14" s="12">
        <v>0</v>
      </c>
      <c r="H14" s="12">
        <v>0</v>
      </c>
      <c r="I14" s="12">
        <v>0</v>
      </c>
      <c r="J14" s="12">
        <v>2</v>
      </c>
      <c r="K14" s="12">
        <v>200</v>
      </c>
      <c r="L14" s="12">
        <v>650</v>
      </c>
      <c r="M14" s="12">
        <v>90</v>
      </c>
      <c r="N14" s="12">
        <v>0</v>
      </c>
      <c r="O14" s="12">
        <v>0</v>
      </c>
      <c r="P14" s="12">
        <v>0</v>
      </c>
      <c r="Q14" s="12">
        <v>60</v>
      </c>
      <c r="R14" s="12" t="s">
        <v>77</v>
      </c>
      <c r="S14" s="12" t="s">
        <v>78</v>
      </c>
      <c r="AB14" s="12" t="s">
        <v>79</v>
      </c>
    </row>
    <row r="15" spans="1:28">
      <c r="A15" s="16">
        <v>1300007</v>
      </c>
      <c r="B15" s="17">
        <v>1</v>
      </c>
      <c r="C15" s="12">
        <v>0</v>
      </c>
      <c r="D15" s="17">
        <v>0</v>
      </c>
      <c r="E15" s="12">
        <v>1006</v>
      </c>
      <c r="F15" s="17">
        <v>0</v>
      </c>
      <c r="G15" s="17">
        <v>0</v>
      </c>
      <c r="H15" s="12">
        <v>0</v>
      </c>
      <c r="I15" s="12">
        <v>0</v>
      </c>
      <c r="J15" s="12">
        <v>2</v>
      </c>
      <c r="K15" s="12">
        <v>200</v>
      </c>
      <c r="L15" s="12">
        <v>650</v>
      </c>
      <c r="M15" s="12">
        <v>90</v>
      </c>
      <c r="N15" s="12">
        <v>0</v>
      </c>
      <c r="O15" s="12">
        <v>0</v>
      </c>
      <c r="P15" s="12">
        <v>0</v>
      </c>
      <c r="Q15" s="12">
        <v>60</v>
      </c>
      <c r="R15" s="12" t="s">
        <v>80</v>
      </c>
      <c r="S15" s="12" t="s">
        <v>81</v>
      </c>
      <c r="AB15" s="12" t="s">
        <v>82</v>
      </c>
    </row>
    <row r="16" spans="1:28">
      <c r="A16" s="16">
        <v>1300008</v>
      </c>
      <c r="B16" s="17">
        <v>1</v>
      </c>
      <c r="C16" s="12">
        <v>1</v>
      </c>
      <c r="D16" s="12">
        <v>0</v>
      </c>
      <c r="E16" s="12">
        <v>0</v>
      </c>
      <c r="F16" s="12">
        <v>0</v>
      </c>
      <c r="G16" s="12">
        <v>0</v>
      </c>
      <c r="H16" s="12">
        <v>0</v>
      </c>
      <c r="I16" s="12">
        <v>1003</v>
      </c>
      <c r="J16" s="12">
        <v>2</v>
      </c>
      <c r="K16" s="12">
        <v>200</v>
      </c>
      <c r="L16" s="12">
        <v>650</v>
      </c>
      <c r="M16" s="12">
        <v>90</v>
      </c>
      <c r="N16" s="12">
        <v>0</v>
      </c>
      <c r="O16" s="12">
        <v>0</v>
      </c>
      <c r="P16" s="12">
        <v>0</v>
      </c>
      <c r="Q16" s="12">
        <v>60</v>
      </c>
      <c r="R16" s="12" t="s">
        <v>83</v>
      </c>
      <c r="S16" s="12" t="s">
        <v>84</v>
      </c>
      <c r="AB16" s="12" t="s">
        <v>85</v>
      </c>
    </row>
    <row r="17" spans="1:28">
      <c r="A17" s="16">
        <v>1300009</v>
      </c>
      <c r="B17" s="17">
        <v>1</v>
      </c>
      <c r="C17" s="12">
        <v>1</v>
      </c>
      <c r="D17" s="17">
        <v>0</v>
      </c>
      <c r="E17" s="12">
        <v>0</v>
      </c>
      <c r="F17" s="17">
        <v>0</v>
      </c>
      <c r="G17" s="17">
        <v>0</v>
      </c>
      <c r="H17" s="12">
        <v>0</v>
      </c>
      <c r="I17" s="12">
        <v>1003</v>
      </c>
      <c r="J17" s="12">
        <v>2</v>
      </c>
      <c r="K17" s="12">
        <v>200</v>
      </c>
      <c r="L17" s="12">
        <v>650</v>
      </c>
      <c r="M17" s="12">
        <v>90</v>
      </c>
      <c r="N17" s="12">
        <v>0</v>
      </c>
      <c r="O17" s="12">
        <v>0</v>
      </c>
      <c r="P17" s="12">
        <v>0</v>
      </c>
      <c r="Q17" s="12">
        <v>60</v>
      </c>
      <c r="R17" s="12" t="s">
        <v>86</v>
      </c>
      <c r="S17" s="12" t="s">
        <v>87</v>
      </c>
      <c r="AB17" s="12" t="s">
        <v>88</v>
      </c>
    </row>
    <row r="18" spans="1:28">
      <c r="A18" s="16">
        <v>1300010</v>
      </c>
      <c r="B18" s="17">
        <v>1</v>
      </c>
      <c r="C18" s="12">
        <v>1</v>
      </c>
      <c r="D18" s="12">
        <v>0</v>
      </c>
      <c r="E18" s="12">
        <v>0</v>
      </c>
      <c r="F18" s="12">
        <v>0</v>
      </c>
      <c r="G18" s="12">
        <v>0</v>
      </c>
      <c r="H18" s="12">
        <v>0</v>
      </c>
      <c r="I18" s="12">
        <v>1003</v>
      </c>
      <c r="J18" s="12">
        <v>2</v>
      </c>
      <c r="K18" s="12">
        <v>200</v>
      </c>
      <c r="L18" s="12">
        <v>650</v>
      </c>
      <c r="M18" s="12">
        <v>90</v>
      </c>
      <c r="N18" s="12">
        <v>0</v>
      </c>
      <c r="O18" s="12">
        <v>0</v>
      </c>
      <c r="P18" s="12">
        <v>0</v>
      </c>
      <c r="Q18" s="12">
        <v>60</v>
      </c>
      <c r="R18" s="12" t="s">
        <v>89</v>
      </c>
      <c r="S18" s="12" t="s">
        <v>90</v>
      </c>
      <c r="AB18" s="12" t="s">
        <v>91</v>
      </c>
    </row>
    <row r="19" spans="1:28">
      <c r="A19" s="16">
        <v>1300011</v>
      </c>
      <c r="B19" s="17">
        <v>1</v>
      </c>
      <c r="C19" s="12">
        <v>1</v>
      </c>
      <c r="D19" s="17">
        <v>0</v>
      </c>
      <c r="E19" s="12">
        <v>0</v>
      </c>
      <c r="F19" s="17">
        <v>0</v>
      </c>
      <c r="G19" s="17">
        <v>0</v>
      </c>
      <c r="H19" s="12">
        <v>0</v>
      </c>
      <c r="I19" s="12">
        <v>1003</v>
      </c>
      <c r="J19" s="12">
        <v>2</v>
      </c>
      <c r="K19" s="12">
        <v>200</v>
      </c>
      <c r="L19" s="12">
        <v>650</v>
      </c>
      <c r="M19" s="12">
        <v>90</v>
      </c>
      <c r="N19" s="12">
        <v>0</v>
      </c>
      <c r="O19" s="12">
        <v>0</v>
      </c>
      <c r="P19" s="12">
        <v>0</v>
      </c>
      <c r="Q19" s="12">
        <v>60</v>
      </c>
      <c r="R19" s="12" t="s">
        <v>92</v>
      </c>
      <c r="S19" s="12" t="s">
        <v>93</v>
      </c>
      <c r="AB19" s="12" t="s">
        <v>94</v>
      </c>
    </row>
    <row r="20" spans="1:28">
      <c r="A20" s="16">
        <v>1300012</v>
      </c>
      <c r="B20" s="17">
        <v>1</v>
      </c>
      <c r="C20" s="12">
        <v>1</v>
      </c>
      <c r="D20" s="12">
        <v>0</v>
      </c>
      <c r="E20" s="12">
        <v>0</v>
      </c>
      <c r="F20" s="12">
        <v>0</v>
      </c>
      <c r="G20" s="12">
        <v>0</v>
      </c>
      <c r="H20" s="12">
        <v>0</v>
      </c>
      <c r="I20" s="12">
        <v>1003</v>
      </c>
      <c r="J20" s="12">
        <v>2</v>
      </c>
      <c r="K20" s="12">
        <v>200</v>
      </c>
      <c r="L20" s="12">
        <v>650</v>
      </c>
      <c r="M20" s="12">
        <v>90</v>
      </c>
      <c r="N20" s="12">
        <v>0</v>
      </c>
      <c r="O20" s="12">
        <v>0</v>
      </c>
      <c r="P20" s="12">
        <v>0</v>
      </c>
      <c r="Q20" s="12">
        <v>60</v>
      </c>
      <c r="R20" s="12" t="s">
        <v>95</v>
      </c>
      <c r="S20" s="12" t="s">
        <v>96</v>
      </c>
      <c r="AB20" s="12" t="s">
        <v>97</v>
      </c>
    </row>
    <row r="21" spans="1:28">
      <c r="A21" s="16">
        <v>1300013</v>
      </c>
      <c r="B21" s="17">
        <v>1</v>
      </c>
      <c r="C21" s="12">
        <v>1</v>
      </c>
      <c r="D21" s="17">
        <v>0</v>
      </c>
      <c r="E21" s="12">
        <v>0</v>
      </c>
      <c r="F21" s="17">
        <v>0</v>
      </c>
      <c r="G21" s="17">
        <v>0</v>
      </c>
      <c r="H21" s="12">
        <v>0</v>
      </c>
      <c r="I21" s="12">
        <v>1003</v>
      </c>
      <c r="J21" s="12">
        <v>2</v>
      </c>
      <c r="K21" s="12">
        <v>200</v>
      </c>
      <c r="L21" s="12">
        <v>650</v>
      </c>
      <c r="M21" s="12">
        <v>90</v>
      </c>
      <c r="N21" s="12">
        <v>0</v>
      </c>
      <c r="O21" s="12">
        <v>0</v>
      </c>
      <c r="P21" s="12">
        <v>0</v>
      </c>
      <c r="Q21" s="12">
        <v>60</v>
      </c>
      <c r="R21" s="12" t="s">
        <v>98</v>
      </c>
      <c r="S21" s="12" t="s">
        <v>99</v>
      </c>
      <c r="AB21" s="12" t="s">
        <v>100</v>
      </c>
    </row>
    <row r="22" spans="1:28">
      <c r="A22" s="16">
        <v>1300101</v>
      </c>
      <c r="B22" s="17">
        <v>2</v>
      </c>
      <c r="C22" s="12">
        <v>0</v>
      </c>
      <c r="D22" s="12">
        <v>0</v>
      </c>
      <c r="E22" s="12">
        <v>2005</v>
      </c>
      <c r="F22" s="12">
        <v>0</v>
      </c>
      <c r="G22" s="12">
        <v>0</v>
      </c>
      <c r="H22" s="12">
        <v>0</v>
      </c>
      <c r="I22" s="12">
        <v>0</v>
      </c>
      <c r="J22" s="12">
        <v>1</v>
      </c>
      <c r="K22" s="12">
        <v>500</v>
      </c>
      <c r="L22" s="12">
        <v>0</v>
      </c>
      <c r="M22" s="12">
        <v>0</v>
      </c>
      <c r="N22" s="12">
        <v>0</v>
      </c>
      <c r="O22" s="12">
        <v>0</v>
      </c>
      <c r="P22" s="12">
        <v>0</v>
      </c>
      <c r="Q22" s="12">
        <v>0</v>
      </c>
      <c r="R22" s="12" t="s">
        <v>101</v>
      </c>
      <c r="S22" s="12" t="s">
        <v>102</v>
      </c>
      <c r="AB22" s="12" t="s">
        <v>103</v>
      </c>
    </row>
    <row r="23" spans="1:28">
      <c r="A23" s="16">
        <v>1300102</v>
      </c>
      <c r="B23" s="17">
        <v>2</v>
      </c>
      <c r="C23" s="12">
        <v>1</v>
      </c>
      <c r="D23" s="17">
        <v>0</v>
      </c>
      <c r="E23" s="12">
        <v>0</v>
      </c>
      <c r="F23" s="17">
        <v>0</v>
      </c>
      <c r="G23" s="17">
        <v>0</v>
      </c>
      <c r="H23" s="12">
        <v>0</v>
      </c>
      <c r="I23" s="12">
        <v>2001</v>
      </c>
      <c r="J23" s="12">
        <v>1</v>
      </c>
      <c r="K23" s="12">
        <v>500</v>
      </c>
      <c r="L23" s="12">
        <v>0</v>
      </c>
      <c r="M23" s="12">
        <v>0</v>
      </c>
      <c r="N23" s="12">
        <v>0</v>
      </c>
      <c r="O23" s="12">
        <v>0</v>
      </c>
      <c r="P23" s="12">
        <v>0</v>
      </c>
      <c r="Q23" s="12">
        <v>0</v>
      </c>
      <c r="R23" s="12" t="s">
        <v>104</v>
      </c>
      <c r="S23" s="12" t="s">
        <v>105</v>
      </c>
      <c r="AB23" s="12" t="s">
        <v>106</v>
      </c>
    </row>
    <row r="24" spans="1:28">
      <c r="A24" s="16">
        <v>1300103</v>
      </c>
      <c r="B24" s="17">
        <v>2</v>
      </c>
      <c r="C24" s="12">
        <v>1</v>
      </c>
      <c r="D24" s="12">
        <v>0</v>
      </c>
      <c r="E24" s="12">
        <v>0</v>
      </c>
      <c r="F24" s="12">
        <v>0</v>
      </c>
      <c r="G24" s="12">
        <v>0</v>
      </c>
      <c r="H24" s="12">
        <v>0</v>
      </c>
      <c r="I24" s="12">
        <v>2001</v>
      </c>
      <c r="J24" s="12">
        <v>1</v>
      </c>
      <c r="K24" s="12">
        <v>500</v>
      </c>
      <c r="L24" s="12">
        <v>0</v>
      </c>
      <c r="M24" s="12">
        <v>0</v>
      </c>
      <c r="N24" s="12">
        <v>0</v>
      </c>
      <c r="O24" s="12">
        <v>0</v>
      </c>
      <c r="P24" s="12">
        <v>0</v>
      </c>
      <c r="Q24" s="12">
        <v>0</v>
      </c>
      <c r="R24" s="12" t="s">
        <v>107</v>
      </c>
      <c r="S24" s="12" t="s">
        <v>108</v>
      </c>
      <c r="AB24" s="12" t="s">
        <v>109</v>
      </c>
    </row>
    <row r="25" spans="1:28">
      <c r="A25" s="16">
        <v>1300104</v>
      </c>
      <c r="B25" s="17">
        <v>2</v>
      </c>
      <c r="C25" s="12">
        <v>1</v>
      </c>
      <c r="D25" s="17">
        <v>0</v>
      </c>
      <c r="E25" s="12">
        <v>0</v>
      </c>
      <c r="F25" s="17">
        <v>0</v>
      </c>
      <c r="G25" s="17">
        <v>0</v>
      </c>
      <c r="H25" s="12">
        <v>0</v>
      </c>
      <c r="I25" s="12">
        <v>2001</v>
      </c>
      <c r="J25" s="12">
        <v>1</v>
      </c>
      <c r="K25" s="12">
        <v>500</v>
      </c>
      <c r="L25" s="12">
        <v>0</v>
      </c>
      <c r="M25" s="12">
        <v>0</v>
      </c>
      <c r="N25" s="12">
        <v>0</v>
      </c>
      <c r="O25" s="12">
        <v>0</v>
      </c>
      <c r="P25" s="12">
        <v>0</v>
      </c>
      <c r="Q25" s="12">
        <v>0</v>
      </c>
      <c r="R25" s="12" t="s">
        <v>110</v>
      </c>
      <c r="S25" s="12" t="s">
        <v>111</v>
      </c>
      <c r="AB25" s="12" t="s">
        <v>112</v>
      </c>
    </row>
    <row r="26" spans="1:28">
      <c r="A26" s="16">
        <v>1300105</v>
      </c>
      <c r="B26" s="17">
        <v>2</v>
      </c>
      <c r="C26" s="12">
        <v>1</v>
      </c>
      <c r="D26" s="12">
        <v>0</v>
      </c>
      <c r="E26" s="12">
        <v>0</v>
      </c>
      <c r="F26" s="12">
        <v>0</v>
      </c>
      <c r="G26" s="12">
        <v>0</v>
      </c>
      <c r="H26" s="12">
        <v>0</v>
      </c>
      <c r="I26" s="12">
        <v>2001</v>
      </c>
      <c r="J26" s="12">
        <v>1</v>
      </c>
      <c r="K26" s="12">
        <v>500</v>
      </c>
      <c r="L26" s="12">
        <v>0</v>
      </c>
      <c r="M26" s="12">
        <v>0</v>
      </c>
      <c r="N26" s="12">
        <v>0</v>
      </c>
      <c r="O26" s="12">
        <v>0</v>
      </c>
      <c r="P26" s="12">
        <v>0</v>
      </c>
      <c r="Q26" s="12">
        <v>0</v>
      </c>
      <c r="R26" s="12" t="s">
        <v>113</v>
      </c>
      <c r="S26" s="12" t="s">
        <v>114</v>
      </c>
      <c r="AB26" s="18" t="s">
        <v>115</v>
      </c>
    </row>
    <row r="27" spans="1:28">
      <c r="A27" s="16">
        <v>1300106</v>
      </c>
      <c r="B27" s="17">
        <v>2</v>
      </c>
      <c r="C27" s="12">
        <v>1</v>
      </c>
      <c r="D27" s="17">
        <v>0</v>
      </c>
      <c r="E27" s="12">
        <v>0</v>
      </c>
      <c r="F27" s="17">
        <v>0</v>
      </c>
      <c r="G27" s="17">
        <v>0</v>
      </c>
      <c r="H27" s="12">
        <v>0</v>
      </c>
      <c r="I27" s="12">
        <v>2001</v>
      </c>
      <c r="J27" s="12">
        <v>1</v>
      </c>
      <c r="K27" s="12">
        <v>500</v>
      </c>
      <c r="L27" s="12">
        <v>0</v>
      </c>
      <c r="M27" s="12">
        <v>0</v>
      </c>
      <c r="N27" s="12">
        <v>0</v>
      </c>
      <c r="O27" s="12">
        <v>0</v>
      </c>
      <c r="P27" s="12">
        <v>0</v>
      </c>
      <c r="Q27" s="12">
        <v>0</v>
      </c>
      <c r="R27" s="12" t="s">
        <v>116</v>
      </c>
      <c r="S27" s="12" t="s">
        <v>117</v>
      </c>
      <c r="AB27" s="18" t="s">
        <v>118</v>
      </c>
    </row>
    <row r="28" spans="1:28">
      <c r="A28" s="16">
        <v>1300107</v>
      </c>
      <c r="B28" s="17">
        <v>2</v>
      </c>
      <c r="C28" s="12">
        <v>1</v>
      </c>
      <c r="D28" s="12">
        <v>0</v>
      </c>
      <c r="E28" s="12">
        <v>0</v>
      </c>
      <c r="F28" s="12">
        <v>0</v>
      </c>
      <c r="G28" s="12">
        <v>0</v>
      </c>
      <c r="H28" s="12">
        <v>0</v>
      </c>
      <c r="I28" s="12">
        <v>2001</v>
      </c>
      <c r="J28" s="12">
        <v>1</v>
      </c>
      <c r="K28" s="12">
        <v>500</v>
      </c>
      <c r="L28" s="12">
        <v>0</v>
      </c>
      <c r="M28" s="12">
        <v>0</v>
      </c>
      <c r="N28" s="12">
        <v>0</v>
      </c>
      <c r="O28" s="12">
        <v>0</v>
      </c>
      <c r="P28" s="12">
        <v>0</v>
      </c>
      <c r="Q28" s="12">
        <v>0</v>
      </c>
      <c r="R28" s="12" t="s">
        <v>119</v>
      </c>
      <c r="S28" s="12" t="s">
        <v>120</v>
      </c>
      <c r="AB28" s="12" t="s">
        <v>121</v>
      </c>
    </row>
    <row r="29" spans="1:28">
      <c r="A29" s="16">
        <v>1300108</v>
      </c>
      <c r="B29" s="17">
        <v>2</v>
      </c>
      <c r="C29" s="12">
        <v>1</v>
      </c>
      <c r="D29" s="17">
        <v>0</v>
      </c>
      <c r="E29" s="12">
        <v>0</v>
      </c>
      <c r="F29" s="17">
        <v>0</v>
      </c>
      <c r="G29" s="17">
        <v>0</v>
      </c>
      <c r="H29" s="12">
        <v>0</v>
      </c>
      <c r="I29" s="12">
        <v>2001</v>
      </c>
      <c r="J29" s="12">
        <v>1</v>
      </c>
      <c r="K29" s="12">
        <v>500</v>
      </c>
      <c r="L29" s="12">
        <v>0</v>
      </c>
      <c r="M29" s="12">
        <v>0</v>
      </c>
      <c r="N29" s="12">
        <v>0</v>
      </c>
      <c r="O29" s="12">
        <v>0</v>
      </c>
      <c r="P29" s="12">
        <v>0</v>
      </c>
      <c r="Q29" s="12">
        <v>0</v>
      </c>
      <c r="R29" s="12" t="s">
        <v>122</v>
      </c>
      <c r="S29" s="12" t="s">
        <v>123</v>
      </c>
      <c r="AB29" s="12" t="s">
        <v>124</v>
      </c>
    </row>
    <row r="30" spans="1:28">
      <c r="A30" s="16">
        <v>1300109</v>
      </c>
      <c r="B30" s="17">
        <v>2</v>
      </c>
      <c r="C30" s="12">
        <v>1</v>
      </c>
      <c r="D30" s="12">
        <v>0</v>
      </c>
      <c r="E30" s="12">
        <v>0</v>
      </c>
      <c r="F30" s="12">
        <v>0</v>
      </c>
      <c r="G30" s="12">
        <v>0</v>
      </c>
      <c r="H30" s="12">
        <v>0</v>
      </c>
      <c r="I30" s="12">
        <v>2001</v>
      </c>
      <c r="J30" s="12">
        <v>1</v>
      </c>
      <c r="K30" s="12">
        <v>500</v>
      </c>
      <c r="L30" s="12">
        <v>0</v>
      </c>
      <c r="M30" s="12">
        <v>0</v>
      </c>
      <c r="N30" s="12">
        <v>0</v>
      </c>
      <c r="O30" s="12">
        <v>0</v>
      </c>
      <c r="P30" s="12">
        <v>0</v>
      </c>
      <c r="Q30" s="12">
        <v>0</v>
      </c>
      <c r="R30" s="12" t="s">
        <v>125</v>
      </c>
      <c r="S30" s="12" t="s">
        <v>126</v>
      </c>
      <c r="AB30" s="12" t="s">
        <v>127</v>
      </c>
    </row>
    <row r="31" spans="1:28">
      <c r="A31" s="16">
        <v>1300110</v>
      </c>
      <c r="B31" s="17">
        <v>2</v>
      </c>
      <c r="C31" s="12">
        <v>1</v>
      </c>
      <c r="D31" s="17">
        <v>0</v>
      </c>
      <c r="E31" s="12">
        <v>0</v>
      </c>
      <c r="F31" s="17">
        <v>0</v>
      </c>
      <c r="G31" s="17">
        <v>0</v>
      </c>
      <c r="H31" s="12">
        <v>0</v>
      </c>
      <c r="I31" s="12">
        <v>2001</v>
      </c>
      <c r="J31" s="12">
        <v>1</v>
      </c>
      <c r="K31" s="12">
        <v>500</v>
      </c>
      <c r="L31" s="12">
        <v>0</v>
      </c>
      <c r="M31" s="12">
        <v>0</v>
      </c>
      <c r="N31" s="12">
        <v>0</v>
      </c>
      <c r="O31" s="12">
        <v>0</v>
      </c>
      <c r="P31" s="12">
        <v>0</v>
      </c>
      <c r="Q31" s="12">
        <v>0</v>
      </c>
      <c r="R31" s="12" t="s">
        <v>128</v>
      </c>
      <c r="S31" s="12" t="s">
        <v>129</v>
      </c>
      <c r="AB31" s="12" t="s">
        <v>130</v>
      </c>
    </row>
    <row r="32" spans="1:28">
      <c r="A32" s="16">
        <v>1300111</v>
      </c>
      <c r="B32" s="17">
        <v>2</v>
      </c>
      <c r="C32" s="12">
        <v>1</v>
      </c>
      <c r="D32" s="12">
        <v>0</v>
      </c>
      <c r="E32" s="12">
        <v>0</v>
      </c>
      <c r="F32" s="12">
        <v>0</v>
      </c>
      <c r="G32" s="12">
        <v>0</v>
      </c>
      <c r="H32" s="12">
        <v>0</v>
      </c>
      <c r="I32" s="12">
        <v>2001</v>
      </c>
      <c r="J32" s="12">
        <v>1</v>
      </c>
      <c r="K32" s="12">
        <v>500</v>
      </c>
      <c r="L32" s="12">
        <v>0</v>
      </c>
      <c r="M32" s="12">
        <v>0</v>
      </c>
      <c r="N32" s="12">
        <v>0</v>
      </c>
      <c r="O32" s="12">
        <v>0</v>
      </c>
      <c r="P32" s="12">
        <v>0</v>
      </c>
      <c r="Q32" s="12">
        <v>0</v>
      </c>
      <c r="R32" s="12" t="s">
        <v>131</v>
      </c>
      <c r="S32" s="12" t="s">
        <v>132</v>
      </c>
      <c r="AB32" s="12" t="s">
        <v>133</v>
      </c>
    </row>
    <row r="33" spans="1:28">
      <c r="A33" s="16">
        <v>1300201</v>
      </c>
      <c r="B33" s="17">
        <v>3</v>
      </c>
      <c r="C33" s="12">
        <v>1</v>
      </c>
      <c r="D33" s="17">
        <v>0</v>
      </c>
      <c r="E33" s="12">
        <v>0</v>
      </c>
      <c r="F33" s="17">
        <v>0</v>
      </c>
      <c r="G33" s="17">
        <v>0</v>
      </c>
      <c r="H33" s="12">
        <v>0</v>
      </c>
      <c r="I33" s="12">
        <v>3002</v>
      </c>
      <c r="J33" s="12">
        <v>2</v>
      </c>
      <c r="K33" s="12">
        <v>200</v>
      </c>
      <c r="L33" s="12">
        <v>680</v>
      </c>
      <c r="M33" s="12">
        <v>120</v>
      </c>
      <c r="N33" s="12">
        <v>0</v>
      </c>
      <c r="O33" s="12">
        <v>0</v>
      </c>
      <c r="P33" s="12">
        <v>0</v>
      </c>
      <c r="Q33" s="12">
        <v>80</v>
      </c>
      <c r="R33" s="12" t="s">
        <v>134</v>
      </c>
      <c r="S33" s="12" t="s">
        <v>135</v>
      </c>
      <c r="AB33" s="12" t="s">
        <v>136</v>
      </c>
    </row>
    <row r="34" spans="1:28">
      <c r="A34" s="16">
        <v>1300202</v>
      </c>
      <c r="B34" s="17">
        <v>3</v>
      </c>
      <c r="C34" s="12">
        <v>0</v>
      </c>
      <c r="D34" s="12">
        <v>0</v>
      </c>
      <c r="E34" s="12">
        <v>3001</v>
      </c>
      <c r="F34" s="12">
        <v>0</v>
      </c>
      <c r="G34" s="12">
        <v>0</v>
      </c>
      <c r="H34" s="12">
        <v>0</v>
      </c>
      <c r="I34" s="12">
        <v>0</v>
      </c>
      <c r="J34" s="12">
        <v>2</v>
      </c>
      <c r="K34" s="12">
        <v>200</v>
      </c>
      <c r="L34" s="12">
        <v>680</v>
      </c>
      <c r="M34" s="12">
        <v>120</v>
      </c>
      <c r="N34" s="12">
        <v>0</v>
      </c>
      <c r="O34" s="12">
        <v>0</v>
      </c>
      <c r="P34" s="12">
        <v>0</v>
      </c>
      <c r="Q34" s="12">
        <v>80</v>
      </c>
      <c r="R34" s="12" t="s">
        <v>137</v>
      </c>
      <c r="S34" s="12" t="s">
        <v>138</v>
      </c>
      <c r="AB34" s="12" t="s">
        <v>139</v>
      </c>
    </row>
    <row r="35" spans="1:28">
      <c r="A35" s="16">
        <v>1300203</v>
      </c>
      <c r="B35" s="17">
        <v>3</v>
      </c>
      <c r="C35" s="12">
        <v>1</v>
      </c>
      <c r="D35" s="17">
        <v>0</v>
      </c>
      <c r="E35" s="12">
        <v>0</v>
      </c>
      <c r="F35" s="17">
        <v>0</v>
      </c>
      <c r="G35" s="17">
        <v>0</v>
      </c>
      <c r="H35" s="12">
        <v>0</v>
      </c>
      <c r="I35" s="12">
        <v>3002</v>
      </c>
      <c r="J35" s="12">
        <v>2</v>
      </c>
      <c r="K35" s="12">
        <v>200</v>
      </c>
      <c r="L35" s="12">
        <v>680</v>
      </c>
      <c r="M35" s="12">
        <v>120</v>
      </c>
      <c r="N35" s="12">
        <v>0</v>
      </c>
      <c r="O35" s="12">
        <v>0</v>
      </c>
      <c r="P35" s="12">
        <v>0</v>
      </c>
      <c r="Q35" s="12">
        <v>80</v>
      </c>
      <c r="R35" s="12" t="s">
        <v>140</v>
      </c>
      <c r="S35" s="12" t="s">
        <v>141</v>
      </c>
      <c r="AB35" s="12" t="s">
        <v>142</v>
      </c>
    </row>
    <row r="36" spans="1:28">
      <c r="A36" s="16">
        <v>1300204</v>
      </c>
      <c r="B36" s="17">
        <v>3</v>
      </c>
      <c r="C36" s="12">
        <v>1</v>
      </c>
      <c r="D36" s="12">
        <v>0</v>
      </c>
      <c r="E36" s="12">
        <v>0</v>
      </c>
      <c r="F36" s="12">
        <v>0</v>
      </c>
      <c r="G36" s="12">
        <v>0</v>
      </c>
      <c r="H36" s="12">
        <v>0</v>
      </c>
      <c r="I36" s="12">
        <v>3002</v>
      </c>
      <c r="J36" s="12">
        <v>2</v>
      </c>
      <c r="K36" s="12">
        <v>200</v>
      </c>
      <c r="L36" s="12">
        <v>680</v>
      </c>
      <c r="M36" s="12">
        <v>120</v>
      </c>
      <c r="N36" s="12">
        <v>0</v>
      </c>
      <c r="O36" s="12">
        <v>0</v>
      </c>
      <c r="P36" s="12">
        <v>0</v>
      </c>
      <c r="Q36" s="12">
        <v>80</v>
      </c>
      <c r="R36" s="12" t="s">
        <v>143</v>
      </c>
      <c r="S36" s="12" t="s">
        <v>144</v>
      </c>
      <c r="AB36" s="12" t="s">
        <v>145</v>
      </c>
    </row>
    <row r="37" spans="1:28">
      <c r="A37" s="16">
        <v>1300205</v>
      </c>
      <c r="B37" s="17">
        <v>3</v>
      </c>
      <c r="C37" s="12">
        <v>1</v>
      </c>
      <c r="D37" s="17">
        <v>0</v>
      </c>
      <c r="E37" s="12">
        <v>0</v>
      </c>
      <c r="F37" s="17">
        <v>0</v>
      </c>
      <c r="G37" s="17">
        <v>0</v>
      </c>
      <c r="H37" s="12">
        <v>0</v>
      </c>
      <c r="I37" s="12">
        <v>3002</v>
      </c>
      <c r="J37" s="12">
        <v>2</v>
      </c>
      <c r="K37" s="12">
        <v>200</v>
      </c>
      <c r="L37" s="12">
        <v>680</v>
      </c>
      <c r="M37" s="12">
        <v>120</v>
      </c>
      <c r="N37" s="12">
        <v>0</v>
      </c>
      <c r="O37" s="12">
        <v>0</v>
      </c>
      <c r="P37" s="12">
        <v>0</v>
      </c>
      <c r="Q37" s="12">
        <v>80</v>
      </c>
      <c r="R37" s="12" t="s">
        <v>146</v>
      </c>
      <c r="S37" s="12" t="s">
        <v>147</v>
      </c>
      <c r="AB37" s="12" t="s">
        <v>148</v>
      </c>
    </row>
    <row r="38" spans="1:28">
      <c r="A38" s="16">
        <v>1300206</v>
      </c>
      <c r="B38" s="17">
        <v>3</v>
      </c>
      <c r="C38" s="12">
        <v>1</v>
      </c>
      <c r="D38" s="12">
        <v>0</v>
      </c>
      <c r="E38" s="12">
        <v>0</v>
      </c>
      <c r="F38" s="12">
        <v>0</v>
      </c>
      <c r="G38" s="12">
        <v>0</v>
      </c>
      <c r="H38" s="12">
        <v>0</v>
      </c>
      <c r="I38" s="12">
        <v>3002</v>
      </c>
      <c r="J38" s="12">
        <v>2</v>
      </c>
      <c r="K38" s="12">
        <v>200</v>
      </c>
      <c r="L38" s="12">
        <v>680</v>
      </c>
      <c r="M38" s="12">
        <v>120</v>
      </c>
      <c r="N38" s="12">
        <v>0</v>
      </c>
      <c r="O38" s="12">
        <v>0</v>
      </c>
      <c r="P38" s="12">
        <v>0</v>
      </c>
      <c r="Q38" s="12">
        <v>80</v>
      </c>
      <c r="R38" s="12" t="s">
        <v>149</v>
      </c>
      <c r="S38" s="12" t="s">
        <v>150</v>
      </c>
      <c r="AB38" s="12" t="s">
        <v>151</v>
      </c>
    </row>
    <row r="39" spans="1:28">
      <c r="A39" s="16">
        <v>1300207</v>
      </c>
      <c r="B39" s="17">
        <v>3</v>
      </c>
      <c r="C39" s="12">
        <v>1</v>
      </c>
      <c r="D39" s="17">
        <v>0</v>
      </c>
      <c r="E39" s="12">
        <v>0</v>
      </c>
      <c r="F39" s="17">
        <v>0</v>
      </c>
      <c r="G39" s="17">
        <v>0</v>
      </c>
      <c r="H39" s="12">
        <v>0</v>
      </c>
      <c r="I39" s="12">
        <v>3002</v>
      </c>
      <c r="J39" s="12">
        <v>2</v>
      </c>
      <c r="K39" s="12">
        <v>200</v>
      </c>
      <c r="L39" s="12">
        <v>680</v>
      </c>
      <c r="M39" s="12">
        <v>120</v>
      </c>
      <c r="N39" s="12">
        <v>0</v>
      </c>
      <c r="O39" s="12">
        <v>0</v>
      </c>
      <c r="P39" s="12">
        <v>0</v>
      </c>
      <c r="Q39" s="12">
        <v>80</v>
      </c>
      <c r="R39" s="12" t="s">
        <v>152</v>
      </c>
      <c r="S39" s="12" t="s">
        <v>153</v>
      </c>
      <c r="AB39" s="12" t="s">
        <v>154</v>
      </c>
    </row>
    <row r="40" spans="1:28">
      <c r="A40" s="16">
        <v>1300208</v>
      </c>
      <c r="B40" s="17">
        <v>3</v>
      </c>
      <c r="C40" s="12">
        <v>1</v>
      </c>
      <c r="D40" s="12">
        <v>0</v>
      </c>
      <c r="E40" s="12">
        <v>0</v>
      </c>
      <c r="F40" s="12">
        <v>0</v>
      </c>
      <c r="G40" s="12">
        <v>0</v>
      </c>
      <c r="H40" s="12">
        <v>0</v>
      </c>
      <c r="I40" s="12">
        <v>3002</v>
      </c>
      <c r="J40" s="12">
        <v>2</v>
      </c>
      <c r="K40" s="12">
        <v>200</v>
      </c>
      <c r="L40" s="12">
        <v>680</v>
      </c>
      <c r="M40" s="12">
        <v>120</v>
      </c>
      <c r="N40" s="12">
        <v>0</v>
      </c>
      <c r="O40" s="12">
        <v>0</v>
      </c>
      <c r="P40" s="12">
        <v>0</v>
      </c>
      <c r="Q40" s="12">
        <v>80</v>
      </c>
      <c r="R40" s="12" t="s">
        <v>155</v>
      </c>
      <c r="S40" s="12" t="s">
        <v>156</v>
      </c>
      <c r="AB40" s="12" t="s">
        <v>157</v>
      </c>
    </row>
    <row r="41" spans="1:28">
      <c r="A41" s="16">
        <v>1300209</v>
      </c>
      <c r="B41" s="17">
        <v>3</v>
      </c>
      <c r="C41" s="12">
        <v>1</v>
      </c>
      <c r="D41" s="17">
        <v>0</v>
      </c>
      <c r="E41" s="12">
        <v>0</v>
      </c>
      <c r="F41" s="17">
        <v>0</v>
      </c>
      <c r="G41" s="17">
        <v>0</v>
      </c>
      <c r="H41" s="12">
        <v>0</v>
      </c>
      <c r="I41" s="12">
        <v>3002</v>
      </c>
      <c r="J41" s="12">
        <v>2</v>
      </c>
      <c r="K41" s="12">
        <v>200</v>
      </c>
      <c r="L41" s="12">
        <v>700</v>
      </c>
      <c r="M41" s="12">
        <v>120</v>
      </c>
      <c r="N41" s="12">
        <v>0</v>
      </c>
      <c r="O41" s="12">
        <v>0</v>
      </c>
      <c r="P41" s="12">
        <v>0</v>
      </c>
      <c r="Q41" s="12">
        <v>80</v>
      </c>
      <c r="R41" s="12" t="s">
        <v>158</v>
      </c>
      <c r="S41" s="12" t="s">
        <v>159</v>
      </c>
      <c r="AB41" s="12" t="s">
        <v>160</v>
      </c>
    </row>
    <row r="42" spans="1:28">
      <c r="A42" s="16">
        <v>1300301</v>
      </c>
      <c r="B42" s="17">
        <v>4</v>
      </c>
      <c r="C42" s="12">
        <v>1</v>
      </c>
      <c r="D42" s="12">
        <v>0</v>
      </c>
      <c r="E42" s="12">
        <v>0</v>
      </c>
      <c r="F42" s="12">
        <v>0</v>
      </c>
      <c r="G42" s="12">
        <v>0</v>
      </c>
      <c r="H42" s="12">
        <v>0</v>
      </c>
      <c r="I42" s="12">
        <v>3003</v>
      </c>
      <c r="J42" s="12">
        <v>2</v>
      </c>
      <c r="K42" s="12">
        <v>200</v>
      </c>
      <c r="L42" s="12">
        <v>700</v>
      </c>
      <c r="M42" s="12">
        <v>150</v>
      </c>
      <c r="N42" s="12">
        <v>0</v>
      </c>
      <c r="O42" s="12">
        <v>0</v>
      </c>
      <c r="P42" s="12">
        <v>0</v>
      </c>
      <c r="Q42" s="12">
        <v>140</v>
      </c>
      <c r="R42" s="12" t="s">
        <v>161</v>
      </c>
      <c r="S42" s="12" t="s">
        <v>162</v>
      </c>
      <c r="AB42" s="12" t="s">
        <v>163</v>
      </c>
    </row>
    <row r="43" spans="1:28">
      <c r="A43" s="16">
        <v>1300302</v>
      </c>
      <c r="B43" s="17">
        <v>4</v>
      </c>
      <c r="C43" s="12">
        <v>1</v>
      </c>
      <c r="D43" s="17">
        <v>0</v>
      </c>
      <c r="E43" s="12">
        <v>0</v>
      </c>
      <c r="F43" s="17">
        <v>0</v>
      </c>
      <c r="G43" s="17">
        <v>0</v>
      </c>
      <c r="H43" s="12">
        <v>0</v>
      </c>
      <c r="I43" s="12">
        <v>3003</v>
      </c>
      <c r="J43" s="12">
        <v>2</v>
      </c>
      <c r="K43" s="12">
        <v>200</v>
      </c>
      <c r="L43" s="12">
        <v>700</v>
      </c>
      <c r="M43" s="12">
        <v>150</v>
      </c>
      <c r="N43" s="12">
        <v>0</v>
      </c>
      <c r="O43" s="12">
        <v>0</v>
      </c>
      <c r="P43" s="12">
        <v>0</v>
      </c>
      <c r="Q43" s="12">
        <v>140</v>
      </c>
      <c r="R43" s="12" t="s">
        <v>164</v>
      </c>
      <c r="S43" s="12" t="s">
        <v>165</v>
      </c>
      <c r="AB43" s="12" t="s">
        <v>166</v>
      </c>
    </row>
    <row r="44" spans="1:28">
      <c r="A44" s="16">
        <v>1300303</v>
      </c>
      <c r="B44" s="17">
        <v>4</v>
      </c>
      <c r="C44" s="12">
        <v>1</v>
      </c>
      <c r="D44" s="12">
        <v>0</v>
      </c>
      <c r="E44" s="12">
        <v>0</v>
      </c>
      <c r="F44" s="12">
        <v>0</v>
      </c>
      <c r="G44" s="12">
        <v>0</v>
      </c>
      <c r="H44" s="12">
        <v>0</v>
      </c>
      <c r="I44" s="12">
        <v>3003</v>
      </c>
      <c r="J44" s="12">
        <v>2</v>
      </c>
      <c r="K44" s="12">
        <v>200</v>
      </c>
      <c r="L44" s="12">
        <v>700</v>
      </c>
      <c r="M44" s="12">
        <v>150</v>
      </c>
      <c r="N44" s="12">
        <v>0</v>
      </c>
      <c r="O44" s="12">
        <v>0</v>
      </c>
      <c r="P44" s="12">
        <v>0</v>
      </c>
      <c r="Q44" s="12">
        <v>140</v>
      </c>
      <c r="R44" s="12" t="s">
        <v>167</v>
      </c>
      <c r="S44" s="12" t="s">
        <v>168</v>
      </c>
      <c r="AB44" s="12" t="s">
        <v>169</v>
      </c>
    </row>
    <row r="45" spans="1:28">
      <c r="A45" s="16">
        <v>1300304</v>
      </c>
      <c r="B45" s="17">
        <v>4</v>
      </c>
      <c r="C45" s="12">
        <v>1</v>
      </c>
      <c r="D45" s="17">
        <v>0</v>
      </c>
      <c r="E45" s="12">
        <v>0</v>
      </c>
      <c r="F45" s="17">
        <v>0</v>
      </c>
      <c r="G45" s="17">
        <v>0</v>
      </c>
      <c r="H45" s="12">
        <v>0</v>
      </c>
      <c r="I45" s="12">
        <v>3003</v>
      </c>
      <c r="J45" s="12">
        <v>2</v>
      </c>
      <c r="K45" s="12">
        <v>200</v>
      </c>
      <c r="L45" s="12">
        <v>700</v>
      </c>
      <c r="M45" s="12">
        <v>150</v>
      </c>
      <c r="N45" s="12">
        <v>0</v>
      </c>
      <c r="O45" s="12">
        <v>0</v>
      </c>
      <c r="P45" s="12">
        <v>0</v>
      </c>
      <c r="Q45" s="12">
        <v>140</v>
      </c>
      <c r="R45" s="12" t="s">
        <v>101</v>
      </c>
      <c r="S45" s="12" t="s">
        <v>170</v>
      </c>
      <c r="AB45" s="12" t="s">
        <v>171</v>
      </c>
    </row>
    <row r="46" ht="37.5" spans="1:28">
      <c r="A46" s="16">
        <v>1300305</v>
      </c>
      <c r="B46" s="17">
        <v>4</v>
      </c>
      <c r="C46" s="12">
        <v>1</v>
      </c>
      <c r="D46" s="12">
        <v>0</v>
      </c>
      <c r="E46" s="12">
        <v>0</v>
      </c>
      <c r="F46" s="12">
        <v>0</v>
      </c>
      <c r="G46" s="12">
        <v>0</v>
      </c>
      <c r="H46" s="12">
        <v>0</v>
      </c>
      <c r="I46" s="12">
        <v>3003</v>
      </c>
      <c r="J46" s="12">
        <v>2</v>
      </c>
      <c r="K46" s="12">
        <v>200</v>
      </c>
      <c r="L46" s="12">
        <v>700</v>
      </c>
      <c r="M46" s="12">
        <v>150</v>
      </c>
      <c r="N46" s="12">
        <v>0</v>
      </c>
      <c r="O46" s="12">
        <v>0</v>
      </c>
      <c r="P46" s="12">
        <v>0</v>
      </c>
      <c r="Q46" s="12">
        <v>140</v>
      </c>
      <c r="R46" s="12" t="s">
        <v>172</v>
      </c>
      <c r="S46" s="12" t="s">
        <v>173</v>
      </c>
      <c r="AB46" s="19" t="s">
        <v>174</v>
      </c>
    </row>
    <row r="47" spans="1:28">
      <c r="A47" s="16">
        <v>1300306</v>
      </c>
      <c r="B47" s="17">
        <v>4</v>
      </c>
      <c r="C47" s="12">
        <v>1</v>
      </c>
      <c r="D47" s="17">
        <v>0</v>
      </c>
      <c r="E47" s="12">
        <v>0</v>
      </c>
      <c r="F47" s="17">
        <v>0</v>
      </c>
      <c r="G47" s="17">
        <v>0</v>
      </c>
      <c r="H47" s="12">
        <v>0</v>
      </c>
      <c r="I47" s="12">
        <v>3003</v>
      </c>
      <c r="J47" s="12">
        <v>2</v>
      </c>
      <c r="K47" s="12">
        <v>200</v>
      </c>
      <c r="L47" s="12">
        <v>700</v>
      </c>
      <c r="M47" s="12">
        <v>150</v>
      </c>
      <c r="N47" s="12">
        <v>0</v>
      </c>
      <c r="O47" s="12">
        <v>0</v>
      </c>
      <c r="P47" s="12">
        <v>0</v>
      </c>
      <c r="Q47" s="12">
        <v>140</v>
      </c>
      <c r="R47" s="12" t="s">
        <v>175</v>
      </c>
      <c r="S47" s="12" t="s">
        <v>176</v>
      </c>
      <c r="AB47" s="20" t="s">
        <v>177</v>
      </c>
    </row>
    <row r="48" spans="1:28">
      <c r="A48" s="16">
        <v>1300307</v>
      </c>
      <c r="B48" s="17">
        <v>4</v>
      </c>
      <c r="C48" s="12">
        <v>1</v>
      </c>
      <c r="D48" s="12">
        <v>0</v>
      </c>
      <c r="E48" s="12">
        <v>0</v>
      </c>
      <c r="F48" s="12">
        <v>0</v>
      </c>
      <c r="G48" s="12">
        <v>0</v>
      </c>
      <c r="H48" s="12">
        <v>0</v>
      </c>
      <c r="I48" s="12">
        <v>3003</v>
      </c>
      <c r="J48" s="12">
        <v>2</v>
      </c>
      <c r="K48" s="12">
        <v>200</v>
      </c>
      <c r="L48" s="12">
        <v>700</v>
      </c>
      <c r="M48" s="12">
        <v>150</v>
      </c>
      <c r="N48" s="12">
        <v>0</v>
      </c>
      <c r="O48" s="12">
        <v>0</v>
      </c>
      <c r="P48" s="12">
        <v>0</v>
      </c>
      <c r="Q48" s="12">
        <v>140</v>
      </c>
      <c r="R48" s="12" t="s">
        <v>178</v>
      </c>
      <c r="S48" s="12" t="s">
        <v>179</v>
      </c>
      <c r="AB48" s="12" t="s">
        <v>180</v>
      </c>
    </row>
    <row r="49" spans="1:28">
      <c r="A49" s="16">
        <v>1300401</v>
      </c>
      <c r="B49" s="17">
        <v>5</v>
      </c>
      <c r="C49" s="12">
        <v>0</v>
      </c>
      <c r="D49" s="17">
        <v>0</v>
      </c>
      <c r="E49" s="12">
        <v>5001</v>
      </c>
      <c r="F49" s="17">
        <v>0</v>
      </c>
      <c r="G49" s="17">
        <v>0</v>
      </c>
      <c r="H49" s="12">
        <v>0</v>
      </c>
      <c r="I49" s="12">
        <v>0</v>
      </c>
      <c r="J49" s="12">
        <v>2</v>
      </c>
      <c r="K49" s="12">
        <v>200</v>
      </c>
      <c r="L49" s="12">
        <v>700</v>
      </c>
      <c r="M49" s="12">
        <v>150</v>
      </c>
      <c r="N49" s="12">
        <v>0</v>
      </c>
      <c r="O49" s="12">
        <v>0</v>
      </c>
      <c r="P49" s="12">
        <v>0</v>
      </c>
      <c r="Q49" s="12">
        <v>120</v>
      </c>
      <c r="R49" s="12" t="s">
        <v>181</v>
      </c>
      <c r="S49" s="12" t="s">
        <v>182</v>
      </c>
      <c r="AB49" s="12" t="s">
        <v>183</v>
      </c>
    </row>
    <row r="50" spans="1:28">
      <c r="A50" s="16">
        <v>1300402</v>
      </c>
      <c r="B50" s="17">
        <v>5</v>
      </c>
      <c r="C50" s="12">
        <v>0</v>
      </c>
      <c r="D50" s="12">
        <v>0</v>
      </c>
      <c r="E50" s="12">
        <v>5002</v>
      </c>
      <c r="F50" s="12">
        <v>0</v>
      </c>
      <c r="G50" s="12">
        <v>0</v>
      </c>
      <c r="H50" s="12">
        <v>0</v>
      </c>
      <c r="I50" s="12">
        <v>0</v>
      </c>
      <c r="J50" s="12">
        <v>2</v>
      </c>
      <c r="K50" s="12">
        <v>200</v>
      </c>
      <c r="L50" s="12">
        <v>700</v>
      </c>
      <c r="M50" s="12">
        <v>150</v>
      </c>
      <c r="N50" s="12">
        <v>0</v>
      </c>
      <c r="O50" s="12">
        <v>0</v>
      </c>
      <c r="P50" s="12">
        <v>0</v>
      </c>
      <c r="Q50" s="12">
        <v>120</v>
      </c>
      <c r="R50" s="12" t="s">
        <v>184</v>
      </c>
      <c r="S50" s="12" t="s">
        <v>185</v>
      </c>
      <c r="AB50" t="s">
        <v>186</v>
      </c>
    </row>
    <row r="51" spans="1:28">
      <c r="A51" s="16">
        <v>1300403</v>
      </c>
      <c r="B51" s="17">
        <v>5</v>
      </c>
      <c r="C51" s="12">
        <v>1</v>
      </c>
      <c r="D51" s="17">
        <v>0</v>
      </c>
      <c r="E51" s="12">
        <v>0</v>
      </c>
      <c r="F51" s="17">
        <v>0</v>
      </c>
      <c r="G51" s="17">
        <v>0</v>
      </c>
      <c r="H51" s="12">
        <v>0</v>
      </c>
      <c r="I51" s="12">
        <v>3003</v>
      </c>
      <c r="J51" s="12">
        <v>2</v>
      </c>
      <c r="K51" s="12">
        <v>200</v>
      </c>
      <c r="L51" s="12">
        <v>700</v>
      </c>
      <c r="M51" s="12">
        <v>150</v>
      </c>
      <c r="N51" s="12">
        <v>0</v>
      </c>
      <c r="O51" s="12">
        <v>0</v>
      </c>
      <c r="P51" s="12">
        <v>0</v>
      </c>
      <c r="Q51" s="12">
        <v>120</v>
      </c>
      <c r="R51" s="12" t="s">
        <v>187</v>
      </c>
      <c r="S51" s="12" t="s">
        <v>188</v>
      </c>
      <c r="AB51" s="12" t="s">
        <v>189</v>
      </c>
    </row>
    <row r="52" spans="1:28">
      <c r="A52" s="16">
        <v>1300404</v>
      </c>
      <c r="B52" s="17">
        <v>5</v>
      </c>
      <c r="C52" s="12">
        <v>1</v>
      </c>
      <c r="D52" s="12">
        <v>0</v>
      </c>
      <c r="E52" s="12">
        <v>0</v>
      </c>
      <c r="F52" s="12">
        <v>0</v>
      </c>
      <c r="G52" s="12">
        <v>0</v>
      </c>
      <c r="H52" s="12">
        <v>0</v>
      </c>
      <c r="I52" s="12">
        <v>3003</v>
      </c>
      <c r="J52" s="12">
        <v>2</v>
      </c>
      <c r="K52" s="12">
        <v>200</v>
      </c>
      <c r="L52" s="12">
        <v>700</v>
      </c>
      <c r="M52" s="12">
        <v>150</v>
      </c>
      <c r="N52" s="12">
        <v>0</v>
      </c>
      <c r="O52" s="12">
        <v>0</v>
      </c>
      <c r="P52" s="12">
        <v>0</v>
      </c>
      <c r="Q52" s="12">
        <v>120</v>
      </c>
      <c r="R52" s="12" t="s">
        <v>190</v>
      </c>
      <c r="S52" s="12" t="s">
        <v>191</v>
      </c>
      <c r="AB52" s="12" t="s">
        <v>192</v>
      </c>
    </row>
    <row r="53" spans="1:28">
      <c r="A53" s="16">
        <v>1300405</v>
      </c>
      <c r="B53" s="17">
        <v>5</v>
      </c>
      <c r="C53" s="12">
        <v>1</v>
      </c>
      <c r="D53" s="17">
        <v>0</v>
      </c>
      <c r="E53" s="12">
        <v>0</v>
      </c>
      <c r="F53" s="17">
        <v>0</v>
      </c>
      <c r="G53" s="17">
        <v>0</v>
      </c>
      <c r="H53" s="12">
        <v>0</v>
      </c>
      <c r="I53" s="12">
        <v>3003</v>
      </c>
      <c r="J53" s="12">
        <v>2</v>
      </c>
      <c r="K53" s="12">
        <v>200</v>
      </c>
      <c r="L53" s="12">
        <v>700</v>
      </c>
      <c r="M53" s="12">
        <v>150</v>
      </c>
      <c r="N53" s="12">
        <v>0</v>
      </c>
      <c r="O53" s="12">
        <v>0</v>
      </c>
      <c r="P53" s="12">
        <v>0</v>
      </c>
      <c r="Q53" s="12">
        <v>120</v>
      </c>
      <c r="R53" s="12" t="s">
        <v>193</v>
      </c>
      <c r="S53" s="12" t="s">
        <v>194</v>
      </c>
      <c r="AB53" s="12" t="s">
        <v>195</v>
      </c>
    </row>
    <row r="54" spans="1:28">
      <c r="A54" s="16">
        <v>1300501</v>
      </c>
      <c r="B54" s="17">
        <v>6</v>
      </c>
      <c r="C54" s="12">
        <v>1</v>
      </c>
      <c r="D54" s="12">
        <v>0</v>
      </c>
      <c r="E54" s="12">
        <v>0</v>
      </c>
      <c r="F54" s="12">
        <v>0</v>
      </c>
      <c r="G54" s="12">
        <v>0</v>
      </c>
      <c r="H54" s="12">
        <v>0</v>
      </c>
      <c r="I54" s="12">
        <v>2001</v>
      </c>
      <c r="J54" s="12">
        <v>1</v>
      </c>
      <c r="K54" s="12">
        <v>500</v>
      </c>
      <c r="L54" s="12">
        <v>0</v>
      </c>
      <c r="M54" s="12">
        <v>0</v>
      </c>
      <c r="N54" s="12">
        <v>0</v>
      </c>
      <c r="O54" s="12">
        <v>0</v>
      </c>
      <c r="P54" s="12">
        <v>0</v>
      </c>
      <c r="Q54" s="12">
        <v>0</v>
      </c>
      <c r="R54" s="12" t="s">
        <v>196</v>
      </c>
      <c r="S54" s="12" t="s">
        <v>197</v>
      </c>
      <c r="AB54" s="12" t="s">
        <v>198</v>
      </c>
    </row>
    <row r="55" spans="1:28">
      <c r="A55" s="16">
        <v>1300502</v>
      </c>
      <c r="B55" s="17">
        <v>6</v>
      </c>
      <c r="C55" s="12">
        <v>1</v>
      </c>
      <c r="D55" s="17">
        <v>0</v>
      </c>
      <c r="E55" s="12">
        <v>0</v>
      </c>
      <c r="F55" s="17">
        <v>0</v>
      </c>
      <c r="G55" s="17">
        <v>0</v>
      </c>
      <c r="H55" s="12">
        <v>0</v>
      </c>
      <c r="I55" s="12">
        <v>2001</v>
      </c>
      <c r="J55" s="12">
        <v>1</v>
      </c>
      <c r="K55" s="12">
        <v>500</v>
      </c>
      <c r="L55" s="12">
        <v>0</v>
      </c>
      <c r="M55" s="12">
        <v>0</v>
      </c>
      <c r="N55" s="12">
        <v>0</v>
      </c>
      <c r="O55" s="12">
        <v>0</v>
      </c>
      <c r="P55" s="12">
        <v>0</v>
      </c>
      <c r="Q55" s="12">
        <v>0</v>
      </c>
      <c r="R55" s="12" t="s">
        <v>199</v>
      </c>
      <c r="S55" s="12" t="s">
        <v>200</v>
      </c>
      <c r="AB55" s="12" t="s">
        <v>201</v>
      </c>
    </row>
    <row r="56" spans="1:28">
      <c r="A56" s="16">
        <v>1300503</v>
      </c>
      <c r="B56" s="17">
        <v>6</v>
      </c>
      <c r="C56" s="12">
        <v>1</v>
      </c>
      <c r="D56" s="12">
        <v>0</v>
      </c>
      <c r="E56" s="12">
        <v>0</v>
      </c>
      <c r="F56" s="12">
        <v>0</v>
      </c>
      <c r="G56" s="12">
        <v>0</v>
      </c>
      <c r="H56" s="12">
        <v>0</v>
      </c>
      <c r="I56" s="12">
        <v>2001</v>
      </c>
      <c r="J56" s="12">
        <v>1</v>
      </c>
      <c r="K56" s="12">
        <v>500</v>
      </c>
      <c r="L56" s="12">
        <v>0</v>
      </c>
      <c r="M56" s="12">
        <v>0</v>
      </c>
      <c r="N56" s="12">
        <v>0</v>
      </c>
      <c r="O56" s="12">
        <v>0</v>
      </c>
      <c r="P56" s="12">
        <v>0</v>
      </c>
      <c r="Q56" s="12">
        <v>0</v>
      </c>
      <c r="R56" s="12" t="s">
        <v>202</v>
      </c>
      <c r="S56" s="12" t="s">
        <v>203</v>
      </c>
      <c r="AB56" s="12" t="s">
        <v>204</v>
      </c>
    </row>
    <row r="57" spans="1:28">
      <c r="A57" s="16">
        <v>1300504</v>
      </c>
      <c r="B57" s="17">
        <v>6</v>
      </c>
      <c r="C57" s="12">
        <v>1</v>
      </c>
      <c r="D57" s="17">
        <v>0</v>
      </c>
      <c r="E57" s="12">
        <v>0</v>
      </c>
      <c r="F57" s="17">
        <v>0</v>
      </c>
      <c r="G57" s="17">
        <v>0</v>
      </c>
      <c r="H57" s="12">
        <v>0</v>
      </c>
      <c r="I57" s="12">
        <v>2001</v>
      </c>
      <c r="J57" s="12">
        <v>1</v>
      </c>
      <c r="K57" s="12">
        <v>500</v>
      </c>
      <c r="L57" s="12">
        <v>0</v>
      </c>
      <c r="M57" s="12">
        <v>0</v>
      </c>
      <c r="N57" s="12">
        <v>0</v>
      </c>
      <c r="O57" s="12">
        <v>0</v>
      </c>
      <c r="P57" s="12">
        <v>0</v>
      </c>
      <c r="Q57" s="12">
        <v>0</v>
      </c>
      <c r="R57" s="12" t="s">
        <v>205</v>
      </c>
      <c r="S57" s="12" t="s">
        <v>206</v>
      </c>
      <c r="AB57" s="12" t="s">
        <v>207</v>
      </c>
    </row>
    <row r="58" spans="1:28">
      <c r="A58" s="16">
        <v>1300505</v>
      </c>
      <c r="B58" s="17">
        <v>6</v>
      </c>
      <c r="C58" s="12">
        <v>1</v>
      </c>
      <c r="D58" s="12">
        <v>0</v>
      </c>
      <c r="E58" s="12">
        <v>0</v>
      </c>
      <c r="F58" s="12">
        <v>0</v>
      </c>
      <c r="G58" s="12">
        <v>0</v>
      </c>
      <c r="H58" s="12">
        <v>0</v>
      </c>
      <c r="I58" s="12">
        <v>2001</v>
      </c>
      <c r="J58" s="12">
        <v>1</v>
      </c>
      <c r="K58" s="12">
        <v>500</v>
      </c>
      <c r="L58" s="12">
        <v>0</v>
      </c>
      <c r="M58" s="12">
        <v>0</v>
      </c>
      <c r="N58" s="12">
        <v>0</v>
      </c>
      <c r="O58" s="12">
        <v>0</v>
      </c>
      <c r="P58" s="12">
        <v>0</v>
      </c>
      <c r="Q58" s="12">
        <v>0</v>
      </c>
      <c r="R58" s="12" t="s">
        <v>208</v>
      </c>
      <c r="S58" s="12" t="s">
        <v>209</v>
      </c>
      <c r="AB58" s="12" t="s">
        <v>210</v>
      </c>
    </row>
    <row r="59" spans="1:28">
      <c r="A59" s="16">
        <v>1300601</v>
      </c>
      <c r="B59" s="17">
        <v>7</v>
      </c>
      <c r="C59" s="12">
        <v>0</v>
      </c>
      <c r="D59" s="17">
        <v>0</v>
      </c>
      <c r="E59" s="12">
        <v>7006</v>
      </c>
      <c r="F59" s="17">
        <v>0</v>
      </c>
      <c r="G59" s="17">
        <v>0</v>
      </c>
      <c r="H59" s="12">
        <v>0</v>
      </c>
      <c r="I59" s="12">
        <v>0</v>
      </c>
      <c r="J59" s="12">
        <v>0</v>
      </c>
      <c r="K59" s="12">
        <v>0</v>
      </c>
      <c r="L59" s="12">
        <v>0</v>
      </c>
      <c r="M59" s="12">
        <v>0</v>
      </c>
      <c r="N59" s="12">
        <v>0</v>
      </c>
      <c r="O59" s="12">
        <v>0</v>
      </c>
      <c r="P59" s="12">
        <v>0</v>
      </c>
      <c r="Q59" s="12">
        <v>0</v>
      </c>
      <c r="R59" s="12" t="s">
        <v>211</v>
      </c>
      <c r="S59" s="12" t="s">
        <v>212</v>
      </c>
      <c r="AB59" s="12" t="s">
        <v>213</v>
      </c>
    </row>
    <row r="60" spans="1:28">
      <c r="A60" s="16">
        <v>1300602</v>
      </c>
      <c r="B60" s="17">
        <v>7</v>
      </c>
      <c r="C60" s="12">
        <v>0</v>
      </c>
      <c r="D60" s="12">
        <v>0</v>
      </c>
      <c r="E60" s="12">
        <v>7005</v>
      </c>
      <c r="F60" s="12">
        <v>0</v>
      </c>
      <c r="G60" s="12">
        <v>0</v>
      </c>
      <c r="H60" s="12">
        <v>0</v>
      </c>
      <c r="I60" s="12">
        <v>0</v>
      </c>
      <c r="J60" s="12">
        <v>0</v>
      </c>
      <c r="K60" s="12">
        <v>0</v>
      </c>
      <c r="L60" s="12">
        <v>0</v>
      </c>
      <c r="M60" s="12">
        <v>0</v>
      </c>
      <c r="N60" s="12">
        <v>0</v>
      </c>
      <c r="O60" s="12">
        <v>0</v>
      </c>
      <c r="P60" s="12">
        <v>0</v>
      </c>
      <c r="Q60" s="12">
        <v>0</v>
      </c>
      <c r="R60" s="12" t="s">
        <v>214</v>
      </c>
      <c r="S60" s="12" t="s">
        <v>215</v>
      </c>
      <c r="AB60" s="12" t="s">
        <v>216</v>
      </c>
    </row>
    <row r="61" spans="1:28">
      <c r="A61" s="16">
        <v>1300603</v>
      </c>
      <c r="B61" s="17">
        <v>7</v>
      </c>
      <c r="C61" s="12">
        <v>0</v>
      </c>
      <c r="D61" s="17">
        <v>0</v>
      </c>
      <c r="E61" s="12">
        <v>7001</v>
      </c>
      <c r="F61" s="17">
        <v>0</v>
      </c>
      <c r="G61" s="17">
        <v>0</v>
      </c>
      <c r="H61" s="12">
        <v>0</v>
      </c>
      <c r="I61" s="12">
        <v>0</v>
      </c>
      <c r="J61" s="12">
        <v>0</v>
      </c>
      <c r="K61" s="12">
        <v>0</v>
      </c>
      <c r="L61" s="12">
        <v>0</v>
      </c>
      <c r="M61" s="12">
        <v>0</v>
      </c>
      <c r="N61" s="12">
        <v>0</v>
      </c>
      <c r="O61" s="12">
        <v>0</v>
      </c>
      <c r="P61" s="12">
        <v>0</v>
      </c>
      <c r="Q61" s="12">
        <v>0</v>
      </c>
      <c r="R61" s="12" t="s">
        <v>217</v>
      </c>
      <c r="S61" s="12" t="s">
        <v>218</v>
      </c>
      <c r="AB61" s="12" t="s">
        <v>219</v>
      </c>
    </row>
    <row r="62" spans="1:28">
      <c r="A62" s="16">
        <v>1300604</v>
      </c>
      <c r="B62" s="17">
        <v>7</v>
      </c>
      <c r="C62" s="12">
        <v>0</v>
      </c>
      <c r="D62" s="12">
        <v>0</v>
      </c>
      <c r="E62" s="12">
        <v>7004</v>
      </c>
      <c r="F62" s="12">
        <v>0</v>
      </c>
      <c r="G62" s="12">
        <v>0</v>
      </c>
      <c r="H62" s="12">
        <v>0</v>
      </c>
      <c r="I62" s="12">
        <v>0</v>
      </c>
      <c r="J62" s="12">
        <v>0</v>
      </c>
      <c r="K62" s="12">
        <v>0</v>
      </c>
      <c r="L62" s="12">
        <v>0</v>
      </c>
      <c r="M62" s="12">
        <v>0</v>
      </c>
      <c r="N62" s="12">
        <v>0</v>
      </c>
      <c r="O62" s="12">
        <v>0</v>
      </c>
      <c r="P62" s="12">
        <v>0</v>
      </c>
      <c r="Q62" s="12">
        <v>0</v>
      </c>
      <c r="R62" s="12" t="s">
        <v>220</v>
      </c>
      <c r="S62" s="12" t="s">
        <v>221</v>
      </c>
      <c r="AB62" s="12" t="s">
        <v>222</v>
      </c>
    </row>
    <row r="63" spans="1:28">
      <c r="A63" s="16">
        <v>1300605</v>
      </c>
      <c r="B63" s="17">
        <v>7</v>
      </c>
      <c r="C63" s="12">
        <v>0</v>
      </c>
      <c r="D63" s="17">
        <v>0</v>
      </c>
      <c r="E63" s="12">
        <v>7002</v>
      </c>
      <c r="F63" s="17">
        <v>0</v>
      </c>
      <c r="G63" s="17">
        <v>0</v>
      </c>
      <c r="H63" s="12">
        <v>0</v>
      </c>
      <c r="I63" s="12">
        <v>0</v>
      </c>
      <c r="J63" s="12">
        <v>0</v>
      </c>
      <c r="K63" s="12">
        <v>0</v>
      </c>
      <c r="L63" s="12">
        <v>0</v>
      </c>
      <c r="M63" s="12">
        <v>0</v>
      </c>
      <c r="N63" s="12">
        <v>0</v>
      </c>
      <c r="O63" s="12">
        <v>0</v>
      </c>
      <c r="P63" s="12">
        <v>0</v>
      </c>
      <c r="Q63" s="12">
        <v>0</v>
      </c>
      <c r="R63" s="12" t="s">
        <v>223</v>
      </c>
      <c r="S63" s="12" t="s">
        <v>224</v>
      </c>
      <c r="AB63" s="12" t="s">
        <v>225</v>
      </c>
    </row>
    <row r="64" spans="1:28">
      <c r="A64" s="16">
        <v>1300606</v>
      </c>
      <c r="B64" s="17">
        <v>7</v>
      </c>
      <c r="C64" s="12">
        <v>0</v>
      </c>
      <c r="D64" s="12">
        <v>0</v>
      </c>
      <c r="E64" s="12">
        <v>7003</v>
      </c>
      <c r="F64" s="12">
        <v>0</v>
      </c>
      <c r="G64" s="12">
        <v>0</v>
      </c>
      <c r="H64" s="12">
        <v>0</v>
      </c>
      <c r="I64" s="12">
        <v>0</v>
      </c>
      <c r="J64" s="12">
        <v>0</v>
      </c>
      <c r="K64" s="12">
        <v>0</v>
      </c>
      <c r="L64" s="12">
        <v>0</v>
      </c>
      <c r="M64" s="12">
        <v>0</v>
      </c>
      <c r="N64" s="12">
        <v>0</v>
      </c>
      <c r="O64" s="12">
        <v>0</v>
      </c>
      <c r="P64" s="12">
        <v>0</v>
      </c>
      <c r="Q64" s="12">
        <v>0</v>
      </c>
      <c r="R64" s="12" t="s">
        <v>226</v>
      </c>
      <c r="S64" s="12" t="s">
        <v>227</v>
      </c>
      <c r="AB64" s="12" t="s">
        <v>228</v>
      </c>
    </row>
    <row r="65" spans="1:28">
      <c r="A65" s="16">
        <v>1300701</v>
      </c>
      <c r="B65" s="17">
        <v>8</v>
      </c>
      <c r="C65" s="12">
        <v>0</v>
      </c>
      <c r="D65" s="17">
        <v>0</v>
      </c>
      <c r="E65" s="12">
        <v>8003</v>
      </c>
      <c r="F65" s="17">
        <v>0</v>
      </c>
      <c r="G65" s="17">
        <v>0</v>
      </c>
      <c r="H65" s="12">
        <v>0</v>
      </c>
      <c r="I65" s="12">
        <v>0</v>
      </c>
      <c r="J65" s="12">
        <v>0</v>
      </c>
      <c r="K65" s="12">
        <v>0</v>
      </c>
      <c r="L65" s="12">
        <v>0</v>
      </c>
      <c r="M65" s="12">
        <v>0</v>
      </c>
      <c r="N65" s="12">
        <v>0</v>
      </c>
      <c r="O65" s="12">
        <v>0</v>
      </c>
      <c r="P65" s="12">
        <v>0</v>
      </c>
      <c r="Q65" s="12">
        <v>0</v>
      </c>
      <c r="R65" s="12" t="s">
        <v>229</v>
      </c>
      <c r="S65" s="12" t="s">
        <v>230</v>
      </c>
      <c r="AB65" s="12" t="s">
        <v>231</v>
      </c>
    </row>
    <row r="66" spans="1:28">
      <c r="A66" s="16">
        <v>1300702</v>
      </c>
      <c r="B66" s="17">
        <v>8</v>
      </c>
      <c r="C66" s="12">
        <v>0</v>
      </c>
      <c r="D66" s="12">
        <v>0</v>
      </c>
      <c r="E66" s="12">
        <v>8006</v>
      </c>
      <c r="F66" s="12">
        <v>0</v>
      </c>
      <c r="G66" s="12">
        <v>0</v>
      </c>
      <c r="H66" s="12">
        <v>0</v>
      </c>
      <c r="I66" s="12">
        <v>0</v>
      </c>
      <c r="J66" s="12">
        <v>0</v>
      </c>
      <c r="K66" s="12">
        <v>0</v>
      </c>
      <c r="L66" s="12">
        <v>0</v>
      </c>
      <c r="M66" s="12">
        <v>0</v>
      </c>
      <c r="N66" s="12">
        <v>0</v>
      </c>
      <c r="O66" s="12">
        <v>0</v>
      </c>
      <c r="P66" s="12">
        <v>0</v>
      </c>
      <c r="Q66" s="12">
        <v>0</v>
      </c>
      <c r="R66" s="12" t="s">
        <v>232</v>
      </c>
      <c r="S66" s="12" t="s">
        <v>233</v>
      </c>
      <c r="AB66" s="12" t="s">
        <v>234</v>
      </c>
    </row>
    <row r="67" spans="1:28">
      <c r="A67" s="16">
        <v>1300703</v>
      </c>
      <c r="B67" s="17">
        <v>8</v>
      </c>
      <c r="C67" s="12">
        <v>0</v>
      </c>
      <c r="D67" s="17">
        <v>0</v>
      </c>
      <c r="E67" s="12">
        <v>8010</v>
      </c>
      <c r="F67" s="17">
        <v>0</v>
      </c>
      <c r="G67" s="17">
        <v>0</v>
      </c>
      <c r="H67" s="12">
        <v>0</v>
      </c>
      <c r="I67" s="12">
        <v>0</v>
      </c>
      <c r="J67" s="12">
        <v>0</v>
      </c>
      <c r="K67" s="12">
        <v>0</v>
      </c>
      <c r="L67" s="12">
        <v>0</v>
      </c>
      <c r="M67" s="12">
        <v>0</v>
      </c>
      <c r="N67" s="12">
        <v>0</v>
      </c>
      <c r="O67" s="12">
        <v>0</v>
      </c>
      <c r="P67" s="12">
        <v>0</v>
      </c>
      <c r="Q67" s="12">
        <v>0</v>
      </c>
      <c r="R67" s="12" t="s">
        <v>235</v>
      </c>
      <c r="S67" s="12" t="s">
        <v>236</v>
      </c>
      <c r="AB67" s="12" t="s">
        <v>237</v>
      </c>
    </row>
    <row r="68" spans="1:28">
      <c r="A68" s="16">
        <v>1300704</v>
      </c>
      <c r="B68" s="17">
        <v>8</v>
      </c>
      <c r="C68" s="12">
        <v>0</v>
      </c>
      <c r="D68" s="12">
        <v>0</v>
      </c>
      <c r="E68" s="12">
        <v>8004</v>
      </c>
      <c r="F68" s="12">
        <v>0</v>
      </c>
      <c r="G68" s="12">
        <v>0</v>
      </c>
      <c r="H68" s="12">
        <v>0</v>
      </c>
      <c r="I68" s="12">
        <v>0</v>
      </c>
      <c r="J68" s="12">
        <v>0</v>
      </c>
      <c r="K68" s="12">
        <v>0</v>
      </c>
      <c r="L68" s="12">
        <v>0</v>
      </c>
      <c r="M68" s="12">
        <v>0</v>
      </c>
      <c r="N68" s="12">
        <v>0</v>
      </c>
      <c r="O68" s="12">
        <v>0</v>
      </c>
      <c r="P68" s="12">
        <v>0</v>
      </c>
      <c r="Q68" s="12">
        <v>0</v>
      </c>
      <c r="R68" s="12" t="s">
        <v>238</v>
      </c>
      <c r="S68" s="12" t="s">
        <v>239</v>
      </c>
      <c r="AB68" s="12" t="s">
        <v>240</v>
      </c>
    </row>
    <row r="69" spans="1:28">
      <c r="A69" s="16">
        <v>1300705</v>
      </c>
      <c r="B69" s="17">
        <v>8</v>
      </c>
      <c r="C69" s="12">
        <v>0</v>
      </c>
      <c r="D69" s="17">
        <v>0</v>
      </c>
      <c r="E69" s="12">
        <v>8005</v>
      </c>
      <c r="F69" s="17">
        <v>0</v>
      </c>
      <c r="G69" s="17">
        <v>0</v>
      </c>
      <c r="H69" s="12">
        <v>0</v>
      </c>
      <c r="I69" s="12">
        <v>0</v>
      </c>
      <c r="J69" s="12">
        <v>0</v>
      </c>
      <c r="K69" s="12">
        <v>0</v>
      </c>
      <c r="L69" s="12">
        <v>0</v>
      </c>
      <c r="M69" s="12">
        <v>0</v>
      </c>
      <c r="N69" s="12">
        <v>0</v>
      </c>
      <c r="O69" s="12">
        <v>0</v>
      </c>
      <c r="P69" s="12">
        <v>0</v>
      </c>
      <c r="Q69" s="12">
        <v>0</v>
      </c>
      <c r="R69" s="12" t="s">
        <v>241</v>
      </c>
      <c r="S69" s="12" t="s">
        <v>242</v>
      </c>
      <c r="AB69" s="12" t="s">
        <v>243</v>
      </c>
    </row>
    <row r="70" spans="1:28">
      <c r="A70" s="16">
        <v>1300706</v>
      </c>
      <c r="B70" s="17">
        <v>8</v>
      </c>
      <c r="C70" s="12">
        <v>0</v>
      </c>
      <c r="D70" s="12">
        <v>0</v>
      </c>
      <c r="E70" s="12">
        <v>8011</v>
      </c>
      <c r="F70" s="12">
        <v>0</v>
      </c>
      <c r="G70" s="12">
        <v>0</v>
      </c>
      <c r="H70" s="12">
        <v>0</v>
      </c>
      <c r="I70" s="12">
        <v>0</v>
      </c>
      <c r="J70" s="12">
        <v>0</v>
      </c>
      <c r="K70" s="12">
        <v>0</v>
      </c>
      <c r="L70" s="12">
        <v>0</v>
      </c>
      <c r="M70" s="12">
        <v>0</v>
      </c>
      <c r="N70" s="12">
        <v>0</v>
      </c>
      <c r="O70" s="12">
        <v>0</v>
      </c>
      <c r="P70" s="12">
        <v>0</v>
      </c>
      <c r="Q70" s="12">
        <v>0</v>
      </c>
      <c r="R70" s="12" t="s">
        <v>244</v>
      </c>
      <c r="S70" s="12" t="s">
        <v>245</v>
      </c>
      <c r="AB70" s="12" t="s">
        <v>246</v>
      </c>
    </row>
    <row r="71" spans="1:28">
      <c r="A71" s="16">
        <v>1300707</v>
      </c>
      <c r="B71" s="17">
        <v>8</v>
      </c>
      <c r="C71" s="12">
        <v>0</v>
      </c>
      <c r="D71" s="17">
        <v>0</v>
      </c>
      <c r="E71" s="12">
        <v>8007</v>
      </c>
      <c r="F71" s="17">
        <v>0</v>
      </c>
      <c r="G71" s="17">
        <v>0</v>
      </c>
      <c r="H71" s="12">
        <v>0</v>
      </c>
      <c r="I71" s="12">
        <v>0</v>
      </c>
      <c r="J71" s="12">
        <v>0</v>
      </c>
      <c r="K71" s="12">
        <v>0</v>
      </c>
      <c r="L71" s="12">
        <v>0</v>
      </c>
      <c r="M71" s="12">
        <v>0</v>
      </c>
      <c r="N71" s="12">
        <v>0</v>
      </c>
      <c r="O71" s="12">
        <v>0</v>
      </c>
      <c r="P71" s="12">
        <v>0</v>
      </c>
      <c r="Q71" s="12">
        <v>0</v>
      </c>
      <c r="R71" s="12" t="s">
        <v>247</v>
      </c>
      <c r="S71" s="12" t="s">
        <v>248</v>
      </c>
      <c r="AB71" s="12" t="s">
        <v>249</v>
      </c>
    </row>
    <row r="72" spans="1:28">
      <c r="A72" s="16">
        <v>1300708</v>
      </c>
      <c r="B72" s="17">
        <v>8</v>
      </c>
      <c r="C72" s="12">
        <v>0</v>
      </c>
      <c r="D72" s="12">
        <v>0</v>
      </c>
      <c r="E72" s="12">
        <v>8008</v>
      </c>
      <c r="F72" s="12">
        <v>0</v>
      </c>
      <c r="G72" s="12">
        <v>0</v>
      </c>
      <c r="H72" s="12">
        <v>0</v>
      </c>
      <c r="I72" s="12">
        <v>0</v>
      </c>
      <c r="J72" s="12">
        <v>0</v>
      </c>
      <c r="K72" s="12">
        <v>0</v>
      </c>
      <c r="L72" s="12">
        <v>0</v>
      </c>
      <c r="M72" s="12">
        <v>0</v>
      </c>
      <c r="N72" s="12">
        <v>0</v>
      </c>
      <c r="O72" s="12">
        <v>0</v>
      </c>
      <c r="P72" s="12">
        <v>0</v>
      </c>
      <c r="Q72" s="12">
        <v>0</v>
      </c>
      <c r="R72" s="12" t="s">
        <v>250</v>
      </c>
      <c r="S72" s="12" t="s">
        <v>251</v>
      </c>
      <c r="AB72" s="12" t="s">
        <v>252</v>
      </c>
    </row>
    <row r="73" spans="1:28">
      <c r="A73" s="16">
        <v>1300709</v>
      </c>
      <c r="B73" s="17">
        <v>8</v>
      </c>
      <c r="C73" s="12">
        <v>0</v>
      </c>
      <c r="D73" s="17">
        <v>0</v>
      </c>
      <c r="E73" s="12">
        <v>8009</v>
      </c>
      <c r="F73" s="17">
        <v>0</v>
      </c>
      <c r="G73" s="17">
        <v>0</v>
      </c>
      <c r="H73" s="12">
        <v>0</v>
      </c>
      <c r="I73" s="12">
        <v>0</v>
      </c>
      <c r="J73" s="12">
        <v>0</v>
      </c>
      <c r="K73" s="12">
        <v>0</v>
      </c>
      <c r="L73" s="12">
        <v>0</v>
      </c>
      <c r="M73" s="12">
        <v>0</v>
      </c>
      <c r="N73" s="12">
        <v>0</v>
      </c>
      <c r="O73" s="12">
        <v>0</v>
      </c>
      <c r="P73" s="12">
        <v>0</v>
      </c>
      <c r="Q73" s="12">
        <v>0</v>
      </c>
      <c r="R73" s="12" t="s">
        <v>253</v>
      </c>
      <c r="S73" s="12" t="s">
        <v>254</v>
      </c>
      <c r="AB73" s="12" t="s">
        <v>255</v>
      </c>
    </row>
    <row r="74" spans="1:28">
      <c r="A74" s="16">
        <v>1300710</v>
      </c>
      <c r="B74" s="17">
        <v>8</v>
      </c>
      <c r="C74" s="12">
        <v>0</v>
      </c>
      <c r="D74" s="12">
        <v>0</v>
      </c>
      <c r="E74" s="12">
        <v>8002</v>
      </c>
      <c r="F74" s="12">
        <v>0</v>
      </c>
      <c r="G74" s="12">
        <v>0</v>
      </c>
      <c r="H74" s="12">
        <v>0</v>
      </c>
      <c r="I74" s="12">
        <v>0</v>
      </c>
      <c r="J74" s="12">
        <v>0</v>
      </c>
      <c r="K74" s="12">
        <v>0</v>
      </c>
      <c r="L74" s="12">
        <v>0</v>
      </c>
      <c r="M74" s="12">
        <v>0</v>
      </c>
      <c r="N74" s="12">
        <v>0</v>
      </c>
      <c r="O74" s="12">
        <v>0</v>
      </c>
      <c r="P74" s="12">
        <v>0</v>
      </c>
      <c r="Q74" s="12">
        <v>0</v>
      </c>
      <c r="R74" s="12" t="s">
        <v>256</v>
      </c>
      <c r="S74" s="12" t="s">
        <v>257</v>
      </c>
      <c r="AB74" s="12" t="s">
        <v>258</v>
      </c>
    </row>
    <row r="75" spans="1:28">
      <c r="A75" s="16">
        <v>1300711</v>
      </c>
      <c r="B75" s="17">
        <v>8</v>
      </c>
      <c r="C75" s="12">
        <v>0</v>
      </c>
      <c r="D75" s="17">
        <v>0</v>
      </c>
      <c r="E75" s="12">
        <v>8012</v>
      </c>
      <c r="F75" s="17">
        <v>0</v>
      </c>
      <c r="G75" s="17">
        <v>0</v>
      </c>
      <c r="H75" s="12">
        <v>0</v>
      </c>
      <c r="I75" s="12">
        <v>0</v>
      </c>
      <c r="J75" s="12">
        <v>0</v>
      </c>
      <c r="K75" s="12">
        <v>0</v>
      </c>
      <c r="L75" s="12">
        <v>0</v>
      </c>
      <c r="M75" s="12">
        <v>0</v>
      </c>
      <c r="N75" s="12">
        <v>0</v>
      </c>
      <c r="O75" s="12">
        <v>0</v>
      </c>
      <c r="P75" s="12">
        <v>0</v>
      </c>
      <c r="Q75" s="12">
        <v>0</v>
      </c>
      <c r="R75" s="12" t="s">
        <v>259</v>
      </c>
      <c r="S75" s="12" t="s">
        <v>260</v>
      </c>
      <c r="AB75" s="12" t="s">
        <v>261</v>
      </c>
    </row>
    <row r="76" spans="1:28">
      <c r="A76" s="16">
        <v>1300712</v>
      </c>
      <c r="B76" s="17">
        <v>8</v>
      </c>
      <c r="C76" s="12">
        <v>0</v>
      </c>
      <c r="D76" s="12">
        <v>0</v>
      </c>
      <c r="E76" s="12">
        <v>8001</v>
      </c>
      <c r="F76" s="12">
        <v>0</v>
      </c>
      <c r="G76" s="12">
        <v>0</v>
      </c>
      <c r="H76" s="12">
        <v>0</v>
      </c>
      <c r="I76" s="12">
        <v>0</v>
      </c>
      <c r="J76" s="12">
        <v>0</v>
      </c>
      <c r="K76" s="12">
        <v>0</v>
      </c>
      <c r="L76" s="12">
        <v>0</v>
      </c>
      <c r="M76" s="12">
        <v>0</v>
      </c>
      <c r="N76" s="12">
        <v>0</v>
      </c>
      <c r="O76" s="12">
        <v>0</v>
      </c>
      <c r="P76" s="12">
        <v>0</v>
      </c>
      <c r="Q76" s="12">
        <v>0</v>
      </c>
      <c r="R76" s="12" t="s">
        <v>262</v>
      </c>
      <c r="S76" s="12" t="s">
        <v>263</v>
      </c>
      <c r="AB76" s="12" t="s">
        <v>264</v>
      </c>
    </row>
    <row r="77" spans="1:28">
      <c r="A77" s="16">
        <v>1300801</v>
      </c>
      <c r="B77" s="17">
        <v>9</v>
      </c>
      <c r="C77" s="12">
        <v>0</v>
      </c>
      <c r="D77" s="17">
        <v>0</v>
      </c>
      <c r="E77" s="12">
        <v>9003</v>
      </c>
      <c r="F77" s="17">
        <v>0</v>
      </c>
      <c r="G77" s="17">
        <v>0</v>
      </c>
      <c r="H77" s="12">
        <v>0</v>
      </c>
      <c r="I77" s="12">
        <v>0</v>
      </c>
      <c r="J77" s="12">
        <v>0</v>
      </c>
      <c r="K77" s="12">
        <v>0</v>
      </c>
      <c r="L77" s="12">
        <v>0</v>
      </c>
      <c r="M77" s="12">
        <v>0</v>
      </c>
      <c r="N77" s="12">
        <v>0</v>
      </c>
      <c r="O77" s="12">
        <v>0</v>
      </c>
      <c r="P77" s="12">
        <v>0</v>
      </c>
      <c r="Q77" s="12">
        <v>0</v>
      </c>
      <c r="R77" s="12" t="s">
        <v>265</v>
      </c>
      <c r="S77" s="12" t="s">
        <v>266</v>
      </c>
      <c r="AB77" s="21" t="s">
        <v>267</v>
      </c>
    </row>
    <row r="78" spans="1:28">
      <c r="A78" s="16">
        <v>1300802</v>
      </c>
      <c r="B78" s="17">
        <v>9</v>
      </c>
      <c r="C78" s="12">
        <v>0</v>
      </c>
      <c r="D78" s="12">
        <v>0</v>
      </c>
      <c r="E78" s="12">
        <v>9001</v>
      </c>
      <c r="F78" s="12">
        <v>0</v>
      </c>
      <c r="G78" s="12">
        <v>0</v>
      </c>
      <c r="H78" s="12">
        <v>0</v>
      </c>
      <c r="I78" s="12">
        <v>0</v>
      </c>
      <c r="J78" s="12">
        <v>0</v>
      </c>
      <c r="K78" s="12">
        <v>0</v>
      </c>
      <c r="L78" s="12">
        <v>0</v>
      </c>
      <c r="M78" s="12">
        <v>0</v>
      </c>
      <c r="N78" s="12">
        <v>0</v>
      </c>
      <c r="O78" s="12">
        <v>0</v>
      </c>
      <c r="P78" s="12">
        <v>0</v>
      </c>
      <c r="Q78" s="12">
        <v>0</v>
      </c>
      <c r="R78" s="12" t="s">
        <v>268</v>
      </c>
      <c r="S78" s="12" t="s">
        <v>269</v>
      </c>
      <c r="AB78" s="12" t="s">
        <v>270</v>
      </c>
    </row>
    <row r="79" spans="1:28">
      <c r="A79" s="16">
        <v>1300803</v>
      </c>
      <c r="B79" s="17">
        <v>9</v>
      </c>
      <c r="C79" s="12">
        <v>0</v>
      </c>
      <c r="D79" s="17">
        <v>0</v>
      </c>
      <c r="E79" s="12">
        <v>9004</v>
      </c>
      <c r="F79" s="17">
        <v>0</v>
      </c>
      <c r="G79" s="17">
        <v>0</v>
      </c>
      <c r="H79" s="12">
        <v>0</v>
      </c>
      <c r="I79" s="12">
        <v>0</v>
      </c>
      <c r="J79" s="12">
        <v>0</v>
      </c>
      <c r="K79" s="12">
        <v>0</v>
      </c>
      <c r="L79" s="12">
        <v>0</v>
      </c>
      <c r="M79" s="12">
        <v>0</v>
      </c>
      <c r="N79" s="12">
        <v>0</v>
      </c>
      <c r="O79" s="12">
        <v>0</v>
      </c>
      <c r="P79" s="12">
        <v>0</v>
      </c>
      <c r="Q79" s="12">
        <v>0</v>
      </c>
      <c r="R79" s="12" t="s">
        <v>271</v>
      </c>
      <c r="S79" s="12" t="s">
        <v>272</v>
      </c>
      <c r="AB79" s="12" t="s">
        <v>273</v>
      </c>
    </row>
    <row r="80" spans="1:28">
      <c r="A80" s="16">
        <v>1300804</v>
      </c>
      <c r="B80" s="17">
        <v>9</v>
      </c>
      <c r="C80" s="12">
        <v>0</v>
      </c>
      <c r="D80" s="12">
        <v>0</v>
      </c>
      <c r="E80" s="12">
        <v>9005</v>
      </c>
      <c r="F80" s="12">
        <v>0</v>
      </c>
      <c r="G80" s="12">
        <v>0</v>
      </c>
      <c r="H80" s="12">
        <v>0</v>
      </c>
      <c r="I80" s="12">
        <v>0</v>
      </c>
      <c r="J80" s="12">
        <v>0</v>
      </c>
      <c r="K80" s="12">
        <v>0</v>
      </c>
      <c r="L80" s="12">
        <v>0</v>
      </c>
      <c r="M80" s="12">
        <v>0</v>
      </c>
      <c r="N80" s="12">
        <v>0</v>
      </c>
      <c r="O80" s="12">
        <v>0</v>
      </c>
      <c r="P80" s="12">
        <v>0</v>
      </c>
      <c r="Q80" s="12">
        <v>0</v>
      </c>
      <c r="R80" s="12" t="s">
        <v>274</v>
      </c>
      <c r="S80" s="12" t="s">
        <v>275</v>
      </c>
      <c r="AB80" s="12" t="s">
        <v>276</v>
      </c>
    </row>
    <row r="81" spans="1:28">
      <c r="A81" s="16">
        <v>1300805</v>
      </c>
      <c r="B81" s="17">
        <v>9</v>
      </c>
      <c r="C81" s="12">
        <v>0</v>
      </c>
      <c r="D81" s="17">
        <v>0</v>
      </c>
      <c r="E81" s="12">
        <v>9002</v>
      </c>
      <c r="F81" s="17">
        <v>0</v>
      </c>
      <c r="G81" s="17">
        <v>0</v>
      </c>
      <c r="H81" s="12">
        <v>0</v>
      </c>
      <c r="I81" s="12">
        <v>0</v>
      </c>
      <c r="J81" s="12">
        <v>0</v>
      </c>
      <c r="K81" s="12">
        <v>0</v>
      </c>
      <c r="L81" s="12">
        <v>0</v>
      </c>
      <c r="M81" s="12">
        <v>0</v>
      </c>
      <c r="N81" s="12">
        <v>0</v>
      </c>
      <c r="O81" s="12">
        <v>0</v>
      </c>
      <c r="P81" s="12">
        <v>0</v>
      </c>
      <c r="Q81" s="12">
        <v>0</v>
      </c>
      <c r="R81" s="12" t="s">
        <v>277</v>
      </c>
      <c r="S81" s="12" t="s">
        <v>278</v>
      </c>
      <c r="AB81" s="12" t="s">
        <v>279</v>
      </c>
    </row>
    <row r="82" spans="1:28">
      <c r="A82" s="16">
        <v>1300901</v>
      </c>
      <c r="B82" s="17">
        <v>10</v>
      </c>
      <c r="C82" s="12">
        <v>0</v>
      </c>
      <c r="D82" s="12">
        <v>0</v>
      </c>
      <c r="E82" s="12">
        <v>10004</v>
      </c>
      <c r="F82" s="12">
        <v>0</v>
      </c>
      <c r="G82" s="12">
        <v>0</v>
      </c>
      <c r="H82" s="12">
        <v>0</v>
      </c>
      <c r="I82" s="12">
        <v>0</v>
      </c>
      <c r="J82" s="12">
        <v>0</v>
      </c>
      <c r="K82" s="12">
        <v>0</v>
      </c>
      <c r="L82" s="12">
        <v>0</v>
      </c>
      <c r="M82" s="12">
        <v>0</v>
      </c>
      <c r="N82" s="12">
        <v>0</v>
      </c>
      <c r="O82" s="12">
        <v>0</v>
      </c>
      <c r="P82" s="12">
        <v>0</v>
      </c>
      <c r="Q82" s="12">
        <v>0</v>
      </c>
      <c r="R82" s="12" t="s">
        <v>280</v>
      </c>
      <c r="S82" s="12" t="s">
        <v>281</v>
      </c>
      <c r="AB82" s="12" t="s">
        <v>282</v>
      </c>
    </row>
    <row r="83" spans="1:28">
      <c r="A83" s="16">
        <v>1300902</v>
      </c>
      <c r="B83" s="17">
        <v>10</v>
      </c>
      <c r="C83" s="12">
        <v>0</v>
      </c>
      <c r="D83" s="17">
        <v>0</v>
      </c>
      <c r="E83" s="12">
        <v>10001</v>
      </c>
      <c r="F83" s="17">
        <v>0</v>
      </c>
      <c r="G83" s="17">
        <v>0</v>
      </c>
      <c r="H83" s="12">
        <v>0</v>
      </c>
      <c r="I83" s="12">
        <v>0</v>
      </c>
      <c r="J83" s="12">
        <v>0</v>
      </c>
      <c r="K83" s="12">
        <v>0</v>
      </c>
      <c r="L83" s="12">
        <v>0</v>
      </c>
      <c r="M83" s="12">
        <v>0</v>
      </c>
      <c r="N83" s="12">
        <v>0</v>
      </c>
      <c r="O83" s="12">
        <v>0</v>
      </c>
      <c r="P83" s="12">
        <v>0</v>
      </c>
      <c r="Q83" s="12">
        <v>0</v>
      </c>
      <c r="R83" s="12" t="s">
        <v>283</v>
      </c>
      <c r="S83" s="12" t="s">
        <v>284</v>
      </c>
      <c r="AB83" s="12" t="s">
        <v>285</v>
      </c>
    </row>
    <row r="84" spans="1:28">
      <c r="A84" s="16">
        <v>1300903</v>
      </c>
      <c r="B84" s="17">
        <v>10</v>
      </c>
      <c r="C84" s="12">
        <v>0</v>
      </c>
      <c r="D84" s="12">
        <v>0</v>
      </c>
      <c r="E84" s="12">
        <v>10002</v>
      </c>
      <c r="F84" s="12">
        <v>0</v>
      </c>
      <c r="G84" s="12">
        <v>0</v>
      </c>
      <c r="H84" s="12">
        <v>0</v>
      </c>
      <c r="I84" s="12">
        <v>0</v>
      </c>
      <c r="J84" s="12">
        <v>0</v>
      </c>
      <c r="K84" s="12">
        <v>0</v>
      </c>
      <c r="L84" s="12">
        <v>0</v>
      </c>
      <c r="M84" s="12">
        <v>0</v>
      </c>
      <c r="N84" s="12">
        <v>0</v>
      </c>
      <c r="O84" s="12">
        <v>0</v>
      </c>
      <c r="P84" s="12">
        <v>0</v>
      </c>
      <c r="Q84" s="12">
        <v>0</v>
      </c>
      <c r="R84" s="12" t="s">
        <v>286</v>
      </c>
      <c r="S84" s="12" t="s">
        <v>287</v>
      </c>
      <c r="AB84" s="12" t="s">
        <v>288</v>
      </c>
    </row>
    <row r="85" spans="1:28">
      <c r="A85" s="16">
        <v>1300904</v>
      </c>
      <c r="B85" s="17">
        <v>10</v>
      </c>
      <c r="C85" s="12">
        <v>0</v>
      </c>
      <c r="D85" s="17">
        <v>0</v>
      </c>
      <c r="E85" s="12">
        <v>10003</v>
      </c>
      <c r="F85" s="17">
        <v>0</v>
      </c>
      <c r="G85" s="17">
        <v>0</v>
      </c>
      <c r="H85" s="12">
        <v>0</v>
      </c>
      <c r="I85" s="12">
        <v>0</v>
      </c>
      <c r="J85" s="12">
        <v>0</v>
      </c>
      <c r="K85" s="12">
        <v>0</v>
      </c>
      <c r="L85" s="12">
        <v>0</v>
      </c>
      <c r="M85" s="12">
        <v>0</v>
      </c>
      <c r="N85" s="12">
        <v>0</v>
      </c>
      <c r="O85" s="12">
        <v>0</v>
      </c>
      <c r="P85" s="12">
        <v>0</v>
      </c>
      <c r="Q85" s="12">
        <v>0</v>
      </c>
      <c r="R85" s="12" t="s">
        <v>289</v>
      </c>
      <c r="S85" s="12" t="s">
        <v>290</v>
      </c>
      <c r="AB85" s="12" t="s">
        <v>291</v>
      </c>
    </row>
    <row r="86" spans="1:28">
      <c r="A86" s="16">
        <v>1301001</v>
      </c>
      <c r="B86" s="17">
        <v>11</v>
      </c>
      <c r="C86" s="12">
        <v>0</v>
      </c>
      <c r="D86" s="12">
        <v>0</v>
      </c>
      <c r="E86" s="12">
        <v>11003</v>
      </c>
      <c r="F86" s="12">
        <v>0</v>
      </c>
      <c r="G86" s="12">
        <v>0</v>
      </c>
      <c r="H86" s="12">
        <v>0</v>
      </c>
      <c r="I86" s="12">
        <v>0</v>
      </c>
      <c r="J86" s="12">
        <v>0</v>
      </c>
      <c r="K86" s="12">
        <v>0</v>
      </c>
      <c r="L86" s="12">
        <v>0</v>
      </c>
      <c r="M86" s="12">
        <v>0</v>
      </c>
      <c r="N86" s="12">
        <v>0</v>
      </c>
      <c r="O86" s="12">
        <v>0</v>
      </c>
      <c r="P86" s="12">
        <v>0</v>
      </c>
      <c r="Q86" s="12">
        <v>0</v>
      </c>
      <c r="R86" s="12" t="s">
        <v>292</v>
      </c>
      <c r="S86" s="12" t="s">
        <v>293</v>
      </c>
      <c r="AB86" s="12" t="s">
        <v>294</v>
      </c>
    </row>
    <row r="87" spans="1:28">
      <c r="A87" s="16">
        <v>1301002</v>
      </c>
      <c r="B87" s="17">
        <v>11</v>
      </c>
      <c r="C87" s="12">
        <v>0</v>
      </c>
      <c r="D87" s="17">
        <v>0</v>
      </c>
      <c r="E87" s="12">
        <v>11006</v>
      </c>
      <c r="F87" s="17">
        <v>0</v>
      </c>
      <c r="G87" s="17">
        <v>0</v>
      </c>
      <c r="H87" s="12">
        <v>0</v>
      </c>
      <c r="I87" s="12">
        <v>0</v>
      </c>
      <c r="J87" s="12">
        <v>0</v>
      </c>
      <c r="K87" s="12">
        <v>0</v>
      </c>
      <c r="L87" s="12">
        <v>0</v>
      </c>
      <c r="M87" s="12">
        <v>0</v>
      </c>
      <c r="N87" s="12">
        <v>0</v>
      </c>
      <c r="O87" s="12">
        <v>0</v>
      </c>
      <c r="P87" s="12">
        <v>0</v>
      </c>
      <c r="Q87" s="12">
        <v>0</v>
      </c>
      <c r="R87" s="12" t="s">
        <v>295</v>
      </c>
      <c r="S87" s="12" t="s">
        <v>296</v>
      </c>
      <c r="AB87" s="12" t="s">
        <v>297</v>
      </c>
    </row>
    <row r="88" spans="1:28">
      <c r="A88" s="16">
        <v>1301003</v>
      </c>
      <c r="B88" s="17">
        <v>11</v>
      </c>
      <c r="C88" s="12">
        <v>0</v>
      </c>
      <c r="D88" s="12">
        <v>0</v>
      </c>
      <c r="E88" s="12">
        <v>11002</v>
      </c>
      <c r="F88" s="12">
        <v>0</v>
      </c>
      <c r="G88" s="12">
        <v>0</v>
      </c>
      <c r="H88" s="12">
        <v>0</v>
      </c>
      <c r="I88" s="12">
        <v>0</v>
      </c>
      <c r="J88" s="12">
        <v>0</v>
      </c>
      <c r="K88" s="12">
        <v>0</v>
      </c>
      <c r="L88" s="12">
        <v>0</v>
      </c>
      <c r="M88" s="12">
        <v>0</v>
      </c>
      <c r="N88" s="12">
        <v>0</v>
      </c>
      <c r="O88" s="12">
        <v>0</v>
      </c>
      <c r="P88" s="12">
        <v>0</v>
      </c>
      <c r="Q88" s="12">
        <v>0</v>
      </c>
      <c r="R88" s="12" t="s">
        <v>298</v>
      </c>
      <c r="S88" s="12" t="s">
        <v>299</v>
      </c>
      <c r="AB88" s="12" t="s">
        <v>300</v>
      </c>
    </row>
    <row r="89" spans="1:28">
      <c r="A89" s="16">
        <v>1301004</v>
      </c>
      <c r="B89" s="17">
        <v>11</v>
      </c>
      <c r="C89" s="12">
        <v>0</v>
      </c>
      <c r="D89" s="17">
        <v>0</v>
      </c>
      <c r="E89" s="12">
        <v>11004</v>
      </c>
      <c r="F89" s="17">
        <v>0</v>
      </c>
      <c r="G89" s="17">
        <v>0</v>
      </c>
      <c r="H89" s="12">
        <v>0</v>
      </c>
      <c r="I89" s="12">
        <v>0</v>
      </c>
      <c r="J89" s="12">
        <v>0</v>
      </c>
      <c r="K89" s="12">
        <v>0</v>
      </c>
      <c r="L89" s="12">
        <v>0</v>
      </c>
      <c r="M89" s="12">
        <v>0</v>
      </c>
      <c r="N89" s="12">
        <v>0</v>
      </c>
      <c r="O89" s="12">
        <v>0</v>
      </c>
      <c r="P89" s="12">
        <v>0</v>
      </c>
      <c r="Q89" s="12">
        <v>0</v>
      </c>
      <c r="R89" s="12" t="s">
        <v>301</v>
      </c>
      <c r="S89" s="12" t="s">
        <v>302</v>
      </c>
      <c r="AB89" s="12" t="s">
        <v>303</v>
      </c>
    </row>
    <row r="90" spans="1:28">
      <c r="A90" s="16">
        <v>1301005</v>
      </c>
      <c r="B90" s="17">
        <v>11</v>
      </c>
      <c r="C90" s="12">
        <v>0</v>
      </c>
      <c r="D90" s="12">
        <v>0</v>
      </c>
      <c r="E90" s="12">
        <v>11001</v>
      </c>
      <c r="F90" s="12">
        <v>0</v>
      </c>
      <c r="G90" s="12">
        <v>0</v>
      </c>
      <c r="H90" s="12">
        <v>0</v>
      </c>
      <c r="I90" s="12">
        <v>0</v>
      </c>
      <c r="J90" s="12">
        <v>0</v>
      </c>
      <c r="K90" s="12">
        <v>0</v>
      </c>
      <c r="L90" s="12">
        <v>0</v>
      </c>
      <c r="M90" s="12">
        <v>0</v>
      </c>
      <c r="N90" s="12">
        <v>0</v>
      </c>
      <c r="O90" s="12">
        <v>0</v>
      </c>
      <c r="P90" s="12">
        <v>0</v>
      </c>
      <c r="Q90" s="12">
        <v>0</v>
      </c>
      <c r="R90" s="12" t="s">
        <v>304</v>
      </c>
      <c r="S90" s="12" t="s">
        <v>305</v>
      </c>
      <c r="AB90" s="12" t="s">
        <v>306</v>
      </c>
    </row>
    <row r="91" spans="1:28">
      <c r="A91" s="16">
        <v>1301006</v>
      </c>
      <c r="B91" s="17">
        <v>11</v>
      </c>
      <c r="C91" s="12">
        <v>0</v>
      </c>
      <c r="D91" s="17">
        <v>0</v>
      </c>
      <c r="E91" s="12">
        <v>11005</v>
      </c>
      <c r="F91" s="17">
        <v>0</v>
      </c>
      <c r="G91" s="17">
        <v>0</v>
      </c>
      <c r="H91" s="12">
        <v>0</v>
      </c>
      <c r="I91" s="12">
        <v>0</v>
      </c>
      <c r="J91" s="12">
        <v>0</v>
      </c>
      <c r="K91" s="12">
        <v>0</v>
      </c>
      <c r="L91" s="12">
        <v>0</v>
      </c>
      <c r="M91" s="12">
        <v>0</v>
      </c>
      <c r="N91" s="12">
        <v>0</v>
      </c>
      <c r="O91" s="12">
        <v>0</v>
      </c>
      <c r="P91" s="12">
        <v>0</v>
      </c>
      <c r="Q91" s="12">
        <v>0</v>
      </c>
      <c r="R91" s="12" t="s">
        <v>307</v>
      </c>
      <c r="S91" s="12" t="s">
        <v>308</v>
      </c>
      <c r="AB91" s="12" t="s">
        <v>309</v>
      </c>
    </row>
    <row r="92" spans="1:28">
      <c r="A92" s="16">
        <v>1301101</v>
      </c>
      <c r="B92" s="17">
        <v>12</v>
      </c>
      <c r="C92" s="12">
        <v>0</v>
      </c>
      <c r="D92" s="12">
        <v>0</v>
      </c>
      <c r="E92" s="12">
        <v>12006</v>
      </c>
      <c r="F92" s="12">
        <v>0</v>
      </c>
      <c r="G92" s="12">
        <v>0</v>
      </c>
      <c r="H92" s="12">
        <v>0</v>
      </c>
      <c r="I92" s="12">
        <v>0</v>
      </c>
      <c r="J92" s="12">
        <v>0</v>
      </c>
      <c r="K92" s="12">
        <v>0</v>
      </c>
      <c r="L92" s="12">
        <v>0</v>
      </c>
      <c r="M92" s="12">
        <v>0</v>
      </c>
      <c r="N92" s="12">
        <v>0</v>
      </c>
      <c r="O92" s="12">
        <v>0</v>
      </c>
      <c r="P92" s="12">
        <v>0</v>
      </c>
      <c r="Q92" s="12">
        <v>0</v>
      </c>
      <c r="R92" s="12" t="s">
        <v>310</v>
      </c>
      <c r="S92" s="12" t="s">
        <v>311</v>
      </c>
      <c r="AB92" s="12" t="s">
        <v>312</v>
      </c>
    </row>
    <row r="93" spans="1:28">
      <c r="A93" s="16">
        <v>1301102</v>
      </c>
      <c r="B93" s="17">
        <v>12</v>
      </c>
      <c r="C93" s="12">
        <v>0</v>
      </c>
      <c r="D93" s="17">
        <v>0</v>
      </c>
      <c r="E93" s="12">
        <v>12004</v>
      </c>
      <c r="F93" s="17">
        <v>0</v>
      </c>
      <c r="G93" s="17">
        <v>0</v>
      </c>
      <c r="H93" s="12">
        <v>0</v>
      </c>
      <c r="I93" s="12">
        <v>0</v>
      </c>
      <c r="J93" s="12">
        <v>0</v>
      </c>
      <c r="K93" s="12">
        <v>0</v>
      </c>
      <c r="L93" s="12">
        <v>0</v>
      </c>
      <c r="M93" s="12">
        <v>0</v>
      </c>
      <c r="N93" s="12">
        <v>0</v>
      </c>
      <c r="O93" s="12">
        <v>0</v>
      </c>
      <c r="P93" s="12">
        <v>0</v>
      </c>
      <c r="Q93" s="12">
        <v>0</v>
      </c>
      <c r="R93" s="12" t="s">
        <v>313</v>
      </c>
      <c r="S93" s="12" t="s">
        <v>314</v>
      </c>
      <c r="AB93" s="12" t="s">
        <v>315</v>
      </c>
    </row>
    <row r="94" spans="1:28">
      <c r="A94" s="16">
        <v>1301103</v>
      </c>
      <c r="B94" s="17">
        <v>12</v>
      </c>
      <c r="C94" s="12">
        <v>0</v>
      </c>
      <c r="D94" s="12">
        <v>0</v>
      </c>
      <c r="E94" s="12">
        <v>12003</v>
      </c>
      <c r="F94" s="12">
        <v>0</v>
      </c>
      <c r="G94" s="12">
        <v>0</v>
      </c>
      <c r="H94" s="12">
        <v>0</v>
      </c>
      <c r="I94" s="12">
        <v>0</v>
      </c>
      <c r="J94" s="12">
        <v>0</v>
      </c>
      <c r="K94" s="12">
        <v>0</v>
      </c>
      <c r="L94" s="12">
        <v>0</v>
      </c>
      <c r="M94" s="12">
        <v>0</v>
      </c>
      <c r="N94" s="12">
        <v>0</v>
      </c>
      <c r="O94" s="12">
        <v>0</v>
      </c>
      <c r="P94" s="12">
        <v>0</v>
      </c>
      <c r="Q94" s="12">
        <v>0</v>
      </c>
      <c r="R94" s="12" t="s">
        <v>316</v>
      </c>
      <c r="S94" s="12" t="s">
        <v>317</v>
      </c>
      <c r="AB94" s="12" t="s">
        <v>318</v>
      </c>
    </row>
    <row r="95" spans="1:28">
      <c r="A95" s="16">
        <v>1301104</v>
      </c>
      <c r="B95" s="17">
        <v>12</v>
      </c>
      <c r="C95" s="12">
        <v>0</v>
      </c>
      <c r="D95" s="17">
        <v>0</v>
      </c>
      <c r="E95" s="12">
        <v>12002</v>
      </c>
      <c r="F95" s="17">
        <v>0</v>
      </c>
      <c r="G95" s="17">
        <v>0</v>
      </c>
      <c r="H95" s="12">
        <v>0</v>
      </c>
      <c r="I95" s="12">
        <v>0</v>
      </c>
      <c r="J95" s="12">
        <v>0</v>
      </c>
      <c r="K95" s="12">
        <v>0</v>
      </c>
      <c r="L95" s="12">
        <v>0</v>
      </c>
      <c r="M95" s="12">
        <v>0</v>
      </c>
      <c r="N95" s="12">
        <v>0</v>
      </c>
      <c r="O95" s="12">
        <v>0</v>
      </c>
      <c r="P95" s="12">
        <v>0</v>
      </c>
      <c r="Q95" s="12">
        <v>0</v>
      </c>
      <c r="R95" s="12" t="s">
        <v>319</v>
      </c>
      <c r="S95" s="12" t="s">
        <v>320</v>
      </c>
      <c r="AB95" s="12" t="s">
        <v>321</v>
      </c>
    </row>
    <row r="96" spans="1:28">
      <c r="A96" s="16">
        <v>1301105</v>
      </c>
      <c r="B96" s="17">
        <v>12</v>
      </c>
      <c r="C96" s="12">
        <v>0</v>
      </c>
      <c r="D96" s="12">
        <v>0</v>
      </c>
      <c r="E96" s="12">
        <v>12005</v>
      </c>
      <c r="F96" s="12">
        <v>0</v>
      </c>
      <c r="G96" s="12">
        <v>0</v>
      </c>
      <c r="H96" s="12">
        <v>0</v>
      </c>
      <c r="I96" s="12">
        <v>0</v>
      </c>
      <c r="J96" s="12">
        <v>0</v>
      </c>
      <c r="K96" s="12">
        <v>0</v>
      </c>
      <c r="L96" s="12">
        <v>0</v>
      </c>
      <c r="M96" s="12">
        <v>0</v>
      </c>
      <c r="N96" s="12">
        <v>0</v>
      </c>
      <c r="O96" s="12">
        <v>0</v>
      </c>
      <c r="P96" s="12">
        <v>0</v>
      </c>
      <c r="Q96" s="12">
        <v>0</v>
      </c>
      <c r="R96" s="12" t="s">
        <v>322</v>
      </c>
      <c r="S96" s="12" t="s">
        <v>323</v>
      </c>
      <c r="AB96" s="12" t="s">
        <v>324</v>
      </c>
    </row>
    <row r="97" spans="1:28">
      <c r="A97" s="16">
        <v>1301106</v>
      </c>
      <c r="B97" s="17">
        <v>12</v>
      </c>
      <c r="C97" s="12">
        <v>0</v>
      </c>
      <c r="D97" s="17">
        <v>0</v>
      </c>
      <c r="E97" s="12">
        <v>12001</v>
      </c>
      <c r="F97" s="17">
        <v>0</v>
      </c>
      <c r="G97" s="17">
        <v>0</v>
      </c>
      <c r="H97" s="12">
        <v>0</v>
      </c>
      <c r="I97" s="12">
        <v>0</v>
      </c>
      <c r="J97" s="12">
        <v>0</v>
      </c>
      <c r="K97" s="12">
        <v>0</v>
      </c>
      <c r="L97" s="12">
        <v>0</v>
      </c>
      <c r="M97" s="12">
        <v>0</v>
      </c>
      <c r="N97" s="12">
        <v>0</v>
      </c>
      <c r="O97" s="12">
        <v>0</v>
      </c>
      <c r="P97" s="12">
        <v>0</v>
      </c>
      <c r="Q97" s="12">
        <v>0</v>
      </c>
      <c r="R97" s="12" t="s">
        <v>325</v>
      </c>
      <c r="S97" s="12" t="s">
        <v>326</v>
      </c>
      <c r="AB97" s="12" t="s">
        <v>327</v>
      </c>
    </row>
    <row r="98" spans="1:28">
      <c r="A98" s="16">
        <v>1301201</v>
      </c>
      <c r="B98" s="17">
        <v>13</v>
      </c>
      <c r="C98" s="12">
        <v>0</v>
      </c>
      <c r="D98" s="12">
        <v>0</v>
      </c>
      <c r="E98" s="12">
        <v>13004</v>
      </c>
      <c r="F98" s="12">
        <v>0</v>
      </c>
      <c r="G98" s="12">
        <v>0</v>
      </c>
      <c r="H98" s="12">
        <v>0</v>
      </c>
      <c r="I98" s="12">
        <v>0</v>
      </c>
      <c r="J98" s="12">
        <v>0</v>
      </c>
      <c r="K98" s="12">
        <v>0</v>
      </c>
      <c r="L98" s="12">
        <v>0</v>
      </c>
      <c r="M98" s="12">
        <v>0</v>
      </c>
      <c r="N98" s="12">
        <v>0</v>
      </c>
      <c r="O98" s="12">
        <v>0</v>
      </c>
      <c r="P98" s="12">
        <v>0</v>
      </c>
      <c r="Q98" s="12">
        <v>0</v>
      </c>
      <c r="R98" s="12" t="s">
        <v>328</v>
      </c>
      <c r="S98" s="12" t="s">
        <v>329</v>
      </c>
      <c r="AB98" s="12" t="s">
        <v>330</v>
      </c>
    </row>
    <row r="99" spans="1:28">
      <c r="A99" s="16">
        <v>1301202</v>
      </c>
      <c r="B99" s="17">
        <v>13</v>
      </c>
      <c r="C99" s="12">
        <v>0</v>
      </c>
      <c r="D99" s="17">
        <v>0</v>
      </c>
      <c r="E99" s="12">
        <v>13006</v>
      </c>
      <c r="F99" s="17">
        <v>0</v>
      </c>
      <c r="G99" s="17">
        <v>0</v>
      </c>
      <c r="H99" s="12">
        <v>0</v>
      </c>
      <c r="I99" s="12">
        <v>0</v>
      </c>
      <c r="J99" s="12">
        <v>0</v>
      </c>
      <c r="K99" s="12">
        <v>0</v>
      </c>
      <c r="L99" s="12">
        <v>0</v>
      </c>
      <c r="M99" s="12">
        <v>0</v>
      </c>
      <c r="N99" s="12">
        <v>0</v>
      </c>
      <c r="O99" s="12">
        <v>0</v>
      </c>
      <c r="P99" s="12">
        <v>0</v>
      </c>
      <c r="Q99" s="12">
        <v>0</v>
      </c>
      <c r="R99" s="12" t="s">
        <v>331</v>
      </c>
      <c r="S99" s="12" t="s">
        <v>332</v>
      </c>
      <c r="AB99" s="12" t="s">
        <v>333</v>
      </c>
    </row>
    <row r="100" spans="1:28">
      <c r="A100" s="16">
        <v>1301203</v>
      </c>
      <c r="B100" s="17">
        <v>13</v>
      </c>
      <c r="C100" s="12">
        <v>0</v>
      </c>
      <c r="D100" s="12">
        <v>0</v>
      </c>
      <c r="E100" s="12">
        <v>13002</v>
      </c>
      <c r="F100" s="12">
        <v>0</v>
      </c>
      <c r="G100" s="12">
        <v>0</v>
      </c>
      <c r="H100" s="12">
        <v>0</v>
      </c>
      <c r="I100" s="12">
        <v>0</v>
      </c>
      <c r="J100" s="12">
        <v>0</v>
      </c>
      <c r="K100" s="12">
        <v>0</v>
      </c>
      <c r="L100" s="12">
        <v>0</v>
      </c>
      <c r="M100" s="12">
        <v>0</v>
      </c>
      <c r="N100" s="12">
        <v>0</v>
      </c>
      <c r="O100" s="12">
        <v>0</v>
      </c>
      <c r="P100" s="12">
        <v>0</v>
      </c>
      <c r="Q100" s="12">
        <v>0</v>
      </c>
      <c r="R100" s="12" t="s">
        <v>334</v>
      </c>
      <c r="S100" s="12" t="s">
        <v>335</v>
      </c>
      <c r="AB100" s="12" t="s">
        <v>336</v>
      </c>
    </row>
    <row r="101" spans="1:28">
      <c r="A101" s="16">
        <v>1301204</v>
      </c>
      <c r="B101" s="17">
        <v>13</v>
      </c>
      <c r="C101" s="12">
        <v>0</v>
      </c>
      <c r="D101" s="17">
        <v>0</v>
      </c>
      <c r="E101" s="12">
        <v>13008</v>
      </c>
      <c r="F101" s="17">
        <v>0</v>
      </c>
      <c r="G101" s="17">
        <v>0</v>
      </c>
      <c r="H101" s="12">
        <v>0</v>
      </c>
      <c r="I101" s="12">
        <v>0</v>
      </c>
      <c r="J101" s="12">
        <v>0</v>
      </c>
      <c r="K101" s="12">
        <v>0</v>
      </c>
      <c r="L101" s="12">
        <v>0</v>
      </c>
      <c r="M101" s="12">
        <v>0</v>
      </c>
      <c r="N101" s="12">
        <v>0</v>
      </c>
      <c r="O101" s="12">
        <v>0</v>
      </c>
      <c r="P101" s="12">
        <v>0</v>
      </c>
      <c r="Q101" s="12">
        <v>0</v>
      </c>
      <c r="R101" s="12" t="s">
        <v>337</v>
      </c>
      <c r="S101" s="12" t="s">
        <v>338</v>
      </c>
      <c r="AB101" s="12" t="s">
        <v>339</v>
      </c>
    </row>
    <row r="102" spans="1:28">
      <c r="A102" s="16">
        <v>1301205</v>
      </c>
      <c r="B102" s="17">
        <v>13</v>
      </c>
      <c r="C102" s="12">
        <v>0</v>
      </c>
      <c r="D102" s="12">
        <v>0</v>
      </c>
      <c r="E102" s="12">
        <v>13009</v>
      </c>
      <c r="F102" s="12">
        <v>0</v>
      </c>
      <c r="G102" s="12">
        <v>0</v>
      </c>
      <c r="H102" s="12">
        <v>0</v>
      </c>
      <c r="I102" s="12">
        <v>0</v>
      </c>
      <c r="J102" s="12">
        <v>0</v>
      </c>
      <c r="K102" s="12">
        <v>0</v>
      </c>
      <c r="L102" s="12">
        <v>0</v>
      </c>
      <c r="M102" s="12">
        <v>0</v>
      </c>
      <c r="N102" s="12">
        <v>0</v>
      </c>
      <c r="O102" s="12">
        <v>0</v>
      </c>
      <c r="P102" s="12">
        <v>0</v>
      </c>
      <c r="Q102" s="12">
        <v>0</v>
      </c>
      <c r="R102" s="12" t="s">
        <v>340</v>
      </c>
      <c r="S102" s="12" t="s">
        <v>341</v>
      </c>
      <c r="AB102" s="12" t="s">
        <v>342</v>
      </c>
    </row>
    <row r="103" spans="1:28">
      <c r="A103" s="16">
        <v>1301206</v>
      </c>
      <c r="B103" s="17">
        <v>13</v>
      </c>
      <c r="C103" s="12">
        <v>0</v>
      </c>
      <c r="D103" s="17">
        <v>0</v>
      </c>
      <c r="E103" s="12">
        <v>13007</v>
      </c>
      <c r="F103" s="17">
        <v>0</v>
      </c>
      <c r="G103" s="17">
        <v>0</v>
      </c>
      <c r="H103" s="12">
        <v>0</v>
      </c>
      <c r="I103" s="12">
        <v>0</v>
      </c>
      <c r="J103" s="12">
        <v>0</v>
      </c>
      <c r="K103" s="12">
        <v>0</v>
      </c>
      <c r="L103" s="12">
        <v>0</v>
      </c>
      <c r="M103" s="12">
        <v>0</v>
      </c>
      <c r="N103" s="12">
        <v>0</v>
      </c>
      <c r="O103" s="12">
        <v>0</v>
      </c>
      <c r="P103" s="12">
        <v>0</v>
      </c>
      <c r="Q103" s="12">
        <v>0</v>
      </c>
      <c r="R103" s="12" t="s">
        <v>343</v>
      </c>
      <c r="S103" s="12" t="s">
        <v>344</v>
      </c>
      <c r="AB103" s="12" t="s">
        <v>345</v>
      </c>
    </row>
    <row r="104" spans="1:28">
      <c r="A104" s="16">
        <v>1301207</v>
      </c>
      <c r="B104" s="17">
        <v>13</v>
      </c>
      <c r="C104" s="12">
        <v>0</v>
      </c>
      <c r="D104" s="12">
        <v>0</v>
      </c>
      <c r="E104" s="12">
        <v>13010</v>
      </c>
      <c r="F104" s="12">
        <v>0</v>
      </c>
      <c r="G104" s="12">
        <v>0</v>
      </c>
      <c r="H104" s="12">
        <v>0</v>
      </c>
      <c r="I104" s="12">
        <v>0</v>
      </c>
      <c r="J104" s="12">
        <v>0</v>
      </c>
      <c r="K104" s="12">
        <v>0</v>
      </c>
      <c r="L104" s="12">
        <v>0</v>
      </c>
      <c r="M104" s="12">
        <v>0</v>
      </c>
      <c r="N104" s="12">
        <v>0</v>
      </c>
      <c r="O104" s="12">
        <v>0</v>
      </c>
      <c r="P104" s="12">
        <v>0</v>
      </c>
      <c r="Q104" s="12">
        <v>0</v>
      </c>
      <c r="R104" s="12" t="s">
        <v>346</v>
      </c>
      <c r="S104" s="12" t="s">
        <v>347</v>
      </c>
      <c r="AB104" s="12" t="s">
        <v>348</v>
      </c>
    </row>
    <row r="105" spans="1:28">
      <c r="A105" s="16">
        <v>1301208</v>
      </c>
      <c r="B105" s="17">
        <v>13</v>
      </c>
      <c r="C105" s="12">
        <v>0</v>
      </c>
      <c r="D105" s="17">
        <v>0</v>
      </c>
      <c r="E105" s="12">
        <v>13005</v>
      </c>
      <c r="F105" s="17">
        <v>0</v>
      </c>
      <c r="G105" s="17">
        <v>0</v>
      </c>
      <c r="H105" s="12">
        <v>0</v>
      </c>
      <c r="I105" s="12">
        <v>0</v>
      </c>
      <c r="J105" s="12">
        <v>0</v>
      </c>
      <c r="K105" s="12">
        <v>0</v>
      </c>
      <c r="L105" s="12">
        <v>0</v>
      </c>
      <c r="M105" s="12">
        <v>0</v>
      </c>
      <c r="N105" s="12">
        <v>0</v>
      </c>
      <c r="O105" s="12">
        <v>0</v>
      </c>
      <c r="P105" s="12">
        <v>0</v>
      </c>
      <c r="Q105" s="12">
        <v>0</v>
      </c>
      <c r="R105" s="12" t="s">
        <v>349</v>
      </c>
      <c r="S105" s="12" t="s">
        <v>350</v>
      </c>
      <c r="AB105" s="12" t="s">
        <v>351</v>
      </c>
    </row>
    <row r="106" spans="1:28">
      <c r="A106" s="16">
        <v>1301209</v>
      </c>
      <c r="B106" s="17">
        <v>13</v>
      </c>
      <c r="C106" s="12">
        <v>0</v>
      </c>
      <c r="D106" s="12">
        <v>0</v>
      </c>
      <c r="E106" s="12">
        <v>13001</v>
      </c>
      <c r="F106" s="12">
        <v>0</v>
      </c>
      <c r="G106" s="12">
        <v>0</v>
      </c>
      <c r="H106" s="12">
        <v>0</v>
      </c>
      <c r="I106" s="12">
        <v>0</v>
      </c>
      <c r="J106" s="12">
        <v>0</v>
      </c>
      <c r="K106" s="12">
        <v>0</v>
      </c>
      <c r="L106" s="12">
        <v>0</v>
      </c>
      <c r="M106" s="12">
        <v>0</v>
      </c>
      <c r="N106" s="12">
        <v>0</v>
      </c>
      <c r="O106" s="12">
        <v>0</v>
      </c>
      <c r="P106" s="12">
        <v>0</v>
      </c>
      <c r="Q106" s="12">
        <v>0</v>
      </c>
      <c r="R106" s="12" t="s">
        <v>352</v>
      </c>
      <c r="S106" s="12" t="s">
        <v>353</v>
      </c>
      <c r="AB106" s="12" t="s">
        <v>354</v>
      </c>
    </row>
    <row r="107" spans="1:28">
      <c r="A107" s="16">
        <v>1301210</v>
      </c>
      <c r="B107" s="17">
        <v>13</v>
      </c>
      <c r="C107" s="12">
        <v>0</v>
      </c>
      <c r="D107" s="17">
        <v>0</v>
      </c>
      <c r="E107" s="12">
        <v>13003</v>
      </c>
      <c r="F107" s="17">
        <v>0</v>
      </c>
      <c r="G107" s="17">
        <v>0</v>
      </c>
      <c r="H107" s="12">
        <v>0</v>
      </c>
      <c r="I107" s="12">
        <v>0</v>
      </c>
      <c r="J107" s="12">
        <v>0</v>
      </c>
      <c r="K107" s="12">
        <v>0</v>
      </c>
      <c r="L107" s="12">
        <v>0</v>
      </c>
      <c r="M107" s="12">
        <v>0</v>
      </c>
      <c r="N107" s="12">
        <v>0</v>
      </c>
      <c r="O107" s="12">
        <v>0</v>
      </c>
      <c r="P107" s="12">
        <v>0</v>
      </c>
      <c r="Q107" s="12">
        <v>0</v>
      </c>
      <c r="R107" s="12" t="s">
        <v>355</v>
      </c>
      <c r="S107" s="12" t="s">
        <v>356</v>
      </c>
      <c r="AB107" s="12" t="s">
        <v>357</v>
      </c>
    </row>
    <row r="108" spans="1:28">
      <c r="A108" s="16">
        <v>1301211</v>
      </c>
      <c r="B108" s="17">
        <v>13</v>
      </c>
      <c r="C108" s="12">
        <v>0</v>
      </c>
      <c r="D108" s="12">
        <v>0</v>
      </c>
      <c r="E108" s="12">
        <v>13011</v>
      </c>
      <c r="F108" s="12">
        <v>0</v>
      </c>
      <c r="G108" s="12">
        <v>0</v>
      </c>
      <c r="H108" s="12">
        <v>0</v>
      </c>
      <c r="I108" s="12">
        <v>0</v>
      </c>
      <c r="J108" s="12">
        <v>0</v>
      </c>
      <c r="K108" s="12">
        <v>0</v>
      </c>
      <c r="L108" s="12">
        <v>0</v>
      </c>
      <c r="M108" s="12">
        <v>0</v>
      </c>
      <c r="N108" s="12">
        <v>0</v>
      </c>
      <c r="O108" s="12">
        <v>0</v>
      </c>
      <c r="P108" s="12">
        <v>0</v>
      </c>
      <c r="Q108" s="12">
        <v>0</v>
      </c>
      <c r="R108" s="12" t="s">
        <v>358</v>
      </c>
      <c r="S108" s="12" t="s">
        <v>359</v>
      </c>
      <c r="AB108" s="12" t="s">
        <v>360</v>
      </c>
    </row>
    <row r="109" spans="1:28">
      <c r="A109" s="16">
        <v>1301301</v>
      </c>
      <c r="B109" s="17">
        <v>14</v>
      </c>
      <c r="C109" s="12">
        <v>1</v>
      </c>
      <c r="D109" s="17">
        <v>0</v>
      </c>
      <c r="E109" s="12">
        <v>0</v>
      </c>
      <c r="F109" s="17">
        <v>0</v>
      </c>
      <c r="G109" s="17">
        <v>0</v>
      </c>
      <c r="H109" s="12">
        <v>0</v>
      </c>
      <c r="I109" s="12">
        <v>14001</v>
      </c>
      <c r="J109" s="12">
        <v>2</v>
      </c>
      <c r="K109" s="12">
        <v>250</v>
      </c>
      <c r="L109" s="12">
        <v>720</v>
      </c>
      <c r="M109" s="12">
        <v>150</v>
      </c>
      <c r="N109" s="12">
        <v>0</v>
      </c>
      <c r="O109" s="12">
        <v>0</v>
      </c>
      <c r="P109" s="12">
        <v>0</v>
      </c>
      <c r="Q109" s="12">
        <v>180</v>
      </c>
      <c r="R109" s="12" t="s">
        <v>361</v>
      </c>
      <c r="S109" s="12" t="s">
        <v>362</v>
      </c>
      <c r="AB109" s="12" t="s">
        <v>363</v>
      </c>
    </row>
    <row r="110" spans="1:28">
      <c r="A110" s="16">
        <v>1301302</v>
      </c>
      <c r="B110" s="17">
        <v>14</v>
      </c>
      <c r="C110" s="12">
        <v>1</v>
      </c>
      <c r="D110" s="12">
        <v>14004</v>
      </c>
      <c r="E110" s="12">
        <v>0</v>
      </c>
      <c r="F110" s="12">
        <v>0</v>
      </c>
      <c r="G110" s="12">
        <v>0</v>
      </c>
      <c r="H110" s="12">
        <v>0</v>
      </c>
      <c r="I110" s="12">
        <v>0</v>
      </c>
      <c r="J110" s="12">
        <v>2</v>
      </c>
      <c r="K110" s="12">
        <v>250</v>
      </c>
      <c r="L110" s="12">
        <v>720</v>
      </c>
      <c r="M110" s="12">
        <v>150</v>
      </c>
      <c r="N110" s="12">
        <v>0</v>
      </c>
      <c r="O110" s="12">
        <v>0</v>
      </c>
      <c r="P110" s="12">
        <v>0</v>
      </c>
      <c r="Q110" s="12">
        <v>180</v>
      </c>
      <c r="R110" s="12" t="s">
        <v>364</v>
      </c>
      <c r="S110" s="12" t="s">
        <v>365</v>
      </c>
      <c r="AB110" s="12" t="s">
        <v>366</v>
      </c>
    </row>
    <row r="111" spans="1:28">
      <c r="A111" s="16">
        <v>1301303</v>
      </c>
      <c r="B111" s="17">
        <v>14</v>
      </c>
      <c r="C111" s="12">
        <v>1</v>
      </c>
      <c r="D111" s="17">
        <v>0</v>
      </c>
      <c r="E111" s="12">
        <v>0</v>
      </c>
      <c r="F111" s="17">
        <v>0</v>
      </c>
      <c r="G111" s="17">
        <v>0</v>
      </c>
      <c r="H111" s="12">
        <v>0</v>
      </c>
      <c r="I111" s="12">
        <v>14005</v>
      </c>
      <c r="J111" s="12">
        <v>2</v>
      </c>
      <c r="K111" s="12">
        <v>250</v>
      </c>
      <c r="L111" s="12">
        <v>720</v>
      </c>
      <c r="M111" s="12">
        <v>150</v>
      </c>
      <c r="N111" s="12">
        <v>0</v>
      </c>
      <c r="O111" s="12">
        <v>0</v>
      </c>
      <c r="P111" s="12">
        <v>0</v>
      </c>
      <c r="Q111" s="12">
        <v>180</v>
      </c>
      <c r="R111" s="12" t="s">
        <v>367</v>
      </c>
      <c r="S111" s="12" t="s">
        <v>368</v>
      </c>
      <c r="AB111" s="12" t="s">
        <v>369</v>
      </c>
    </row>
    <row r="112" spans="1:28">
      <c r="A112" s="16">
        <v>1301304</v>
      </c>
      <c r="B112" s="17">
        <v>14</v>
      </c>
      <c r="C112" s="12">
        <v>1</v>
      </c>
      <c r="D112" s="12">
        <v>0</v>
      </c>
      <c r="E112" s="12">
        <v>0</v>
      </c>
      <c r="F112" s="12">
        <v>0</v>
      </c>
      <c r="G112" s="12">
        <v>0</v>
      </c>
      <c r="H112" s="12">
        <v>0</v>
      </c>
      <c r="I112" s="12">
        <v>14006</v>
      </c>
      <c r="J112" s="12">
        <v>2</v>
      </c>
      <c r="K112" s="12">
        <v>250</v>
      </c>
      <c r="L112" s="12">
        <v>720</v>
      </c>
      <c r="M112" s="12">
        <v>150</v>
      </c>
      <c r="N112" s="12">
        <v>0</v>
      </c>
      <c r="O112" s="12">
        <v>0</v>
      </c>
      <c r="P112" s="12">
        <v>0</v>
      </c>
      <c r="Q112" s="12">
        <v>180</v>
      </c>
      <c r="R112" s="12" t="s">
        <v>370</v>
      </c>
      <c r="S112" s="12" t="s">
        <v>371</v>
      </c>
      <c r="AB112" s="12" t="s">
        <v>372</v>
      </c>
    </row>
    <row r="113" spans="1:28">
      <c r="A113" s="16">
        <v>1301305</v>
      </c>
      <c r="B113" s="17">
        <v>14</v>
      </c>
      <c r="C113" s="12">
        <v>0</v>
      </c>
      <c r="D113" s="17">
        <v>0</v>
      </c>
      <c r="E113" s="12">
        <v>14003</v>
      </c>
      <c r="F113" s="17">
        <v>0</v>
      </c>
      <c r="G113" s="17">
        <v>0</v>
      </c>
      <c r="H113" s="12">
        <v>0</v>
      </c>
      <c r="I113" s="12">
        <v>0</v>
      </c>
      <c r="J113" s="12">
        <v>2</v>
      </c>
      <c r="K113" s="12">
        <v>250</v>
      </c>
      <c r="L113" s="12">
        <v>720</v>
      </c>
      <c r="M113" s="12">
        <v>150</v>
      </c>
      <c r="N113" s="12">
        <v>0</v>
      </c>
      <c r="O113" s="12">
        <v>0</v>
      </c>
      <c r="P113" s="12">
        <v>0</v>
      </c>
      <c r="Q113" s="12">
        <v>180</v>
      </c>
      <c r="R113" s="12" t="s">
        <v>373</v>
      </c>
      <c r="S113" s="12" t="s">
        <v>374</v>
      </c>
      <c r="AB113" s="12" t="s">
        <v>375</v>
      </c>
    </row>
    <row r="114" spans="1:28">
      <c r="A114" s="16">
        <v>1301306</v>
      </c>
      <c r="B114" s="17">
        <v>14</v>
      </c>
      <c r="C114" s="12">
        <v>0</v>
      </c>
      <c r="D114" s="12">
        <v>0</v>
      </c>
      <c r="E114" s="12">
        <v>14002</v>
      </c>
      <c r="F114" s="12">
        <v>0</v>
      </c>
      <c r="G114" s="12">
        <v>0</v>
      </c>
      <c r="H114" s="12">
        <v>0</v>
      </c>
      <c r="I114" s="12">
        <v>0</v>
      </c>
      <c r="J114" s="12">
        <v>2</v>
      </c>
      <c r="K114" s="12">
        <v>250</v>
      </c>
      <c r="L114" s="12">
        <v>720</v>
      </c>
      <c r="M114" s="12">
        <v>150</v>
      </c>
      <c r="N114" s="12">
        <v>0</v>
      </c>
      <c r="O114" s="12">
        <v>0</v>
      </c>
      <c r="P114" s="12">
        <v>0</v>
      </c>
      <c r="Q114" s="12">
        <v>180</v>
      </c>
      <c r="R114" s="12" t="s">
        <v>376</v>
      </c>
      <c r="S114" s="12" t="s">
        <v>377</v>
      </c>
      <c r="AB114" t="s">
        <v>378</v>
      </c>
    </row>
    <row r="115" spans="1:28">
      <c r="A115" s="16">
        <v>1301401</v>
      </c>
      <c r="B115" s="17">
        <v>15</v>
      </c>
      <c r="C115" s="12">
        <v>0</v>
      </c>
      <c r="D115" s="17">
        <v>0</v>
      </c>
      <c r="E115" s="12">
        <v>0</v>
      </c>
      <c r="F115" s="17">
        <v>0</v>
      </c>
      <c r="G115" s="17">
        <v>0</v>
      </c>
      <c r="H115" s="12">
        <v>0</v>
      </c>
      <c r="I115" s="12">
        <v>0</v>
      </c>
      <c r="J115" s="12">
        <v>2</v>
      </c>
      <c r="K115" s="12">
        <v>0</v>
      </c>
      <c r="L115" s="12">
        <v>0</v>
      </c>
      <c r="M115" s="12">
        <v>0</v>
      </c>
      <c r="N115" s="12">
        <v>0</v>
      </c>
      <c r="O115" s="12">
        <v>0</v>
      </c>
      <c r="P115" s="12">
        <v>0</v>
      </c>
      <c r="Q115" s="12">
        <v>180</v>
      </c>
      <c r="R115" s="12" t="s">
        <v>379</v>
      </c>
      <c r="S115" s="12" t="s">
        <v>380</v>
      </c>
      <c r="AB115" s="12" t="s">
        <v>381</v>
      </c>
    </row>
    <row r="116" spans="1:28">
      <c r="A116" s="16">
        <v>1301501</v>
      </c>
      <c r="B116" s="12">
        <v>16</v>
      </c>
      <c r="C116" s="12">
        <v>1</v>
      </c>
      <c r="D116" s="12">
        <v>0</v>
      </c>
      <c r="E116" s="12">
        <v>0</v>
      </c>
      <c r="F116" s="12">
        <v>16001</v>
      </c>
      <c r="G116" s="12">
        <v>0</v>
      </c>
      <c r="H116" s="12">
        <v>0</v>
      </c>
      <c r="I116" s="12">
        <v>0</v>
      </c>
      <c r="J116" s="12">
        <v>2</v>
      </c>
      <c r="K116" s="12">
        <v>280</v>
      </c>
      <c r="L116" s="12">
        <v>750</v>
      </c>
      <c r="M116" s="12">
        <v>120</v>
      </c>
      <c r="N116" s="12">
        <v>0</v>
      </c>
      <c r="O116" s="12">
        <v>0</v>
      </c>
      <c r="P116" s="12">
        <v>0</v>
      </c>
      <c r="Q116" s="12">
        <v>80</v>
      </c>
      <c r="R116" s="12" t="s">
        <v>382</v>
      </c>
      <c r="S116" s="12" t="s">
        <v>383</v>
      </c>
      <c r="AB116" s="12" t="s">
        <v>384</v>
      </c>
    </row>
    <row r="117" spans="1:28">
      <c r="A117" s="16">
        <v>1301502</v>
      </c>
      <c r="B117" s="12">
        <v>16</v>
      </c>
      <c r="C117" s="12">
        <v>1</v>
      </c>
      <c r="D117" s="17">
        <v>0</v>
      </c>
      <c r="E117" s="12">
        <v>0</v>
      </c>
      <c r="F117" s="17">
        <v>0</v>
      </c>
      <c r="G117" s="17">
        <v>0</v>
      </c>
      <c r="H117" s="12">
        <v>0</v>
      </c>
      <c r="I117" s="12">
        <v>3004</v>
      </c>
      <c r="J117" s="12">
        <v>2</v>
      </c>
      <c r="K117" s="12">
        <v>280</v>
      </c>
      <c r="L117" s="12">
        <v>750</v>
      </c>
      <c r="M117" s="12">
        <v>120</v>
      </c>
      <c r="N117" s="12">
        <v>0</v>
      </c>
      <c r="O117" s="12">
        <v>0</v>
      </c>
      <c r="P117" s="12">
        <v>0</v>
      </c>
      <c r="Q117" s="12">
        <v>80</v>
      </c>
      <c r="R117" s="12" t="s">
        <v>385</v>
      </c>
      <c r="S117" s="12" t="s">
        <v>386</v>
      </c>
      <c r="AB117" s="12" t="s">
        <v>387</v>
      </c>
    </row>
    <row r="118" spans="1:28">
      <c r="A118" s="16">
        <v>1301503</v>
      </c>
      <c r="B118" s="12">
        <v>16</v>
      </c>
      <c r="C118" s="12">
        <v>1</v>
      </c>
      <c r="D118" s="12">
        <v>0</v>
      </c>
      <c r="E118" s="12">
        <v>0</v>
      </c>
      <c r="F118" s="12">
        <v>0</v>
      </c>
      <c r="G118" s="12">
        <v>0</v>
      </c>
      <c r="H118" s="12">
        <v>0</v>
      </c>
      <c r="I118" s="12">
        <v>3004</v>
      </c>
      <c r="J118" s="12">
        <v>2</v>
      </c>
      <c r="K118" s="12">
        <v>280</v>
      </c>
      <c r="L118" s="12">
        <v>750</v>
      </c>
      <c r="M118" s="12">
        <v>120</v>
      </c>
      <c r="N118" s="12">
        <v>0</v>
      </c>
      <c r="O118" s="12">
        <v>0</v>
      </c>
      <c r="P118" s="12">
        <v>0</v>
      </c>
      <c r="Q118" s="12">
        <v>80</v>
      </c>
      <c r="R118" s="12" t="s">
        <v>388</v>
      </c>
      <c r="S118" s="12" t="s">
        <v>389</v>
      </c>
      <c r="AB118" s="12" t="s">
        <v>390</v>
      </c>
    </row>
    <row r="119" spans="1:28">
      <c r="A119" s="16">
        <v>1301504</v>
      </c>
      <c r="B119" s="12">
        <v>16</v>
      </c>
      <c r="C119" s="12">
        <v>1</v>
      </c>
      <c r="D119" s="17">
        <v>0</v>
      </c>
      <c r="E119" s="12">
        <v>0</v>
      </c>
      <c r="F119" s="17">
        <v>0</v>
      </c>
      <c r="G119" s="17">
        <v>0</v>
      </c>
      <c r="H119" s="12">
        <v>0</v>
      </c>
      <c r="I119" s="12">
        <v>3004</v>
      </c>
      <c r="J119" s="12">
        <v>2</v>
      </c>
      <c r="K119" s="12">
        <v>280</v>
      </c>
      <c r="L119" s="12">
        <v>750</v>
      </c>
      <c r="M119" s="12">
        <v>120</v>
      </c>
      <c r="N119" s="12">
        <v>0</v>
      </c>
      <c r="O119" s="12">
        <v>0</v>
      </c>
      <c r="P119" s="12">
        <v>0</v>
      </c>
      <c r="Q119" s="12">
        <v>80</v>
      </c>
      <c r="R119" s="12" t="s">
        <v>391</v>
      </c>
      <c r="S119" s="12" t="s">
        <v>392</v>
      </c>
      <c r="AB119" s="12" t="s">
        <v>393</v>
      </c>
    </row>
    <row r="120" spans="1:28">
      <c r="A120" s="16">
        <v>1301505</v>
      </c>
      <c r="B120" s="12">
        <v>16</v>
      </c>
      <c r="C120" s="12">
        <v>1</v>
      </c>
      <c r="D120" s="12">
        <v>0</v>
      </c>
      <c r="E120" s="12">
        <v>0</v>
      </c>
      <c r="F120" s="12">
        <v>0</v>
      </c>
      <c r="G120" s="12">
        <v>0</v>
      </c>
      <c r="H120" s="12">
        <v>0</v>
      </c>
      <c r="I120" s="12">
        <v>3004</v>
      </c>
      <c r="J120" s="12">
        <v>2</v>
      </c>
      <c r="K120" s="12">
        <v>280</v>
      </c>
      <c r="L120" s="12">
        <v>750</v>
      </c>
      <c r="M120" s="12">
        <v>120</v>
      </c>
      <c r="N120" s="12">
        <v>0</v>
      </c>
      <c r="O120" s="12">
        <v>0</v>
      </c>
      <c r="P120" s="12">
        <v>0</v>
      </c>
      <c r="Q120" s="12">
        <v>80</v>
      </c>
      <c r="R120" s="12" t="s">
        <v>394</v>
      </c>
      <c r="S120" s="12" t="s">
        <v>395</v>
      </c>
      <c r="AB120" s="12" t="s">
        <v>396</v>
      </c>
    </row>
    <row r="121" spans="1:28">
      <c r="A121" s="16">
        <v>1301506</v>
      </c>
      <c r="B121" s="12">
        <v>16</v>
      </c>
      <c r="C121" s="12">
        <v>1</v>
      </c>
      <c r="D121" s="17">
        <v>0</v>
      </c>
      <c r="E121" s="12">
        <v>0</v>
      </c>
      <c r="F121" s="17">
        <v>0</v>
      </c>
      <c r="G121" s="17">
        <v>0</v>
      </c>
      <c r="H121" s="12">
        <v>0</v>
      </c>
      <c r="I121" s="12">
        <v>3004</v>
      </c>
      <c r="J121" s="12">
        <v>2</v>
      </c>
      <c r="K121" s="12">
        <v>280</v>
      </c>
      <c r="L121" s="12">
        <v>750</v>
      </c>
      <c r="M121" s="12">
        <v>120</v>
      </c>
      <c r="N121" s="12">
        <v>0</v>
      </c>
      <c r="O121" s="12">
        <v>0</v>
      </c>
      <c r="P121" s="12">
        <v>0</v>
      </c>
      <c r="Q121" s="12">
        <v>80</v>
      </c>
      <c r="R121" s="12" t="s">
        <v>397</v>
      </c>
      <c r="S121" s="12" t="s">
        <v>398</v>
      </c>
      <c r="AB121" s="12" t="s">
        <v>399</v>
      </c>
    </row>
    <row r="122" spans="1:28">
      <c r="A122" s="16">
        <v>1301507</v>
      </c>
      <c r="B122" s="12">
        <v>16</v>
      </c>
      <c r="C122" s="12">
        <v>1</v>
      </c>
      <c r="D122" s="12">
        <v>0</v>
      </c>
      <c r="E122" s="12">
        <v>0</v>
      </c>
      <c r="F122" s="12">
        <v>0</v>
      </c>
      <c r="G122" s="12">
        <v>0</v>
      </c>
      <c r="H122" s="12">
        <v>0</v>
      </c>
      <c r="I122" s="12">
        <v>3004</v>
      </c>
      <c r="J122" s="12">
        <v>2</v>
      </c>
      <c r="K122" s="12">
        <v>280</v>
      </c>
      <c r="L122" s="12">
        <v>750</v>
      </c>
      <c r="M122" s="12">
        <v>120</v>
      </c>
      <c r="N122" s="12">
        <v>0</v>
      </c>
      <c r="O122" s="12">
        <v>0</v>
      </c>
      <c r="P122" s="12">
        <v>0</v>
      </c>
      <c r="Q122" s="12">
        <v>80</v>
      </c>
      <c r="R122" s="12" t="s">
        <v>400</v>
      </c>
      <c r="S122" s="12" t="s">
        <v>401</v>
      </c>
      <c r="AB122" s="12" t="s">
        <v>402</v>
      </c>
    </row>
    <row r="123" spans="1:28">
      <c r="A123" s="16">
        <v>1301508</v>
      </c>
      <c r="B123" s="12">
        <v>16</v>
      </c>
      <c r="C123" s="12">
        <v>1</v>
      </c>
      <c r="D123" s="17">
        <v>0</v>
      </c>
      <c r="E123" s="12">
        <v>0</v>
      </c>
      <c r="F123" s="17">
        <v>0</v>
      </c>
      <c r="G123" s="17">
        <v>0</v>
      </c>
      <c r="H123" s="12">
        <v>0</v>
      </c>
      <c r="I123" s="12">
        <v>3004</v>
      </c>
      <c r="J123" s="12">
        <v>2</v>
      </c>
      <c r="K123" s="12">
        <v>280</v>
      </c>
      <c r="L123" s="12">
        <v>750</v>
      </c>
      <c r="M123" s="12">
        <v>120</v>
      </c>
      <c r="N123" s="12">
        <v>0</v>
      </c>
      <c r="O123" s="12">
        <v>0</v>
      </c>
      <c r="P123" s="12">
        <v>0</v>
      </c>
      <c r="Q123" s="12">
        <v>80</v>
      </c>
      <c r="R123" s="12" t="s">
        <v>403</v>
      </c>
      <c r="S123" s="12" t="s">
        <v>404</v>
      </c>
      <c r="AB123" s="12" t="s">
        <v>405</v>
      </c>
    </row>
    <row r="124" spans="1:28">
      <c r="A124" s="16">
        <v>1301509</v>
      </c>
      <c r="B124" s="12">
        <v>16</v>
      </c>
      <c r="C124" s="12">
        <v>1</v>
      </c>
      <c r="D124" s="12">
        <v>0</v>
      </c>
      <c r="E124" s="12">
        <v>0</v>
      </c>
      <c r="F124" s="12">
        <v>0</v>
      </c>
      <c r="G124" s="12">
        <v>0</v>
      </c>
      <c r="H124" s="12">
        <v>0</v>
      </c>
      <c r="I124" s="12">
        <v>3004</v>
      </c>
      <c r="J124" s="12">
        <v>2</v>
      </c>
      <c r="K124" s="12">
        <v>280</v>
      </c>
      <c r="L124" s="12">
        <v>750</v>
      </c>
      <c r="M124" s="12">
        <v>120</v>
      </c>
      <c r="N124" s="12">
        <v>0</v>
      </c>
      <c r="O124" s="12">
        <v>0</v>
      </c>
      <c r="P124" s="12">
        <v>0</v>
      </c>
      <c r="Q124" s="12">
        <v>80</v>
      </c>
      <c r="R124" s="12" t="s">
        <v>406</v>
      </c>
      <c r="S124" s="12" t="s">
        <v>407</v>
      </c>
      <c r="AB124" s="12" t="s">
        <v>408</v>
      </c>
    </row>
    <row r="125" spans="1:28">
      <c r="A125" s="16">
        <v>1301510</v>
      </c>
      <c r="B125" s="12">
        <v>16</v>
      </c>
      <c r="C125" s="12">
        <v>1</v>
      </c>
      <c r="D125" s="17">
        <v>0</v>
      </c>
      <c r="E125" s="12">
        <v>0</v>
      </c>
      <c r="F125" s="17">
        <v>0</v>
      </c>
      <c r="G125" s="17">
        <v>0</v>
      </c>
      <c r="H125" s="12">
        <v>0</v>
      </c>
      <c r="I125" s="12">
        <v>3004</v>
      </c>
      <c r="J125" s="12">
        <v>2</v>
      </c>
      <c r="K125" s="12">
        <v>280</v>
      </c>
      <c r="L125" s="12">
        <v>750</v>
      </c>
      <c r="M125" s="12">
        <v>120</v>
      </c>
      <c r="N125" s="12">
        <v>0</v>
      </c>
      <c r="O125" s="12">
        <v>0</v>
      </c>
      <c r="P125" s="12">
        <v>0</v>
      </c>
      <c r="Q125" s="12">
        <v>80</v>
      </c>
      <c r="R125" s="12" t="s">
        <v>409</v>
      </c>
      <c r="S125" s="12" t="s">
        <v>410</v>
      </c>
      <c r="AB125" s="12" t="s">
        <v>411</v>
      </c>
    </row>
    <row r="126" spans="1:28">
      <c r="A126" s="16">
        <v>1301601</v>
      </c>
      <c r="B126" s="12">
        <v>17</v>
      </c>
      <c r="C126" s="12">
        <v>0</v>
      </c>
      <c r="D126" s="12">
        <v>0</v>
      </c>
      <c r="E126" s="12">
        <v>0</v>
      </c>
      <c r="F126" s="12">
        <v>0</v>
      </c>
      <c r="G126" s="12">
        <v>0</v>
      </c>
      <c r="H126" s="12">
        <v>0</v>
      </c>
      <c r="I126" s="12">
        <v>0</v>
      </c>
      <c r="J126" s="12">
        <v>0</v>
      </c>
      <c r="K126" s="12">
        <v>0</v>
      </c>
      <c r="L126" s="12">
        <v>0</v>
      </c>
      <c r="M126" s="12">
        <v>0</v>
      </c>
      <c r="N126" s="12">
        <v>0</v>
      </c>
      <c r="O126" s="12">
        <v>0</v>
      </c>
      <c r="P126" s="12">
        <v>0</v>
      </c>
      <c r="Q126" s="12">
        <v>0</v>
      </c>
      <c r="R126" s="12" t="s">
        <v>412</v>
      </c>
      <c r="S126" s="12" t="s">
        <v>413</v>
      </c>
      <c r="AB126" s="12" t="s">
        <v>414</v>
      </c>
    </row>
    <row r="127" spans="1:28">
      <c r="A127" s="16">
        <v>1301602</v>
      </c>
      <c r="B127" s="12">
        <v>17</v>
      </c>
      <c r="C127" s="12">
        <v>0</v>
      </c>
      <c r="D127" s="17">
        <v>0</v>
      </c>
      <c r="E127" s="12">
        <v>0</v>
      </c>
      <c r="F127" s="17">
        <v>0</v>
      </c>
      <c r="G127" s="17">
        <v>0</v>
      </c>
      <c r="H127" s="12">
        <v>0</v>
      </c>
      <c r="I127" s="12">
        <v>0</v>
      </c>
      <c r="J127" s="12">
        <v>0</v>
      </c>
      <c r="K127" s="12">
        <v>0</v>
      </c>
      <c r="L127" s="12">
        <v>0</v>
      </c>
      <c r="M127" s="12">
        <v>0</v>
      </c>
      <c r="N127" s="12">
        <v>0</v>
      </c>
      <c r="O127" s="12">
        <v>0</v>
      </c>
      <c r="P127" s="12">
        <v>0</v>
      </c>
      <c r="Q127" s="12">
        <v>0</v>
      </c>
      <c r="R127" s="12" t="s">
        <v>415</v>
      </c>
      <c r="S127" s="12" t="s">
        <v>416</v>
      </c>
      <c r="AB127" s="12" t="s">
        <v>417</v>
      </c>
    </row>
    <row r="128" spans="1:28">
      <c r="A128" s="16">
        <v>1301603</v>
      </c>
      <c r="B128" s="12">
        <v>17</v>
      </c>
      <c r="C128" s="12">
        <v>0</v>
      </c>
      <c r="D128" s="12">
        <v>0</v>
      </c>
      <c r="E128" s="12">
        <v>0</v>
      </c>
      <c r="F128" s="12">
        <v>0</v>
      </c>
      <c r="G128" s="12">
        <v>0</v>
      </c>
      <c r="H128" s="12">
        <v>0</v>
      </c>
      <c r="I128" s="12">
        <v>0</v>
      </c>
      <c r="J128" s="12">
        <v>0</v>
      </c>
      <c r="K128" s="12">
        <v>0</v>
      </c>
      <c r="L128" s="12">
        <v>0</v>
      </c>
      <c r="M128" s="12">
        <v>0</v>
      </c>
      <c r="N128" s="12">
        <v>0</v>
      </c>
      <c r="O128" s="12">
        <v>0</v>
      </c>
      <c r="P128" s="12">
        <v>0</v>
      </c>
      <c r="Q128" s="12">
        <v>0</v>
      </c>
      <c r="R128" s="12" t="s">
        <v>418</v>
      </c>
      <c r="S128" s="12" t="s">
        <v>419</v>
      </c>
      <c r="AB128" s="12" t="s">
        <v>420</v>
      </c>
    </row>
    <row r="129" spans="1:28">
      <c r="A129" s="16">
        <v>1301604</v>
      </c>
      <c r="B129" s="12">
        <v>17</v>
      </c>
      <c r="C129" s="12">
        <v>0</v>
      </c>
      <c r="D129" s="17">
        <v>0</v>
      </c>
      <c r="E129" s="12">
        <v>0</v>
      </c>
      <c r="F129" s="17">
        <v>0</v>
      </c>
      <c r="G129" s="17">
        <v>0</v>
      </c>
      <c r="H129" s="12">
        <v>0</v>
      </c>
      <c r="I129" s="12">
        <v>0</v>
      </c>
      <c r="J129" s="12">
        <v>0</v>
      </c>
      <c r="K129" s="12">
        <v>0</v>
      </c>
      <c r="L129" s="12">
        <v>0</v>
      </c>
      <c r="M129" s="12">
        <v>0</v>
      </c>
      <c r="N129" s="12">
        <v>0</v>
      </c>
      <c r="O129" s="12">
        <v>0</v>
      </c>
      <c r="P129" s="12">
        <v>0</v>
      </c>
      <c r="Q129" s="12">
        <v>0</v>
      </c>
      <c r="R129" s="12" t="s">
        <v>421</v>
      </c>
      <c r="S129" s="12" t="s">
        <v>422</v>
      </c>
      <c r="AB129" s="12" t="s">
        <v>423</v>
      </c>
    </row>
    <row r="130" spans="1:28">
      <c r="A130" s="16">
        <v>1301605</v>
      </c>
      <c r="B130" s="12">
        <v>17</v>
      </c>
      <c r="C130" s="12">
        <v>0</v>
      </c>
      <c r="D130" s="12">
        <v>0</v>
      </c>
      <c r="E130" s="12">
        <v>0</v>
      </c>
      <c r="F130" s="12">
        <v>0</v>
      </c>
      <c r="G130" s="12">
        <v>0</v>
      </c>
      <c r="H130" s="12">
        <v>0</v>
      </c>
      <c r="I130" s="12">
        <v>0</v>
      </c>
      <c r="J130" s="12">
        <v>0</v>
      </c>
      <c r="K130" s="12">
        <v>0</v>
      </c>
      <c r="L130" s="12">
        <v>0</v>
      </c>
      <c r="M130" s="12">
        <v>0</v>
      </c>
      <c r="N130" s="12">
        <v>0</v>
      </c>
      <c r="O130" s="12">
        <v>0</v>
      </c>
      <c r="P130" s="12">
        <v>0</v>
      </c>
      <c r="Q130" s="12">
        <v>0</v>
      </c>
      <c r="R130" s="12" t="s">
        <v>424</v>
      </c>
      <c r="S130" s="12" t="s">
        <v>425</v>
      </c>
      <c r="AB130" s="12" t="s">
        <v>426</v>
      </c>
    </row>
    <row r="131" spans="1:28">
      <c r="A131" s="16">
        <v>1301606</v>
      </c>
      <c r="B131" s="12">
        <v>17</v>
      </c>
      <c r="C131" s="12">
        <v>0</v>
      </c>
      <c r="D131" s="17">
        <v>0</v>
      </c>
      <c r="E131" s="12">
        <v>0</v>
      </c>
      <c r="F131" s="17">
        <v>0</v>
      </c>
      <c r="G131" s="17">
        <v>0</v>
      </c>
      <c r="H131" s="12">
        <v>0</v>
      </c>
      <c r="I131" s="12">
        <v>0</v>
      </c>
      <c r="J131" s="12">
        <v>0</v>
      </c>
      <c r="K131" s="12">
        <v>0</v>
      </c>
      <c r="L131" s="12">
        <v>0</v>
      </c>
      <c r="M131" s="12">
        <v>0</v>
      </c>
      <c r="N131" s="12">
        <v>0</v>
      </c>
      <c r="O131" s="12">
        <v>0</v>
      </c>
      <c r="P131" s="12">
        <v>0</v>
      </c>
      <c r="Q131" s="12">
        <v>0</v>
      </c>
      <c r="R131" s="12" t="s">
        <v>424</v>
      </c>
      <c r="S131" s="12" t="s">
        <v>425</v>
      </c>
      <c r="AB131" s="12" t="s">
        <v>427</v>
      </c>
    </row>
    <row r="132" spans="1:28">
      <c r="A132" s="16">
        <v>1301701</v>
      </c>
      <c r="B132" s="12">
        <v>18</v>
      </c>
      <c r="C132" s="12">
        <v>0</v>
      </c>
      <c r="D132" s="12">
        <v>0</v>
      </c>
      <c r="E132" s="12">
        <v>0</v>
      </c>
      <c r="F132" s="12">
        <v>0</v>
      </c>
      <c r="G132" s="12">
        <v>0</v>
      </c>
      <c r="H132" s="12">
        <v>0</v>
      </c>
      <c r="I132" s="12">
        <v>0</v>
      </c>
      <c r="J132" s="12">
        <v>0</v>
      </c>
      <c r="K132" s="12">
        <v>0</v>
      </c>
      <c r="L132" s="12">
        <v>0</v>
      </c>
      <c r="M132" s="12">
        <v>0</v>
      </c>
      <c r="N132" s="12">
        <v>0</v>
      </c>
      <c r="O132" s="12">
        <v>0</v>
      </c>
      <c r="P132" s="12">
        <v>0</v>
      </c>
      <c r="Q132" s="12">
        <v>0</v>
      </c>
      <c r="R132" s="12" t="s">
        <v>428</v>
      </c>
      <c r="S132" s="12" t="s">
        <v>429</v>
      </c>
      <c r="AB132" s="12" t="s">
        <v>430</v>
      </c>
    </row>
    <row r="133" spans="1:28">
      <c r="A133" s="16">
        <v>1301702</v>
      </c>
      <c r="B133" s="12">
        <v>18</v>
      </c>
      <c r="C133" s="12">
        <v>0</v>
      </c>
      <c r="D133" s="17">
        <v>0</v>
      </c>
      <c r="E133" s="12">
        <v>0</v>
      </c>
      <c r="F133" s="17">
        <v>0</v>
      </c>
      <c r="G133" s="17">
        <v>0</v>
      </c>
      <c r="H133" s="12">
        <v>0</v>
      </c>
      <c r="I133" s="12">
        <v>0</v>
      </c>
      <c r="J133" s="12">
        <v>0</v>
      </c>
      <c r="K133" s="12">
        <v>0</v>
      </c>
      <c r="L133" s="12">
        <v>0</v>
      </c>
      <c r="M133" s="12">
        <v>0</v>
      </c>
      <c r="N133" s="12">
        <v>0</v>
      </c>
      <c r="O133" s="12">
        <v>0</v>
      </c>
      <c r="P133" s="12">
        <v>0</v>
      </c>
      <c r="Q133" s="12">
        <v>0</v>
      </c>
      <c r="R133" s="12" t="s">
        <v>431</v>
      </c>
      <c r="S133" s="12" t="s">
        <v>432</v>
      </c>
      <c r="AB133" s="12" t="s">
        <v>433</v>
      </c>
    </row>
    <row r="134" spans="1:28">
      <c r="A134" s="16">
        <v>1301703</v>
      </c>
      <c r="B134" s="12">
        <v>18</v>
      </c>
      <c r="C134" s="12">
        <v>0</v>
      </c>
      <c r="D134" s="12">
        <v>0</v>
      </c>
      <c r="E134" s="12">
        <v>0</v>
      </c>
      <c r="F134" s="12">
        <v>0</v>
      </c>
      <c r="G134" s="12">
        <v>0</v>
      </c>
      <c r="H134" s="12">
        <v>0</v>
      </c>
      <c r="I134" s="12">
        <v>0</v>
      </c>
      <c r="J134" s="12">
        <v>0</v>
      </c>
      <c r="K134" s="12">
        <v>0</v>
      </c>
      <c r="L134" s="12">
        <v>0</v>
      </c>
      <c r="M134" s="12">
        <v>0</v>
      </c>
      <c r="N134" s="12">
        <v>0</v>
      </c>
      <c r="O134" s="12">
        <v>0</v>
      </c>
      <c r="P134" s="12">
        <v>0</v>
      </c>
      <c r="Q134" s="12">
        <v>0</v>
      </c>
      <c r="R134" s="12" t="s">
        <v>434</v>
      </c>
      <c r="S134" s="12" t="s">
        <v>435</v>
      </c>
      <c r="AB134" s="12" t="s">
        <v>436</v>
      </c>
    </row>
    <row r="135" spans="1:28">
      <c r="A135" s="16">
        <v>1301704</v>
      </c>
      <c r="B135" s="12">
        <v>18</v>
      </c>
      <c r="C135" s="12">
        <v>0</v>
      </c>
      <c r="D135" s="17">
        <v>0</v>
      </c>
      <c r="E135" s="12">
        <v>0</v>
      </c>
      <c r="F135" s="17">
        <v>0</v>
      </c>
      <c r="G135" s="17">
        <v>0</v>
      </c>
      <c r="H135" s="12">
        <v>0</v>
      </c>
      <c r="I135" s="12">
        <v>0</v>
      </c>
      <c r="J135" s="12">
        <v>0</v>
      </c>
      <c r="K135" s="12">
        <v>0</v>
      </c>
      <c r="L135" s="12">
        <v>0</v>
      </c>
      <c r="M135" s="12">
        <v>0</v>
      </c>
      <c r="N135" s="12">
        <v>0</v>
      </c>
      <c r="O135" s="12">
        <v>0</v>
      </c>
      <c r="P135" s="12">
        <v>0</v>
      </c>
      <c r="Q135" s="12">
        <v>0</v>
      </c>
      <c r="R135" s="12" t="s">
        <v>437</v>
      </c>
      <c r="S135" s="12" t="s">
        <v>438</v>
      </c>
      <c r="AB135" s="12" t="s">
        <v>439</v>
      </c>
    </row>
    <row r="136" spans="1:28">
      <c r="A136" s="16">
        <v>1301705</v>
      </c>
      <c r="B136" s="12">
        <v>18</v>
      </c>
      <c r="C136" s="12">
        <v>0</v>
      </c>
      <c r="D136" s="12">
        <v>0</v>
      </c>
      <c r="E136" s="12">
        <v>0</v>
      </c>
      <c r="F136" s="12">
        <v>0</v>
      </c>
      <c r="G136" s="12">
        <v>0</v>
      </c>
      <c r="H136" s="12">
        <v>0</v>
      </c>
      <c r="I136" s="12">
        <v>0</v>
      </c>
      <c r="J136" s="12">
        <v>0</v>
      </c>
      <c r="K136" s="12">
        <v>0</v>
      </c>
      <c r="L136" s="12">
        <v>0</v>
      </c>
      <c r="M136" s="12">
        <v>0</v>
      </c>
      <c r="N136" s="12">
        <v>0</v>
      </c>
      <c r="O136" s="12">
        <v>0</v>
      </c>
      <c r="P136" s="12">
        <v>0</v>
      </c>
      <c r="Q136" s="12">
        <v>0</v>
      </c>
      <c r="R136" s="12" t="s">
        <v>440</v>
      </c>
      <c r="S136" s="12" t="s">
        <v>441</v>
      </c>
      <c r="AB136" s="12" t="s">
        <v>442</v>
      </c>
    </row>
    <row r="137" spans="1:28">
      <c r="A137" s="16">
        <v>1301801</v>
      </c>
      <c r="B137" s="12">
        <v>19</v>
      </c>
      <c r="C137" s="12">
        <v>0</v>
      </c>
      <c r="D137" s="17">
        <v>0</v>
      </c>
      <c r="E137" s="12">
        <v>19001</v>
      </c>
      <c r="F137" s="17">
        <v>0</v>
      </c>
      <c r="G137" s="17">
        <v>0</v>
      </c>
      <c r="H137" s="12">
        <v>0</v>
      </c>
      <c r="I137" s="12">
        <v>0</v>
      </c>
      <c r="J137" s="12">
        <v>0</v>
      </c>
      <c r="K137" s="12">
        <v>10000</v>
      </c>
      <c r="L137" s="12">
        <v>0</v>
      </c>
      <c r="M137" s="12">
        <v>0</v>
      </c>
      <c r="N137" s="12">
        <v>650</v>
      </c>
      <c r="O137" s="12">
        <v>10</v>
      </c>
      <c r="P137" s="12">
        <v>100</v>
      </c>
      <c r="Q137" s="12">
        <v>0</v>
      </c>
      <c r="R137" s="12" t="s">
        <v>443</v>
      </c>
      <c r="S137" s="12" t="s">
        <v>444</v>
      </c>
      <c r="T137" s="12" t="str">
        <f>"黑熊坐骑，速度"&amp;N137&amp;",跑动时体力消耗减少"&amp;O137&amp;",休息时体力回复增加"&amp;P137</f>
        <v>黑熊坐骑，速度650,跑动时体力消耗减少10,休息时体力回复增加100</v>
      </c>
      <c r="U137" s="12" t="s">
        <v>445</v>
      </c>
      <c r="V137" s="12" t="s">
        <v>446</v>
      </c>
      <c r="Z137" s="12" t="s">
        <v>447</v>
      </c>
      <c r="AB137" s="12" t="s">
        <v>448</v>
      </c>
    </row>
    <row r="138" spans="1:28">
      <c r="A138" s="16">
        <v>1301802</v>
      </c>
      <c r="B138" s="12">
        <v>19</v>
      </c>
      <c r="C138" s="12">
        <v>0</v>
      </c>
      <c r="D138" s="12">
        <v>0</v>
      </c>
      <c r="E138" s="12">
        <v>19002</v>
      </c>
      <c r="F138" s="12">
        <v>0</v>
      </c>
      <c r="G138" s="12">
        <v>0</v>
      </c>
      <c r="H138" s="12">
        <v>0</v>
      </c>
      <c r="I138" s="12">
        <v>0</v>
      </c>
      <c r="J138" s="12">
        <v>0</v>
      </c>
      <c r="K138" s="12">
        <v>110</v>
      </c>
      <c r="L138" s="12">
        <v>0</v>
      </c>
      <c r="M138" s="12">
        <v>0</v>
      </c>
      <c r="N138" s="12">
        <v>800</v>
      </c>
      <c r="O138" s="12">
        <v>25</v>
      </c>
      <c r="P138" s="12">
        <v>150</v>
      </c>
      <c r="Q138" s="12">
        <v>0</v>
      </c>
      <c r="R138" s="12" t="s">
        <v>449</v>
      </c>
      <c r="S138" s="12" t="s">
        <v>450</v>
      </c>
      <c r="T138" s="12" t="str">
        <f>"飞马坐骑，双翅加身，速度"&amp;N138&amp;",跑动时体力消耗减少"&amp;O138&amp;",休息时体力回复增加"&amp;P138</f>
        <v>飞马坐骑，双翅加身，速度800,跑动时体力消耗减少25,休息时体力回复增加150</v>
      </c>
      <c r="U138" s="12" t="s">
        <v>445</v>
      </c>
      <c r="V138" s="12" t="s">
        <v>451</v>
      </c>
      <c r="W138" s="12" t="s">
        <v>452</v>
      </c>
      <c r="Z138" s="12" t="s">
        <v>453</v>
      </c>
      <c r="AB138" s="12" t="s">
        <v>454</v>
      </c>
    </row>
    <row r="139" spans="1:28">
      <c r="A139" s="16">
        <v>1301803</v>
      </c>
      <c r="B139" s="12">
        <v>19</v>
      </c>
      <c r="C139" s="12">
        <v>0</v>
      </c>
      <c r="D139" s="17">
        <v>0</v>
      </c>
      <c r="E139" s="12">
        <v>0</v>
      </c>
      <c r="F139" s="17">
        <v>0</v>
      </c>
      <c r="G139" s="17">
        <v>0</v>
      </c>
      <c r="H139" s="12">
        <v>0</v>
      </c>
      <c r="I139" s="12">
        <v>0</v>
      </c>
      <c r="J139" s="12">
        <v>0</v>
      </c>
      <c r="K139" s="12">
        <v>210</v>
      </c>
      <c r="L139" s="12">
        <v>0</v>
      </c>
      <c r="M139" s="12">
        <v>0</v>
      </c>
      <c r="N139" s="12">
        <v>600</v>
      </c>
      <c r="O139" s="12">
        <v>5</v>
      </c>
      <c r="P139" s="12">
        <v>50</v>
      </c>
      <c r="Q139" s="12">
        <v>0</v>
      </c>
      <c r="R139" s="12" t="s">
        <v>451</v>
      </c>
      <c r="S139" s="12" t="s">
        <v>455</v>
      </c>
      <c r="T139" s="12" t="str">
        <f>"普通坐骑，速度"&amp;N139&amp;",跑动时体力消耗减少"&amp;O139&amp;",休息时体力回复增加"&amp;P139</f>
        <v>普通坐骑，速度600,跑动时体力消耗减少5,休息时体力回复增加50</v>
      </c>
      <c r="V139" s="12" t="s">
        <v>456</v>
      </c>
      <c r="Z139" s="12" t="s">
        <v>457</v>
      </c>
      <c r="AB139" s="12" t="s">
        <v>458</v>
      </c>
    </row>
    <row r="140" spans="1:28">
      <c r="A140" s="16">
        <v>1301804</v>
      </c>
      <c r="B140" s="12">
        <v>19</v>
      </c>
      <c r="C140" s="12">
        <v>0</v>
      </c>
      <c r="D140" s="12">
        <v>0</v>
      </c>
      <c r="E140" s="12">
        <v>19003</v>
      </c>
      <c r="F140" s="12">
        <v>0</v>
      </c>
      <c r="G140" s="12">
        <v>0</v>
      </c>
      <c r="H140" s="12">
        <v>0</v>
      </c>
      <c r="I140" s="12">
        <v>0</v>
      </c>
      <c r="J140" s="12">
        <v>0</v>
      </c>
      <c r="K140" s="12">
        <v>105</v>
      </c>
      <c r="L140" s="12">
        <v>0</v>
      </c>
      <c r="M140" s="12">
        <v>0</v>
      </c>
      <c r="N140" s="12">
        <v>650</v>
      </c>
      <c r="O140" s="12">
        <v>10</v>
      </c>
      <c r="P140" s="12">
        <v>90</v>
      </c>
      <c r="Q140" s="12">
        <v>0</v>
      </c>
      <c r="R140" s="12" t="s">
        <v>459</v>
      </c>
      <c r="S140" s="12" t="s">
        <v>460</v>
      </c>
      <c r="T140" s="12" t="str">
        <f>"棕色马，速度"&amp;N140&amp;",跑动时体力消耗减少"&amp;O140&amp;",休息时体力回复增加"&amp;P140</f>
        <v>棕色马，速度650,跑动时体力消耗减少10,休息时体力回复增加90</v>
      </c>
      <c r="U140" s="12" t="s">
        <v>445</v>
      </c>
      <c r="V140" s="12" t="s">
        <v>461</v>
      </c>
      <c r="W140" s="12" t="s">
        <v>462</v>
      </c>
      <c r="Z140" s="12" t="s">
        <v>457</v>
      </c>
      <c r="AB140" s="12" t="s">
        <v>463</v>
      </c>
    </row>
    <row r="141" spans="1:28">
      <c r="A141" s="16">
        <v>1301805</v>
      </c>
      <c r="B141" s="12">
        <v>19</v>
      </c>
      <c r="C141" s="12">
        <v>0</v>
      </c>
      <c r="D141" s="12">
        <v>0</v>
      </c>
      <c r="E141" s="12">
        <v>19004</v>
      </c>
      <c r="F141" s="12">
        <v>0</v>
      </c>
      <c r="G141" s="12">
        <v>0</v>
      </c>
      <c r="H141" s="12">
        <v>0</v>
      </c>
      <c r="I141" s="12">
        <v>0</v>
      </c>
      <c r="J141" s="12">
        <v>0</v>
      </c>
      <c r="K141" s="12">
        <v>105</v>
      </c>
      <c r="L141" s="12">
        <v>0</v>
      </c>
      <c r="M141" s="12">
        <v>0</v>
      </c>
      <c r="N141" s="12">
        <v>650</v>
      </c>
      <c r="O141" s="12">
        <v>13</v>
      </c>
      <c r="P141" s="12">
        <v>100</v>
      </c>
      <c r="Q141" s="12">
        <v>0</v>
      </c>
      <c r="R141" s="12" t="s">
        <v>459</v>
      </c>
      <c r="S141" s="12" t="s">
        <v>460</v>
      </c>
      <c r="T141" s="12" t="str">
        <f>"白色马，速度"&amp;N141&amp;",跑动时体力消耗减少"&amp;O141&amp;",休息时体力回复增加"&amp;P141</f>
        <v>白色马，速度650,跑动时体力消耗减少13,休息时体力回复增加100</v>
      </c>
      <c r="U141" s="12" t="s">
        <v>445</v>
      </c>
      <c r="V141" s="12" t="s">
        <v>464</v>
      </c>
      <c r="W141" s="12" t="s">
        <v>465</v>
      </c>
      <c r="Z141" s="12" t="s">
        <v>457</v>
      </c>
      <c r="AB141" s="12" t="s">
        <v>466</v>
      </c>
    </row>
    <row r="142" spans="1:28">
      <c r="A142" s="16">
        <v>1301806</v>
      </c>
      <c r="B142" s="12">
        <v>19</v>
      </c>
      <c r="C142" s="12">
        <v>0</v>
      </c>
      <c r="D142" s="12">
        <v>0</v>
      </c>
      <c r="E142" s="12">
        <v>19005</v>
      </c>
      <c r="F142" s="12">
        <v>0</v>
      </c>
      <c r="G142" s="12">
        <v>0</v>
      </c>
      <c r="H142" s="12">
        <v>0</v>
      </c>
      <c r="I142" s="12">
        <v>0</v>
      </c>
      <c r="J142" s="12">
        <v>0</v>
      </c>
      <c r="K142" s="12">
        <v>105</v>
      </c>
      <c r="L142" s="12">
        <v>0</v>
      </c>
      <c r="M142" s="12">
        <v>0</v>
      </c>
      <c r="N142" s="12">
        <v>650</v>
      </c>
      <c r="O142" s="12">
        <v>15</v>
      </c>
      <c r="P142" s="12">
        <v>110</v>
      </c>
      <c r="Q142" s="12">
        <v>0</v>
      </c>
      <c r="R142" s="12" t="s">
        <v>459</v>
      </c>
      <c r="S142" s="12" t="s">
        <v>460</v>
      </c>
      <c r="T142" s="12" t="str">
        <f>"黑马坐骑，速度"&amp;N142&amp;",跑动时体力消耗减少"&amp;O142&amp;",休息时体力回复增加"&amp;P142</f>
        <v>黑马坐骑，速度650,跑动时体力消耗减少15,休息时体力回复增加110</v>
      </c>
      <c r="U142" s="12" t="s">
        <v>445</v>
      </c>
      <c r="V142" s="12" t="s">
        <v>467</v>
      </c>
      <c r="W142" s="12" t="s">
        <v>465</v>
      </c>
      <c r="Z142" s="12" t="s">
        <v>457</v>
      </c>
      <c r="AB142" s="12" t="s">
        <v>468</v>
      </c>
    </row>
    <row r="143" spans="1:28">
      <c r="A143" s="16">
        <v>1301807</v>
      </c>
      <c r="B143" s="12">
        <v>19</v>
      </c>
      <c r="C143" s="12">
        <v>0</v>
      </c>
      <c r="D143" s="17">
        <v>0</v>
      </c>
      <c r="E143" s="12">
        <v>19006</v>
      </c>
      <c r="F143" s="17">
        <v>0</v>
      </c>
      <c r="G143" s="17">
        <v>0</v>
      </c>
      <c r="H143" s="12">
        <v>0</v>
      </c>
      <c r="I143" s="12">
        <v>0</v>
      </c>
      <c r="J143" s="12">
        <v>0</v>
      </c>
      <c r="K143" s="12">
        <v>120</v>
      </c>
      <c r="L143" s="12">
        <v>0</v>
      </c>
      <c r="M143" s="12">
        <v>0</v>
      </c>
      <c r="N143" s="12">
        <v>800</v>
      </c>
      <c r="O143" s="12">
        <v>20</v>
      </c>
      <c r="P143" s="12">
        <v>120</v>
      </c>
      <c r="Q143" s="12">
        <v>0</v>
      </c>
      <c r="R143" s="12" t="s">
        <v>469</v>
      </c>
      <c r="S143" s="12" t="s">
        <v>470</v>
      </c>
      <c r="T143" s="12" t="str">
        <f>"汗血宝马，速度"&amp;N143&amp;",跑动时体力消耗减少"&amp;O143&amp;",休息时体力回复增加"&amp;P143</f>
        <v>汗血宝马，速度800,跑动时体力消耗减少20,休息时体力回复增加120</v>
      </c>
      <c r="U143" s="12" t="s">
        <v>445</v>
      </c>
      <c r="V143" s="12" t="s">
        <v>451</v>
      </c>
      <c r="Z143" s="12" t="s">
        <v>453</v>
      </c>
      <c r="AB143" s="12" t="s">
        <v>471</v>
      </c>
    </row>
    <row r="144" spans="1:28">
      <c r="A144" s="16">
        <v>1301808</v>
      </c>
      <c r="B144" s="12">
        <v>19</v>
      </c>
      <c r="C144" s="12">
        <v>0</v>
      </c>
      <c r="D144" s="12">
        <v>0</v>
      </c>
      <c r="E144" s="12">
        <v>19007</v>
      </c>
      <c r="F144" s="12">
        <v>0</v>
      </c>
      <c r="G144" s="12">
        <v>0</v>
      </c>
      <c r="H144" s="12">
        <v>0</v>
      </c>
      <c r="I144" s="12">
        <v>0</v>
      </c>
      <c r="J144" s="12">
        <v>0</v>
      </c>
      <c r="K144" s="12">
        <v>60</v>
      </c>
      <c r="L144" s="12">
        <v>0</v>
      </c>
      <c r="M144" s="12">
        <v>0</v>
      </c>
      <c r="N144" s="12">
        <v>750</v>
      </c>
      <c r="O144" s="12">
        <v>20</v>
      </c>
      <c r="P144" s="12">
        <v>150</v>
      </c>
      <c r="Q144" s="12">
        <v>0</v>
      </c>
      <c r="R144" s="12" t="s">
        <v>472</v>
      </c>
      <c r="S144" s="12" t="s">
        <v>473</v>
      </c>
      <c r="T144" s="12" t="str">
        <f>"草原雄狮，速度"&amp;N144&amp;",跑动时体力消耗减少"&amp;O144&amp;",休息时体力回复增加"&amp;P144</f>
        <v>草原雄狮，速度750,跑动时体力消耗减少20,休息时体力回复增加150</v>
      </c>
      <c r="U144" s="12" t="s">
        <v>474</v>
      </c>
      <c r="V144" s="12" t="s">
        <v>475</v>
      </c>
      <c r="Z144" s="12" t="s">
        <v>476</v>
      </c>
      <c r="AB144" s="12" t="s">
        <v>477</v>
      </c>
    </row>
    <row r="145" spans="1:28">
      <c r="A145" s="16">
        <v>1301809</v>
      </c>
      <c r="B145" s="12">
        <v>19</v>
      </c>
      <c r="C145" s="12">
        <v>0</v>
      </c>
      <c r="D145" s="12">
        <v>0</v>
      </c>
      <c r="E145" s="12">
        <v>19008</v>
      </c>
      <c r="F145" s="12">
        <v>0</v>
      </c>
      <c r="G145" s="12">
        <v>0</v>
      </c>
      <c r="H145" s="12">
        <v>0</v>
      </c>
      <c r="I145" s="12">
        <v>0</v>
      </c>
      <c r="J145" s="12">
        <v>0</v>
      </c>
      <c r="K145" s="12">
        <v>60</v>
      </c>
      <c r="L145" s="12">
        <v>0</v>
      </c>
      <c r="M145" s="12">
        <v>0</v>
      </c>
      <c r="N145" s="12">
        <v>750</v>
      </c>
      <c r="O145" s="12">
        <v>25</v>
      </c>
      <c r="P145" s="12">
        <v>180</v>
      </c>
      <c r="Q145" s="12">
        <v>0</v>
      </c>
      <c r="R145" s="12" t="s">
        <v>472</v>
      </c>
      <c r="S145" s="12" t="s">
        <v>473</v>
      </c>
      <c r="T145" s="12" t="str">
        <f>"白色雄狮，极其稀有，速度"&amp;N145&amp;",跑动时体力消耗减少"&amp;O145&amp;",休息时体力回复增加"&amp;P145</f>
        <v>白色雄狮，极其稀有，速度750,跑动时体力消耗减少25,休息时体力回复增加180</v>
      </c>
      <c r="U145" s="12" t="s">
        <v>474</v>
      </c>
      <c r="V145" s="12" t="s">
        <v>478</v>
      </c>
      <c r="Z145" s="12" t="s">
        <v>476</v>
      </c>
      <c r="AB145" s="12" t="s">
        <v>479</v>
      </c>
    </row>
    <row r="146" spans="1:28">
      <c r="A146" s="16">
        <v>1301810</v>
      </c>
      <c r="B146" s="12">
        <v>19</v>
      </c>
      <c r="C146" s="12">
        <v>0</v>
      </c>
      <c r="D146" s="17">
        <v>0</v>
      </c>
      <c r="E146" s="12">
        <v>19009</v>
      </c>
      <c r="F146" s="17">
        <v>0</v>
      </c>
      <c r="G146" s="17">
        <v>0</v>
      </c>
      <c r="H146" s="12">
        <v>0</v>
      </c>
      <c r="I146" s="12">
        <v>0</v>
      </c>
      <c r="J146" s="12">
        <v>0</v>
      </c>
      <c r="K146" s="12">
        <v>1000</v>
      </c>
      <c r="L146" s="12">
        <v>0</v>
      </c>
      <c r="M146" s="12">
        <v>0</v>
      </c>
      <c r="N146" s="12">
        <v>750</v>
      </c>
      <c r="O146" s="12">
        <v>20</v>
      </c>
      <c r="P146" s="12">
        <v>200</v>
      </c>
      <c r="Q146" s="12">
        <v>0</v>
      </c>
      <c r="R146" s="12" t="s">
        <v>480</v>
      </c>
      <c r="S146" s="12" t="s">
        <v>481</v>
      </c>
      <c r="T146" s="12" t="str">
        <f>"凤凰涅槃，速度"&amp;N146&amp;",跑动时体力消耗减少"&amp;O146&amp;",休息时体力回复增加"&amp;P146</f>
        <v>凤凰涅槃，速度750,跑动时体力消耗减少20,休息时体力回复增加200</v>
      </c>
      <c r="U146" s="12" t="s">
        <v>445</v>
      </c>
      <c r="V146" s="12" t="s">
        <v>482</v>
      </c>
      <c r="Z146" s="12" t="s">
        <v>483</v>
      </c>
      <c r="AA146" s="12" t="s">
        <v>484</v>
      </c>
      <c r="AB146" s="12" t="s">
        <v>485</v>
      </c>
    </row>
    <row r="147" spans="1:28">
      <c r="A147" s="16">
        <v>1301811</v>
      </c>
      <c r="B147" s="12">
        <v>19</v>
      </c>
      <c r="C147" s="12">
        <v>0</v>
      </c>
      <c r="D147" s="12">
        <v>0</v>
      </c>
      <c r="E147" s="12">
        <v>19010</v>
      </c>
      <c r="F147" s="12">
        <v>0</v>
      </c>
      <c r="G147" s="12">
        <v>0</v>
      </c>
      <c r="H147" s="12">
        <v>0</v>
      </c>
      <c r="I147" s="12">
        <v>0</v>
      </c>
      <c r="J147" s="12">
        <v>0</v>
      </c>
      <c r="K147" s="12">
        <v>500</v>
      </c>
      <c r="L147" s="12">
        <v>0</v>
      </c>
      <c r="M147" s="12">
        <v>0</v>
      </c>
      <c r="N147" s="12">
        <v>780</v>
      </c>
      <c r="O147" s="12">
        <v>25</v>
      </c>
      <c r="P147" s="12">
        <v>250</v>
      </c>
      <c r="Q147" s="12">
        <v>0</v>
      </c>
      <c r="R147" s="12" t="s">
        <v>486</v>
      </c>
      <c r="S147" s="12" t="s">
        <v>487</v>
      </c>
      <c r="T147" s="12" t="str">
        <f>"三头火龙，速度"&amp;N147&amp;",跑动时体力消耗减少"&amp;O147&amp;",休息时体力回复增加"&amp;P147</f>
        <v>三头火龙，速度780,跑动时体力消耗减少25,休息时体力回复增加250</v>
      </c>
      <c r="U147" s="12" t="s">
        <v>488</v>
      </c>
      <c r="V147" s="12" t="s">
        <v>489</v>
      </c>
      <c r="Z147" s="12" t="s">
        <v>447</v>
      </c>
      <c r="AB147" s="12" t="s">
        <v>490</v>
      </c>
    </row>
    <row r="148" spans="1:28">
      <c r="A148" s="16">
        <v>1301812</v>
      </c>
      <c r="B148" s="12">
        <v>19</v>
      </c>
      <c r="C148" s="12">
        <v>0</v>
      </c>
      <c r="D148" s="17">
        <v>0</v>
      </c>
      <c r="E148" s="12">
        <v>19011</v>
      </c>
      <c r="F148" s="17">
        <v>0</v>
      </c>
      <c r="G148" s="17">
        <v>0</v>
      </c>
      <c r="H148" s="12">
        <v>0</v>
      </c>
      <c r="I148" s="12">
        <v>0</v>
      </c>
      <c r="J148" s="12">
        <v>0</v>
      </c>
      <c r="K148" s="12">
        <v>12500</v>
      </c>
      <c r="L148" s="12">
        <v>0</v>
      </c>
      <c r="M148" s="12">
        <v>0</v>
      </c>
      <c r="N148" s="12">
        <v>720</v>
      </c>
      <c r="O148" s="12">
        <v>23</v>
      </c>
      <c r="P148" s="12">
        <v>180</v>
      </c>
      <c r="Q148" s="12">
        <v>0</v>
      </c>
      <c r="R148" s="12" t="s">
        <v>491</v>
      </c>
      <c r="S148" s="12" t="s">
        <v>492</v>
      </c>
      <c r="T148" s="12" t="str">
        <f>"东北虎，速度"&amp;N148&amp;",跑动时体力消耗减少"&amp;O148&amp;",休息时体力回复增加"&amp;P148</f>
        <v>东北虎，速度720,跑动时体力消耗减少23,休息时体力回复增加180</v>
      </c>
      <c r="U148" s="12" t="s">
        <v>445</v>
      </c>
      <c r="V148" s="12" t="s">
        <v>493</v>
      </c>
      <c r="W148" s="12" t="s">
        <v>494</v>
      </c>
      <c r="Z148" s="12" t="s">
        <v>476</v>
      </c>
      <c r="AB148" s="12" t="s">
        <v>495</v>
      </c>
    </row>
    <row r="149" spans="1:28">
      <c r="A149" s="16">
        <v>1301813</v>
      </c>
      <c r="B149" s="12">
        <v>19</v>
      </c>
      <c r="C149" s="12">
        <v>0</v>
      </c>
      <c r="D149" s="17">
        <v>0</v>
      </c>
      <c r="E149" s="12">
        <v>19012</v>
      </c>
      <c r="F149" s="17">
        <v>0</v>
      </c>
      <c r="G149" s="17">
        <v>0</v>
      </c>
      <c r="H149" s="12">
        <v>0</v>
      </c>
      <c r="I149" s="12">
        <v>0</v>
      </c>
      <c r="J149" s="12">
        <v>0</v>
      </c>
      <c r="K149" s="12">
        <v>12500</v>
      </c>
      <c r="L149" s="12">
        <v>0</v>
      </c>
      <c r="M149" s="12">
        <v>0</v>
      </c>
      <c r="N149" s="12">
        <v>720</v>
      </c>
      <c r="O149" s="12">
        <v>23</v>
      </c>
      <c r="P149" s="12">
        <v>200</v>
      </c>
      <c r="Q149" s="12">
        <v>0</v>
      </c>
      <c r="R149" s="12" t="s">
        <v>491</v>
      </c>
      <c r="S149" s="12" t="s">
        <v>492</v>
      </c>
      <c r="T149" s="12" t="str">
        <f>"白虎，稀有坐骑，速度"&amp;N149&amp;",跑动时体力消耗减少"&amp;O149&amp;",休息时体力回复增加"&amp;P149</f>
        <v>白虎，稀有坐骑，速度720,跑动时体力消耗减少23,休息时体力回复增加200</v>
      </c>
      <c r="U149" s="12" t="s">
        <v>445</v>
      </c>
      <c r="V149" s="12" t="s">
        <v>496</v>
      </c>
      <c r="W149" s="12" t="s">
        <v>497</v>
      </c>
      <c r="Z149" s="12" t="s">
        <v>476</v>
      </c>
      <c r="AB149" s="12" t="s">
        <v>498</v>
      </c>
    </row>
    <row r="150" spans="1:28">
      <c r="A150" s="16">
        <v>1301814</v>
      </c>
      <c r="B150" s="12">
        <v>19</v>
      </c>
      <c r="C150" s="12">
        <v>0</v>
      </c>
      <c r="D150" s="12">
        <v>0</v>
      </c>
      <c r="E150" s="12">
        <v>19013</v>
      </c>
      <c r="F150" s="12">
        <v>0</v>
      </c>
      <c r="G150" s="12">
        <v>0</v>
      </c>
      <c r="H150" s="12">
        <v>0</v>
      </c>
      <c r="I150" s="12">
        <v>0</v>
      </c>
      <c r="J150" s="12">
        <v>0</v>
      </c>
      <c r="K150" s="12">
        <v>12000</v>
      </c>
      <c r="L150" s="12">
        <v>0</v>
      </c>
      <c r="M150" s="12">
        <v>0</v>
      </c>
      <c r="N150" s="12">
        <v>710</v>
      </c>
      <c r="O150" s="12">
        <v>25</v>
      </c>
      <c r="P150" s="12">
        <v>210</v>
      </c>
      <c r="Q150" s="12">
        <v>0</v>
      </c>
      <c r="R150" s="12" t="s">
        <v>499</v>
      </c>
      <c r="S150" s="12" t="s">
        <v>500</v>
      </c>
      <c r="T150" s="12" t="str">
        <f>"独角兽，传说中的神兽，速度"&amp;N150&amp;",跑动时体力消耗减少"&amp;O150&amp;",休息时体力回复增加"&amp;P150</f>
        <v>独角兽，传说中的神兽，速度710,跑动时体力消耗减少25,休息时体力回复增加210</v>
      </c>
      <c r="U150" s="12" t="s">
        <v>445</v>
      </c>
      <c r="V150" s="12" t="s">
        <v>501</v>
      </c>
      <c r="W150" s="12" t="s">
        <v>502</v>
      </c>
      <c r="Z150" s="12" t="s">
        <v>447</v>
      </c>
      <c r="AB150" s="12" t="s">
        <v>503</v>
      </c>
    </row>
    <row r="151" spans="1:1">
      <c r="A151" s="16"/>
    </row>
    <row r="152" spans="1:1">
      <c r="A152" s="16"/>
    </row>
    <row r="153" spans="1:1">
      <c r="A153" s="16"/>
    </row>
    <row r="154" spans="1:1">
      <c r="A154" s="16"/>
    </row>
    <row r="155" spans="1:1">
      <c r="A155" s="16"/>
    </row>
    <row r="156" spans="1:1">
      <c r="A156" s="16"/>
    </row>
    <row r="157" spans="1:1">
      <c r="A157" s="16"/>
    </row>
    <row r="158" spans="1:1">
      <c r="A158" s="16"/>
    </row>
    <row r="159" spans="1:1">
      <c r="A159" s="16"/>
    </row>
    <row r="160" spans="1:1">
      <c r="A160" s="16"/>
    </row>
    <row r="161" spans="1:1">
      <c r="A161" s="16"/>
    </row>
    <row r="162" spans="1:1">
      <c r="A162" s="17"/>
    </row>
    <row r="163" spans="1:1">
      <c r="A163" s="17"/>
    </row>
    <row r="164" spans="1:1">
      <c r="A164" s="17"/>
    </row>
    <row r="165" spans="1:1">
      <c r="A165" s="17"/>
    </row>
    <row r="166" spans="1:1">
      <c r="A166" s="17"/>
    </row>
    <row r="167" spans="1:1">
      <c r="A167" s="17"/>
    </row>
    <row r="168" spans="1:1">
      <c r="A168" s="17"/>
    </row>
    <row r="169" spans="1:1">
      <c r="A169" s="17"/>
    </row>
    <row r="170" spans="1:1">
      <c r="A170" s="17"/>
    </row>
    <row r="171" spans="1:1">
      <c r="A171" s="17"/>
    </row>
    <row r="172" spans="1:1">
      <c r="A172" s="17"/>
    </row>
    <row r="173" spans="1:1">
      <c r="A173" s="17"/>
    </row>
    <row r="174" spans="1:1">
      <c r="A174" s="17"/>
    </row>
    <row r="175" spans="1:1">
      <c r="A175" s="17"/>
    </row>
    <row r="176" spans="1:1">
      <c r="A176" s="17"/>
    </row>
    <row r="177" spans="1:1">
      <c r="A177" s="17"/>
    </row>
    <row r="178" spans="1:1">
      <c r="A178" s="17"/>
    </row>
    <row r="179" spans="1:1">
      <c r="A179" s="17"/>
    </row>
    <row r="180" spans="1:1">
      <c r="A180" s="17"/>
    </row>
    <row r="181" spans="1:1">
      <c r="A181" s="17"/>
    </row>
    <row r="182" spans="1:1">
      <c r="A182" s="17"/>
    </row>
    <row r="183" spans="1:1">
      <c r="A183" s="17"/>
    </row>
    <row r="184" spans="1:1">
      <c r="A184" s="17"/>
    </row>
    <row r="185" spans="1:1">
      <c r="A185" s="17"/>
    </row>
    <row r="186" spans="1:1">
      <c r="A186" s="17"/>
    </row>
    <row r="187" spans="1:1">
      <c r="A187" s="17"/>
    </row>
    <row r="188" spans="1:1">
      <c r="A188" s="17"/>
    </row>
    <row r="189" spans="1:1">
      <c r="A189" s="17"/>
    </row>
    <row r="190" spans="1:1">
      <c r="A190" s="17"/>
    </row>
    <row r="191" spans="1:1">
      <c r="A191" s="17"/>
    </row>
    <row r="192" spans="1:1">
      <c r="A192" s="17"/>
    </row>
    <row r="193" spans="1:1">
      <c r="A193" s="17"/>
    </row>
    <row r="194" spans="1:1">
      <c r="A194" s="17"/>
    </row>
    <row r="195" spans="1:1">
      <c r="A195" s="17"/>
    </row>
    <row r="196" spans="1:1">
      <c r="A196" s="17"/>
    </row>
    <row r="197" spans="1:1">
      <c r="A197" s="17"/>
    </row>
    <row r="198" spans="1:1">
      <c r="A198" s="17"/>
    </row>
    <row r="199" spans="1:1">
      <c r="A199" s="17"/>
    </row>
    <row r="200" spans="1:1">
      <c r="A200" s="17"/>
    </row>
    <row r="201" spans="1:1">
      <c r="A201" s="17"/>
    </row>
    <row r="202" spans="1:1">
      <c r="A202" s="17"/>
    </row>
    <row r="203" spans="1:1">
      <c r="A203" s="17"/>
    </row>
    <row r="204" spans="1:1">
      <c r="A204" s="17"/>
    </row>
    <row r="205" spans="1:1">
      <c r="A205" s="17"/>
    </row>
    <row r="206" spans="1:1">
      <c r="A206" s="17"/>
    </row>
    <row r="207" spans="1:1">
      <c r="A207" s="17"/>
    </row>
    <row r="208" spans="1:1">
      <c r="A208" s="17"/>
    </row>
    <row r="209" spans="1:1">
      <c r="A209" s="17"/>
    </row>
    <row r="210" spans="1:1">
      <c r="A210" s="17"/>
    </row>
    <row r="211" spans="1:1">
      <c r="A211" s="17"/>
    </row>
    <row r="212" spans="1:1">
      <c r="A212" s="17"/>
    </row>
    <row r="213" spans="1:1">
      <c r="A213" s="17"/>
    </row>
    <row r="214" spans="1:1">
      <c r="A214" s="17"/>
    </row>
    <row r="215" spans="1:1">
      <c r="A215" s="17"/>
    </row>
    <row r="216" spans="1:1">
      <c r="A216" s="17"/>
    </row>
    <row r="217" spans="1:1">
      <c r="A217" s="17"/>
    </row>
    <row r="218" spans="1:1">
      <c r="A218" s="13"/>
    </row>
    <row r="219" spans="1:1">
      <c r="A219" s="13"/>
    </row>
    <row r="220" spans="1:1">
      <c r="A220" s="13"/>
    </row>
    <row r="221" spans="1:1">
      <c r="A221" s="13"/>
    </row>
    <row r="222" spans="1:1">
      <c r="A222" s="13"/>
    </row>
    <row r="223" spans="1:1">
      <c r="A223" s="13"/>
    </row>
    <row r="224" spans="1:1">
      <c r="A224" s="13"/>
    </row>
    <row r="225" spans="1:1">
      <c r="A225" s="13"/>
    </row>
    <row r="226" spans="1:1">
      <c r="A226" s="13"/>
    </row>
    <row r="227" spans="1:1">
      <c r="A227" s="13"/>
    </row>
    <row r="228" spans="1:1">
      <c r="A228" s="13"/>
    </row>
    <row r="229" spans="1:1">
      <c r="A229" s="13"/>
    </row>
    <row r="230" spans="1:1">
      <c r="A230" s="13"/>
    </row>
    <row r="231" spans="1:1">
      <c r="A231" s="13"/>
    </row>
    <row r="232" spans="1:1">
      <c r="A232" s="13"/>
    </row>
    <row r="233" spans="1:1">
      <c r="A233" s="13"/>
    </row>
    <row r="234" spans="1:1">
      <c r="A234" s="13"/>
    </row>
    <row r="235" spans="1:1">
      <c r="A235" s="13"/>
    </row>
    <row r="236" spans="1:1">
      <c r="A236" s="13"/>
    </row>
    <row r="237" spans="1:1">
      <c r="A237" s="13"/>
    </row>
    <row r="238" spans="1:1">
      <c r="A238" s="13"/>
    </row>
    <row r="239" spans="1:1">
      <c r="A239" s="13"/>
    </row>
    <row r="240" spans="1:1">
      <c r="A240" s="13"/>
    </row>
    <row r="241" spans="1:1">
      <c r="A241" s="13"/>
    </row>
    <row r="242" spans="1:1">
      <c r="A242" s="13"/>
    </row>
    <row r="243" spans="1:1">
      <c r="A243" s="13"/>
    </row>
    <row r="244" spans="1:1">
      <c r="A244" s="13"/>
    </row>
    <row r="245" spans="1:1">
      <c r="A245" s="13"/>
    </row>
    <row r="246" spans="1:1">
      <c r="A246" s="13"/>
    </row>
    <row r="247" spans="1:1">
      <c r="A247" s="13"/>
    </row>
    <row r="248" spans="1:1">
      <c r="A248" s="13"/>
    </row>
    <row r="249" spans="1:1">
      <c r="A249" s="13"/>
    </row>
    <row r="250" spans="1:1">
      <c r="A250" s="13"/>
    </row>
    <row r="251" spans="1:1">
      <c r="A251" s="13"/>
    </row>
    <row r="252" spans="1:1">
      <c r="A252" s="13"/>
    </row>
    <row r="253" spans="1:1">
      <c r="A253" s="13"/>
    </row>
    <row r="254" spans="1:1">
      <c r="A254" s="13"/>
    </row>
    <row r="255" spans="1:1">
      <c r="A255" s="13"/>
    </row>
    <row r="256" spans="1:1">
      <c r="A256" s="13"/>
    </row>
    <row r="257" spans="1:1">
      <c r="A257" s="13"/>
    </row>
    <row r="258" spans="1:1">
      <c r="A258" s="13"/>
    </row>
    <row r="259" spans="1:1">
      <c r="A259" s="13"/>
    </row>
    <row r="260" spans="1:1">
      <c r="A260" s="13"/>
    </row>
    <row r="261" spans="1:1">
      <c r="A261" s="13"/>
    </row>
    <row r="262" spans="1:1">
      <c r="A262" s="13"/>
    </row>
    <row r="263" spans="1:1">
      <c r="A263" s="13"/>
    </row>
    <row r="264" spans="1:1">
      <c r="A264" s="13"/>
    </row>
    <row r="265" spans="1:1">
      <c r="A265" s="13"/>
    </row>
    <row r="266" spans="1:1">
      <c r="A266" s="13"/>
    </row>
    <row r="267" spans="1:1">
      <c r="A267" s="13"/>
    </row>
    <row r="268" spans="1:1">
      <c r="A268" s="13"/>
    </row>
    <row r="269" spans="1:1">
      <c r="A269" s="13"/>
    </row>
    <row r="270" spans="1:1">
      <c r="A270" s="13"/>
    </row>
    <row r="271" spans="1:1">
      <c r="A271" s="13"/>
    </row>
    <row r="272" spans="1:1">
      <c r="A272" s="13"/>
    </row>
    <row r="273" spans="1:1">
      <c r="A273" s="13"/>
    </row>
    <row r="274" spans="1:1">
      <c r="A274" s="13"/>
    </row>
    <row r="275" spans="1:1">
      <c r="A275" s="13"/>
    </row>
    <row r="276" spans="1:1">
      <c r="A276" s="13"/>
    </row>
    <row r="277" spans="1:1">
      <c r="A277" s="13"/>
    </row>
    <row r="278" spans="1:1">
      <c r="A278" s="13"/>
    </row>
    <row r="279" spans="1:1">
      <c r="A279" s="13"/>
    </row>
    <row r="280" spans="1:1">
      <c r="A280" s="13"/>
    </row>
    <row r="281" spans="1:1">
      <c r="A281" s="13"/>
    </row>
    <row r="282" spans="1:1">
      <c r="A282" s="13"/>
    </row>
    <row r="283" spans="1:1">
      <c r="A283" s="13"/>
    </row>
    <row r="284" spans="1:1">
      <c r="A284" s="13"/>
    </row>
    <row r="285" spans="1:1">
      <c r="A285" s="13"/>
    </row>
    <row r="286" spans="1:1">
      <c r="A286" s="13"/>
    </row>
    <row r="287" spans="1:1">
      <c r="A287" s="13"/>
    </row>
    <row r="288" spans="1:1">
      <c r="A288" s="13"/>
    </row>
    <row r="289" spans="1:1">
      <c r="A289" s="13"/>
    </row>
    <row r="290" spans="1:1">
      <c r="A290" s="13"/>
    </row>
    <row r="291" spans="1:1">
      <c r="A291" s="13"/>
    </row>
    <row r="292" spans="1:1">
      <c r="A292" s="13"/>
    </row>
    <row r="293" spans="1:1">
      <c r="A293" s="13"/>
    </row>
    <row r="294" spans="1:1">
      <c r="A294" s="13"/>
    </row>
    <row r="295" spans="1:1">
      <c r="A295" s="13"/>
    </row>
    <row r="296" spans="1:1">
      <c r="A296" s="13"/>
    </row>
    <row r="297" spans="1:1">
      <c r="A297" s="13"/>
    </row>
    <row r="298" spans="1:1">
      <c r="A298" s="13"/>
    </row>
    <row r="299" spans="1:1">
      <c r="A299" s="13"/>
    </row>
    <row r="300" spans="1:1">
      <c r="A300" s="13"/>
    </row>
    <row r="301" spans="1:1">
      <c r="A301" s="13"/>
    </row>
    <row r="302" spans="1:1">
      <c r="A302" s="13"/>
    </row>
    <row r="303" spans="1:1">
      <c r="A303" s="13"/>
    </row>
    <row r="304" spans="1:1">
      <c r="A304" s="13"/>
    </row>
    <row r="305" spans="1:1">
      <c r="A305" s="13"/>
    </row>
    <row r="306" spans="1:1">
      <c r="A306" s="13"/>
    </row>
    <row r="307" spans="1:1">
      <c r="A307" s="13"/>
    </row>
    <row r="308" spans="1:1">
      <c r="A308" s="13"/>
    </row>
    <row r="309" spans="1:1">
      <c r="A309" s="13"/>
    </row>
    <row r="310" spans="1:1">
      <c r="A310" s="13"/>
    </row>
    <row r="311" spans="1:1">
      <c r="A311" s="13"/>
    </row>
    <row r="312" spans="1:1">
      <c r="A312" s="13"/>
    </row>
    <row r="313" spans="1:1">
      <c r="A313" s="13"/>
    </row>
    <row r="314" spans="1:1">
      <c r="A314" s="13"/>
    </row>
    <row r="315" spans="1:1">
      <c r="A315" s="13"/>
    </row>
    <row r="316" spans="1:1">
      <c r="A316" s="13"/>
    </row>
    <row r="317" spans="1:1">
      <c r="A317" s="13"/>
    </row>
    <row r="318" spans="1:1">
      <c r="A318" s="13"/>
    </row>
    <row r="319" spans="1:1">
      <c r="A319" s="13"/>
    </row>
    <row r="320" spans="1:1">
      <c r="A320" s="13"/>
    </row>
    <row r="321" spans="1:1">
      <c r="A321" s="13"/>
    </row>
    <row r="322" spans="1:1">
      <c r="A322" s="13"/>
    </row>
    <row r="323" spans="1:1">
      <c r="A323" s="13"/>
    </row>
    <row r="324" spans="1:1">
      <c r="A324" s="13"/>
    </row>
    <row r="325" spans="1:1">
      <c r="A325" s="13"/>
    </row>
    <row r="326" spans="1:1">
      <c r="A326" s="13"/>
    </row>
    <row r="327" spans="1:1">
      <c r="A327" s="13"/>
    </row>
    <row r="328" spans="1:1">
      <c r="A328" s="13"/>
    </row>
    <row r="329" spans="1:1">
      <c r="A329" s="13"/>
    </row>
    <row r="330" spans="1:1">
      <c r="A330" s="13"/>
    </row>
    <row r="331" spans="1:1">
      <c r="A331" s="13"/>
    </row>
    <row r="332" spans="1:1">
      <c r="A332" s="13"/>
    </row>
    <row r="333" s="1" customFormat="1" spans="1:1">
      <c r="A333" s="22"/>
    </row>
    <row r="334" s="1" customFormat="1" spans="1:1">
      <c r="A334" s="22"/>
    </row>
    <row r="335" s="1" customFormat="1" spans="1:1">
      <c r="A335" s="22"/>
    </row>
    <row r="336" s="1" customFormat="1" spans="1:1">
      <c r="A336" s="22"/>
    </row>
    <row r="337" s="1" customFormat="1" spans="1:1">
      <c r="A337" s="22"/>
    </row>
    <row r="338" s="1" customFormat="1" spans="1:1">
      <c r="A338" s="22"/>
    </row>
    <row r="339" s="1" customFormat="1" spans="1:1">
      <c r="A339" s="22"/>
    </row>
    <row r="340" s="1" customFormat="1" spans="1:1">
      <c r="A340" s="22"/>
    </row>
    <row r="341" spans="1:1">
      <c r="A341" s="13"/>
    </row>
    <row r="342" spans="1:1">
      <c r="A342" s="13"/>
    </row>
    <row r="343" spans="1:1">
      <c r="A343" s="13"/>
    </row>
    <row r="344" spans="1:1">
      <c r="A344" s="13"/>
    </row>
    <row r="345" spans="1:1">
      <c r="A345" s="13"/>
    </row>
    <row r="346" spans="1:1">
      <c r="A346" s="13"/>
    </row>
    <row r="347" spans="1:1">
      <c r="A347" s="13"/>
    </row>
    <row r="348" spans="1:1">
      <c r="A348" s="13"/>
    </row>
    <row r="349" spans="1:1">
      <c r="A349" s="13"/>
    </row>
    <row r="350" spans="1:1">
      <c r="A350" s="13"/>
    </row>
    <row r="351" spans="1:1">
      <c r="A351" s="13"/>
    </row>
    <row r="352" spans="1:1">
      <c r="A352" s="13"/>
    </row>
    <row r="353" spans="1:1">
      <c r="A353" s="13"/>
    </row>
    <row r="354" spans="1:1">
      <c r="A354" s="13"/>
    </row>
    <row r="355" spans="1:1">
      <c r="A355" s="13"/>
    </row>
    <row r="356" spans="1:1">
      <c r="A356" s="13"/>
    </row>
    <row r="357" spans="1:1">
      <c r="A357" s="13"/>
    </row>
    <row r="358" spans="1:1">
      <c r="A358" s="13"/>
    </row>
    <row r="359" spans="1:1">
      <c r="A359" s="13"/>
    </row>
    <row r="360" spans="1:1">
      <c r="A360" s="13"/>
    </row>
    <row r="361" spans="1:1">
      <c r="A361" s="13"/>
    </row>
    <row r="362" spans="1:1">
      <c r="A362" s="13"/>
    </row>
    <row r="363" spans="1:1">
      <c r="A363" s="13"/>
    </row>
    <row r="364" spans="1:1">
      <c r="A364" s="13"/>
    </row>
    <row r="365" spans="1:1">
      <c r="A365" s="13"/>
    </row>
    <row r="366" spans="1:1">
      <c r="A366" s="13"/>
    </row>
    <row r="367" spans="1:1">
      <c r="A367" s="13"/>
    </row>
    <row r="368" spans="1:1">
      <c r="A368" s="13"/>
    </row>
    <row r="369" spans="1:1">
      <c r="A369" s="13"/>
    </row>
    <row r="370" spans="1:1">
      <c r="A370" s="13"/>
    </row>
    <row r="371" spans="1:1">
      <c r="A371" s="13"/>
    </row>
    <row r="372" spans="1:1">
      <c r="A372" s="13"/>
    </row>
    <row r="373" spans="1:1">
      <c r="A373" s="13"/>
    </row>
    <row r="374" spans="1:1">
      <c r="A374" s="17"/>
    </row>
    <row r="375" spans="1:1">
      <c r="A375" s="17"/>
    </row>
    <row r="376" spans="1:1">
      <c r="A376" s="17"/>
    </row>
    <row r="377" spans="1:1">
      <c r="A377" s="17"/>
    </row>
    <row r="378" spans="1:1">
      <c r="A378" s="17"/>
    </row>
    <row r="379" spans="1:1">
      <c r="A379" s="17"/>
    </row>
    <row r="380" spans="1:1">
      <c r="A380" s="17"/>
    </row>
    <row r="381" spans="1:1">
      <c r="A381" s="17"/>
    </row>
    <row r="382" spans="1:1">
      <c r="A382" s="17"/>
    </row>
    <row r="383" spans="1:1">
      <c r="A383" s="17"/>
    </row>
    <row r="384" spans="1:1">
      <c r="A384" s="17"/>
    </row>
    <row r="385" spans="1:1">
      <c r="A385" s="17"/>
    </row>
    <row r="386" spans="1:1">
      <c r="A386" s="17"/>
    </row>
    <row r="387" spans="1:1">
      <c r="A387" s="17"/>
    </row>
    <row r="388" spans="1:1">
      <c r="A388" s="17"/>
    </row>
    <row r="389" spans="1:1">
      <c r="A389" s="17"/>
    </row>
    <row r="390" spans="1:1">
      <c r="A390" s="17"/>
    </row>
    <row r="391" spans="1:1">
      <c r="A391" s="17"/>
    </row>
    <row r="392" spans="1:1">
      <c r="A392" s="17"/>
    </row>
    <row r="393" spans="1:1">
      <c r="A393" s="17"/>
    </row>
    <row r="394" spans="1:1">
      <c r="A394" s="5"/>
    </row>
    <row r="395" spans="1:1">
      <c r="A395" s="5"/>
    </row>
    <row r="396" spans="1:1">
      <c r="A396" s="5"/>
    </row>
    <row r="397" spans="1:1">
      <c r="A397" s="5"/>
    </row>
    <row r="398" spans="1:1">
      <c r="A398" s="5"/>
    </row>
    <row r="399" spans="1:1">
      <c r="A399" s="5"/>
    </row>
    <row r="400" spans="1:1">
      <c r="A400" s="5"/>
    </row>
    <row r="401" spans="1:1">
      <c r="A401" s="5"/>
    </row>
    <row r="402" spans="1:1">
      <c r="A402" s="5"/>
    </row>
    <row r="403" spans="1:1">
      <c r="A403" s="5"/>
    </row>
    <row r="404" spans="1:1">
      <c r="A404" s="13"/>
    </row>
    <row r="405" spans="1:1">
      <c r="A405" s="13"/>
    </row>
    <row r="406" spans="1:1">
      <c r="A406" s="13"/>
    </row>
    <row r="407" spans="1:1">
      <c r="A407" s="13"/>
    </row>
    <row r="408" spans="1:1">
      <c r="A408" s="13"/>
    </row>
    <row r="409" spans="1:1">
      <c r="A409" s="13"/>
    </row>
    <row r="410" spans="1:1">
      <c r="A410" s="13"/>
    </row>
    <row r="411" spans="1:1">
      <c r="A411" s="13"/>
    </row>
    <row r="412" spans="1:1">
      <c r="A412" s="13"/>
    </row>
    <row r="413" spans="1:1">
      <c r="A413" s="13"/>
    </row>
    <row r="414" spans="1:1">
      <c r="A414" s="13"/>
    </row>
    <row r="415" spans="1:1">
      <c r="A415" s="13"/>
    </row>
    <row r="416" spans="1:1">
      <c r="A416" s="13"/>
    </row>
    <row r="417" spans="1:1">
      <c r="A417" s="13"/>
    </row>
    <row r="418" spans="1:1">
      <c r="A418" s="13"/>
    </row>
    <row r="419" spans="1:1">
      <c r="A419" s="13"/>
    </row>
    <row r="420" spans="1:1">
      <c r="A420" s="13"/>
    </row>
    <row r="421" spans="1:1">
      <c r="A421" s="13"/>
    </row>
    <row r="422" spans="1:1">
      <c r="A422" s="13"/>
    </row>
    <row r="423" spans="1:1">
      <c r="A423" s="13"/>
    </row>
    <row r="424" spans="1:1">
      <c r="A424" s="13"/>
    </row>
    <row r="425" spans="1:1">
      <c r="A425" s="13"/>
    </row>
    <row r="426" spans="1:1">
      <c r="A426" s="13"/>
    </row>
    <row r="427" spans="1:1">
      <c r="A427" s="13"/>
    </row>
    <row r="428" spans="1:1">
      <c r="A428" s="13"/>
    </row>
    <row r="429" spans="1:1">
      <c r="A429" s="13"/>
    </row>
    <row r="430" spans="1:1">
      <c r="A430" s="13"/>
    </row>
    <row r="431" spans="1:1">
      <c r="A431" s="13"/>
    </row>
    <row r="432" spans="1:1">
      <c r="A432" s="13"/>
    </row>
    <row r="433" spans="1:1">
      <c r="A433" s="13"/>
    </row>
    <row r="434" spans="1:1">
      <c r="A434" s="13"/>
    </row>
    <row r="435" spans="1:1">
      <c r="A435" s="13"/>
    </row>
    <row r="436" spans="1:1">
      <c r="A436" s="13"/>
    </row>
    <row r="437" spans="1:1">
      <c r="A437" s="13"/>
    </row>
    <row r="438" spans="1:1">
      <c r="A438" s="13"/>
    </row>
    <row r="439" spans="1:1">
      <c r="A439" s="13"/>
    </row>
    <row r="440" spans="1:1">
      <c r="A440" s="13"/>
    </row>
    <row r="441" spans="1:1">
      <c r="A441" s="13"/>
    </row>
    <row r="442" spans="1:1">
      <c r="A442" s="13"/>
    </row>
    <row r="443" spans="1:1">
      <c r="A443" s="13"/>
    </row>
    <row r="444" spans="1:1">
      <c r="A444" s="13"/>
    </row>
    <row r="445" spans="1:1">
      <c r="A445" s="13"/>
    </row>
    <row r="446" spans="1:1">
      <c r="A446" s="13"/>
    </row>
    <row r="447" spans="1:1">
      <c r="A447" s="13"/>
    </row>
    <row r="448" spans="1:1">
      <c r="A448" s="13"/>
    </row>
    <row r="449" spans="1:1">
      <c r="A449" s="13"/>
    </row>
    <row r="450" spans="1:1">
      <c r="A450" s="13"/>
    </row>
    <row r="451" spans="1:1">
      <c r="A451" s="13"/>
    </row>
    <row r="452" spans="1:1">
      <c r="A452" s="13"/>
    </row>
    <row r="453" spans="1:1">
      <c r="A453" s="13"/>
    </row>
    <row r="454" spans="1:1">
      <c r="A454" s="13"/>
    </row>
    <row r="455" spans="1:1">
      <c r="A455" s="13"/>
    </row>
    <row r="456" spans="1:1">
      <c r="A456" s="13"/>
    </row>
    <row r="457" spans="1:1">
      <c r="A457" s="13"/>
    </row>
    <row r="458" spans="1:1">
      <c r="A458" s="13"/>
    </row>
    <row r="459" spans="1:1">
      <c r="A459" s="13"/>
    </row>
    <row r="460" spans="1:1">
      <c r="A460" s="13"/>
    </row>
    <row r="461" spans="1:1">
      <c r="A461" s="13"/>
    </row>
    <row r="462" spans="1:1">
      <c r="A462" s="13"/>
    </row>
    <row r="463" spans="1:1">
      <c r="A463" s="13"/>
    </row>
    <row r="464" ht="48" customHeight="1" spans="1:1">
      <c r="A464" s="13"/>
    </row>
    <row r="465" spans="1:1">
      <c r="A465" s="13"/>
    </row>
    <row r="466" spans="1:1">
      <c r="A466" s="13"/>
    </row>
    <row r="467" spans="1:1">
      <c r="A467" s="13"/>
    </row>
    <row r="468" spans="1:1">
      <c r="A468" s="13"/>
    </row>
    <row r="469" spans="1:1">
      <c r="A469" s="13"/>
    </row>
    <row r="470" spans="1:1">
      <c r="A470" s="13"/>
    </row>
    <row r="471" spans="1:1">
      <c r="A471" s="13"/>
    </row>
    <row r="472" spans="1:1">
      <c r="A472" s="13"/>
    </row>
    <row r="473" spans="1:1">
      <c r="A473" s="13"/>
    </row>
    <row r="474" spans="1:1">
      <c r="A474" s="13"/>
    </row>
    <row r="475" spans="1:1">
      <c r="A475" s="13"/>
    </row>
    <row r="476" spans="1:1">
      <c r="A476" s="13"/>
    </row>
    <row r="477" spans="1:1">
      <c r="A477" s="13"/>
    </row>
    <row r="478" spans="1:1">
      <c r="A478" s="13"/>
    </row>
    <row r="479" spans="1:1">
      <c r="A479" s="13"/>
    </row>
    <row r="480" spans="1:1">
      <c r="A480" s="13"/>
    </row>
    <row r="481" spans="1:1">
      <c r="A481" s="13"/>
    </row>
    <row r="482" spans="1:1">
      <c r="A482" s="13"/>
    </row>
    <row r="483" spans="1:1">
      <c r="A483" s="13"/>
    </row>
    <row r="484" spans="1:1">
      <c r="A484" s="13"/>
    </row>
    <row r="485" spans="1:1">
      <c r="A485" s="13"/>
    </row>
    <row r="486" spans="1:1">
      <c r="A486" s="13"/>
    </row>
    <row r="487" ht="57" customHeight="1" spans="1:1">
      <c r="A487" s="13"/>
    </row>
    <row r="488" ht="51" customHeight="1" spans="1:1">
      <c r="A488" s="13"/>
    </row>
    <row r="489" ht="38.1" customHeight="1" spans="1:1">
      <c r="A489" s="13"/>
    </row>
    <row r="490" spans="1:1">
      <c r="A490" s="5"/>
    </row>
    <row r="491" spans="1:1">
      <c r="A491" s="5"/>
    </row>
    <row r="492" spans="1:1">
      <c r="A492" s="5"/>
    </row>
    <row r="493" spans="1:1">
      <c r="A493" s="5"/>
    </row>
    <row r="494" ht="38.1" customHeight="1" spans="1:1">
      <c r="A494" s="13"/>
    </row>
    <row r="495" ht="38.1" customHeight="1" spans="1:1">
      <c r="A495" s="13"/>
    </row>
    <row r="496" ht="38.1" customHeight="1" spans="1:1">
      <c r="A496" s="13"/>
    </row>
    <row r="497" ht="27" customHeight="1" spans="1:1">
      <c r="A497" s="13"/>
    </row>
    <row r="498" ht="78" customHeight="1" spans="1:1">
      <c r="A498" s="13"/>
    </row>
    <row r="499" ht="51" customHeight="1" spans="1:1">
      <c r="A499" s="13"/>
    </row>
    <row r="500" spans="1:1">
      <c r="A500" s="13"/>
    </row>
    <row r="501" spans="1:1">
      <c r="A501" s="13"/>
    </row>
    <row r="502" spans="1:1">
      <c r="A502" s="13"/>
    </row>
    <row r="503" spans="1:1">
      <c r="A503" s="13"/>
    </row>
    <row r="504" spans="1:1">
      <c r="A504" s="13"/>
    </row>
    <row r="505" spans="1:1">
      <c r="A505" s="13"/>
    </row>
    <row r="506" ht="47.1" customHeight="1" spans="1:1">
      <c r="A506" s="13"/>
    </row>
    <row r="507" ht="42" customHeight="1" spans="1:1">
      <c r="A507" s="13"/>
    </row>
    <row r="508" spans="1:1">
      <c r="A508" s="13"/>
    </row>
    <row r="509" ht="122.1" customHeight="1" spans="1:1">
      <c r="A509" s="13"/>
    </row>
    <row r="510" ht="32.1" customHeight="1" spans="1:1">
      <c r="A510" s="13"/>
    </row>
    <row r="511" ht="60" customHeight="1" spans="1:1">
      <c r="A511" s="13"/>
    </row>
    <row r="512" ht="53.1" customHeight="1" spans="1:1">
      <c r="A512" s="13"/>
    </row>
    <row r="513" spans="1:1">
      <c r="A513" s="13"/>
    </row>
    <row r="514" spans="1:1">
      <c r="A514" s="13"/>
    </row>
    <row r="515" spans="1:1">
      <c r="A515" s="13"/>
    </row>
    <row r="516" s="2" customFormat="1" spans="1:1">
      <c r="A516" s="23"/>
    </row>
    <row r="517" spans="1:1">
      <c r="A517" s="13"/>
    </row>
    <row r="518" spans="1:1">
      <c r="A518" s="13"/>
    </row>
    <row r="519" spans="1:1">
      <c r="A519" s="13"/>
    </row>
    <row r="520" spans="1:1">
      <c r="A520" s="13"/>
    </row>
    <row r="521" spans="1:1">
      <c r="A521" s="13"/>
    </row>
    <row r="522" ht="36" customHeight="1" spans="1:1">
      <c r="A522" s="13"/>
    </row>
    <row r="523" spans="1:1">
      <c r="A523" s="13"/>
    </row>
    <row r="524" spans="1:1">
      <c r="A524" s="13"/>
    </row>
    <row r="525" ht="63.95" customHeight="1" spans="1:1">
      <c r="A525" s="13"/>
    </row>
    <row r="526" spans="1:1">
      <c r="A526" s="13"/>
    </row>
    <row r="527" spans="1:1">
      <c r="A527" s="13"/>
    </row>
    <row r="528" ht="80.1" customHeight="1" spans="1:1">
      <c r="A528" s="13"/>
    </row>
    <row r="529" spans="1:1">
      <c r="A529" s="13"/>
    </row>
    <row r="530" ht="72" customHeight="1" spans="1:1">
      <c r="A530" s="13"/>
    </row>
    <row r="531" ht="38.1" customHeight="1" spans="1:1">
      <c r="A531" s="13"/>
    </row>
    <row r="532" spans="1:1">
      <c r="A532" s="13"/>
    </row>
    <row r="533" spans="1:1">
      <c r="A533" s="13"/>
    </row>
    <row r="534" spans="1:1">
      <c r="A534" s="13"/>
    </row>
    <row r="535" spans="1:1">
      <c r="A535" s="13"/>
    </row>
    <row r="536" ht="54.95" customHeight="1" spans="1:1">
      <c r="A536" s="13"/>
    </row>
    <row r="537" spans="1:1">
      <c r="A537" s="13"/>
    </row>
    <row r="538" spans="1:1">
      <c r="A538" s="13"/>
    </row>
    <row r="539" spans="1:1">
      <c r="A539" s="13"/>
    </row>
    <row r="540" ht="68.1" customHeight="1" spans="1:1">
      <c r="A540" s="13"/>
    </row>
    <row r="541" spans="1:1">
      <c r="A541" s="13"/>
    </row>
    <row r="542" spans="1:1">
      <c r="A542" s="13"/>
    </row>
    <row r="543" spans="1:1">
      <c r="A543" s="13"/>
    </row>
    <row r="544" spans="1:1">
      <c r="A544" s="13"/>
    </row>
    <row r="545" spans="1:1">
      <c r="A545" s="13"/>
    </row>
    <row r="546" spans="1:1">
      <c r="A546" s="13"/>
    </row>
    <row r="547" spans="1:1">
      <c r="A547" s="13"/>
    </row>
    <row r="548" spans="1:1">
      <c r="A548" s="13"/>
    </row>
    <row r="549" spans="1:1">
      <c r="A549" s="13"/>
    </row>
    <row r="550" spans="1:1">
      <c r="A550" s="13"/>
    </row>
    <row r="551" spans="1:1">
      <c r="A551" s="13"/>
    </row>
    <row r="552" spans="1:1">
      <c r="A552" s="13"/>
    </row>
    <row r="553" spans="1:1">
      <c r="A553" s="13"/>
    </row>
    <row r="554" spans="1:1">
      <c r="A554" s="13"/>
    </row>
    <row r="555" spans="1:1">
      <c r="A555" s="13"/>
    </row>
    <row r="556" spans="1:1">
      <c r="A556" s="13"/>
    </row>
    <row r="557" spans="1:1">
      <c r="A557" s="13"/>
    </row>
    <row r="558" spans="1:1">
      <c r="A558" s="13"/>
    </row>
    <row r="559" spans="1:1">
      <c r="A559" s="13"/>
    </row>
    <row r="560" spans="1:1">
      <c r="A560" s="13"/>
    </row>
    <row r="561" spans="1:1">
      <c r="A561" s="13"/>
    </row>
    <row r="562" spans="1:1">
      <c r="A562" s="13"/>
    </row>
    <row r="563" ht="39" customHeight="1" spans="1:1">
      <c r="A563" s="13"/>
    </row>
    <row r="564" spans="1:1">
      <c r="A564" s="13"/>
    </row>
    <row r="565" spans="1:1">
      <c r="A565" s="13"/>
    </row>
    <row r="566" spans="1:1">
      <c r="A566" s="13"/>
    </row>
    <row r="567" spans="1:1">
      <c r="A567" s="13"/>
    </row>
    <row r="568" spans="1:1">
      <c r="A568" s="13"/>
    </row>
    <row r="569" spans="1:1">
      <c r="A569" s="13"/>
    </row>
    <row r="570" spans="1:1">
      <c r="A570" s="13"/>
    </row>
    <row r="571" spans="1:1">
      <c r="A571" s="13"/>
    </row>
    <row r="572" ht="42" customHeight="1" spans="1:1">
      <c r="A572" s="13"/>
    </row>
    <row r="573" spans="1:1">
      <c r="A573" s="13"/>
    </row>
    <row r="574" spans="1:1">
      <c r="A574" s="13"/>
    </row>
    <row r="575" spans="1:1">
      <c r="A575" s="13"/>
    </row>
    <row r="576" ht="42" customHeight="1" spans="1:1">
      <c r="A576" s="13"/>
    </row>
    <row r="577" spans="1:1">
      <c r="A577" s="13"/>
    </row>
    <row r="578" spans="1:1">
      <c r="A578" s="13"/>
    </row>
    <row r="579" spans="1:1">
      <c r="A579" s="13"/>
    </row>
    <row r="580" ht="15" customHeight="1" spans="1:1">
      <c r="A580" s="13"/>
    </row>
    <row r="581" spans="1:1">
      <c r="A581" s="13"/>
    </row>
    <row r="582" spans="1:1">
      <c r="A582" s="13"/>
    </row>
    <row r="583" spans="1:1">
      <c r="A583" s="13"/>
    </row>
    <row r="584" s="1" customFormat="1" ht="32.1" customHeight="1" spans="1:1">
      <c r="A584" s="22"/>
    </row>
    <row r="585" spans="1:1">
      <c r="A585" s="13"/>
    </row>
    <row r="586" spans="1:1">
      <c r="A586" s="13"/>
    </row>
    <row r="587" spans="1:1">
      <c r="A587" s="13"/>
    </row>
    <row r="588" ht="48" customHeight="1" spans="1:1">
      <c r="A588" s="13"/>
    </row>
    <row r="589" ht="63" customHeight="1" spans="1:1">
      <c r="A589" s="13"/>
    </row>
    <row r="590" ht="63" customHeight="1" spans="1:1">
      <c r="A590" s="13"/>
    </row>
    <row r="591" ht="63" customHeight="1" spans="1:1">
      <c r="A591" s="13"/>
    </row>
    <row r="592" s="2" customFormat="1" spans="1:1">
      <c r="A592" s="23"/>
    </row>
    <row r="593" spans="1:1">
      <c r="A593" s="13"/>
    </row>
    <row r="594" ht="62.25" customHeight="1" spans="1:1">
      <c r="A594" s="13"/>
    </row>
    <row r="595" spans="1:1">
      <c r="A595" s="13"/>
    </row>
    <row r="596" spans="1:1">
      <c r="A596" s="13"/>
    </row>
    <row r="597" spans="1:1">
      <c r="A597" s="13"/>
    </row>
    <row r="598" spans="1:1">
      <c r="A598" s="13"/>
    </row>
    <row r="599" spans="1:1">
      <c r="A599" s="5"/>
    </row>
    <row r="600" spans="1:1">
      <c r="A600" s="5"/>
    </row>
    <row r="601" spans="1:1">
      <c r="A601" s="5"/>
    </row>
    <row r="602" spans="1:1">
      <c r="A602" s="5"/>
    </row>
    <row r="603" spans="1:1">
      <c r="A603" s="5"/>
    </row>
    <row r="604" spans="1:1">
      <c r="A604" s="5"/>
    </row>
    <row r="605" spans="1:1">
      <c r="A605" s="5"/>
    </row>
    <row r="606" spans="1:1">
      <c r="A606" s="5"/>
    </row>
    <row r="607" spans="1:1">
      <c r="A607" s="5"/>
    </row>
    <row r="608" spans="1:1">
      <c r="A608" s="5"/>
    </row>
    <row r="609" spans="1:1">
      <c r="A609" s="5"/>
    </row>
    <row r="610" spans="1:1">
      <c r="A610" s="5"/>
    </row>
    <row r="611" spans="1:1">
      <c r="A611" s="5"/>
    </row>
    <row r="612" spans="1:1">
      <c r="A612" s="5"/>
    </row>
    <row r="613" spans="1:1">
      <c r="A613" s="5"/>
    </row>
    <row r="614" spans="1:1">
      <c r="A614" s="5"/>
    </row>
    <row r="615" spans="1:1">
      <c r="A615" s="5"/>
    </row>
    <row r="616" spans="1:1">
      <c r="A616" s="5"/>
    </row>
    <row r="617" spans="1:1">
      <c r="A617" s="5"/>
    </row>
    <row r="618" spans="1:1">
      <c r="A618" s="5"/>
    </row>
    <row r="619" spans="1:1">
      <c r="A619" s="5"/>
    </row>
    <row r="620" spans="1:1">
      <c r="A620" s="5"/>
    </row>
    <row r="621" spans="1:1">
      <c r="A621" s="5"/>
    </row>
    <row r="622" spans="1:1">
      <c r="A622" s="5"/>
    </row>
    <row r="623" spans="1:1">
      <c r="A623" s="5"/>
    </row>
    <row r="624" spans="1:1">
      <c r="A624" s="5"/>
    </row>
    <row r="625" spans="1:1">
      <c r="A625" s="5"/>
    </row>
    <row r="626" spans="1:1">
      <c r="A626" s="5"/>
    </row>
    <row r="627" spans="1:1">
      <c r="A627" s="5"/>
    </row>
    <row r="628" spans="1:1">
      <c r="A628" s="5"/>
    </row>
    <row r="629" spans="1:1">
      <c r="A629" s="5"/>
    </row>
    <row r="630" spans="1:1">
      <c r="A630" s="5"/>
    </row>
    <row r="631" spans="1:1">
      <c r="A631" s="5"/>
    </row>
    <row r="632" spans="1:1">
      <c r="A632" s="5"/>
    </row>
    <row r="633" spans="1:1">
      <c r="A633" s="5"/>
    </row>
    <row r="634" spans="1:1">
      <c r="A634" s="5"/>
    </row>
    <row r="635" spans="1:1">
      <c r="A635" s="5"/>
    </row>
    <row r="636" spans="1:1">
      <c r="A636" s="5"/>
    </row>
    <row r="637" spans="1:1">
      <c r="A637" s="5"/>
    </row>
    <row r="638" spans="1:1">
      <c r="A638" s="5"/>
    </row>
    <row r="639" spans="1:1">
      <c r="A639" s="5"/>
    </row>
    <row r="640" spans="1:1">
      <c r="A640" s="5"/>
    </row>
    <row r="641" spans="1:1">
      <c r="A641" s="5"/>
    </row>
    <row r="642" spans="1:1">
      <c r="A642" s="5"/>
    </row>
    <row r="643" spans="1:1">
      <c r="A643" s="5"/>
    </row>
    <row r="644" s="3" customFormat="1" spans="1:1">
      <c r="A644" s="24"/>
    </row>
    <row r="645" s="3" customFormat="1" spans="1:1">
      <c r="A645" s="24"/>
    </row>
    <row r="646" s="3" customFormat="1" spans="1:1">
      <c r="A646" s="24"/>
    </row>
    <row r="647" spans="1:1">
      <c r="A647" s="5"/>
    </row>
    <row r="648" spans="1:1">
      <c r="A648" s="5"/>
    </row>
    <row r="649" spans="1:1">
      <c r="A649" s="5"/>
    </row>
    <row r="650" spans="1:1">
      <c r="A650" s="5"/>
    </row>
    <row r="651" spans="1:1">
      <c r="A651" s="5"/>
    </row>
    <row r="652" spans="1:1">
      <c r="A652" s="5"/>
    </row>
    <row r="653" spans="1:1">
      <c r="A653" s="5"/>
    </row>
    <row r="654" spans="1:1">
      <c r="A654" s="5"/>
    </row>
    <row r="655" spans="1:1">
      <c r="A655" s="5"/>
    </row>
    <row r="656" spans="1:1">
      <c r="A656" s="5"/>
    </row>
    <row r="657" spans="1:1">
      <c r="A657" s="5"/>
    </row>
    <row r="658" spans="1:1">
      <c r="A658" s="5"/>
    </row>
    <row r="659" spans="1:1">
      <c r="A659" s="5"/>
    </row>
    <row r="660" spans="1:1">
      <c r="A660" s="5"/>
    </row>
    <row r="661" spans="1:1">
      <c r="A661" s="5"/>
    </row>
    <row r="662" spans="1:1">
      <c r="A662" s="5"/>
    </row>
    <row r="663" spans="1:1">
      <c r="A663" s="5"/>
    </row>
    <row r="664" spans="1:1">
      <c r="A664" s="5"/>
    </row>
    <row r="665" s="3" customFormat="1" spans="1:1">
      <c r="A665" s="24"/>
    </row>
    <row r="666" s="3" customFormat="1" spans="1:1">
      <c r="A666" s="24"/>
    </row>
    <row r="667" s="3" customFormat="1" spans="1:1">
      <c r="A667" s="24"/>
    </row>
    <row r="668" spans="1:1">
      <c r="A668" s="5"/>
    </row>
    <row r="669" spans="1:1">
      <c r="A669" s="5"/>
    </row>
    <row r="670" spans="1:1">
      <c r="A670" s="5"/>
    </row>
    <row r="671" spans="1:1">
      <c r="A671" s="5"/>
    </row>
    <row r="672" spans="1:1">
      <c r="A672" s="5"/>
    </row>
    <row r="673" spans="1:1">
      <c r="A673" s="5"/>
    </row>
    <row r="674" spans="1:1">
      <c r="A674" s="5"/>
    </row>
    <row r="675" spans="1:1">
      <c r="A675" s="5"/>
    </row>
    <row r="676" spans="1:1">
      <c r="A676" s="5"/>
    </row>
    <row r="677" spans="1:1">
      <c r="A677" s="5"/>
    </row>
    <row r="678" spans="1:1">
      <c r="A678" s="5"/>
    </row>
    <row r="679" spans="1:1">
      <c r="A679" s="5"/>
    </row>
    <row r="680" spans="1:1">
      <c r="A680" s="5"/>
    </row>
    <row r="681" spans="1:1">
      <c r="A681" s="5"/>
    </row>
    <row r="682" spans="1:1">
      <c r="A682" s="5"/>
    </row>
    <row r="683" spans="1:1">
      <c r="A683" s="5"/>
    </row>
    <row r="684" spans="1:1">
      <c r="A684" s="5"/>
    </row>
    <row r="685" spans="1:1">
      <c r="A685" s="5"/>
    </row>
    <row r="686" s="3" customFormat="1" spans="1:1">
      <c r="A686" s="24"/>
    </row>
    <row r="687" s="3" customFormat="1" spans="1:1">
      <c r="A687" s="24"/>
    </row>
    <row r="688" s="3" customFormat="1" spans="1:1">
      <c r="A688" s="24"/>
    </row>
    <row r="689" s="3" customFormat="1" spans="1:1">
      <c r="A689" s="24"/>
    </row>
    <row r="690" s="3" customFormat="1" spans="1:1">
      <c r="A690" s="24"/>
    </row>
    <row r="691" s="3" customFormat="1" spans="1:1">
      <c r="A691" s="24"/>
    </row>
    <row r="692" s="3" customFormat="1" spans="1:1">
      <c r="A692" s="24"/>
    </row>
    <row r="693" s="3" customFormat="1" spans="1:1">
      <c r="A693" s="24"/>
    </row>
    <row r="694" s="3" customFormat="1" spans="1:1">
      <c r="A694" s="24"/>
    </row>
    <row r="695" s="3" customFormat="1" spans="1:1">
      <c r="A695" s="24"/>
    </row>
    <row r="696" s="3" customFormat="1" spans="1:1">
      <c r="A696" s="24"/>
    </row>
    <row r="697" s="3" customFormat="1" spans="1:1">
      <c r="A697" s="24"/>
    </row>
    <row r="698" s="3" customFormat="1" spans="1:1">
      <c r="A698" s="24"/>
    </row>
    <row r="699" s="3" customFormat="1" spans="1:1">
      <c r="A699" s="24"/>
    </row>
    <row r="700" s="3" customFormat="1" spans="1:1">
      <c r="A700" s="24"/>
    </row>
    <row r="701" s="3" customFormat="1" spans="1:1">
      <c r="A701" s="24"/>
    </row>
    <row r="702" s="3" customFormat="1" spans="1:1">
      <c r="A702" s="24"/>
    </row>
    <row r="703" s="3" customFormat="1" spans="1:1">
      <c r="A703" s="24"/>
    </row>
    <row r="704" spans="1:1">
      <c r="A704" s="5"/>
    </row>
    <row r="705" spans="1:1">
      <c r="A705" s="5"/>
    </row>
    <row r="706" spans="1:1">
      <c r="A706" s="5"/>
    </row>
    <row r="707" spans="1:1">
      <c r="A707" s="5"/>
    </row>
    <row r="708" spans="1:1">
      <c r="A708" s="5"/>
    </row>
    <row r="709" spans="1:1">
      <c r="A709" s="5"/>
    </row>
    <row r="710" spans="1:1">
      <c r="A710" s="5"/>
    </row>
    <row r="711" spans="1:1">
      <c r="A711" s="5"/>
    </row>
    <row r="712" spans="1:1">
      <c r="A712" s="5"/>
    </row>
    <row r="713" spans="1:1">
      <c r="A713" s="5"/>
    </row>
    <row r="714" spans="1:1">
      <c r="A714" s="5"/>
    </row>
    <row r="715" spans="1:1">
      <c r="A715" s="5"/>
    </row>
    <row r="716" spans="1:1">
      <c r="A716" s="5"/>
    </row>
    <row r="717" spans="1:1">
      <c r="A717" s="5"/>
    </row>
    <row r="718" spans="1:1">
      <c r="A718" s="5"/>
    </row>
    <row r="719" spans="1:1">
      <c r="A719" s="5"/>
    </row>
    <row r="720" spans="1:1">
      <c r="A720" s="5"/>
    </row>
    <row r="721" spans="1:1">
      <c r="A721" s="5"/>
    </row>
    <row r="722" spans="1:1">
      <c r="A722" s="5"/>
    </row>
    <row r="723" spans="1:1">
      <c r="A723" s="5"/>
    </row>
    <row r="724" spans="1:1">
      <c r="A724" s="5"/>
    </row>
    <row r="725" s="2" customFormat="1" spans="1:1">
      <c r="A725" s="25"/>
    </row>
    <row r="726" s="2" customFormat="1" spans="1:1">
      <c r="A726" s="25"/>
    </row>
    <row r="727" s="2" customFormat="1" spans="1:1">
      <c r="A727" s="25"/>
    </row>
    <row r="728" s="2" customFormat="1" spans="1:1">
      <c r="A728" s="25"/>
    </row>
    <row r="729" s="2" customFormat="1" spans="1:1">
      <c r="A729" s="25"/>
    </row>
    <row r="730" s="2" customFormat="1" spans="1:1">
      <c r="A730" s="25"/>
    </row>
    <row r="731" s="2" customFormat="1" spans="1:1">
      <c r="A731" s="25"/>
    </row>
    <row r="732" s="2" customFormat="1" spans="1:1">
      <c r="A732" s="25"/>
    </row>
    <row r="733" s="2" customFormat="1" spans="1:1">
      <c r="A733" s="25"/>
    </row>
    <row r="734" s="2" customFormat="1" spans="1:1">
      <c r="A734" s="25"/>
    </row>
    <row r="735" s="2" customFormat="1" spans="1:1">
      <c r="A735" s="25"/>
    </row>
    <row r="736" s="2" customFormat="1" spans="1:1">
      <c r="A736" s="25"/>
    </row>
    <row r="737" s="2" customFormat="1" spans="1:1">
      <c r="A737" s="25"/>
    </row>
    <row r="738" s="2" customFormat="1" spans="1:1">
      <c r="A738" s="25"/>
    </row>
    <row r="739" s="2" customFormat="1" spans="1:1">
      <c r="A739" s="25"/>
    </row>
    <row r="740" s="2" customFormat="1" spans="1:1">
      <c r="A740" s="25"/>
    </row>
    <row r="741" s="2" customFormat="1" spans="1:1">
      <c r="A741" s="25"/>
    </row>
    <row r="742" s="2" customFormat="1" spans="1:1">
      <c r="A742" s="25"/>
    </row>
    <row r="743" s="2" customFormat="1" spans="1:1">
      <c r="A743" s="25"/>
    </row>
    <row r="744" s="2" customFormat="1" spans="1:1">
      <c r="A744" s="25"/>
    </row>
    <row r="745" s="2" customFormat="1" spans="1:1">
      <c r="A745" s="25"/>
    </row>
    <row r="746" s="2" customFormat="1" spans="1:1">
      <c r="A746" s="25"/>
    </row>
    <row r="747" s="2" customFormat="1" spans="1:1">
      <c r="A747" s="25"/>
    </row>
    <row r="748" s="2" customFormat="1" spans="1:1">
      <c r="A748" s="25"/>
    </row>
    <row r="749" s="2" customFormat="1" spans="1:1">
      <c r="A749" s="25"/>
    </row>
    <row r="750" s="2" customFormat="1" spans="1:1">
      <c r="A750" s="25"/>
    </row>
    <row r="751" s="2" customFormat="1" spans="1:1">
      <c r="A751" s="25"/>
    </row>
    <row r="752" s="2" customFormat="1" spans="1:1">
      <c r="A752" s="25"/>
    </row>
    <row r="753" s="2" customFormat="1" spans="1:1">
      <c r="A753" s="25"/>
    </row>
    <row r="754" s="2" customFormat="1" spans="1:1">
      <c r="A754" s="25"/>
    </row>
    <row r="755" s="2" customFormat="1" spans="1:1">
      <c r="A755" s="25"/>
    </row>
    <row r="756" s="2" customFormat="1" spans="1:1">
      <c r="A756" s="25"/>
    </row>
    <row r="757" s="2" customFormat="1" spans="1:1">
      <c r="A757" s="25"/>
    </row>
    <row r="758" s="2" customFormat="1" spans="1:1">
      <c r="A758" s="25"/>
    </row>
    <row r="759" s="2" customFormat="1" spans="1:1">
      <c r="A759" s="25"/>
    </row>
    <row r="760" s="2" customFormat="1" spans="1:1">
      <c r="A760" s="25"/>
    </row>
    <row r="761" s="2" customFormat="1" spans="1:1">
      <c r="A761" s="25"/>
    </row>
    <row r="762" s="2" customFormat="1" spans="1:1">
      <c r="A762" s="25"/>
    </row>
    <row r="763" s="2" customFormat="1" spans="1:1">
      <c r="A763" s="25"/>
    </row>
    <row r="764" s="2" customFormat="1" spans="1:1">
      <c r="A764" s="25"/>
    </row>
    <row r="765" s="2" customFormat="1" spans="1:1">
      <c r="A765" s="25"/>
    </row>
    <row r="766" s="2" customFormat="1" spans="1:1">
      <c r="A766" s="25"/>
    </row>
    <row r="767" spans="1:1">
      <c r="A767" s="5"/>
    </row>
    <row r="768" spans="1:1">
      <c r="A768" s="5"/>
    </row>
    <row r="769" spans="1:1">
      <c r="A769" s="5"/>
    </row>
    <row r="770" spans="1:1">
      <c r="A770" s="5"/>
    </row>
    <row r="771" spans="1:1">
      <c r="A771" s="5"/>
    </row>
    <row r="772" spans="1:1">
      <c r="A772" s="5"/>
    </row>
    <row r="773" spans="1:1">
      <c r="A773" s="5"/>
    </row>
    <row r="774" spans="1:1">
      <c r="A774" s="5"/>
    </row>
    <row r="775" spans="1:1">
      <c r="A775" s="5"/>
    </row>
    <row r="776" spans="1:1">
      <c r="A776" s="5"/>
    </row>
    <row r="777" spans="1:1">
      <c r="A777" s="13"/>
    </row>
    <row r="778" spans="1:1">
      <c r="A778" s="13"/>
    </row>
    <row r="779" spans="1:1">
      <c r="A779" s="13"/>
    </row>
    <row r="780" spans="1:1">
      <c r="A780" s="13"/>
    </row>
    <row r="781" spans="1:1">
      <c r="A781" s="13"/>
    </row>
    <row r="782" spans="1:1">
      <c r="A782" s="13"/>
    </row>
    <row r="783" spans="1:1">
      <c r="A783" s="13"/>
    </row>
    <row r="784" spans="1:1">
      <c r="A784" s="13"/>
    </row>
    <row r="785" spans="1:1">
      <c r="A785" s="13"/>
    </row>
    <row r="786" spans="1:1">
      <c r="A786" s="13"/>
    </row>
    <row r="787" spans="1:1">
      <c r="A787" s="13"/>
    </row>
    <row r="788" spans="1:1">
      <c r="A788" s="13"/>
    </row>
    <row r="789" spans="1:1">
      <c r="A789" s="13"/>
    </row>
    <row r="790" spans="1:1">
      <c r="A790" s="13"/>
    </row>
    <row r="791" spans="1:1">
      <c r="A791" s="13"/>
    </row>
    <row r="792" spans="1:1">
      <c r="A792" s="13"/>
    </row>
    <row r="793" spans="1:1">
      <c r="A793" s="13"/>
    </row>
    <row r="794" spans="1:1">
      <c r="A794" s="13"/>
    </row>
    <row r="795" spans="1:1">
      <c r="A795" s="13"/>
    </row>
    <row r="796" spans="1:1">
      <c r="A796" s="13"/>
    </row>
    <row r="797" spans="1:1">
      <c r="A797" s="13"/>
    </row>
    <row r="798" spans="1:1">
      <c r="A798" s="13"/>
    </row>
    <row r="799" spans="1:1">
      <c r="A799" s="5"/>
    </row>
    <row r="800" spans="1:1">
      <c r="A800" s="5"/>
    </row>
    <row r="801" spans="1:1">
      <c r="A801" s="5"/>
    </row>
    <row r="802" spans="1:1">
      <c r="A802" s="5"/>
    </row>
    <row r="803" spans="1:1">
      <c r="A803" s="5"/>
    </row>
    <row r="804" spans="1:1">
      <c r="A804" s="5"/>
    </row>
    <row r="805" spans="1:1">
      <c r="A805" s="5"/>
    </row>
    <row r="806" spans="1:1">
      <c r="A806" s="5"/>
    </row>
    <row r="807" spans="1:1">
      <c r="A807" s="5"/>
    </row>
    <row r="808" spans="1:1">
      <c r="A808" s="5"/>
    </row>
    <row r="809" spans="1:1">
      <c r="A809" s="5"/>
    </row>
    <row r="810" spans="1:1">
      <c r="A810" s="5"/>
    </row>
    <row r="811" spans="1:1">
      <c r="A811" s="5"/>
    </row>
    <row r="812" spans="1:1">
      <c r="A812" s="5"/>
    </row>
    <row r="813" spans="1:1">
      <c r="A813" s="5"/>
    </row>
    <row r="814" spans="1:1">
      <c r="A814" s="5"/>
    </row>
    <row r="815" spans="1:1">
      <c r="A815" s="5"/>
    </row>
    <row r="816" spans="1:1">
      <c r="A816" s="5"/>
    </row>
    <row r="817" spans="1:1">
      <c r="A817" s="5"/>
    </row>
    <row r="818" s="1" customFormat="1" spans="1:1">
      <c r="A818" s="26"/>
    </row>
    <row r="819" spans="1:1">
      <c r="A819" s="5"/>
    </row>
    <row r="820" spans="1:1">
      <c r="A820" s="5"/>
    </row>
    <row r="821" spans="1:1">
      <c r="A821" s="5"/>
    </row>
    <row r="822" spans="1:1">
      <c r="A822" s="5"/>
    </row>
    <row r="823" spans="1:1">
      <c r="A823" s="5"/>
    </row>
    <row r="824" spans="1:1">
      <c r="A824" s="5"/>
    </row>
    <row r="825" spans="1:1">
      <c r="A825" s="5"/>
    </row>
    <row r="826" spans="1:1">
      <c r="A826" s="5"/>
    </row>
    <row r="827" spans="1:1">
      <c r="A827" s="5"/>
    </row>
    <row r="828" spans="1:1">
      <c r="A828" s="5"/>
    </row>
    <row r="829" spans="1:1">
      <c r="A829" s="5"/>
    </row>
    <row r="830" spans="1:1">
      <c r="A830" s="5"/>
    </row>
    <row r="831" spans="1:1">
      <c r="A831" s="5"/>
    </row>
    <row r="832" spans="1:1">
      <c r="A832" s="5"/>
    </row>
    <row r="833" spans="1:1">
      <c r="A833" s="5"/>
    </row>
    <row r="834" spans="1:1">
      <c r="A834" s="5"/>
    </row>
    <row r="835" spans="1:1">
      <c r="A835" s="5"/>
    </row>
    <row r="836" spans="1:1">
      <c r="A836" s="5"/>
    </row>
    <row r="837" spans="1:1">
      <c r="A837" s="5"/>
    </row>
    <row r="838" spans="1:1">
      <c r="A838" s="5"/>
    </row>
    <row r="839" spans="1:1">
      <c r="A839" s="5"/>
    </row>
    <row r="840" spans="1:1">
      <c r="A840" s="5"/>
    </row>
    <row r="841" spans="1:1">
      <c r="A841" s="5"/>
    </row>
    <row r="842" spans="1:1">
      <c r="A842" s="5"/>
    </row>
    <row r="843" spans="1:1">
      <c r="A843" s="5"/>
    </row>
    <row r="844" spans="1:1">
      <c r="A844" s="5"/>
    </row>
    <row r="845" spans="1:1">
      <c r="A845" s="5"/>
    </row>
    <row r="846" spans="1:1">
      <c r="A846" s="5"/>
    </row>
    <row r="847" spans="1:1">
      <c r="A847" s="5"/>
    </row>
    <row r="848" spans="1:1">
      <c r="A848" s="5"/>
    </row>
    <row r="849" spans="1:1">
      <c r="A849" s="5"/>
    </row>
    <row r="850" spans="1:1">
      <c r="A850" s="5"/>
    </row>
    <row r="851" spans="1:1">
      <c r="A851" s="5"/>
    </row>
    <row r="852" spans="1:1">
      <c r="A852" s="5"/>
    </row>
    <row r="853" spans="1:1">
      <c r="A853" s="5"/>
    </row>
    <row r="854" spans="1:1">
      <c r="A854" s="5"/>
    </row>
    <row r="855" spans="1:1">
      <c r="A855" s="5"/>
    </row>
    <row r="856" spans="1:1">
      <c r="A856" s="5"/>
    </row>
    <row r="857" spans="1:1">
      <c r="A857" s="5"/>
    </row>
    <row r="858" spans="1:1">
      <c r="A858" s="5"/>
    </row>
    <row r="859" spans="1:1">
      <c r="A859" s="5"/>
    </row>
    <row r="860" spans="1:1">
      <c r="A860" s="5"/>
    </row>
    <row r="861" spans="1:1">
      <c r="A861" s="5"/>
    </row>
    <row r="862" spans="1:1">
      <c r="A862" s="5"/>
    </row>
    <row r="863" spans="1:1">
      <c r="A863" s="5"/>
    </row>
    <row r="864" spans="1:1">
      <c r="A864" s="5"/>
    </row>
    <row r="865" spans="1:1">
      <c r="A865" s="5"/>
    </row>
    <row r="866" spans="1:1">
      <c r="A866" s="5"/>
    </row>
    <row r="867" spans="1:1">
      <c r="A867" s="5"/>
    </row>
    <row r="868" spans="1:1">
      <c r="A868" s="5"/>
    </row>
    <row r="869" spans="1:1">
      <c r="A869" s="5"/>
    </row>
    <row r="870" spans="1:1">
      <c r="A870" s="5"/>
    </row>
    <row r="871" spans="1:1">
      <c r="A871" s="5"/>
    </row>
    <row r="872" spans="1:1">
      <c r="A872" s="5"/>
    </row>
    <row r="873" spans="1:1">
      <c r="A873" s="5"/>
    </row>
    <row r="874" spans="1:1">
      <c r="A874" s="5"/>
    </row>
    <row r="875" spans="1:1">
      <c r="A875" s="5"/>
    </row>
    <row r="876" spans="1:1">
      <c r="A876" s="5"/>
    </row>
    <row r="877" spans="1:1">
      <c r="A877" s="5"/>
    </row>
    <row r="878" s="4" customFormat="1" spans="1:1">
      <c r="A878" s="8"/>
    </row>
    <row r="879" spans="1:1">
      <c r="A879" s="5"/>
    </row>
    <row r="880" spans="1:1">
      <c r="A880" s="5"/>
    </row>
    <row r="881" spans="1:1">
      <c r="A881" s="5"/>
    </row>
    <row r="882" spans="1:1">
      <c r="A882" s="5"/>
    </row>
    <row r="883" spans="1:1">
      <c r="A883" s="5"/>
    </row>
    <row r="884" spans="1:1">
      <c r="A884" s="5"/>
    </row>
    <row r="885" spans="1:1">
      <c r="A885" s="5"/>
    </row>
    <row r="886" spans="1:1">
      <c r="A886" s="5"/>
    </row>
    <row r="887" spans="1:1">
      <c r="A887" s="27"/>
    </row>
    <row r="888" s="5" customFormat="1"/>
    <row r="889" s="5" customFormat="1"/>
    <row r="890" s="5" customFormat="1"/>
    <row r="891" s="5" customFormat="1"/>
    <row r="892" s="5" customFormat="1"/>
    <row r="893" s="5" customFormat="1"/>
    <row r="894" s="5" customFormat="1"/>
    <row r="895" s="5" customFormat="1"/>
    <row r="896" s="5" customFormat="1"/>
    <row r="897" s="5" customFormat="1"/>
    <row r="898" spans="1:1">
      <c r="A898" s="28"/>
    </row>
    <row r="899" spans="1:1">
      <c r="A899" s="28"/>
    </row>
    <row r="900" spans="1:1">
      <c r="A900" s="28"/>
    </row>
    <row r="901" spans="1:1">
      <c r="A901" s="28"/>
    </row>
    <row r="902" spans="1:1">
      <c r="A902" s="28"/>
    </row>
    <row r="903" spans="1:1">
      <c r="A903" s="5"/>
    </row>
    <row r="904" spans="1:1">
      <c r="A904" s="5"/>
    </row>
    <row r="905" spans="1:1">
      <c r="A905" s="5"/>
    </row>
    <row r="906" spans="1:1">
      <c r="A906" s="5"/>
    </row>
    <row r="907" spans="1:1">
      <c r="A907" s="5"/>
    </row>
    <row r="908" spans="1:1">
      <c r="A908" s="5"/>
    </row>
    <row r="909" spans="1:1">
      <c r="A909" s="5"/>
    </row>
    <row r="910" spans="1:1">
      <c r="A910" s="5"/>
    </row>
    <row r="911" spans="1:1">
      <c r="A911" s="5"/>
    </row>
    <row r="912" spans="1:1">
      <c r="A912" s="5"/>
    </row>
    <row r="913" spans="1:1">
      <c r="A913" s="5"/>
    </row>
    <row r="914" spans="1:1">
      <c r="A914" s="5"/>
    </row>
    <row r="915" spans="1:1">
      <c r="A915" s="5"/>
    </row>
    <row r="916" spans="1:1">
      <c r="A916" s="5"/>
    </row>
    <row r="917" spans="1:1">
      <c r="A917" s="5"/>
    </row>
    <row r="918" spans="1:1">
      <c r="A918" s="5"/>
    </row>
    <row r="919" spans="1:1">
      <c r="A919" s="5"/>
    </row>
    <row r="920" spans="1:1">
      <c r="A920" s="5"/>
    </row>
    <row r="921" spans="1:1">
      <c r="A921" s="5"/>
    </row>
    <row r="922" spans="1:1">
      <c r="A922" s="5"/>
    </row>
    <row r="923" spans="1:1">
      <c r="A923" s="5"/>
    </row>
    <row r="924" spans="1:1">
      <c r="A924" s="5"/>
    </row>
    <row r="925" spans="1:1">
      <c r="A925" s="5"/>
    </row>
    <row r="926" spans="1:1">
      <c r="A926" s="5"/>
    </row>
    <row r="927" spans="1:1">
      <c r="A927" s="5"/>
    </row>
    <row r="928" spans="1:1">
      <c r="A928" s="5"/>
    </row>
    <row r="929" ht="33" customHeight="1" spans="1:1">
      <c r="A929" s="5"/>
    </row>
    <row r="930" spans="1:1">
      <c r="A930" s="5"/>
    </row>
    <row r="931" spans="1:1">
      <c r="A931" s="5"/>
    </row>
    <row r="932" spans="1:1">
      <c r="A932" s="5"/>
    </row>
    <row r="933" spans="1:1">
      <c r="A933" s="5"/>
    </row>
    <row r="934" spans="1:1">
      <c r="A934" s="5"/>
    </row>
    <row r="935" spans="1:1">
      <c r="A935" s="5"/>
    </row>
    <row r="936" spans="1:1">
      <c r="A936" s="5"/>
    </row>
    <row r="937" spans="1:1">
      <c r="A937" s="5"/>
    </row>
    <row r="938" spans="1:1">
      <c r="A938" s="5"/>
    </row>
    <row r="939" spans="1:1">
      <c r="A939" s="5"/>
    </row>
    <row r="940" spans="1:1">
      <c r="A940" s="5"/>
    </row>
    <row r="941" spans="1:1">
      <c r="A941" s="5"/>
    </row>
    <row r="942" spans="1:1">
      <c r="A942" s="5"/>
    </row>
    <row r="943" spans="1:1">
      <c r="A943" s="5"/>
    </row>
    <row r="944" spans="1:1">
      <c r="A944" s="5"/>
    </row>
    <row r="945" spans="1:1">
      <c r="A945" s="5"/>
    </row>
    <row r="946" spans="1:1">
      <c r="A946" s="5"/>
    </row>
    <row r="947" spans="1:1">
      <c r="A947" s="5"/>
    </row>
    <row r="948" spans="1:1">
      <c r="A948" s="5"/>
    </row>
    <row r="949" spans="1:1">
      <c r="A949" s="5"/>
    </row>
    <row r="950" spans="1:1">
      <c r="A950" s="5"/>
    </row>
    <row r="1007" ht="54" customHeight="1"/>
    <row r="1057" spans="1:1">
      <c r="A1057" s="29"/>
    </row>
    <row r="1058" s="4" customFormat="1" spans="1:1">
      <c r="A1058" s="30"/>
    </row>
    <row r="1059" spans="1:1">
      <c r="A1059" s="31"/>
    </row>
    <row r="1060" spans="1:1">
      <c r="A1060" s="31"/>
    </row>
    <row r="1061" spans="1:1">
      <c r="A1061" s="31"/>
    </row>
    <row r="1062" spans="1:1">
      <c r="A1062" s="31"/>
    </row>
    <row r="1063" spans="1:1">
      <c r="A1063" s="31"/>
    </row>
    <row r="1064" spans="1:1">
      <c r="A1064" s="31"/>
    </row>
    <row r="1065" spans="1:1">
      <c r="A1065" s="31"/>
    </row>
    <row r="1066" spans="1:1">
      <c r="A1066" s="31"/>
    </row>
    <row r="1067" spans="1:1">
      <c r="A1067" s="31"/>
    </row>
    <row r="1068" spans="1:1">
      <c r="A1068" s="31"/>
    </row>
    <row r="1069" spans="1:1">
      <c r="A1069" s="31"/>
    </row>
    <row r="1070" spans="1:1">
      <c r="A1070" s="31"/>
    </row>
    <row r="1071" spans="1:1">
      <c r="A1071" s="31"/>
    </row>
    <row r="1072" spans="1:1">
      <c r="A1072" s="31"/>
    </row>
    <row r="1073" spans="1:1">
      <c r="A1073" s="31"/>
    </row>
    <row r="1074" spans="1:1">
      <c r="A1074" s="31"/>
    </row>
    <row r="1075" spans="1:1">
      <c r="A1075" s="31"/>
    </row>
    <row r="1076" spans="1:1">
      <c r="A1076" s="31"/>
    </row>
    <row r="1077" spans="1:1">
      <c r="A1077" s="31"/>
    </row>
    <row r="1078" spans="1:1">
      <c r="A1078" s="31"/>
    </row>
    <row r="1079" spans="1:1">
      <c r="A1079" s="31"/>
    </row>
    <row r="1080" spans="1:1">
      <c r="A1080" s="31"/>
    </row>
    <row r="1081" spans="1:1">
      <c r="A1081" s="31"/>
    </row>
    <row r="1082" spans="1:1">
      <c r="A1082" s="31"/>
    </row>
    <row r="1083" spans="1:1">
      <c r="A1083" s="31"/>
    </row>
    <row r="1084" spans="1:1">
      <c r="A1084" s="31"/>
    </row>
    <row r="1091" s="6" customFormat="1" spans="1:1">
      <c r="A1091" s="12"/>
    </row>
    <row r="1119" ht="18.95" customHeight="1" spans="1:1">
      <c r="A1119" s="13"/>
    </row>
    <row r="1120" spans="1:1">
      <c r="A1120" s="13"/>
    </row>
    <row r="1121" spans="1:1">
      <c r="A1121" s="13"/>
    </row>
    <row r="1122" spans="1:1">
      <c r="A1122" s="13"/>
    </row>
    <row r="1123" spans="1:1">
      <c r="A1123" s="13"/>
    </row>
    <row r="1124" spans="1:1">
      <c r="A1124" s="13"/>
    </row>
    <row r="1125" spans="1:1">
      <c r="A1125" s="13"/>
    </row>
    <row r="1126" spans="1:1">
      <c r="A1126" s="13"/>
    </row>
    <row r="1133" s="7" customFormat="1"/>
    <row r="1135" s="1" customFormat="1"/>
    <row r="1155" ht="39" customHeight="1"/>
    <row r="1161" ht="41.1" customHeight="1"/>
    <row r="1162" ht="39" customHeight="1"/>
    <row r="1169" ht="30" customHeight="1"/>
    <row r="1200" s="2" customFormat="1"/>
    <row r="1201" s="2" customFormat="1"/>
    <row r="1214" s="8" customFormat="1"/>
    <row r="1215" s="9" customFormat="1"/>
    <row r="1216" s="8" customFormat="1"/>
    <row r="1217" s="8" customFormat="1"/>
    <row r="1218" s="8" customFormat="1"/>
    <row r="1219" s="8" customFormat="1"/>
    <row r="1220" s="8" customFormat="1"/>
    <row r="1221" s="8" customFormat="1"/>
    <row r="1222" s="8" customFormat="1"/>
    <row r="1223" s="8" customFormat="1"/>
    <row r="1224" s="8" customFormat="1"/>
    <row r="1225" s="8" customFormat="1"/>
    <row r="1226" s="8" customFormat="1"/>
    <row r="1227" s="8" customFormat="1"/>
    <row r="1228" s="8" customFormat="1"/>
    <row r="1229" s="10" customFormat="1"/>
    <row r="1230" s="10" customFormat="1"/>
    <row r="1231" s="8" customFormat="1"/>
    <row r="1232" s="8" customFormat="1"/>
    <row r="1233" s="8" customFormat="1"/>
    <row r="1234" s="11" customFormat="1"/>
    <row r="1235" s="11" customFormat="1"/>
    <row r="1236" s="5" customFormat="1" ht="30" customHeight="1" spans="1:1">
      <c r="A1236" s="8"/>
    </row>
    <row r="1238" ht="48" customHeight="1"/>
    <row r="1240" ht="30.75" customHeight="1"/>
    <row r="1243" ht="45" customHeight="1"/>
    <row r="1244" ht="54.75" customHeight="1"/>
    <row r="1250" ht="54.95" customHeight="1"/>
    <row r="1277" ht="35.25" customHeight="1"/>
    <row r="1278" ht="36" customHeight="1"/>
  </sheetData>
  <mergeCells count="1">
    <mergeCell ref="A5:A6"/>
  </mergeCells>
  <conditionalFormatting sqref="A3">
    <cfRule type="expression" dxfId="0" priority="401">
      <formula>0</formula>
    </cfRule>
  </conditionalFormatting>
  <conditionalFormatting sqref="A8">
    <cfRule type="duplicateValues" dxfId="1" priority="1"/>
  </conditionalFormatting>
  <conditionalFormatting sqref="B11">
    <cfRule type="duplicateValues" dxfId="2" priority="249"/>
  </conditionalFormatting>
  <conditionalFormatting sqref="B12">
    <cfRule type="duplicateValues" dxfId="2" priority="247"/>
  </conditionalFormatting>
  <conditionalFormatting sqref="B13">
    <cfRule type="duplicateValues" dxfId="2" priority="245"/>
  </conditionalFormatting>
  <conditionalFormatting sqref="B14">
    <cfRule type="duplicateValues" dxfId="2" priority="243"/>
  </conditionalFormatting>
  <conditionalFormatting sqref="B15">
    <cfRule type="duplicateValues" dxfId="2" priority="241"/>
  </conditionalFormatting>
  <conditionalFormatting sqref="B16">
    <cfRule type="duplicateValues" dxfId="2" priority="239"/>
  </conditionalFormatting>
  <conditionalFormatting sqref="B17">
    <cfRule type="duplicateValues" dxfId="2" priority="237"/>
  </conditionalFormatting>
  <conditionalFormatting sqref="B18">
    <cfRule type="duplicateValues" dxfId="2" priority="234"/>
  </conditionalFormatting>
  <conditionalFormatting sqref="B19">
    <cfRule type="duplicateValues" dxfId="2" priority="232"/>
  </conditionalFormatting>
  <conditionalFormatting sqref="B20">
    <cfRule type="duplicateValues" dxfId="2" priority="230"/>
  </conditionalFormatting>
  <conditionalFormatting sqref="B21">
    <cfRule type="duplicateValues" dxfId="2" priority="228"/>
  </conditionalFormatting>
  <conditionalFormatting sqref="B23">
    <cfRule type="duplicateValues" dxfId="2" priority="227"/>
  </conditionalFormatting>
  <conditionalFormatting sqref="B24">
    <cfRule type="duplicateValues" dxfId="2" priority="217"/>
  </conditionalFormatting>
  <conditionalFormatting sqref="B25">
    <cfRule type="duplicateValues" dxfId="2" priority="215"/>
  </conditionalFormatting>
  <conditionalFormatting sqref="B26">
    <cfRule type="duplicateValues" dxfId="2" priority="213"/>
  </conditionalFormatting>
  <conditionalFormatting sqref="B27">
    <cfRule type="duplicateValues" dxfId="2" priority="211"/>
  </conditionalFormatting>
  <conditionalFormatting sqref="B28">
    <cfRule type="duplicateValues" dxfId="2" priority="219"/>
  </conditionalFormatting>
  <conditionalFormatting sqref="B29">
    <cfRule type="duplicateValues" dxfId="2" priority="223"/>
  </conditionalFormatting>
  <conditionalFormatting sqref="B30">
    <cfRule type="duplicateValues" dxfId="2" priority="208"/>
  </conditionalFormatting>
  <conditionalFormatting sqref="B31">
    <cfRule type="duplicateValues" dxfId="2" priority="206"/>
  </conditionalFormatting>
  <conditionalFormatting sqref="B32">
    <cfRule type="duplicateValues" dxfId="2" priority="204"/>
  </conditionalFormatting>
  <conditionalFormatting sqref="B34">
    <cfRule type="duplicateValues" dxfId="2" priority="203"/>
  </conditionalFormatting>
  <conditionalFormatting sqref="B35">
    <cfRule type="duplicateValues" dxfId="2" priority="201"/>
  </conditionalFormatting>
  <conditionalFormatting sqref="B36">
    <cfRule type="duplicateValues" dxfId="2" priority="199"/>
  </conditionalFormatting>
  <conditionalFormatting sqref="B37">
    <cfRule type="duplicateValues" dxfId="2" priority="197"/>
  </conditionalFormatting>
  <conditionalFormatting sqref="B38">
    <cfRule type="duplicateValues" dxfId="2" priority="195"/>
  </conditionalFormatting>
  <conditionalFormatting sqref="B39">
    <cfRule type="duplicateValues" dxfId="2" priority="193"/>
  </conditionalFormatting>
  <conditionalFormatting sqref="B40">
    <cfRule type="duplicateValues" dxfId="2" priority="191"/>
  </conditionalFormatting>
  <conditionalFormatting sqref="B41">
    <cfRule type="duplicateValues" dxfId="2" priority="189"/>
  </conditionalFormatting>
  <conditionalFormatting sqref="B43">
    <cfRule type="duplicateValues" dxfId="2" priority="187"/>
  </conditionalFormatting>
  <conditionalFormatting sqref="B44">
    <cfRule type="duplicateValues" dxfId="2" priority="185"/>
  </conditionalFormatting>
  <conditionalFormatting sqref="B45">
    <cfRule type="duplicateValues" dxfId="2" priority="183"/>
  </conditionalFormatting>
  <conditionalFormatting sqref="B46">
    <cfRule type="duplicateValues" dxfId="2" priority="181"/>
  </conditionalFormatting>
  <conditionalFormatting sqref="B47">
    <cfRule type="duplicateValues" dxfId="2" priority="179"/>
  </conditionalFormatting>
  <conditionalFormatting sqref="B48">
    <cfRule type="duplicateValues" dxfId="2" priority="177"/>
  </conditionalFormatting>
  <conditionalFormatting sqref="B50">
    <cfRule type="duplicateValues" dxfId="2" priority="175"/>
  </conditionalFormatting>
  <conditionalFormatting sqref="B51">
    <cfRule type="duplicateValues" dxfId="2" priority="173"/>
  </conditionalFormatting>
  <conditionalFormatting sqref="B52">
    <cfRule type="duplicateValues" dxfId="2" priority="171"/>
  </conditionalFormatting>
  <conditionalFormatting sqref="B53">
    <cfRule type="duplicateValues" dxfId="2" priority="169"/>
  </conditionalFormatting>
  <conditionalFormatting sqref="B55">
    <cfRule type="duplicateValues" dxfId="2" priority="167"/>
  </conditionalFormatting>
  <conditionalFormatting sqref="B56">
    <cfRule type="duplicateValues" dxfId="2" priority="165"/>
  </conditionalFormatting>
  <conditionalFormatting sqref="B57">
    <cfRule type="duplicateValues" dxfId="2" priority="163"/>
  </conditionalFormatting>
  <conditionalFormatting sqref="B58">
    <cfRule type="duplicateValues" dxfId="2" priority="161"/>
  </conditionalFormatting>
  <conditionalFormatting sqref="B60">
    <cfRule type="duplicateValues" dxfId="2" priority="159"/>
  </conditionalFormatting>
  <conditionalFormatting sqref="B61">
    <cfRule type="duplicateValues" dxfId="2" priority="157"/>
  </conditionalFormatting>
  <conditionalFormatting sqref="B62">
    <cfRule type="duplicateValues" dxfId="2" priority="155"/>
  </conditionalFormatting>
  <conditionalFormatting sqref="B63">
    <cfRule type="duplicateValues" dxfId="2" priority="153"/>
  </conditionalFormatting>
  <conditionalFormatting sqref="B64">
    <cfRule type="duplicateValues" dxfId="2" priority="151"/>
  </conditionalFormatting>
  <conditionalFormatting sqref="B66">
    <cfRule type="duplicateValues" dxfId="2" priority="149"/>
  </conditionalFormatting>
  <conditionalFormatting sqref="B67">
    <cfRule type="duplicateValues" dxfId="2" priority="147"/>
  </conditionalFormatting>
  <conditionalFormatting sqref="B68">
    <cfRule type="duplicateValues" dxfId="2" priority="145"/>
  </conditionalFormatting>
  <conditionalFormatting sqref="B69">
    <cfRule type="duplicateValues" dxfId="2" priority="143"/>
  </conditionalFormatting>
  <conditionalFormatting sqref="B70">
    <cfRule type="duplicateValues" dxfId="2" priority="141"/>
  </conditionalFormatting>
  <conditionalFormatting sqref="B71">
    <cfRule type="duplicateValues" dxfId="2" priority="139"/>
  </conditionalFormatting>
  <conditionalFormatting sqref="B72">
    <cfRule type="duplicateValues" dxfId="2" priority="137"/>
  </conditionalFormatting>
  <conditionalFormatting sqref="B73">
    <cfRule type="duplicateValues" dxfId="2" priority="135"/>
  </conditionalFormatting>
  <conditionalFormatting sqref="B74">
    <cfRule type="duplicateValues" dxfId="2" priority="133"/>
  </conditionalFormatting>
  <conditionalFormatting sqref="B75">
    <cfRule type="duplicateValues" dxfId="2" priority="131"/>
  </conditionalFormatting>
  <conditionalFormatting sqref="B76">
    <cfRule type="duplicateValues" dxfId="2" priority="129"/>
  </conditionalFormatting>
  <conditionalFormatting sqref="B78">
    <cfRule type="duplicateValues" dxfId="2" priority="127"/>
  </conditionalFormatting>
  <conditionalFormatting sqref="B79">
    <cfRule type="duplicateValues" dxfId="2" priority="125"/>
  </conditionalFormatting>
  <conditionalFormatting sqref="B80">
    <cfRule type="duplicateValues" dxfId="2" priority="123"/>
  </conditionalFormatting>
  <conditionalFormatting sqref="B81">
    <cfRule type="duplicateValues" dxfId="2" priority="121"/>
  </conditionalFormatting>
  <conditionalFormatting sqref="B83">
    <cfRule type="duplicateValues" dxfId="2" priority="119"/>
  </conditionalFormatting>
  <conditionalFormatting sqref="B84">
    <cfRule type="duplicateValues" dxfId="2" priority="117"/>
  </conditionalFormatting>
  <conditionalFormatting sqref="B85">
    <cfRule type="duplicateValues" dxfId="2" priority="115"/>
  </conditionalFormatting>
  <conditionalFormatting sqref="B87">
    <cfRule type="duplicateValues" dxfId="2" priority="113"/>
  </conditionalFormatting>
  <conditionalFormatting sqref="B88">
    <cfRule type="duplicateValues" dxfId="2" priority="111"/>
  </conditionalFormatting>
  <conditionalFormatting sqref="B89">
    <cfRule type="duplicateValues" dxfId="2" priority="109"/>
  </conditionalFormatting>
  <conditionalFormatting sqref="B90">
    <cfRule type="duplicateValues" dxfId="2" priority="107"/>
  </conditionalFormatting>
  <conditionalFormatting sqref="B91">
    <cfRule type="duplicateValues" dxfId="2" priority="105"/>
  </conditionalFormatting>
  <conditionalFormatting sqref="B93">
    <cfRule type="duplicateValues" dxfId="2" priority="103"/>
  </conditionalFormatting>
  <conditionalFormatting sqref="B94">
    <cfRule type="duplicateValues" dxfId="2" priority="101"/>
  </conditionalFormatting>
  <conditionalFormatting sqref="B95">
    <cfRule type="duplicateValues" dxfId="2" priority="99"/>
  </conditionalFormatting>
  <conditionalFormatting sqref="B96">
    <cfRule type="duplicateValues" dxfId="2" priority="97"/>
  </conditionalFormatting>
  <conditionalFormatting sqref="B97">
    <cfRule type="duplicateValues" dxfId="2" priority="95"/>
  </conditionalFormatting>
  <conditionalFormatting sqref="B99">
    <cfRule type="duplicateValues" dxfId="2" priority="93"/>
  </conditionalFormatting>
  <conditionalFormatting sqref="B100">
    <cfRule type="duplicateValues" dxfId="2" priority="91"/>
  </conditionalFormatting>
  <conditionalFormatting sqref="B101">
    <cfRule type="duplicateValues" dxfId="2" priority="89"/>
  </conditionalFormatting>
  <conditionalFormatting sqref="B102">
    <cfRule type="duplicateValues" dxfId="2" priority="87"/>
  </conditionalFormatting>
  <conditionalFormatting sqref="B103">
    <cfRule type="duplicateValues" dxfId="2" priority="85"/>
  </conditionalFormatting>
  <conditionalFormatting sqref="B104">
    <cfRule type="duplicateValues" dxfId="2" priority="83"/>
  </conditionalFormatting>
  <conditionalFormatting sqref="B105">
    <cfRule type="duplicateValues" dxfId="2" priority="81"/>
  </conditionalFormatting>
  <conditionalFormatting sqref="B106">
    <cfRule type="duplicateValues" dxfId="2" priority="79"/>
  </conditionalFormatting>
  <conditionalFormatting sqref="B107">
    <cfRule type="duplicateValues" dxfId="2" priority="77"/>
  </conditionalFormatting>
  <conditionalFormatting sqref="B108">
    <cfRule type="duplicateValues" dxfId="2" priority="75"/>
  </conditionalFormatting>
  <conditionalFormatting sqref="B110">
    <cfRule type="duplicateValues" dxfId="2" priority="73"/>
  </conditionalFormatting>
  <conditionalFormatting sqref="B111">
    <cfRule type="duplicateValues" dxfId="2" priority="71"/>
  </conditionalFormatting>
  <conditionalFormatting sqref="B112">
    <cfRule type="duplicateValues" dxfId="2" priority="69"/>
  </conditionalFormatting>
  <conditionalFormatting sqref="B113">
    <cfRule type="duplicateValues" dxfId="2" priority="67"/>
  </conditionalFormatting>
  <conditionalFormatting sqref="B114">
    <cfRule type="duplicateValues" dxfId="2" priority="65"/>
  </conditionalFormatting>
  <conditionalFormatting sqref="A463">
    <cfRule type="duplicateValues" dxfId="2" priority="276"/>
  </conditionalFormatting>
  <conditionalFormatting sqref="A487">
    <cfRule type="duplicateValues" dxfId="2" priority="402"/>
  </conditionalFormatting>
  <conditionalFormatting sqref="A497">
    <cfRule type="duplicateValues" dxfId="2" priority="404"/>
  </conditionalFormatting>
  <conditionalFormatting sqref="A498">
    <cfRule type="duplicateValues" dxfId="2" priority="405"/>
  </conditionalFormatting>
  <conditionalFormatting sqref="A499">
    <cfRule type="duplicateValues" dxfId="2" priority="406"/>
  </conditionalFormatting>
  <conditionalFormatting sqref="A500">
    <cfRule type="duplicateValues" dxfId="2" priority="407"/>
  </conditionalFormatting>
  <conditionalFormatting sqref="A501">
    <cfRule type="duplicateValues" dxfId="2" priority="408"/>
  </conditionalFormatting>
  <conditionalFormatting sqref="A502">
    <cfRule type="duplicateValues" dxfId="2" priority="409"/>
  </conditionalFormatting>
  <conditionalFormatting sqref="A503">
    <cfRule type="duplicateValues" dxfId="2" priority="410"/>
  </conditionalFormatting>
  <conditionalFormatting sqref="A507">
    <cfRule type="duplicateValues" dxfId="2" priority="412"/>
  </conditionalFormatting>
  <conditionalFormatting sqref="A508">
    <cfRule type="duplicateValues" dxfId="2" priority="413"/>
  </conditionalFormatting>
  <conditionalFormatting sqref="A513">
    <cfRule type="duplicateValues" dxfId="2" priority="414"/>
  </conditionalFormatting>
  <conditionalFormatting sqref="A514">
    <cfRule type="duplicateValues" dxfId="2" priority="415"/>
  </conditionalFormatting>
  <conditionalFormatting sqref="A515">
    <cfRule type="duplicateValues" dxfId="2" priority="416"/>
  </conditionalFormatting>
  <conditionalFormatting sqref="A516">
    <cfRule type="duplicateValues" dxfId="2" priority="417"/>
  </conditionalFormatting>
  <conditionalFormatting sqref="A517">
    <cfRule type="duplicateValues" dxfId="2" priority="418"/>
  </conditionalFormatting>
  <conditionalFormatting sqref="A518">
    <cfRule type="duplicateValues" dxfId="2" priority="419"/>
  </conditionalFormatting>
  <conditionalFormatting sqref="A519">
    <cfRule type="duplicateValues" dxfId="2" priority="420"/>
  </conditionalFormatting>
  <conditionalFormatting sqref="A520">
    <cfRule type="duplicateValues" dxfId="2" priority="421"/>
  </conditionalFormatting>
  <conditionalFormatting sqref="A521">
    <cfRule type="duplicateValues" dxfId="2" priority="422"/>
  </conditionalFormatting>
  <conditionalFormatting sqref="A522">
    <cfRule type="duplicateValues" dxfId="2" priority="423"/>
  </conditionalFormatting>
  <conditionalFormatting sqref="A523">
    <cfRule type="duplicateValues" dxfId="2" priority="424"/>
  </conditionalFormatting>
  <conditionalFormatting sqref="A524">
    <cfRule type="duplicateValues" dxfId="2" priority="425"/>
  </conditionalFormatting>
  <conditionalFormatting sqref="A525">
    <cfRule type="duplicateValues" dxfId="2" priority="426"/>
  </conditionalFormatting>
  <conditionalFormatting sqref="A526">
    <cfRule type="duplicateValues" dxfId="2" priority="427"/>
  </conditionalFormatting>
  <conditionalFormatting sqref="A527">
    <cfRule type="duplicateValues" dxfId="2" priority="428"/>
  </conditionalFormatting>
  <conditionalFormatting sqref="A528">
    <cfRule type="duplicateValues" dxfId="2" priority="429"/>
  </conditionalFormatting>
  <conditionalFormatting sqref="A529">
    <cfRule type="duplicateValues" dxfId="2" priority="430"/>
  </conditionalFormatting>
  <conditionalFormatting sqref="A530">
    <cfRule type="duplicateValues" dxfId="2" priority="431"/>
  </conditionalFormatting>
  <conditionalFormatting sqref="A531">
    <cfRule type="duplicateValues" dxfId="2" priority="432"/>
  </conditionalFormatting>
  <conditionalFormatting sqref="A534">
    <cfRule type="duplicateValues" dxfId="2" priority="434"/>
  </conditionalFormatting>
  <conditionalFormatting sqref="A535">
    <cfRule type="duplicateValues" dxfId="2" priority="435"/>
  </conditionalFormatting>
  <conditionalFormatting sqref="A536">
    <cfRule type="duplicateValues" dxfId="2" priority="436"/>
  </conditionalFormatting>
  <conditionalFormatting sqref="A537">
    <cfRule type="duplicateValues" dxfId="2" priority="437"/>
  </conditionalFormatting>
  <conditionalFormatting sqref="A538">
    <cfRule type="duplicateValues" dxfId="2" priority="438"/>
  </conditionalFormatting>
  <conditionalFormatting sqref="A543">
    <cfRule type="duplicateValues" dxfId="2" priority="441"/>
  </conditionalFormatting>
  <conditionalFormatting sqref="A544">
    <cfRule type="duplicateValues" dxfId="2" priority="442"/>
  </conditionalFormatting>
  <conditionalFormatting sqref="A545">
    <cfRule type="duplicateValues" dxfId="2" priority="443"/>
  </conditionalFormatting>
  <conditionalFormatting sqref="A546">
    <cfRule type="duplicateValues" dxfId="2" priority="444"/>
  </conditionalFormatting>
  <conditionalFormatting sqref="A554">
    <cfRule type="duplicateValues" dxfId="2" priority="447"/>
  </conditionalFormatting>
  <conditionalFormatting sqref="A558">
    <cfRule type="duplicateValues" dxfId="2" priority="449"/>
  </conditionalFormatting>
  <conditionalFormatting sqref="A559">
    <cfRule type="duplicateValues" dxfId="2" priority="450"/>
  </conditionalFormatting>
  <conditionalFormatting sqref="A560">
    <cfRule type="duplicateValues" dxfId="2" priority="451"/>
  </conditionalFormatting>
  <conditionalFormatting sqref="A564">
    <cfRule type="duplicateValues" dxfId="2" priority="363"/>
  </conditionalFormatting>
  <conditionalFormatting sqref="A588">
    <cfRule type="duplicateValues" dxfId="2" priority="332"/>
  </conditionalFormatting>
  <conditionalFormatting sqref="A589">
    <cfRule type="duplicateValues" dxfId="2" priority="331"/>
  </conditionalFormatting>
  <conditionalFormatting sqref="A590">
    <cfRule type="duplicateValues" dxfId="2" priority="330"/>
  </conditionalFormatting>
  <conditionalFormatting sqref="A591">
    <cfRule type="duplicateValues" dxfId="2" priority="329"/>
  </conditionalFormatting>
  <conditionalFormatting sqref="A1119">
    <cfRule type="duplicateValues" dxfId="2" priority="309"/>
  </conditionalFormatting>
  <conditionalFormatting sqref="A1125">
    <cfRule type="duplicateValues" dxfId="2" priority="303"/>
  </conditionalFormatting>
  <conditionalFormatting sqref="A1126">
    <cfRule type="duplicateValues" dxfId="2" priority="294"/>
  </conditionalFormatting>
  <conditionalFormatting sqref="A49:A53">
    <cfRule type="duplicateValues" dxfId="1" priority="16"/>
  </conditionalFormatting>
  <conditionalFormatting sqref="A65:A76">
    <cfRule type="duplicateValues" dxfId="1" priority="7"/>
  </conditionalFormatting>
  <conditionalFormatting sqref="A218:A235">
    <cfRule type="duplicateValues" dxfId="2" priority="457"/>
  </conditionalFormatting>
  <conditionalFormatting sqref="A410:A415">
    <cfRule type="duplicateValues" dxfId="2" priority="364"/>
  </conditionalFormatting>
  <conditionalFormatting sqref="A416:A421">
    <cfRule type="duplicateValues" dxfId="2" priority="365"/>
  </conditionalFormatting>
  <conditionalFormatting sqref="A422:A440">
    <cfRule type="duplicateValues" dxfId="2" priority="367"/>
  </conditionalFormatting>
  <conditionalFormatting sqref="A504:A506">
    <cfRule type="duplicateValues" dxfId="2" priority="411"/>
  </conditionalFormatting>
  <conditionalFormatting sqref="A509:A512">
    <cfRule type="duplicateValues" dxfId="2" priority="481"/>
  </conditionalFormatting>
  <conditionalFormatting sqref="A532:A533">
    <cfRule type="duplicateValues" dxfId="2" priority="433"/>
  </conditionalFormatting>
  <conditionalFormatting sqref="A539:A540">
    <cfRule type="duplicateValues" dxfId="2" priority="439"/>
  </conditionalFormatting>
  <conditionalFormatting sqref="A541:A542">
    <cfRule type="duplicateValues" dxfId="2" priority="440"/>
  </conditionalFormatting>
  <conditionalFormatting sqref="A547:A548">
    <cfRule type="duplicateValues" dxfId="2" priority="445"/>
  </conditionalFormatting>
  <conditionalFormatting sqref="A549:A553">
    <cfRule type="duplicateValues" dxfId="2" priority="446"/>
  </conditionalFormatting>
  <conditionalFormatting sqref="A555:A557">
    <cfRule type="duplicateValues" dxfId="2" priority="448"/>
  </conditionalFormatting>
  <conditionalFormatting sqref="A561:A563">
    <cfRule type="duplicateValues" dxfId="2" priority="458"/>
  </conditionalFormatting>
  <conditionalFormatting sqref="A565:A571">
    <cfRule type="duplicateValues" dxfId="2" priority="358"/>
  </conditionalFormatting>
  <conditionalFormatting sqref="A572:A576">
    <cfRule type="duplicateValues" dxfId="2" priority="354"/>
  </conditionalFormatting>
  <conditionalFormatting sqref="A577:A580">
    <cfRule type="duplicateValues" dxfId="2" priority="339"/>
  </conditionalFormatting>
  <conditionalFormatting sqref="A581:A583">
    <cfRule type="duplicateValues" dxfId="2" priority="347"/>
  </conditionalFormatting>
  <conditionalFormatting sqref="A597:A598">
    <cfRule type="duplicateValues" dxfId="2" priority="320"/>
  </conditionalFormatting>
  <conditionalFormatting sqref="A1120:A1124">
    <cfRule type="duplicateValues" dxfId="2" priority="304"/>
  </conditionalFormatting>
  <conditionalFormatting sqref="A441:A462 A236:A409 A1:A2 A464:A486 B9:E9 A5:A7 B10:C10 H10 E10 D11 D13 D15 D17 D19 D21 D23 D25 D27 D29 D31 D33 D35 D37 D39 D41 D43 D45 D47 D49 D51 D53 D55 D57 D59 D61 D63 D65 D67 D69 D71 D73 D75 D77 D79 D81 D83 D85 D87 D89 D91 D93 D95 D97 D99 D101 D103 D105 D107 D109 D111 D113 D115 D117 D119 D121 D123 D125 D127 D129 D131 D133 D135 D137 D139 D143 D146 D148 G11 F13:G13 F15:G15 F17:G17 F19:G19 F21:G21 F23:G23 F25:G25 F27:G27 F29:G29 F31:G31 F33:G33 F35:G35 F37:G37 F39:G39 F41:G41 F43:G43 F45:G45 F47:G47 F49:G49 F51:G51 F53:G53 F55:G55 F57:G57 F59:G59 F61:G61 F63:G63 F65:G65 F67:G67 F69:G69 F71:G71 F73:G73 F75:G75 F77:G77 F79:G79 F81:G81 F83:G83 F85:G85 F87:G87 F89:G89 F91:G91 F93:G93 F95:G95 F97:G97 F99:G99 F101:G101 F103:G103 F105:G105 F107:G107 F109:G109 F111:G111 F113:G113 F115:G115 F117:G117 F119:G119 F121:G121 F123:G123 F125:G125 F127:G127 F129:G129 F131:G131 F133:G133 F135:G135 F137:G137 F139:G139 F143:G143 F146:G146 F148:G148 G9:H9 A162:A217">
    <cfRule type="duplicateValues" dxfId="2" priority="366"/>
  </conditionalFormatting>
  <conditionalFormatting sqref="B8 B22 B33 B42 B49 B54 B59 B65 B77 B82 B86 B92 B98 B109 B115">
    <cfRule type="duplicateValues" dxfId="2" priority="483"/>
  </conditionalFormatting>
  <conditionalFormatting sqref="A9:A32 A82:A161">
    <cfRule type="duplicateValues" dxfId="1" priority="27"/>
  </conditionalFormatting>
  <conditionalFormatting sqref="A33 A43 A35 A37 A39 A41 A45 A47">
    <cfRule type="duplicateValues" dxfId="1" priority="19"/>
  </conditionalFormatting>
  <conditionalFormatting sqref="A34 A42 A36 A38 A40 A44 A46 A48">
    <cfRule type="duplicateValues" dxfId="1" priority="18"/>
  </conditionalFormatting>
  <conditionalFormatting sqref="A54 A56 A58">
    <cfRule type="duplicateValues" dxfId="1" priority="13"/>
  </conditionalFormatting>
  <conditionalFormatting sqref="A55 A59 A57 A61 A63">
    <cfRule type="duplicateValues" dxfId="1" priority="12"/>
  </conditionalFormatting>
  <conditionalFormatting sqref="A60 A62 A64">
    <cfRule type="duplicateValues" dxfId="1" priority="10"/>
  </conditionalFormatting>
  <conditionalFormatting sqref="A77 A79 A81">
    <cfRule type="duplicateValues" dxfId="1" priority="4"/>
  </conditionalFormatting>
  <conditionalFormatting sqref="A78 A80">
    <cfRule type="duplicateValues" dxfId="1" priority="3"/>
  </conditionalFormatting>
  <conditionalFormatting sqref="D149 F149:G149">
    <cfRule type="duplicateValues" dxfId="2" priority="29"/>
  </conditionalFormatting>
  <conditionalFormatting sqref="A488:A489 A494:A496">
    <cfRule type="duplicateValues" dxfId="2" priority="403"/>
  </conditionalFormatting>
  <conditionalFormatting sqref="A584:A587 A592:A596">
    <cfRule type="duplicateValues" dxfId="2" priority="350"/>
  </conditionalFormatting>
  <hyperlinks>
    <hyperlink ref="AB50" r:id="rId3" display="蓝眼泪"/>
    <hyperlink ref="AB114" r:id="rId4" display="朱亥锤"/>
  </hyperlink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TestTable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chend</cp:lastModifiedBy>
  <cp:revision>19</cp:revision>
  <dcterms:created xsi:type="dcterms:W3CDTF">2006-09-13T11:24:00Z</dcterms:created>
  <dcterms:modified xsi:type="dcterms:W3CDTF">2025-04-29T13:16:16Z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mExcelLinker_0FD46DA1_9BB0_4670_8D4C_52B54D4CD200">
    <vt:lpwstr>98</vt:lpwstr>
  </property>
  <property fmtid="{D5CDD505-2E9C-101B-9397-08002B2CF9AE}" pid="7" name="MmExcelLinker_B109A44B_9EA4_4C63_BDA6_C708FFB6EE0B">
    <vt:lpwstr>98</vt:lpwstr>
  </property>
  <property fmtid="{D5CDD505-2E9C-101B-9397-08002B2CF9AE}" pid="8" name="ScaleCrop">
    <vt:bool>false</vt:bool>
  </property>
  <property fmtid="{D5CDD505-2E9C-101B-9397-08002B2CF9AE}" pid="9" name="ShareDoc">
    <vt:bool>false</vt:bool>
  </property>
  <property fmtid="{D5CDD505-2E9C-101B-9397-08002B2CF9AE}" pid="10" name="KSOProductBuildVer">
    <vt:lpwstr>2052-12.1.0.20784</vt:lpwstr>
  </property>
  <property fmtid="{D5CDD505-2E9C-101B-9397-08002B2CF9AE}" pid="11" name="ICV">
    <vt:lpwstr>0FE1CC09F1534A2A8302B579E6E37099_12</vt:lpwstr>
  </property>
</Properties>
</file>