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u/PycharmProjects/Scrapy_WDZJ/"/>
    </mc:Choice>
  </mc:AlternateContent>
  <xr:revisionPtr revIDLastSave="0" documentId="13_ncr:1_{0A904C4A-D01C-4B41-A7DE-35B8F9AE8618}" xr6:coauthVersionLast="36" xr6:coauthVersionMax="36" xr10:uidLastSave="{00000000-0000-0000-0000-000000000000}"/>
  <bookViews>
    <workbookView xWindow="0" yWindow="0" windowWidth="25600" windowHeight="16000" xr2:uid="{CA1FA11E-8F03-A844-8016-69F37831BF1C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" i="1"/>
  <c r="D1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E1" i="1"/>
</calcChain>
</file>

<file path=xl/sharedStrings.xml><?xml version="1.0" encoding="utf-8"?>
<sst xmlns="http://schemas.openxmlformats.org/spreadsheetml/2006/main" count="54" uniqueCount="54">
  <si>
    <t>平台ID</t>
    <phoneticPr fontId="3" type="noConversion"/>
  </si>
  <si>
    <t>Column Name</t>
    <phoneticPr fontId="3" type="noConversion"/>
  </si>
  <si>
    <t>platId</t>
    <phoneticPr fontId="3" type="noConversion"/>
  </si>
  <si>
    <t>CollectionTime</t>
    <phoneticPr fontId="3" type="noConversion"/>
  </si>
  <si>
    <t>Table Name</t>
    <phoneticPr fontId="3" type="noConversion"/>
  </si>
  <si>
    <t>变量名</t>
    <phoneticPr fontId="3" type="noConversion"/>
  </si>
  <si>
    <t>CoreOperationPerformanceDaily</t>
    <phoneticPr fontId="3" type="noConversion"/>
  </si>
  <si>
    <t>昨日运营数据</t>
    <phoneticPr fontId="3" type="noConversion"/>
  </si>
  <si>
    <t>平台标的金额分布（0-20万）</t>
    <phoneticPr fontId="3" type="noConversion"/>
  </si>
  <si>
    <t>ListingAmountDistribution_0_20W</t>
  </si>
  <si>
    <t>平台标的金额分布（20-100万）</t>
    <phoneticPr fontId="3" type="noConversion"/>
  </si>
  <si>
    <t>ListingAmountDistribution_20_100W</t>
  </si>
  <si>
    <t>平台标的金额分布（100万以上）</t>
    <phoneticPr fontId="3" type="noConversion"/>
  </si>
  <si>
    <t>ListingAmountDistribution_Above100W</t>
    <phoneticPr fontId="3" type="noConversion"/>
  </si>
  <si>
    <t>业务类型分布（网络信用标）</t>
    <phoneticPr fontId="3" type="noConversion"/>
  </si>
  <si>
    <t>ListingTypeDistribution_WebCredit</t>
    <phoneticPr fontId="3" type="noConversion"/>
  </si>
  <si>
    <t>业务类型分布（实地信用标）</t>
    <phoneticPr fontId="3" type="noConversion"/>
  </si>
  <si>
    <t>ListingTypeDistribution_SiteCredit</t>
    <phoneticPr fontId="3" type="noConversion"/>
  </si>
  <si>
    <t>业务类型分布（债权转让标）</t>
    <phoneticPr fontId="3" type="noConversion"/>
  </si>
  <si>
    <t>ListingTypeDistribution_BidTransfer</t>
    <phoneticPr fontId="3" type="noConversion"/>
  </si>
  <si>
    <t>平台标的期限分布_0-3月（含）标</t>
    <phoneticPr fontId="3" type="noConversion"/>
  </si>
  <si>
    <t>ListingTermDistribution_0_3M</t>
    <phoneticPr fontId="3" type="noConversion"/>
  </si>
  <si>
    <t>平台标的期限分布_3-6月（含）标</t>
    <phoneticPr fontId="3" type="noConversion"/>
  </si>
  <si>
    <t>ListingTermDistribution_3_6M</t>
  </si>
  <si>
    <t>平台标的期限分布_6-12月（含）标</t>
    <phoneticPr fontId="3" type="noConversion"/>
  </si>
  <si>
    <t>ListingTermDistribution_6_12M</t>
  </si>
  <si>
    <t>平台标的期限分布_12月以上标</t>
    <phoneticPr fontId="3" type="noConversion"/>
  </si>
  <si>
    <t>ListingTermDistribution_Above12M</t>
    <phoneticPr fontId="3" type="noConversion"/>
  </si>
  <si>
    <t>成交量</t>
    <phoneticPr fontId="3" type="noConversion"/>
  </si>
  <si>
    <t>AmountValue</t>
    <phoneticPr fontId="3" type="noConversion"/>
  </si>
  <si>
    <t>资金净流入</t>
    <phoneticPr fontId="3" type="noConversion"/>
  </si>
  <si>
    <t>InflowValue</t>
    <phoneticPr fontId="3" type="noConversion"/>
  </si>
  <si>
    <t>待还余额</t>
    <phoneticPr fontId="3" type="noConversion"/>
  </si>
  <si>
    <t>MoneyStockValue</t>
    <phoneticPr fontId="3" type="noConversion"/>
  </si>
  <si>
    <t>参考收益率</t>
    <phoneticPr fontId="3" type="noConversion"/>
  </si>
  <si>
    <t>PlatformReturn</t>
    <phoneticPr fontId="3" type="noConversion"/>
  </si>
  <si>
    <t>平均借款期限</t>
    <phoneticPr fontId="3" type="noConversion"/>
  </si>
  <si>
    <t>AvgListingTerm</t>
    <phoneticPr fontId="3" type="noConversion"/>
  </si>
  <si>
    <t>投资人数</t>
    <phoneticPr fontId="3" type="noConversion"/>
  </si>
  <si>
    <t>NumberOfBidders</t>
    <phoneticPr fontId="3" type="noConversion"/>
  </si>
  <si>
    <t>人均投资金额</t>
    <phoneticPr fontId="3" type="noConversion"/>
  </si>
  <si>
    <t>AvgAmountOfBidders</t>
    <phoneticPr fontId="3" type="noConversion"/>
  </si>
  <si>
    <t>待收投资人数</t>
    <phoneticPr fontId="3" type="noConversion"/>
  </si>
  <si>
    <t>NumberOfBiddersToBeRepaid</t>
    <phoneticPr fontId="3" type="noConversion"/>
  </si>
  <si>
    <t>借款人数</t>
    <phoneticPr fontId="3" type="noConversion"/>
  </si>
  <si>
    <t>NumberOfBorrowers</t>
    <phoneticPr fontId="3" type="noConversion"/>
  </si>
  <si>
    <t>人均借款金额</t>
    <phoneticPr fontId="3" type="noConversion"/>
  </si>
  <si>
    <t>AvgAmountOfBorrowers</t>
    <phoneticPr fontId="3" type="noConversion"/>
  </si>
  <si>
    <t>借款标数</t>
    <phoneticPr fontId="3" type="noConversion"/>
  </si>
  <si>
    <t>NumberOfBids</t>
    <phoneticPr fontId="3" type="noConversion"/>
  </si>
  <si>
    <t>待还借款人数</t>
    <phoneticPr fontId="3" type="noConversion"/>
  </si>
  <si>
    <t>NumberofBiddersToBePaid</t>
    <phoneticPr fontId="3" type="noConversion"/>
  </si>
  <si>
    <t>数据收集时间</t>
    <phoneticPr fontId="3" type="noConversion"/>
  </si>
  <si>
    <t>varlist={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</si>
</sst>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rgb="FF000000"/>
      <name val="Courier New"/>
      <family val="1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FEF8-FDEA-0340-8C78-D340E9C926D9}">
  <dimension ref="A1:E78"/>
  <sheetViews>
    <sheetView tabSelected="1" workbookViewId="0">
      <selection activeCell="E3" sqref="E3:E78"/>
    </sheetView>
  </sheetViews>
  <sheetFormatPr baseColWidth="10" defaultRowHeight="16"/>
  <cols>
    <col min="1" max="1" width="32.1640625" customWidth="1"/>
    <col min="2" max="2" width="27.5" customWidth="1"/>
    <col min="3" max="3" width="28.5" customWidth="1"/>
    <col min="4" max="4" width="53.5" customWidth="1"/>
    <col min="5" max="5" width="37.33203125" customWidth="1"/>
  </cols>
  <sheetData>
    <row r="1" spans="1:5">
      <c r="D1" t="str">
        <f>"def parse_"&amp;A3&amp;"(self, response):"</f>
        <v>def parse_CoreOperationPerformanceDaily(self, response):</v>
      </c>
      <c r="E1" t="str">
        <f>"class "&amp;A3&amp;"(Item):"</f>
        <v>class CoreOperationPerformanceDaily(Item):</v>
      </c>
    </row>
    <row r="2" spans="1:5">
      <c r="A2" s="1" t="s">
        <v>4</v>
      </c>
      <c r="B2" s="1" t="s">
        <v>5</v>
      </c>
      <c r="C2" s="1" t="s">
        <v>1</v>
      </c>
      <c r="D2" s="9" t="s">
        <v>53</v>
      </c>
      <c r="E2" s="3"/>
    </row>
    <row r="3" spans="1:5">
      <c r="A3" s="6" t="s">
        <v>6</v>
      </c>
      <c r="B3" s="7" t="s">
        <v>0</v>
      </c>
      <c r="C3" s="8" t="s">
        <v>2</v>
      </c>
      <c r="D3" t="str">
        <f>REPT(" ",4)&amp;"'"&amp;C3&amp;"',"</f>
        <v xml:space="preserve">    'platId',</v>
      </c>
      <c r="E3" s="3" t="str">
        <f>REPT(" ",4)&amp;C3&amp;" = Field()"</f>
        <v xml:space="preserve">    platId = Field()</v>
      </c>
    </row>
    <row r="4" spans="1:5">
      <c r="A4" t="s">
        <v>7</v>
      </c>
      <c r="B4" t="s">
        <v>8</v>
      </c>
      <c r="C4" t="s">
        <v>9</v>
      </c>
      <c r="D4" t="str">
        <f t="shared" ref="D4:D67" si="0">REPT(" ",4)&amp;"'"&amp;C4&amp;"',"</f>
        <v xml:space="preserve">    'ListingAmountDistribution_0_20W',</v>
      </c>
      <c r="E4" s="3" t="str">
        <f t="shared" ref="E4:E67" si="1">REPT(" ",4)&amp;C4&amp;" = Field()"</f>
        <v xml:space="preserve">    ListingAmountDistribution_0_20W = Field()</v>
      </c>
    </row>
    <row r="5" spans="1:5">
      <c r="B5" t="s">
        <v>10</v>
      </c>
      <c r="C5" t="s">
        <v>11</v>
      </c>
      <c r="D5" t="str">
        <f t="shared" si="0"/>
        <v xml:space="preserve">    'ListingAmountDistribution_20_100W',</v>
      </c>
      <c r="E5" s="3" t="str">
        <f t="shared" si="1"/>
        <v xml:space="preserve">    ListingAmountDistribution_20_100W = Field()</v>
      </c>
    </row>
    <row r="6" spans="1:5">
      <c r="B6" t="s">
        <v>12</v>
      </c>
      <c r="C6" t="s">
        <v>13</v>
      </c>
      <c r="D6" t="str">
        <f t="shared" si="0"/>
        <v xml:space="preserve">    'ListingAmountDistribution_Above100W',</v>
      </c>
      <c r="E6" s="3" t="str">
        <f t="shared" si="1"/>
        <v xml:space="preserve">    ListingAmountDistribution_Above100W = Field()</v>
      </c>
    </row>
    <row r="7" spans="1:5">
      <c r="B7" t="s">
        <v>14</v>
      </c>
      <c r="C7" t="s">
        <v>15</v>
      </c>
      <c r="D7" t="str">
        <f t="shared" si="0"/>
        <v xml:space="preserve">    'ListingTypeDistribution_WebCredit',</v>
      </c>
      <c r="E7" s="3" t="str">
        <f t="shared" si="1"/>
        <v xml:space="preserve">    ListingTypeDistribution_WebCredit = Field()</v>
      </c>
    </row>
    <row r="8" spans="1:5">
      <c r="B8" t="s">
        <v>16</v>
      </c>
      <c r="C8" t="s">
        <v>17</v>
      </c>
      <c r="D8" t="str">
        <f t="shared" si="0"/>
        <v xml:space="preserve">    'ListingTypeDistribution_SiteCredit',</v>
      </c>
      <c r="E8" s="3" t="str">
        <f t="shared" si="1"/>
        <v xml:space="preserve">    ListingTypeDistribution_SiteCredit = Field()</v>
      </c>
    </row>
    <row r="9" spans="1:5">
      <c r="B9" t="s">
        <v>18</v>
      </c>
      <c r="C9" t="s">
        <v>19</v>
      </c>
      <c r="D9" t="str">
        <f t="shared" si="0"/>
        <v xml:space="preserve">    'ListingTypeDistribution_BidTransfer',</v>
      </c>
      <c r="E9" s="3" t="str">
        <f t="shared" si="1"/>
        <v xml:space="preserve">    ListingTypeDistribution_BidTransfer = Field()</v>
      </c>
    </row>
    <row r="10" spans="1:5">
      <c r="B10" t="s">
        <v>20</v>
      </c>
      <c r="C10" t="s">
        <v>21</v>
      </c>
      <c r="D10" t="str">
        <f t="shared" si="0"/>
        <v xml:space="preserve">    'ListingTermDistribution_0_3M',</v>
      </c>
      <c r="E10" s="3" t="str">
        <f t="shared" si="1"/>
        <v xml:space="preserve">    ListingTermDistribution_0_3M = Field()</v>
      </c>
    </row>
    <row r="11" spans="1:5">
      <c r="B11" t="s">
        <v>22</v>
      </c>
      <c r="C11" t="s">
        <v>23</v>
      </c>
      <c r="D11" t="str">
        <f t="shared" si="0"/>
        <v xml:space="preserve">    'ListingTermDistribution_3_6M',</v>
      </c>
      <c r="E11" s="3" t="str">
        <f t="shared" si="1"/>
        <v xml:space="preserve">    ListingTermDistribution_3_6M = Field()</v>
      </c>
    </row>
    <row r="12" spans="1:5">
      <c r="B12" t="s">
        <v>24</v>
      </c>
      <c r="C12" t="s">
        <v>25</v>
      </c>
      <c r="D12" t="str">
        <f t="shared" si="0"/>
        <v xml:space="preserve">    'ListingTermDistribution_6_12M',</v>
      </c>
      <c r="E12" s="3" t="str">
        <f t="shared" si="1"/>
        <v xml:space="preserve">    ListingTermDistribution_6_12M = Field()</v>
      </c>
    </row>
    <row r="13" spans="1:5">
      <c r="B13" t="s">
        <v>26</v>
      </c>
      <c r="C13" t="s">
        <v>27</v>
      </c>
      <c r="D13" t="str">
        <f t="shared" si="0"/>
        <v xml:space="preserve">    'ListingTermDistribution_Above12M',</v>
      </c>
      <c r="E13" s="3" t="str">
        <f t="shared" si="1"/>
        <v xml:space="preserve">    ListingTermDistribution_Above12M = Field()</v>
      </c>
    </row>
    <row r="14" spans="1:5">
      <c r="B14" t="s">
        <v>28</v>
      </c>
      <c r="C14" t="s">
        <v>29</v>
      </c>
      <c r="D14" t="str">
        <f t="shared" si="0"/>
        <v xml:space="preserve">    'AmountValue',</v>
      </c>
      <c r="E14" s="3" t="str">
        <f t="shared" si="1"/>
        <v xml:space="preserve">    AmountValue = Field()</v>
      </c>
    </row>
    <row r="15" spans="1:5">
      <c r="B15" t="s">
        <v>30</v>
      </c>
      <c r="C15" t="s">
        <v>31</v>
      </c>
      <c r="D15" t="str">
        <f t="shared" si="0"/>
        <v xml:space="preserve">    'InflowValue',</v>
      </c>
      <c r="E15" s="3" t="str">
        <f t="shared" si="1"/>
        <v xml:space="preserve">    InflowValue = Field()</v>
      </c>
    </row>
    <row r="16" spans="1:5">
      <c r="B16" t="s">
        <v>32</v>
      </c>
      <c r="C16" t="s">
        <v>33</v>
      </c>
      <c r="D16" t="str">
        <f t="shared" si="0"/>
        <v xml:space="preserve">    'MoneyStockValue',</v>
      </c>
      <c r="E16" s="3" t="str">
        <f t="shared" si="1"/>
        <v xml:space="preserve">    MoneyStockValue = Field()</v>
      </c>
    </row>
    <row r="17" spans="2:5">
      <c r="B17" t="s">
        <v>34</v>
      </c>
      <c r="C17" t="s">
        <v>35</v>
      </c>
      <c r="D17" t="str">
        <f t="shared" si="0"/>
        <v xml:space="preserve">    'PlatformReturn',</v>
      </c>
      <c r="E17" s="3" t="str">
        <f t="shared" si="1"/>
        <v xml:space="preserve">    PlatformReturn = Field()</v>
      </c>
    </row>
    <row r="18" spans="2:5">
      <c r="B18" t="s">
        <v>36</v>
      </c>
      <c r="C18" t="s">
        <v>37</v>
      </c>
      <c r="D18" t="str">
        <f t="shared" si="0"/>
        <v xml:space="preserve">    'AvgListingTerm',</v>
      </c>
      <c r="E18" s="3" t="str">
        <f t="shared" si="1"/>
        <v xml:space="preserve">    AvgListingTerm = Field()</v>
      </c>
    </row>
    <row r="19" spans="2:5">
      <c r="B19" t="s">
        <v>38</v>
      </c>
      <c r="C19" t="s">
        <v>39</v>
      </c>
      <c r="D19" t="str">
        <f t="shared" si="0"/>
        <v xml:space="preserve">    'NumberOfBidders',</v>
      </c>
      <c r="E19" s="3" t="str">
        <f t="shared" si="1"/>
        <v xml:space="preserve">    NumberOfBidders = Field()</v>
      </c>
    </row>
    <row r="20" spans="2:5">
      <c r="B20" t="s">
        <v>40</v>
      </c>
      <c r="C20" t="s">
        <v>41</v>
      </c>
      <c r="D20" t="str">
        <f t="shared" si="0"/>
        <v xml:space="preserve">    'AvgAmountOfBidders',</v>
      </c>
      <c r="E20" s="3" t="str">
        <f t="shared" si="1"/>
        <v xml:space="preserve">    AvgAmountOfBidders = Field()</v>
      </c>
    </row>
    <row r="21" spans="2:5">
      <c r="B21" t="s">
        <v>42</v>
      </c>
      <c r="C21" t="s">
        <v>43</v>
      </c>
      <c r="D21" t="str">
        <f t="shared" si="0"/>
        <v xml:space="preserve">    'NumberOfBiddersToBeRepaid',</v>
      </c>
      <c r="E21" s="3" t="str">
        <f t="shared" si="1"/>
        <v xml:space="preserve">    NumberOfBiddersToBeRepaid = Field()</v>
      </c>
    </row>
    <row r="22" spans="2:5">
      <c r="B22" t="s">
        <v>44</v>
      </c>
      <c r="C22" t="s">
        <v>45</v>
      </c>
      <c r="D22" t="str">
        <f t="shared" si="0"/>
        <v xml:space="preserve">    'NumberOfBorrowers',</v>
      </c>
      <c r="E22" s="3" t="str">
        <f t="shared" si="1"/>
        <v xml:space="preserve">    NumberOfBorrowers = Field()</v>
      </c>
    </row>
    <row r="23" spans="2:5">
      <c r="B23" t="s">
        <v>46</v>
      </c>
      <c r="C23" t="s">
        <v>47</v>
      </c>
      <c r="D23" t="str">
        <f t="shared" si="0"/>
        <v xml:space="preserve">    'AvgAmountOfBorrowers',</v>
      </c>
      <c r="E23" s="3" t="str">
        <f t="shared" si="1"/>
        <v xml:space="preserve">    AvgAmountOfBorrowers = Field()</v>
      </c>
    </row>
    <row r="24" spans="2:5">
      <c r="B24" t="s">
        <v>48</v>
      </c>
      <c r="C24" t="s">
        <v>49</v>
      </c>
      <c r="D24" t="str">
        <f t="shared" si="0"/>
        <v xml:space="preserve">    'NumberOfBids',</v>
      </c>
      <c r="E24" s="3" t="str">
        <f t="shared" si="1"/>
        <v xml:space="preserve">    NumberOfBids = Field()</v>
      </c>
    </row>
    <row r="25" spans="2:5">
      <c r="B25" t="s">
        <v>50</v>
      </c>
      <c r="C25" t="s">
        <v>51</v>
      </c>
      <c r="D25" t="str">
        <f t="shared" si="0"/>
        <v xml:space="preserve">    'NumberofBiddersToBePaid',</v>
      </c>
      <c r="E25" s="3" t="str">
        <f t="shared" si="1"/>
        <v xml:space="preserve">    NumberofBiddersToBePaid = Field()</v>
      </c>
    </row>
    <row r="26" spans="2:5">
      <c r="B26" t="str">
        <f t="shared" ref="B26:B37" si="2">B14&amp;"_超越全国平台百分比"</f>
        <v>成交量_超越全国平台百分比</v>
      </c>
      <c r="C26" t="str">
        <f t="shared" ref="C26:C37" si="3">C14&amp;"_RankingAbove"</f>
        <v>AmountValue_RankingAbove</v>
      </c>
      <c r="D26" t="str">
        <f t="shared" si="0"/>
        <v xml:space="preserve">    'AmountValue_RankingAbove',</v>
      </c>
      <c r="E26" s="3" t="str">
        <f t="shared" si="1"/>
        <v xml:space="preserve">    AmountValue_RankingAbove = Field()</v>
      </c>
    </row>
    <row r="27" spans="2:5">
      <c r="B27" t="str">
        <f t="shared" si="2"/>
        <v>资金净流入_超越全国平台百分比</v>
      </c>
      <c r="C27" t="str">
        <f t="shared" si="3"/>
        <v>InflowValue_RankingAbove</v>
      </c>
      <c r="D27" t="str">
        <f t="shared" si="0"/>
        <v xml:space="preserve">    'InflowValue_RankingAbove',</v>
      </c>
      <c r="E27" s="3" t="str">
        <f t="shared" si="1"/>
        <v xml:space="preserve">    InflowValue_RankingAbove = Field()</v>
      </c>
    </row>
    <row r="28" spans="2:5">
      <c r="B28" t="str">
        <f t="shared" si="2"/>
        <v>待还余额_超越全国平台百分比</v>
      </c>
      <c r="C28" t="str">
        <f t="shared" si="3"/>
        <v>MoneyStockValue_RankingAbove</v>
      </c>
      <c r="D28" t="str">
        <f t="shared" si="0"/>
        <v xml:space="preserve">    'MoneyStockValue_RankingAbove',</v>
      </c>
      <c r="E28" s="3" t="str">
        <f t="shared" si="1"/>
        <v xml:space="preserve">    MoneyStockValue_RankingAbove = Field()</v>
      </c>
    </row>
    <row r="29" spans="2:5">
      <c r="B29" t="str">
        <f t="shared" si="2"/>
        <v>参考收益率_超越全国平台百分比</v>
      </c>
      <c r="C29" t="str">
        <f t="shared" si="3"/>
        <v>PlatformReturn_RankingAbove</v>
      </c>
      <c r="D29" t="str">
        <f t="shared" si="0"/>
        <v xml:space="preserve">    'PlatformReturn_RankingAbove',</v>
      </c>
      <c r="E29" s="3" t="str">
        <f t="shared" si="1"/>
        <v xml:space="preserve">    PlatformReturn_RankingAbove = Field()</v>
      </c>
    </row>
    <row r="30" spans="2:5">
      <c r="B30" t="str">
        <f t="shared" si="2"/>
        <v>平均借款期限_超越全国平台百分比</v>
      </c>
      <c r="C30" t="str">
        <f t="shared" si="3"/>
        <v>AvgListingTerm_RankingAbove</v>
      </c>
      <c r="D30" t="str">
        <f t="shared" si="0"/>
        <v xml:space="preserve">    'AvgListingTerm_RankingAbove',</v>
      </c>
      <c r="E30" s="3" t="str">
        <f t="shared" si="1"/>
        <v xml:space="preserve">    AvgListingTerm_RankingAbove = Field()</v>
      </c>
    </row>
    <row r="31" spans="2:5">
      <c r="B31" t="str">
        <f t="shared" si="2"/>
        <v>投资人数_超越全国平台百分比</v>
      </c>
      <c r="C31" t="str">
        <f t="shared" si="3"/>
        <v>NumberOfBidders_RankingAbove</v>
      </c>
      <c r="D31" t="str">
        <f t="shared" si="0"/>
        <v xml:space="preserve">    'NumberOfBidders_RankingAbove',</v>
      </c>
      <c r="E31" s="3" t="str">
        <f t="shared" si="1"/>
        <v xml:space="preserve">    NumberOfBidders_RankingAbove = Field()</v>
      </c>
    </row>
    <row r="32" spans="2:5">
      <c r="B32" t="str">
        <f t="shared" si="2"/>
        <v>人均投资金额_超越全国平台百分比</v>
      </c>
      <c r="C32" t="str">
        <f t="shared" si="3"/>
        <v>AvgAmountOfBidders_RankingAbove</v>
      </c>
      <c r="D32" t="str">
        <f t="shared" si="0"/>
        <v xml:space="preserve">    'AvgAmountOfBidders_RankingAbove',</v>
      </c>
      <c r="E32" s="3" t="str">
        <f t="shared" si="1"/>
        <v xml:space="preserve">    AvgAmountOfBidders_RankingAbove = Field()</v>
      </c>
    </row>
    <row r="33" spans="2:5">
      <c r="B33" t="str">
        <f t="shared" si="2"/>
        <v>待收投资人数_超越全国平台百分比</v>
      </c>
      <c r="C33" t="str">
        <f t="shared" si="3"/>
        <v>NumberOfBiddersToBeRepaid_RankingAbove</v>
      </c>
      <c r="D33" t="str">
        <f t="shared" si="0"/>
        <v xml:space="preserve">    'NumberOfBiddersToBeRepaid_RankingAbove',</v>
      </c>
      <c r="E33" s="3" t="str">
        <f t="shared" si="1"/>
        <v xml:space="preserve">    NumberOfBiddersToBeRepaid_RankingAbove = Field()</v>
      </c>
    </row>
    <row r="34" spans="2:5">
      <c r="B34" t="str">
        <f t="shared" si="2"/>
        <v>借款人数_超越全国平台百分比</v>
      </c>
      <c r="C34" t="str">
        <f t="shared" si="3"/>
        <v>NumberOfBorrowers_RankingAbove</v>
      </c>
      <c r="D34" t="str">
        <f t="shared" si="0"/>
        <v xml:space="preserve">    'NumberOfBorrowers_RankingAbove',</v>
      </c>
      <c r="E34" s="3" t="str">
        <f t="shared" si="1"/>
        <v xml:space="preserve">    NumberOfBorrowers_RankingAbove = Field()</v>
      </c>
    </row>
    <row r="35" spans="2:5">
      <c r="B35" t="str">
        <f t="shared" si="2"/>
        <v>人均借款金额_超越全国平台百分比</v>
      </c>
      <c r="C35" t="str">
        <f t="shared" si="3"/>
        <v>AvgAmountOfBorrowers_RankingAbove</v>
      </c>
      <c r="D35" t="str">
        <f t="shared" si="0"/>
        <v xml:space="preserve">    'AvgAmountOfBorrowers_RankingAbove',</v>
      </c>
      <c r="E35" s="3" t="str">
        <f t="shared" si="1"/>
        <v xml:space="preserve">    AvgAmountOfBorrowers_RankingAbove = Field()</v>
      </c>
    </row>
    <row r="36" spans="2:5">
      <c r="B36" t="str">
        <f t="shared" si="2"/>
        <v>借款标数_超越全国平台百分比</v>
      </c>
      <c r="C36" t="str">
        <f t="shared" si="3"/>
        <v>NumberOfBids_RankingAbove</v>
      </c>
      <c r="D36" t="str">
        <f t="shared" si="0"/>
        <v xml:space="preserve">    'NumberOfBids_RankingAbove',</v>
      </c>
      <c r="E36" s="3" t="str">
        <f t="shared" si="1"/>
        <v xml:space="preserve">    NumberOfBids_RankingAbove = Field()</v>
      </c>
    </row>
    <row r="37" spans="2:5">
      <c r="B37" t="str">
        <f t="shared" si="2"/>
        <v>待还借款人数_超越全国平台百分比</v>
      </c>
      <c r="C37" t="str">
        <f t="shared" si="3"/>
        <v>NumberofBiddersToBePaid_RankingAbove</v>
      </c>
      <c r="D37" t="str">
        <f t="shared" si="0"/>
        <v xml:space="preserve">    'NumberofBiddersToBePaid_RankingAbove',</v>
      </c>
      <c r="E37" s="3" t="str">
        <f t="shared" si="1"/>
        <v xml:space="preserve">    NumberofBiddersToBePaid_RankingAbove = Field()</v>
      </c>
    </row>
    <row r="38" spans="2:5">
      <c r="B38" s="7" t="s">
        <v>52</v>
      </c>
      <c r="C38" s="7" t="s">
        <v>3</v>
      </c>
      <c r="D38" t="str">
        <f t="shared" si="0"/>
        <v xml:space="preserve">    'CollectionTime',</v>
      </c>
      <c r="E38" s="3" t="str">
        <f t="shared" si="1"/>
        <v xml:space="preserve">    CollectionTime = Field()</v>
      </c>
    </row>
    <row r="39" spans="2:5">
      <c r="D39" t="str">
        <f t="shared" si="0"/>
        <v xml:space="preserve">    '',</v>
      </c>
      <c r="E39" s="3" t="str">
        <f t="shared" si="1"/>
        <v xml:space="preserve">     = Field()</v>
      </c>
    </row>
    <row r="40" spans="2:5">
      <c r="D40" t="str">
        <f t="shared" si="0"/>
        <v xml:space="preserve">    '',</v>
      </c>
      <c r="E40" s="3" t="str">
        <f t="shared" si="1"/>
        <v xml:space="preserve">     = Field()</v>
      </c>
    </row>
    <row r="41" spans="2:5">
      <c r="D41" t="str">
        <f t="shared" si="0"/>
        <v xml:space="preserve">    '',</v>
      </c>
      <c r="E41" s="3" t="str">
        <f t="shared" si="1"/>
        <v xml:space="preserve">     = Field()</v>
      </c>
    </row>
    <row r="42" spans="2:5">
      <c r="D42" t="str">
        <f t="shared" si="0"/>
        <v xml:space="preserve">    '',</v>
      </c>
      <c r="E42" s="3" t="str">
        <f t="shared" si="1"/>
        <v xml:space="preserve">     = Field()</v>
      </c>
    </row>
    <row r="43" spans="2:5">
      <c r="D43" t="str">
        <f t="shared" si="0"/>
        <v xml:space="preserve">    '',</v>
      </c>
      <c r="E43" s="3" t="str">
        <f t="shared" si="1"/>
        <v xml:space="preserve">     = Field()</v>
      </c>
    </row>
    <row r="44" spans="2:5">
      <c r="D44" t="str">
        <f t="shared" si="0"/>
        <v xml:space="preserve">    '',</v>
      </c>
      <c r="E44" s="3" t="str">
        <f t="shared" si="1"/>
        <v xml:space="preserve">     = Field()</v>
      </c>
    </row>
    <row r="45" spans="2:5">
      <c r="D45" t="str">
        <f t="shared" si="0"/>
        <v xml:space="preserve">    '',</v>
      </c>
      <c r="E45" s="3" t="str">
        <f t="shared" si="1"/>
        <v xml:space="preserve">     = Field()</v>
      </c>
    </row>
    <row r="46" spans="2:5">
      <c r="D46" t="str">
        <f t="shared" si="0"/>
        <v xml:space="preserve">    '',</v>
      </c>
      <c r="E46" s="3" t="str">
        <f t="shared" si="1"/>
        <v xml:space="preserve">     = Field()</v>
      </c>
    </row>
    <row r="47" spans="2:5" ht="17">
      <c r="C47" s="5"/>
      <c r="D47" t="str">
        <f t="shared" si="0"/>
        <v xml:space="preserve">    '',</v>
      </c>
      <c r="E47" s="3" t="str">
        <f t="shared" si="1"/>
        <v xml:space="preserve">     = Field()</v>
      </c>
    </row>
    <row r="48" spans="2:5">
      <c r="D48" t="str">
        <f t="shared" si="0"/>
        <v xml:space="preserve">    '',</v>
      </c>
      <c r="E48" s="3" t="str">
        <f t="shared" si="1"/>
        <v xml:space="preserve">     = Field()</v>
      </c>
    </row>
    <row r="49" spans="4:5">
      <c r="D49" t="str">
        <f t="shared" si="0"/>
        <v xml:space="preserve">    '',</v>
      </c>
      <c r="E49" s="3" t="str">
        <f t="shared" si="1"/>
        <v xml:space="preserve">     = Field()</v>
      </c>
    </row>
    <row r="50" spans="4:5">
      <c r="D50" t="str">
        <f t="shared" si="0"/>
        <v xml:space="preserve">    '',</v>
      </c>
      <c r="E50" s="3" t="str">
        <f t="shared" si="1"/>
        <v xml:space="preserve">     = Field()</v>
      </c>
    </row>
    <row r="51" spans="4:5">
      <c r="D51" t="str">
        <f t="shared" si="0"/>
        <v xml:space="preserve">    '',</v>
      </c>
      <c r="E51" s="3" t="str">
        <f t="shared" si="1"/>
        <v xml:space="preserve">     = Field()</v>
      </c>
    </row>
    <row r="52" spans="4:5">
      <c r="D52" t="str">
        <f t="shared" si="0"/>
        <v xml:space="preserve">    '',</v>
      </c>
      <c r="E52" s="3" t="str">
        <f t="shared" si="1"/>
        <v xml:space="preserve">     = Field()</v>
      </c>
    </row>
    <row r="53" spans="4:5">
      <c r="D53" t="str">
        <f t="shared" si="0"/>
        <v xml:space="preserve">    '',</v>
      </c>
      <c r="E53" s="3" t="str">
        <f t="shared" si="1"/>
        <v xml:space="preserve">     = Field()</v>
      </c>
    </row>
    <row r="54" spans="4:5">
      <c r="D54" t="str">
        <f t="shared" si="0"/>
        <v xml:space="preserve">    '',</v>
      </c>
      <c r="E54" s="3" t="str">
        <f t="shared" si="1"/>
        <v xml:space="preserve">     = Field()</v>
      </c>
    </row>
    <row r="55" spans="4:5">
      <c r="D55" t="str">
        <f t="shared" si="0"/>
        <v xml:space="preserve">    '',</v>
      </c>
      <c r="E55" s="3" t="str">
        <f t="shared" si="1"/>
        <v xml:space="preserve">     = Field()</v>
      </c>
    </row>
    <row r="56" spans="4:5">
      <c r="D56" t="str">
        <f t="shared" si="0"/>
        <v xml:space="preserve">    '',</v>
      </c>
      <c r="E56" s="3" t="str">
        <f t="shared" si="1"/>
        <v xml:space="preserve">     = Field()</v>
      </c>
    </row>
    <row r="57" spans="4:5">
      <c r="D57" t="str">
        <f t="shared" si="0"/>
        <v xml:space="preserve">    '',</v>
      </c>
      <c r="E57" s="3" t="str">
        <f t="shared" si="1"/>
        <v xml:space="preserve">     = Field()</v>
      </c>
    </row>
    <row r="58" spans="4:5">
      <c r="D58" t="str">
        <f t="shared" si="0"/>
        <v xml:space="preserve">    '',</v>
      </c>
      <c r="E58" s="3" t="str">
        <f t="shared" si="1"/>
        <v xml:space="preserve">     = Field()</v>
      </c>
    </row>
    <row r="59" spans="4:5">
      <c r="D59" t="str">
        <f t="shared" si="0"/>
        <v xml:space="preserve">    '',</v>
      </c>
      <c r="E59" s="3" t="str">
        <f t="shared" si="1"/>
        <v xml:space="preserve">     = Field()</v>
      </c>
    </row>
    <row r="60" spans="4:5">
      <c r="D60" t="str">
        <f t="shared" si="0"/>
        <v xml:space="preserve">    '',</v>
      </c>
      <c r="E60" s="3" t="str">
        <f t="shared" si="1"/>
        <v xml:space="preserve">     = Field()</v>
      </c>
    </row>
    <row r="61" spans="4:5">
      <c r="D61" t="str">
        <f t="shared" si="0"/>
        <v xml:space="preserve">    '',</v>
      </c>
      <c r="E61" s="3" t="str">
        <f t="shared" si="1"/>
        <v xml:space="preserve">     = Field()</v>
      </c>
    </row>
    <row r="62" spans="4:5">
      <c r="D62" t="str">
        <f t="shared" si="0"/>
        <v xml:space="preserve">    '',</v>
      </c>
      <c r="E62" s="3" t="str">
        <f t="shared" si="1"/>
        <v xml:space="preserve">     = Field()</v>
      </c>
    </row>
    <row r="63" spans="4:5">
      <c r="D63" t="str">
        <f t="shared" si="0"/>
        <v xml:space="preserve">    '',</v>
      </c>
      <c r="E63" s="3" t="str">
        <f t="shared" si="1"/>
        <v xml:space="preserve">     = Field()</v>
      </c>
    </row>
    <row r="64" spans="4:5">
      <c r="D64" t="str">
        <f t="shared" si="0"/>
        <v xml:space="preserve">    '',</v>
      </c>
      <c r="E64" s="3" t="str">
        <f t="shared" si="1"/>
        <v xml:space="preserve">     = Field()</v>
      </c>
    </row>
    <row r="65" spans="2:5">
      <c r="D65" t="str">
        <f t="shared" si="0"/>
        <v xml:space="preserve">    '',</v>
      </c>
      <c r="E65" s="3" t="str">
        <f t="shared" si="1"/>
        <v xml:space="preserve">     = Field()</v>
      </c>
    </row>
    <row r="66" spans="2:5">
      <c r="D66" t="str">
        <f t="shared" si="0"/>
        <v xml:space="preserve">    '',</v>
      </c>
      <c r="E66" s="3" t="str">
        <f t="shared" si="1"/>
        <v xml:space="preserve">     = Field()</v>
      </c>
    </row>
    <row r="67" spans="2:5">
      <c r="D67" t="str">
        <f t="shared" si="0"/>
        <v xml:space="preserve">    '',</v>
      </c>
      <c r="E67" s="3" t="str">
        <f t="shared" si="1"/>
        <v xml:space="preserve">     = Field()</v>
      </c>
    </row>
    <row r="68" spans="2:5">
      <c r="D68" t="str">
        <f t="shared" ref="D68:D78" si="4">REPT(" ",4)&amp;"'"&amp;C68&amp;"',"</f>
        <v xml:space="preserve">    '',</v>
      </c>
      <c r="E68" s="3" t="str">
        <f t="shared" ref="E68:E78" si="5">REPT(" ",4)&amp;C68&amp;" = Field()"</f>
        <v xml:space="preserve">     = Field()</v>
      </c>
    </row>
    <row r="69" spans="2:5">
      <c r="D69" t="str">
        <f t="shared" si="4"/>
        <v xml:space="preserve">    '',</v>
      </c>
      <c r="E69" s="3" t="str">
        <f t="shared" si="5"/>
        <v xml:space="preserve">     = Field()</v>
      </c>
    </row>
    <row r="70" spans="2:5">
      <c r="D70" t="str">
        <f t="shared" si="4"/>
        <v xml:space="preserve">    '',</v>
      </c>
      <c r="E70" s="3" t="str">
        <f t="shared" si="5"/>
        <v xml:space="preserve">     = Field()</v>
      </c>
    </row>
    <row r="71" spans="2:5">
      <c r="B71" s="4"/>
      <c r="D71" t="str">
        <f t="shared" si="4"/>
        <v xml:space="preserve">    '',</v>
      </c>
      <c r="E71" s="3" t="str">
        <f t="shared" si="5"/>
        <v xml:space="preserve">     = Field()</v>
      </c>
    </row>
    <row r="72" spans="2:5">
      <c r="B72" s="4"/>
      <c r="D72" t="str">
        <f t="shared" si="4"/>
        <v xml:space="preserve">    '',</v>
      </c>
      <c r="E72" s="3" t="str">
        <f t="shared" si="5"/>
        <v xml:space="preserve">     = Field()</v>
      </c>
    </row>
    <row r="73" spans="2:5">
      <c r="B73" s="2"/>
      <c r="D73" t="str">
        <f t="shared" si="4"/>
        <v xml:space="preserve">    '',</v>
      </c>
      <c r="E73" s="3" t="str">
        <f t="shared" si="5"/>
        <v xml:space="preserve">     = Field()</v>
      </c>
    </row>
    <row r="74" spans="2:5">
      <c r="D74" t="str">
        <f t="shared" si="4"/>
        <v xml:space="preserve">    '',</v>
      </c>
      <c r="E74" s="3" t="str">
        <f t="shared" si="5"/>
        <v xml:space="preserve">     = Field()</v>
      </c>
    </row>
    <row r="75" spans="2:5">
      <c r="D75" t="str">
        <f t="shared" si="4"/>
        <v xml:space="preserve">    '',</v>
      </c>
      <c r="E75" s="3" t="str">
        <f t="shared" si="5"/>
        <v xml:space="preserve">     = Field()</v>
      </c>
    </row>
    <row r="76" spans="2:5">
      <c r="D76" t="str">
        <f t="shared" si="4"/>
        <v xml:space="preserve">    '',</v>
      </c>
      <c r="E76" s="3" t="str">
        <f t="shared" si="5"/>
        <v xml:space="preserve">     = Field()</v>
      </c>
    </row>
    <row r="77" spans="2:5">
      <c r="D77" t="str">
        <f t="shared" si="4"/>
        <v xml:space="preserve">    '',</v>
      </c>
      <c r="E77" s="3" t="str">
        <f t="shared" si="5"/>
        <v xml:space="preserve">     = Field()</v>
      </c>
    </row>
    <row r="78" spans="2:5">
      <c r="D78" t="str">
        <f t="shared" si="4"/>
        <v xml:space="preserve">    '',</v>
      </c>
      <c r="E78" s="3" t="str">
        <f t="shared" si="5"/>
        <v xml:space="preserve">     = Field()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dongyu</dc:creator>
  <cp:lastModifiedBy>chen dongyu</cp:lastModifiedBy>
  <dcterms:created xsi:type="dcterms:W3CDTF">2018-12-12T22:30:25Z</dcterms:created>
  <dcterms:modified xsi:type="dcterms:W3CDTF">2018-12-12T22:59:14Z</dcterms:modified>
</cp:coreProperties>
</file>