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yu/PycharmProjects/Scrapy_WDZJ/Scrapy_WDZJ/data/"/>
    </mc:Choice>
  </mc:AlternateContent>
  <xr:revisionPtr revIDLastSave="0" documentId="13_ncr:1_{66085BEF-52CF-7045-A589-A3E0B25A3AF5}" xr6:coauthVersionLast="36" xr6:coauthVersionMax="36" xr10:uidLastSave="{00000000-0000-0000-0000-000000000000}"/>
  <bookViews>
    <workbookView xWindow="11640" yWindow="460" windowWidth="25640" windowHeight="15540" activeTab="3" xr2:uid="{70AE3026-5F47-1340-8425-6A29D693808D}"/>
  </bookViews>
  <sheets>
    <sheet name="平台信息" sheetId="1" r:id="rId1"/>
    <sheet name="高管信息" sheetId="2" r:id="rId2"/>
    <sheet name="点评信息" sheetId="3" r:id="rId3"/>
    <sheet name="社区信息" sheetId="4" r:id="rId4"/>
    <sheet name="用户信息" sheetId="5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4" l="1"/>
  <c r="P11" i="4"/>
  <c r="P12" i="4"/>
  <c r="P13" i="4"/>
  <c r="P14" i="4"/>
  <c r="P15" i="4"/>
  <c r="P16" i="4"/>
  <c r="P17" i="4"/>
  <c r="P18" i="4"/>
  <c r="P19" i="4"/>
  <c r="P20" i="4"/>
  <c r="P21" i="4"/>
  <c r="N21" i="4"/>
  <c r="K21" i="4"/>
  <c r="N44" i="4"/>
  <c r="N49" i="4"/>
  <c r="K49" i="4"/>
  <c r="L30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5" i="4"/>
  <c r="N46" i="4"/>
  <c r="N47" i="4"/>
  <c r="N48" i="4"/>
  <c r="N2" i="4"/>
  <c r="P3" i="4"/>
  <c r="P4" i="4"/>
  <c r="P5" i="4"/>
  <c r="P6" i="4"/>
  <c r="P7" i="4"/>
  <c r="P8" i="4"/>
  <c r="P9" i="4"/>
  <c r="L23" i="4"/>
  <c r="L24" i="4"/>
  <c r="L25" i="4"/>
  <c r="L26" i="4"/>
  <c r="L27" i="4"/>
  <c r="L28" i="4"/>
  <c r="L29" i="4"/>
  <c r="L22" i="4"/>
  <c r="P23" i="4"/>
  <c r="P24" i="4"/>
  <c r="P25" i="4"/>
  <c r="P26" i="4"/>
  <c r="P27" i="4"/>
  <c r="P28" i="4"/>
  <c r="P29" i="4"/>
  <c r="P22" i="4"/>
  <c r="N37" i="3"/>
  <c r="H8" i="2"/>
  <c r="H7" i="2"/>
  <c r="L45" i="1"/>
  <c r="L3" i="1"/>
  <c r="L8" i="1"/>
  <c r="L9" i="1"/>
  <c r="L10" i="1"/>
  <c r="L11" i="1"/>
  <c r="L12" i="1"/>
  <c r="L13" i="1"/>
  <c r="L14" i="1"/>
  <c r="L15" i="1"/>
  <c r="L16" i="1"/>
  <c r="L5" i="1"/>
  <c r="L6" i="1"/>
  <c r="L7" i="1"/>
  <c r="L4" i="1"/>
  <c r="L38" i="1"/>
  <c r="N29" i="3"/>
  <c r="N30" i="3"/>
  <c r="N31" i="3"/>
  <c r="N32" i="3"/>
  <c r="N33" i="3"/>
  <c r="N34" i="3"/>
  <c r="N35" i="3"/>
  <c r="N36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3" i="3"/>
  <c r="H3" i="2"/>
  <c r="H4" i="2"/>
  <c r="H5" i="2"/>
  <c r="H6" i="2"/>
  <c r="H2" i="2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40" i="1"/>
  <c r="L41" i="1"/>
  <c r="L42" i="1"/>
  <c r="L43" i="1"/>
  <c r="L44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18" i="1"/>
  <c r="L19" i="1"/>
  <c r="L20" i="1"/>
  <c r="L21" i="1"/>
  <c r="L22" i="1"/>
  <c r="L23" i="1"/>
  <c r="L24" i="1"/>
  <c r="L26" i="1"/>
  <c r="L27" i="1"/>
  <c r="L28" i="1"/>
  <c r="L29" i="1"/>
  <c r="L30" i="1"/>
  <c r="L31" i="1"/>
  <c r="L32" i="1"/>
  <c r="L33" i="1"/>
  <c r="L34" i="1"/>
  <c r="L35" i="1"/>
  <c r="L36" i="1"/>
  <c r="L39" i="1"/>
  <c r="L17" i="1"/>
</calcChain>
</file>

<file path=xl/sharedStrings.xml><?xml version="1.0" encoding="utf-8"?>
<sst xmlns="http://schemas.openxmlformats.org/spreadsheetml/2006/main" count="907" uniqueCount="552">
  <si>
    <t>上线时间</t>
    <phoneticPr fontId="2" type="noConversion"/>
  </si>
  <si>
    <t>参考收益</t>
    <phoneticPr fontId="2" type="noConversion"/>
  </si>
  <si>
    <t>投资期限</t>
    <phoneticPr fontId="2" type="noConversion"/>
  </si>
  <si>
    <t>点评得分</t>
    <phoneticPr fontId="2" type="noConversion"/>
  </si>
  <si>
    <t>昨日成交量</t>
    <phoneticPr fontId="2" type="noConversion"/>
  </si>
  <si>
    <t>昨日待还余额</t>
    <phoneticPr fontId="2" type="noConversion"/>
  </si>
  <si>
    <t>标签</t>
    <phoneticPr fontId="2" type="noConversion"/>
  </si>
  <si>
    <t>民营系</t>
    <phoneticPr fontId="2" type="noConversion"/>
  </si>
  <si>
    <t>变量</t>
    <phoneticPr fontId="2" type="noConversion"/>
  </si>
  <si>
    <t>值</t>
    <phoneticPr fontId="2" type="noConversion"/>
  </si>
  <si>
    <t>跑路</t>
    <phoneticPr fontId="2" type="noConversion"/>
  </si>
  <si>
    <t>出问题时间</t>
    <phoneticPr fontId="2" type="noConversion"/>
  </si>
  <si>
    <t>2015-10-13</t>
    <phoneticPr fontId="2" type="noConversion"/>
  </si>
  <si>
    <t>近30日详情_成交量</t>
    <phoneticPr fontId="2" type="noConversion"/>
  </si>
  <si>
    <t>近30日详情_投资人数</t>
    <phoneticPr fontId="2" type="noConversion"/>
  </si>
  <si>
    <t>近30日详情_借款人数</t>
    <phoneticPr fontId="2" type="noConversion"/>
  </si>
  <si>
    <t>近30日详情_前十大借款人待还占比</t>
    <phoneticPr fontId="2" type="noConversion"/>
  </si>
  <si>
    <t>近30日详情_前十大投资人待收占比</t>
    <phoneticPr fontId="2" type="noConversion"/>
  </si>
  <si>
    <t>近30日详情_日资金净流入</t>
    <phoneticPr fontId="2" type="noConversion"/>
  </si>
  <si>
    <t>注册资金</t>
    <phoneticPr fontId="2" type="noConversion"/>
  </si>
  <si>
    <t>银行存管</t>
    <phoneticPr fontId="2" type="noConversion"/>
  </si>
  <si>
    <t>融资记录</t>
    <phoneticPr fontId="2" type="noConversion"/>
  </si>
  <si>
    <t>监管协会</t>
    <phoneticPr fontId="2" type="noConversion"/>
  </si>
  <si>
    <t>ICP号</t>
    <phoneticPr fontId="2" type="noConversion"/>
  </si>
  <si>
    <t>自动投标</t>
    <phoneticPr fontId="2" type="noConversion"/>
  </si>
  <si>
    <t>债权转让</t>
    <phoneticPr fontId="2" type="noConversion"/>
  </si>
  <si>
    <t>投标保障</t>
    <phoneticPr fontId="2" type="noConversion"/>
  </si>
  <si>
    <t>保障模式</t>
    <phoneticPr fontId="2" type="noConversion"/>
  </si>
  <si>
    <t>综合评级名次</t>
    <phoneticPr fontId="2" type="noConversion"/>
  </si>
  <si>
    <t>综合评级得分</t>
    <phoneticPr fontId="2" type="noConversion"/>
  </si>
  <si>
    <t>（1）基础信息</t>
    <phoneticPr fontId="2" type="noConversion"/>
  </si>
  <si>
    <t>（2）概览</t>
    <phoneticPr fontId="2" type="noConversion"/>
  </si>
  <si>
    <t>（3）工商备案信息</t>
    <phoneticPr fontId="2" type="noConversion"/>
  </si>
  <si>
    <t>公司名称</t>
    <phoneticPr fontId="2" type="noConversion"/>
  </si>
  <si>
    <t>法人代表</t>
    <phoneticPr fontId="2" type="noConversion"/>
  </si>
  <si>
    <t>公司类型</t>
    <phoneticPr fontId="2" type="noConversion"/>
  </si>
  <si>
    <t>注册地址</t>
    <phoneticPr fontId="2" type="noConversion"/>
  </si>
  <si>
    <t>登记状态</t>
    <phoneticPr fontId="2" type="noConversion"/>
  </si>
  <si>
    <t>登记机关</t>
    <phoneticPr fontId="2" type="noConversion"/>
  </si>
  <si>
    <t>备案域名</t>
    <phoneticPr fontId="2" type="noConversion"/>
  </si>
  <si>
    <t>备案单位名称</t>
    <phoneticPr fontId="2" type="noConversion"/>
  </si>
  <si>
    <t>ICP备案号</t>
    <phoneticPr fontId="2" type="noConversion"/>
  </si>
  <si>
    <t>平台曾用名</t>
    <phoneticPr fontId="2" type="noConversion"/>
  </si>
  <si>
    <t>统一社会信用代码</t>
    <phoneticPr fontId="2" type="noConversion"/>
  </si>
  <si>
    <t>注册资本</t>
    <phoneticPr fontId="2" type="noConversion"/>
  </si>
  <si>
    <t>实缴资本</t>
    <phoneticPr fontId="2" type="noConversion"/>
  </si>
  <si>
    <t>开业日期</t>
    <phoneticPr fontId="2" type="noConversion"/>
  </si>
  <si>
    <t>营业日期</t>
    <phoneticPr fontId="2" type="noConversion"/>
  </si>
  <si>
    <t>核准日期</t>
    <phoneticPr fontId="2" type="noConversion"/>
  </si>
  <si>
    <t>备案时间</t>
    <phoneticPr fontId="2" type="noConversion"/>
  </si>
  <si>
    <t>备案单位性质</t>
    <phoneticPr fontId="2" type="noConversion"/>
  </si>
  <si>
    <t>ICP经营许可证</t>
    <phoneticPr fontId="2" type="noConversion"/>
  </si>
  <si>
    <t>经营范围</t>
    <phoneticPr fontId="2" type="noConversion"/>
  </si>
  <si>
    <t>股东信息</t>
    <phoneticPr fontId="2" type="noConversion"/>
  </si>
  <si>
    <t>持股比例</t>
    <phoneticPr fontId="2" type="noConversion"/>
  </si>
  <si>
    <t>认缴出资</t>
    <phoneticPr fontId="2" type="noConversion"/>
  </si>
  <si>
    <t>变更时间</t>
    <phoneticPr fontId="2" type="noConversion"/>
  </si>
  <si>
    <t>变更类型</t>
    <phoneticPr fontId="2" type="noConversion"/>
  </si>
  <si>
    <t>信息变更前</t>
    <phoneticPr fontId="2" type="noConversion"/>
  </si>
  <si>
    <t>信息变更后</t>
    <phoneticPr fontId="2" type="noConversion"/>
  </si>
  <si>
    <t>序号</t>
    <phoneticPr fontId="2" type="noConversion"/>
  </si>
  <si>
    <t>列入经营异常原因</t>
    <phoneticPr fontId="2" type="noConversion"/>
  </si>
  <si>
    <t>列入日期</t>
    <phoneticPr fontId="2" type="noConversion"/>
  </si>
  <si>
    <t>移除经营异常原因</t>
    <phoneticPr fontId="2" type="noConversion"/>
  </si>
  <si>
    <t>移除日期</t>
    <phoneticPr fontId="2" type="noConversion"/>
  </si>
  <si>
    <t>决定机关（移除）</t>
    <phoneticPr fontId="2" type="noConversion"/>
  </si>
  <si>
    <t>决定机关（列入）</t>
    <phoneticPr fontId="2" type="noConversion"/>
  </si>
  <si>
    <t>公司简介</t>
    <phoneticPr fontId="2" type="noConversion"/>
  </si>
  <si>
    <t>(7)公司信息</t>
    <phoneticPr fontId="2" type="noConversion"/>
  </si>
  <si>
    <t>平台费用_账号管理费</t>
    <phoneticPr fontId="2" type="noConversion"/>
  </si>
  <si>
    <t>平台费用_提现费用</t>
    <phoneticPr fontId="2" type="noConversion"/>
  </si>
  <si>
    <t>平台费用_充值费用</t>
    <phoneticPr fontId="2" type="noConversion"/>
  </si>
  <si>
    <t>平台费用_转让费用</t>
    <phoneticPr fontId="2" type="noConversion"/>
  </si>
  <si>
    <t>平台费用_VIP费用</t>
    <phoneticPr fontId="2" type="noConversion"/>
  </si>
  <si>
    <t>客服电话</t>
    <phoneticPr fontId="2" type="noConversion"/>
  </si>
  <si>
    <t>服务邮箱</t>
    <phoneticPr fontId="2" type="noConversion"/>
  </si>
  <si>
    <t>通信地址</t>
    <phoneticPr fontId="2" type="noConversion"/>
  </si>
  <si>
    <t>分公司</t>
    <phoneticPr fontId="2" type="noConversion"/>
  </si>
  <si>
    <t>座机电话</t>
    <phoneticPr fontId="2" type="noConversion"/>
  </si>
  <si>
    <t>传真</t>
    <phoneticPr fontId="2" type="noConversion"/>
  </si>
  <si>
    <t>邮编</t>
    <phoneticPr fontId="2" type="noConversion"/>
  </si>
  <si>
    <t>（4）股权信息（多条）</t>
    <phoneticPr fontId="2" type="noConversion"/>
  </si>
  <si>
    <t>（5）变更记录（多条）</t>
    <phoneticPr fontId="2" type="noConversion"/>
  </si>
  <si>
    <t>（6）异常经营（多条）</t>
    <phoneticPr fontId="2" type="noConversion"/>
  </si>
  <si>
    <t>平台ID</t>
    <phoneticPr fontId="2" type="noConversion"/>
  </si>
  <si>
    <t>姓名</t>
    <phoneticPr fontId="2" type="noConversion"/>
  </si>
  <si>
    <t>职位</t>
    <phoneticPr fontId="2" type="noConversion"/>
  </si>
  <si>
    <t>简介</t>
    <phoneticPr fontId="2" type="noConversion"/>
  </si>
  <si>
    <t>点评人数</t>
    <phoneticPr fontId="2" type="noConversion"/>
  </si>
  <si>
    <t>各项评分_提现</t>
    <phoneticPr fontId="2" type="noConversion"/>
  </si>
  <si>
    <t>各项评分_站岗</t>
    <phoneticPr fontId="2" type="noConversion"/>
  </si>
  <si>
    <t>各项评分_服务</t>
    <phoneticPr fontId="2" type="noConversion"/>
  </si>
  <si>
    <t>各项评分_体验</t>
    <phoneticPr fontId="2" type="noConversion"/>
  </si>
  <si>
    <t>与全部平台相比_提现</t>
    <phoneticPr fontId="2" type="noConversion"/>
  </si>
  <si>
    <t>与全部平台相比_站岗</t>
    <phoneticPr fontId="2" type="noConversion"/>
  </si>
  <si>
    <t>与全部平台相比_服务</t>
    <phoneticPr fontId="2" type="noConversion"/>
  </si>
  <si>
    <t>与全部平台相比_体验</t>
    <phoneticPr fontId="2" type="noConversion"/>
  </si>
  <si>
    <t>网友印象</t>
    <phoneticPr fontId="2" type="noConversion"/>
  </si>
  <si>
    <t>推荐（人数）</t>
    <phoneticPr fontId="2" type="noConversion"/>
  </si>
  <si>
    <t>不推荐（人数）</t>
    <phoneticPr fontId="2" type="noConversion"/>
  </si>
  <si>
    <t>（2）评论信息</t>
    <phoneticPr fontId="2" type="noConversion"/>
  </si>
  <si>
    <t>评论人昵称</t>
    <phoneticPr fontId="2" type="noConversion"/>
  </si>
  <si>
    <t>评论人ID</t>
    <phoneticPr fontId="2" type="noConversion"/>
  </si>
  <si>
    <t>评论日期</t>
    <phoneticPr fontId="2" type="noConversion"/>
  </si>
  <si>
    <t>推荐</t>
    <phoneticPr fontId="2" type="noConversion"/>
  </si>
  <si>
    <t>推荐；一般；不推荐</t>
    <phoneticPr fontId="2" type="noConversion"/>
  </si>
  <si>
    <t>提现</t>
    <phoneticPr fontId="2" type="noConversion"/>
  </si>
  <si>
    <t>站岗</t>
    <phoneticPr fontId="2" type="noConversion"/>
  </si>
  <si>
    <t>体验</t>
    <phoneticPr fontId="2" type="noConversion"/>
  </si>
  <si>
    <t>服务</t>
    <phoneticPr fontId="2" type="noConversion"/>
  </si>
  <si>
    <t>印象</t>
    <phoneticPr fontId="2" type="noConversion"/>
  </si>
  <si>
    <t>评论内容</t>
    <phoneticPr fontId="2" type="noConversion"/>
  </si>
  <si>
    <t>有用</t>
    <phoneticPr fontId="2" type="noConversion"/>
  </si>
  <si>
    <t>没用</t>
    <phoneticPr fontId="2" type="noConversion"/>
  </si>
  <si>
    <t>发帖人ID</t>
    <phoneticPr fontId="2" type="noConversion"/>
  </si>
  <si>
    <t>发帖人昵称</t>
    <phoneticPr fontId="2" type="noConversion"/>
  </si>
  <si>
    <t>发帖类型</t>
    <phoneticPr fontId="2" type="noConversion"/>
  </si>
  <si>
    <t>发帖日期</t>
    <phoneticPr fontId="2" type="noConversion"/>
  </si>
  <si>
    <t>（1）发帖信息</t>
    <phoneticPr fontId="2" type="noConversion"/>
  </si>
  <si>
    <t>帖子ID</t>
    <phoneticPr fontId="2" type="noConversion"/>
  </si>
  <si>
    <t>回复人ID</t>
    <phoneticPr fontId="2" type="noConversion"/>
  </si>
  <si>
    <t>回复人昵称</t>
    <phoneticPr fontId="2" type="noConversion"/>
  </si>
  <si>
    <t>发帖来源</t>
    <phoneticPr fontId="2" type="noConversion"/>
  </si>
  <si>
    <t>网贷之家APP；PC</t>
    <phoneticPr fontId="2" type="noConversion"/>
  </si>
  <si>
    <t>回复内容</t>
    <phoneticPr fontId="2" type="noConversion"/>
  </si>
  <si>
    <t>点赞人数</t>
    <phoneticPr fontId="2" type="noConversion"/>
  </si>
  <si>
    <t>帖子标题</t>
    <phoneticPr fontId="2" type="noConversion"/>
  </si>
  <si>
    <t>发帖内容掠影</t>
    <phoneticPr fontId="2" type="noConversion"/>
  </si>
  <si>
    <t>帖子内容</t>
    <phoneticPr fontId="2" type="noConversion"/>
  </si>
  <si>
    <t>发表时间</t>
    <phoneticPr fontId="2" type="noConversion"/>
  </si>
  <si>
    <t>评论人数</t>
    <phoneticPr fontId="2" type="noConversion"/>
  </si>
  <si>
    <t>平台质疑；理财交流</t>
    <phoneticPr fontId="2" type="noConversion"/>
  </si>
  <si>
    <t>踩人数</t>
    <phoneticPr fontId="2" type="noConversion"/>
  </si>
  <si>
    <t>阅读量</t>
    <phoneticPr fontId="2" type="noConversion"/>
  </si>
  <si>
    <t>帖子类型</t>
    <phoneticPr fontId="2" type="noConversion"/>
  </si>
  <si>
    <t>回复时间</t>
    <phoneticPr fontId="2" type="noConversion"/>
  </si>
  <si>
    <t>数据收集时间</t>
    <phoneticPr fontId="2" type="noConversion"/>
  </si>
  <si>
    <t>（2）帖子内容</t>
    <phoneticPr fontId="2" type="noConversion"/>
  </si>
  <si>
    <t>是否广告</t>
    <phoneticPr fontId="2" type="noConversion"/>
  </si>
  <si>
    <t>会插入一部分广告在评论区中</t>
    <phoneticPr fontId="2" type="noConversion"/>
  </si>
  <si>
    <t>回帖ID</t>
    <phoneticPr fontId="2" type="noConversion"/>
  </si>
  <si>
    <t>点评ID</t>
    <phoneticPr fontId="2" type="noConversion"/>
  </si>
  <si>
    <t>xpath</t>
    <phoneticPr fontId="2" type="noConversion"/>
  </si>
  <si>
    <t>用户ID</t>
    <phoneticPr fontId="2" type="noConversion"/>
  </si>
  <si>
    <t>用户昵称</t>
    <phoneticPr fontId="2" type="noConversion"/>
  </si>
  <si>
    <t>角色</t>
    <phoneticPr fontId="2" type="noConversion"/>
  </si>
  <si>
    <t>积分</t>
    <phoneticPr fontId="2" type="noConversion"/>
  </si>
  <si>
    <t>投友数</t>
    <phoneticPr fontId="2" type="noConversion"/>
  </si>
  <si>
    <t>关注平台数</t>
    <phoneticPr fontId="2" type="noConversion"/>
  </si>
  <si>
    <t>粉丝数</t>
    <phoneticPr fontId="2" type="noConversion"/>
  </si>
  <si>
    <t>专栏作家数</t>
    <phoneticPr fontId="2" type="noConversion"/>
  </si>
  <si>
    <t>收藏数</t>
    <phoneticPr fontId="2" type="noConversion"/>
  </si>
  <si>
    <t>(1)基本信息</t>
    <phoneticPr fontId="2" type="noConversion"/>
  </si>
  <si>
    <t>（2）发帖信息</t>
    <phoneticPr fontId="2" type="noConversion"/>
  </si>
  <si>
    <t>指向社区信息</t>
    <phoneticPr fontId="2" type="noConversion"/>
  </si>
  <si>
    <t>AbnormalEvents</t>
    <phoneticPr fontId="2" type="noConversion"/>
  </si>
  <si>
    <t>TopManagers</t>
    <phoneticPr fontId="2" type="noConversion"/>
  </si>
  <si>
    <t>CapitalStructures</t>
    <phoneticPr fontId="2" type="noConversion"/>
  </si>
  <si>
    <t>CapitalChanges</t>
    <phoneticPr fontId="2" type="noConversion"/>
  </si>
  <si>
    <t>PlatformPerformance</t>
    <phoneticPr fontId="2" type="noConversion"/>
  </si>
  <si>
    <t>PlatformBackground</t>
  </si>
  <si>
    <t>PlatformBackground</t>
    <phoneticPr fontId="2" type="noConversion"/>
  </si>
  <si>
    <t>PlatformComments</t>
    <phoneticPr fontId="2" type="noConversion"/>
  </si>
  <si>
    <t>PlatformReviews</t>
    <phoneticPr fontId="2" type="noConversion"/>
  </si>
  <si>
    <t>（1）点评信息</t>
    <phoneticPr fontId="2" type="noConversion"/>
  </si>
  <si>
    <t>（3）帖子回复信息</t>
    <phoneticPr fontId="2" type="noConversion"/>
  </si>
  <si>
    <t>UserBasics</t>
    <phoneticPr fontId="2" type="noConversion"/>
  </si>
  <si>
    <t>UserPosts</t>
    <phoneticPr fontId="2" type="noConversion"/>
  </si>
  <si>
    <t>(3)投友信息</t>
    <phoneticPr fontId="2" type="noConversion"/>
  </si>
  <si>
    <t>（4）关注平台信息</t>
    <phoneticPr fontId="2" type="noConversion"/>
  </si>
  <si>
    <t>（5）粉丝信息</t>
    <phoneticPr fontId="2" type="noConversion"/>
  </si>
  <si>
    <t>ColumnName</t>
    <phoneticPr fontId="2" type="noConversion"/>
  </si>
  <si>
    <t>InvestmentTerm</t>
    <phoneticPr fontId="2" type="noConversion"/>
  </si>
  <si>
    <t>TradeVolumn_Lastday</t>
    <phoneticPr fontId="2" type="noConversion"/>
  </si>
  <si>
    <t>AmtToBePaid_Lastday</t>
    <phoneticPr fontId="2" type="noConversion"/>
  </si>
  <si>
    <t>Labels</t>
    <phoneticPr fontId="2" type="noConversion"/>
  </si>
  <si>
    <t>StopRunningDate</t>
    <phoneticPr fontId="2" type="noConversion"/>
  </si>
  <si>
    <t>UserReviewScore</t>
    <phoneticPr fontId="2" type="noConversion"/>
  </si>
  <si>
    <t>InvestmentReturn</t>
    <phoneticPr fontId="2" type="noConversion"/>
  </si>
  <si>
    <t>TradeVolumn_Last30Days</t>
    <phoneticPr fontId="2" type="noConversion"/>
  </si>
  <si>
    <t>NumberOfInvestors_Last30Days</t>
    <phoneticPr fontId="2" type="noConversion"/>
  </si>
  <si>
    <t>NumberOfBorrowers_Last30Days</t>
    <phoneticPr fontId="2" type="noConversion"/>
  </si>
  <si>
    <t>Top10BorrowersMarketShare_Last30Days</t>
    <phoneticPr fontId="2" type="noConversion"/>
  </si>
  <si>
    <t>Top10InvestorsMarketShare_Last30Days</t>
    <phoneticPr fontId="2" type="noConversion"/>
  </si>
  <si>
    <t>DailyCashInflow_Last30Days</t>
    <phoneticPr fontId="2" type="noConversion"/>
  </si>
  <si>
    <t>OverallRanking</t>
    <phoneticPr fontId="2" type="noConversion"/>
  </si>
  <si>
    <t>OverallScore</t>
    <phoneticPr fontId="2" type="noConversion"/>
  </si>
  <si>
    <t>Province</t>
    <phoneticPr fontId="2" type="noConversion"/>
  </si>
  <si>
    <t>City</t>
    <phoneticPr fontId="2" type="noConversion"/>
  </si>
  <si>
    <t>RegisterCapital</t>
    <phoneticPr fontId="2" type="noConversion"/>
  </si>
  <si>
    <t>TrustBank</t>
    <phoneticPr fontId="2" type="noConversion"/>
  </si>
  <si>
    <t>FinancingRecord</t>
    <phoneticPr fontId="2" type="noConversion"/>
  </si>
  <si>
    <t>Supervisor</t>
    <phoneticPr fontId="2" type="noConversion"/>
  </si>
  <si>
    <t>ICPNumber</t>
    <phoneticPr fontId="2" type="noConversion"/>
  </si>
  <si>
    <t>AutoBidding</t>
    <phoneticPr fontId="2" type="noConversion"/>
  </si>
  <si>
    <t>DebtsTransfer</t>
    <phoneticPr fontId="2" type="noConversion"/>
  </si>
  <si>
    <t>GuarantteeMold</t>
    <phoneticPr fontId="2" type="noConversion"/>
  </si>
  <si>
    <t>InvestmentGuaranttee</t>
    <phoneticPr fontId="2" type="noConversion"/>
  </si>
  <si>
    <t>CompanyName</t>
    <phoneticPr fontId="2" type="noConversion"/>
  </si>
  <si>
    <t>CorporateRepresentative</t>
    <phoneticPr fontId="2" type="noConversion"/>
  </si>
  <si>
    <t>CorporateType</t>
    <phoneticPr fontId="2" type="noConversion"/>
  </si>
  <si>
    <t>CorporateAddress</t>
    <phoneticPr fontId="2" type="noConversion"/>
  </si>
  <si>
    <t>RegisterInstitution</t>
    <phoneticPr fontId="2" type="noConversion"/>
  </si>
  <si>
    <t>DomainName</t>
    <phoneticPr fontId="2" type="noConversion"/>
  </si>
  <si>
    <t>RegisterCompanyName</t>
    <phoneticPr fontId="2" type="noConversion"/>
  </si>
  <si>
    <t>RegisterICP</t>
    <phoneticPr fontId="2" type="noConversion"/>
  </si>
  <si>
    <t>RegisterStatus</t>
    <phoneticPr fontId="2" type="noConversion"/>
  </si>
  <si>
    <t>FormerCompanyName</t>
    <phoneticPr fontId="2" type="noConversion"/>
  </si>
  <si>
    <t>UnifiedSocialCreditNumber</t>
    <phoneticPr fontId="2" type="noConversion"/>
  </si>
  <si>
    <t>PaidInCapital</t>
    <phoneticPr fontId="2" type="noConversion"/>
  </si>
  <si>
    <t>OpenDate</t>
    <phoneticPr fontId="2" type="noConversion"/>
  </si>
  <si>
    <t>RunningDate</t>
    <phoneticPr fontId="2" type="noConversion"/>
  </si>
  <si>
    <t>ApprovedDate</t>
    <phoneticPr fontId="2" type="noConversion"/>
  </si>
  <si>
    <t>PutInRecordDate</t>
    <phoneticPr fontId="2" type="noConversion"/>
  </si>
  <si>
    <t>CompanyNature</t>
    <phoneticPr fontId="2" type="noConversion"/>
  </si>
  <si>
    <t>ICPScope</t>
    <phoneticPr fontId="2" type="noConversion"/>
  </si>
  <si>
    <t>BusinessScope</t>
    <phoneticPr fontId="2" type="noConversion"/>
  </si>
  <si>
    <t>PlatformID</t>
    <phoneticPr fontId="2" type="noConversion"/>
  </si>
  <si>
    <t>平台拼音缩写</t>
    <phoneticPr fontId="2" type="noConversion"/>
  </si>
  <si>
    <t>PlatformPinyin</t>
    <phoneticPr fontId="2" type="noConversion"/>
  </si>
  <si>
    <t>平台中文名称</t>
    <phoneticPr fontId="2" type="noConversion"/>
  </si>
  <si>
    <t>PlatformName</t>
    <phoneticPr fontId="2" type="noConversion"/>
  </si>
  <si>
    <t>ShareholderName</t>
    <phoneticPr fontId="2" type="noConversion"/>
  </si>
  <si>
    <t>SharePercent</t>
    <phoneticPr fontId="2" type="noConversion"/>
  </si>
  <si>
    <t>SubscribedCapitalContribution</t>
    <phoneticPr fontId="2" type="noConversion"/>
  </si>
  <si>
    <t>ChangeDate</t>
    <phoneticPr fontId="2" type="noConversion"/>
  </si>
  <si>
    <t>ChangeType</t>
    <phoneticPr fontId="2" type="noConversion"/>
  </si>
  <si>
    <t>InfoAfterChange</t>
    <phoneticPr fontId="2" type="noConversion"/>
  </si>
  <si>
    <t>InfoBeforeChange</t>
    <phoneticPr fontId="2" type="noConversion"/>
  </si>
  <si>
    <t>SerialNumber</t>
    <phoneticPr fontId="2" type="noConversion"/>
  </si>
  <si>
    <t>InListInstitution</t>
    <phoneticPr fontId="2" type="noConversion"/>
  </si>
  <si>
    <t>InListReason</t>
    <phoneticPr fontId="2" type="noConversion"/>
  </si>
  <si>
    <t>InlistDate</t>
    <phoneticPr fontId="2" type="noConversion"/>
  </si>
  <si>
    <t>RemoveListReason</t>
    <phoneticPr fontId="2" type="noConversion"/>
  </si>
  <si>
    <t>RemoveListDate</t>
    <phoneticPr fontId="2" type="noConversion"/>
  </si>
  <si>
    <t>RemoveListInstitution</t>
    <phoneticPr fontId="2" type="noConversion"/>
  </si>
  <si>
    <t>CompanyDescription</t>
    <phoneticPr fontId="2" type="noConversion"/>
  </si>
  <si>
    <t>Fees_AccountManagement</t>
    <phoneticPr fontId="2" type="noConversion"/>
  </si>
  <si>
    <t>Fees_DrawCash</t>
    <phoneticPr fontId="2" type="noConversion"/>
  </si>
  <si>
    <t>Fees_ChargeIn</t>
    <phoneticPr fontId="2" type="noConversion"/>
  </si>
  <si>
    <t>Fees_Transfer</t>
    <phoneticPr fontId="2" type="noConversion"/>
  </si>
  <si>
    <t>Fees_VIP</t>
    <phoneticPr fontId="2" type="noConversion"/>
  </si>
  <si>
    <t>CustomerTel</t>
    <phoneticPr fontId="2" type="noConversion"/>
  </si>
  <si>
    <t>Email</t>
    <phoneticPr fontId="2" type="noConversion"/>
  </si>
  <si>
    <t>CorrespondenceAddress</t>
    <phoneticPr fontId="2" type="noConversion"/>
  </si>
  <si>
    <t>BranchCompay</t>
    <phoneticPr fontId="2" type="noConversion"/>
  </si>
  <si>
    <t>CompanyTel</t>
    <phoneticPr fontId="2" type="noConversion"/>
  </si>
  <si>
    <t>Fax</t>
    <phoneticPr fontId="2" type="noConversion"/>
  </si>
  <si>
    <t>ZipCode</t>
    <phoneticPr fontId="2" type="noConversion"/>
  </si>
  <si>
    <t>Name</t>
    <phoneticPr fontId="2" type="noConversion"/>
  </si>
  <si>
    <t>Position</t>
    <phoneticPr fontId="2" type="noConversion"/>
  </si>
  <si>
    <t>Description</t>
    <phoneticPr fontId="2" type="noConversion"/>
  </si>
  <si>
    <t>数据抓取时间</t>
    <phoneticPr fontId="2" type="noConversion"/>
  </si>
  <si>
    <t>CollectionTime</t>
    <phoneticPr fontId="2" type="noConversion"/>
  </si>
  <si>
    <t>ReviewersNumber</t>
    <phoneticPr fontId="2" type="noConversion"/>
  </si>
  <si>
    <t>ReviewScore_Withdraw</t>
    <phoneticPr fontId="2" type="noConversion"/>
  </si>
  <si>
    <t>ReviewScore_Idle</t>
    <phoneticPr fontId="2" type="noConversion"/>
  </si>
  <si>
    <t>ReviewScore_Overall</t>
    <phoneticPr fontId="2" type="noConversion"/>
  </si>
  <si>
    <t>ReviewScore_Experience</t>
    <phoneticPr fontId="2" type="noConversion"/>
  </si>
  <si>
    <t>ReviewScore_Service</t>
    <phoneticPr fontId="2" type="noConversion"/>
  </si>
  <si>
    <t>Comparision_Withdraw</t>
    <phoneticPr fontId="2" type="noConversion"/>
  </si>
  <si>
    <t>Comparison_Idle</t>
    <phoneticPr fontId="2" type="noConversion"/>
  </si>
  <si>
    <t>Comparison_Service</t>
    <phoneticPr fontId="2" type="noConversion"/>
  </si>
  <si>
    <t>Comparison_Experience</t>
    <phoneticPr fontId="2" type="noConversion"/>
  </si>
  <si>
    <t>Impressions</t>
    <phoneticPr fontId="2" type="noConversion"/>
  </si>
  <si>
    <t>Recommend_Yes</t>
    <phoneticPr fontId="2" type="noConversion"/>
  </si>
  <si>
    <t>Recommend_Nil</t>
    <phoneticPr fontId="2" type="noConversion"/>
  </si>
  <si>
    <t>Recommend_No</t>
    <phoneticPr fontId="2" type="noConversion"/>
  </si>
  <si>
    <t>一般（人数）</t>
  </si>
  <si>
    <t>UserName</t>
    <phoneticPr fontId="2" type="noConversion"/>
  </si>
  <si>
    <t>UserID</t>
    <phoneticPr fontId="2" type="noConversion"/>
  </si>
  <si>
    <t>CommentDate</t>
    <phoneticPr fontId="2" type="noConversion"/>
  </si>
  <si>
    <t>Recommend</t>
    <phoneticPr fontId="2" type="noConversion"/>
  </si>
  <si>
    <t>Withdraw</t>
    <phoneticPr fontId="2" type="noConversion"/>
  </si>
  <si>
    <t>Idle</t>
    <phoneticPr fontId="2" type="noConversion"/>
  </si>
  <si>
    <t>Experience</t>
    <phoneticPr fontId="2" type="noConversion"/>
  </si>
  <si>
    <t>Service</t>
    <phoneticPr fontId="2" type="noConversion"/>
  </si>
  <si>
    <t>Content</t>
    <phoneticPr fontId="2" type="noConversion"/>
  </si>
  <si>
    <t>Useful_Yes</t>
    <phoneticPr fontId="2" type="noConversion"/>
  </si>
  <si>
    <t>Userul_No</t>
    <phoneticPr fontId="2" type="noConversion"/>
  </si>
  <si>
    <t>ReviewID</t>
    <phoneticPr fontId="2" type="noConversion"/>
  </si>
  <si>
    <t>PostID</t>
    <phoneticPr fontId="2" type="noConversion"/>
  </si>
  <si>
    <t>PostType</t>
    <phoneticPr fontId="2" type="noConversion"/>
  </si>
  <si>
    <t>PostAbstract</t>
    <phoneticPr fontId="2" type="noConversion"/>
  </si>
  <si>
    <t>PostTitle</t>
    <phoneticPr fontId="2" type="noConversion"/>
  </si>
  <si>
    <t>PostingDate</t>
    <phoneticPr fontId="2" type="noConversion"/>
  </si>
  <si>
    <t>NumberOfReaders</t>
    <phoneticPr fontId="2" type="noConversion"/>
  </si>
  <si>
    <t>ReviewerID</t>
    <phoneticPr fontId="2" type="noConversion"/>
  </si>
  <si>
    <t>ReviewerName</t>
    <phoneticPr fontId="2" type="noConversion"/>
  </si>
  <si>
    <t>关注人数</t>
    <phoneticPr fontId="2" type="noConversion"/>
  </si>
  <si>
    <t>NumberOfCommentators</t>
    <phoneticPr fontId="2" type="noConversion"/>
  </si>
  <si>
    <t>NumberOfWatchers</t>
    <phoneticPr fontId="2" type="noConversion"/>
  </si>
  <si>
    <t>//div[@class="itemTitle"]/h2/a/text()</t>
  </si>
  <si>
    <t>//div[@class="itemTitle"]/h2/a/text()</t>
    <phoneticPr fontId="2" type="noConversion"/>
  </si>
  <si>
    <t>//div[@class="itemTitle"]/h2/a/@href</t>
  </si>
  <si>
    <t>//div[@class="itemTitle"]/h2/a/@href</t>
    <phoneticPr fontId="2" type="noConversion"/>
  </si>
  <si>
    <t>Notes</t>
    <phoneticPr fontId="2" type="noConversion"/>
  </si>
  <si>
    <t>xpath for platform urls</t>
    <phoneticPr fontId="2" type="noConversion"/>
  </si>
  <si>
    <t>xpath for platform Chinese Name</t>
    <phoneticPr fontId="2" type="noConversion"/>
  </si>
  <si>
    <t>//a[text()="下一页"]/@currentnum</t>
    <phoneticPr fontId="2" type="noConversion"/>
  </si>
  <si>
    <t>xpath for next page number</t>
    <phoneticPr fontId="2" type="noConversion"/>
  </si>
  <si>
    <t>BaseURL</t>
    <phoneticPr fontId="2" type="noConversion"/>
  </si>
  <si>
    <t>main page</t>
    <phoneticPr fontId="2" type="noConversion"/>
  </si>
  <si>
    <t>example</t>
    <phoneticPr fontId="2" type="noConversion"/>
  </si>
  <si>
    <t>/dangan/nwd/</t>
    <phoneticPr fontId="2" type="noConversion"/>
  </si>
  <si>
    <t>https://www.wdzj.com</t>
    <phoneticPr fontId="2" type="noConversion"/>
  </si>
  <si>
    <t>你我贷</t>
    <phoneticPr fontId="2" type="noConversion"/>
  </si>
  <si>
    <t>2</t>
    <phoneticPr fontId="2" type="noConversion"/>
  </si>
  <si>
    <t>StartURL</t>
    <phoneticPr fontId="2" type="noConversion"/>
  </si>
  <si>
    <t>//div[@class="header-da-right"]//div[@class="title"]/h1/text()</t>
    <phoneticPr fontId="2" type="noConversion"/>
  </si>
  <si>
    <t>//a[@class="on" and text()="概览"]/@href</t>
    <phoneticPr fontId="2" type="noConversion"/>
  </si>
  <si>
    <t>//input[@id="platId"]/@value</t>
    <phoneticPr fontId="2" type="noConversion"/>
  </si>
  <si>
    <t>//div[@class="pt-info"]//div[text()="参考收益"]/..//b[@class="tab_common_data"]/text()</t>
    <phoneticPr fontId="2" type="noConversion"/>
  </si>
  <si>
    <t>//div[@class="pt-info"]//div[text()="投资期限"]/..//b[@class="tab_common_data"]/text()</t>
    <phoneticPr fontId="2" type="noConversion"/>
  </si>
  <si>
    <t>//div[@class="pt-info"]//div[text()="点评"]/..//b/text()</t>
    <phoneticPr fontId="2" type="noConversion"/>
  </si>
  <si>
    <t>//div[@class="pt-info"]//div[text()="昨日成交量"]/..//b[@class="tab_common_data"]/text()</t>
    <phoneticPr fontId="2" type="noConversion"/>
  </si>
  <si>
    <t>//div[@class="pt-info"]//div[text()="昨日待还余额"]/..//b[@class="tab_common_data"]/text()</t>
    <phoneticPr fontId="2" type="noConversion"/>
  </si>
  <si>
    <t>//span[text()="近30日详情"]/..//div[contains(text(),"成交量")]/../div[@class="cen"]/text()</t>
    <phoneticPr fontId="2" type="noConversion"/>
  </si>
  <si>
    <t>//span[text()="近30日详情"]/..//div[contains(text(),"投资人数")]/../div[@class="cen"]/text()</t>
    <phoneticPr fontId="2" type="noConversion"/>
  </si>
  <si>
    <t>//span[text()="近30日详情"]/..//div[contains(text(),"借款人数")]/../div[@class="cen"]/text()</t>
    <phoneticPr fontId="2" type="noConversion"/>
  </si>
  <si>
    <t>//span[text()="近30日详情"]/..//div[contains(text(),"前十大借款人待还占比")]/../div[@class="cen"]/text()</t>
    <phoneticPr fontId="2" type="noConversion"/>
  </si>
  <si>
    <t>//span[text()="近30日详情"]/..//div[contains(text(),"前十大投资人待收占比")]/../div[@class="cen"]/text()</t>
    <phoneticPr fontId="2" type="noConversion"/>
  </si>
  <si>
    <t>//span[text()="近30日详情"]/..//div[contains(text(),"日资金净流入")]/../div[@class="cen"]/text()</t>
    <phoneticPr fontId="2" type="noConversion"/>
  </si>
  <si>
    <t>//div[@class="title"]//span[contains(@class,"tag")]//i[contains(@class,"da-icons")]/../span/text()</t>
    <phoneticPr fontId="2" type="noConversion"/>
  </si>
  <si>
    <t>//div[@class="title"]//span[contains(@class,"tag")]//i[contains(@class,"da-icons")]/../text()[2]</t>
    <phoneticPr fontId="2" type="noConversion"/>
  </si>
  <si>
    <t>//div[@class="title"]//span[contains(@class,"tag")]/text()[1]</t>
    <phoneticPr fontId="2" type="noConversion"/>
  </si>
  <si>
    <t>https://www.wdzj.com/dangan/search?filter&amp;currentPage=1</t>
  </si>
  <si>
    <t>https://www.wdzj.com/dangan/search?filter&amp;currentPage=1</t>
    <phoneticPr fontId="2" type="noConversion"/>
  </si>
  <si>
    <t>URL</t>
    <phoneticPr fontId="2" type="noConversion"/>
  </si>
  <si>
    <t>https://www.wdzj.com/dangan/nwd/</t>
  </si>
  <si>
    <t>https://www.wdzj.com/dangan/nwd/</t>
    <phoneticPr fontId="2" type="noConversion"/>
  </si>
  <si>
    <t>标签列表</t>
    <phoneticPr fontId="2" type="noConversion"/>
  </si>
  <si>
    <t>LabelList</t>
    <phoneticPr fontId="2" type="noConversion"/>
  </si>
  <si>
    <t>Item Page Example</t>
    <phoneticPr fontId="2" type="noConversion"/>
  </si>
  <si>
    <t>List Page Example</t>
    <phoneticPr fontId="2" type="noConversion"/>
  </si>
  <si>
    <t>//div[@class="itemTitle"]
./div[contains(@class,"itemTitleTag")]/em/text()</t>
    <phoneticPr fontId="2" type="noConversion"/>
  </si>
  <si>
    <t>PlatformAbstract</t>
    <phoneticPr fontId="2" type="noConversion"/>
  </si>
  <si>
    <t>平台名称</t>
    <phoneticPr fontId="2" type="noConversion"/>
  </si>
  <si>
    <t>参考利率</t>
    <phoneticPr fontId="2" type="noConversion"/>
  </si>
  <si>
    <t>待还余额</t>
    <phoneticPr fontId="2" type="noConversion"/>
  </si>
  <si>
    <t>AmtToBePaid</t>
    <phoneticPr fontId="2" type="noConversion"/>
  </si>
  <si>
    <t>综合评分</t>
    <phoneticPr fontId="2" type="noConversion"/>
  </si>
  <si>
    <t>平台状态</t>
    <phoneticPr fontId="2" type="noConversion"/>
  </si>
  <si>
    <t>PlatformStatus</t>
    <phoneticPr fontId="2" type="noConversion"/>
  </si>
  <si>
    <t>注册省份</t>
    <phoneticPr fontId="2" type="noConversion"/>
  </si>
  <si>
    <t>注册城市</t>
    <phoneticPr fontId="2" type="noConversion"/>
  </si>
  <si>
    <t>StartRunningDate</t>
    <phoneticPr fontId="2" type="noConversion"/>
  </si>
  <si>
    <t>Inpressions</t>
    <phoneticPr fontId="2" type="noConversion"/>
  </si>
  <si>
    <t>yld；nwd</t>
    <phoneticPr fontId="2" type="noConversion"/>
  </si>
  <si>
    <t>//div[@class="itemTitle"]
./h2/a/@href</t>
    <phoneticPr fontId="2" type="noConversion"/>
  </si>
  <si>
    <t>//div[@class="itemTitle"]
./h2/a/text()</t>
    <phoneticPr fontId="2" type="noConversion"/>
  </si>
  <si>
    <t>//a[@class="itemConLeft"]
./div[contains(text(),"参考利率")]/label/em/text()</t>
    <phoneticPr fontId="2" type="noConversion"/>
  </si>
  <si>
    <t>//a[@class="itemConLeft"]
./div[contains(text(),"待还余额")]/text()</t>
    <phoneticPr fontId="2" type="noConversion"/>
  </si>
  <si>
    <t>//a[@class="itemConLeft"]
./div[contains(text(),"注册地")]/text()</t>
    <phoneticPr fontId="2" type="noConversion"/>
  </si>
  <si>
    <t>//a[@class="itemConLeft"]
./div[contains(text(),"上线时间")]/text()</t>
    <phoneticPr fontId="2" type="noConversion"/>
  </si>
  <si>
    <t>//a[@class="itemConLeft"]
./div[contains(text(),"网友印象")]/span/text()</t>
    <phoneticPr fontId="2" type="noConversion"/>
  </si>
  <si>
    <t>//a[@class="itemConLeft"]
.//div[contains(text(),"网友印象")]/strong/text()</t>
    <phoneticPr fontId="2" type="noConversion"/>
  </si>
  <si>
    <t>"//a[@class=""itemConLeft""]
./div[contains(text(),""网友印象"")]/em/text()"</t>
    <phoneticPr fontId="2" type="noConversion"/>
  </si>
  <si>
    <t>//div[@class="itemTitle"]
.//div[@class="itemTag"]//i[contains(@class,"dangan_icon")]/../ul/li/text()</t>
    <phoneticPr fontId="2" type="noConversion"/>
  </si>
  <si>
    <t>//div[@class="pt-info"]//div[text()="综合评级"]/../span/b/text()</t>
    <phoneticPr fontId="2" type="noConversion"/>
  </si>
  <si>
    <t>//div[@class="pt-info"]//div[text()="综合评级"]/../span[2]/text()</t>
    <phoneticPr fontId="2" type="noConversion"/>
  </si>
  <si>
    <t>//span[contains(text()[1], "投友已关注")]/../span/em/text()</t>
    <phoneticPr fontId="2" type="noConversion"/>
  </si>
  <si>
    <t>datetime.now()</t>
    <phoneticPr fontId="2" type="noConversion"/>
  </si>
  <si>
    <t>//div[@class="pt-info"]/span[1]/text()</t>
    <phoneticPr fontId="2" type="noConversion"/>
  </si>
  <si>
    <t>//div[@class="pt-info"]/span[2]/em/text()</t>
    <phoneticPr fontId="2" type="noConversion"/>
  </si>
  <si>
    <t>//em[text()="注册资金"]/../../div[2]/text()</t>
    <phoneticPr fontId="2" type="noConversion"/>
  </si>
  <si>
    <t>股权上市</t>
    <phoneticPr fontId="2" type="noConversion"/>
  </si>
  <si>
    <t>ShareInList</t>
    <phoneticPr fontId="2" type="noConversion"/>
  </si>
  <si>
    <t>//em[text()="股权上市"]/../../div[2]/text()</t>
    <phoneticPr fontId="2" type="noConversion"/>
  </si>
  <si>
    <t>//em[text()="银行存管"]/../../div[2]/text()</t>
    <phoneticPr fontId="2" type="noConversion"/>
  </si>
  <si>
    <t>//em[text()="ICP号"]/../../div[2]/text()</t>
    <phoneticPr fontId="2" type="noConversion"/>
  </si>
  <si>
    <t>//em[text()="监管协会"]/../../div[2]/p/text()</t>
    <phoneticPr fontId="2" type="noConversion"/>
  </si>
  <si>
    <t>//em[text()="融资记录"]/../../div[2]/p/text()</t>
    <phoneticPr fontId="2" type="noConversion"/>
  </si>
  <si>
    <t>//em[text()="自动投标"]/../../div[2]/text()</t>
    <phoneticPr fontId="2" type="noConversion"/>
  </si>
  <si>
    <t>//em[text()="债权转让"]/../../div[2]/text()</t>
    <phoneticPr fontId="2" type="noConversion"/>
  </si>
  <si>
    <t>//em[text()="投标保障"]/../../div[2]/text()</t>
    <phoneticPr fontId="2" type="noConversion"/>
  </si>
  <si>
    <t>//em[text()="保障模式"]/../../div[2]/text()</t>
    <phoneticPr fontId="2" type="noConversion"/>
  </si>
  <si>
    <t>https://www.wdzj.com/dangan/fhjr/gongshang/</t>
  </si>
  <si>
    <t>//td[text()="公司名称"]/../td[2]/text()</t>
    <phoneticPr fontId="2" type="noConversion"/>
  </si>
  <si>
    <t>//td[text()="法人代表"]/../td[2]/text()</t>
    <phoneticPr fontId="2" type="noConversion"/>
  </si>
  <si>
    <t>//td[text()="公司类型"]/../td[2]/text()</t>
    <phoneticPr fontId="2" type="noConversion"/>
  </si>
  <si>
    <t>//td[text()="注册地址"]/../td[2]/text()</t>
    <phoneticPr fontId="2" type="noConversion"/>
  </si>
  <si>
    <t>//td[text()="登记状态"]/../td[2]/text()</t>
    <phoneticPr fontId="2" type="noConversion"/>
  </si>
  <si>
    <t>//td[text()="登记机关"]/../td[2]/text()</t>
    <phoneticPr fontId="2" type="noConversion"/>
  </si>
  <si>
    <t>//td[text()="备案域名"]/../td[2]/text()</t>
    <phoneticPr fontId="2" type="noConversion"/>
  </si>
  <si>
    <t>//td[text()="备案单位名称"]/../td[2]/text()</t>
    <phoneticPr fontId="2" type="noConversion"/>
  </si>
  <si>
    <t>//td[text()="ICP备案号"]/../td[2]/text()</t>
    <phoneticPr fontId="2" type="noConversion"/>
  </si>
  <si>
    <t>//td[text()="平台曾用名"]/../td[2]/text()</t>
    <phoneticPr fontId="2" type="noConversion"/>
  </si>
  <si>
    <t>//td[text()="统一社会信用代码"]/../td[4]/text()</t>
    <phoneticPr fontId="2" type="noConversion"/>
  </si>
  <si>
    <t>//td[text()="注册资本"]/../td[4]/text()</t>
    <phoneticPr fontId="2" type="noConversion"/>
  </si>
  <si>
    <t>//td[text()="实缴资本"]/../td[4]/text()</t>
    <phoneticPr fontId="2" type="noConversion"/>
  </si>
  <si>
    <t>//td[text()="开业日期"]/../td[4]/text()</t>
    <phoneticPr fontId="2" type="noConversion"/>
  </si>
  <si>
    <t>//td[text()="营业日期"]/../td[4]/text()</t>
    <phoneticPr fontId="2" type="noConversion"/>
  </si>
  <si>
    <t>//td[text()="核准日期"]/../td[4]/text()</t>
    <phoneticPr fontId="2" type="noConversion"/>
  </si>
  <si>
    <t>//td[text()="备案单位性质"]/../td[4]/text()</t>
    <phoneticPr fontId="2" type="noConversion"/>
  </si>
  <si>
    <t>//td[text()="备案时间"]/../td[4]/text()</t>
    <phoneticPr fontId="2" type="noConversion"/>
  </si>
  <si>
    <t>//td[text()="ICP经营许可证"]/../td[4]/text()</t>
    <phoneticPr fontId="2" type="noConversion"/>
  </si>
  <si>
    <t>//td[text()="经营范围"]/../td[2]/p/text()</t>
    <phoneticPr fontId="2" type="noConversion"/>
  </si>
  <si>
    <t>https://www.wdzj.com/dangan/fhjr/gongshang/</t>
    <phoneticPr fontId="2" type="noConversion"/>
  </si>
  <si>
    <t>//div[@id="gqInfoBox"]//table[@class="table-ic"]/tbody[@class="tbody"]/tr/td[1]/text()</t>
    <phoneticPr fontId="2" type="noConversion"/>
  </si>
  <si>
    <t>//div[@id="gqInfoBox"]//table[@class="table-ic"]/tbody[@class="tbody"]/tr/td[2]/text()</t>
    <phoneticPr fontId="2" type="noConversion"/>
  </si>
  <si>
    <t>//div[@id="gqInfoBox"]//table[@class="table-ic"]/tbody[@class="tbody"]/tr/td[3]/text()</t>
    <phoneticPr fontId="2" type="noConversion"/>
  </si>
  <si>
    <t>//div[text()="异常经营"]/..//table[@class="table-ic"]/tbody[@class="tbody"]/tr/td[3]/text()</t>
    <phoneticPr fontId="2" type="noConversion"/>
  </si>
  <si>
    <t>//div[text()="异常经营"]/..//table[@class="table-ic"]/tbody[@class="tbody"]/tr/td[1]/text()</t>
    <phoneticPr fontId="2" type="noConversion"/>
  </si>
  <si>
    <t>//div[text()="异常经营"]/..//table[@class="table-ic"]/tbody[@class="tbody"]/tr/td[2]/text()</t>
    <phoneticPr fontId="2" type="noConversion"/>
  </si>
  <si>
    <t>//div[text()="异常经营"]/..//table[@class="table-ic"]/tbody[@class="tbody"]/tr/td[4]/text()</t>
    <phoneticPr fontId="2" type="noConversion"/>
  </si>
  <si>
    <t>//div[text()="异常经营"]/..//table[@class="table-ic"]/tbody[@class="tbody"]/tr/td[5]/text()</t>
    <phoneticPr fontId="2" type="noConversion"/>
  </si>
  <si>
    <t>//div[text()="异常经营"]/..//table[@class="table-ic"]/tbody[@class="tbody"]/tr/td[6]/text()</t>
    <phoneticPr fontId="2" type="noConversion"/>
  </si>
  <si>
    <t>//div[text()="异常经营"]/..//table[@class="table-ic"]/tbody[@class="tbody"]/tr/td[7]/text()</t>
    <phoneticPr fontId="2" type="noConversion"/>
  </si>
  <si>
    <t>//div[text()="变更记录"]/..//table[@class="table-ic"]/tbody[@class="tbody"]/tr/td[1]/text()</t>
    <phoneticPr fontId="2" type="noConversion"/>
  </si>
  <si>
    <t>//div[text()="变更记录"]/..//table[@class="table-ic"]/tbody[@class="tbody"]/tr/td[2]/text()</t>
    <phoneticPr fontId="2" type="noConversion"/>
  </si>
  <si>
    <t>//div[text()="变更记录"]/..//table[@class="table-ic"]/tbody[@class="tbody"]/tr/td[3]/text()</t>
    <phoneticPr fontId="2" type="noConversion"/>
  </si>
  <si>
    <t>//div[text()="变更记录"]/..//table[@class="table-ic"]/tbody[@class="tbody"]/tr/td[4]/text()</t>
    <phoneticPr fontId="2" type="noConversion"/>
  </si>
  <si>
    <t>string(//div[@class="da-gsjj"]/div)</t>
    <phoneticPr fontId="2" type="noConversion"/>
  </si>
  <si>
    <t>//span[contains(text(), "账户管理费")]/../em/text()</t>
    <phoneticPr fontId="2" type="noConversion"/>
  </si>
  <si>
    <t>//span[contains(text(), "提现费用")]/../em/text()</t>
    <phoneticPr fontId="2" type="noConversion"/>
  </si>
  <si>
    <t>//span[contains(text(), "充值费用")]/../em/text()</t>
    <phoneticPr fontId="2" type="noConversion"/>
  </si>
  <si>
    <t>//span[contains(text(), "转让费用")]/../em/text()</t>
    <phoneticPr fontId="2" type="noConversion"/>
  </si>
  <si>
    <t>//span[contains(text(), "VIP费用")]/../em/text()</t>
    <phoneticPr fontId="2" type="noConversion"/>
  </si>
  <si>
    <t>//em[contains(text(),"客服电话")]/../../div[2]/text()</t>
    <phoneticPr fontId="2" type="noConversion"/>
  </si>
  <si>
    <t>//em[contains(text(),"服务邮箱")]/../../div[2]/text()</t>
    <phoneticPr fontId="2" type="noConversion"/>
  </si>
  <si>
    <t>//em[contains(text(),"通信地址")]/../../div[2]/text()</t>
    <phoneticPr fontId="2" type="noConversion"/>
  </si>
  <si>
    <t>//em[contains(text(),"分公司")]/../../div[2]/text()</t>
    <phoneticPr fontId="2" type="noConversion"/>
  </si>
  <si>
    <t>//em[contains(text(),"座机电话")]/../../div[2]/text()</t>
    <phoneticPr fontId="2" type="noConversion"/>
  </si>
  <si>
    <t>//em[contains(text(),"传真")]/../../div[2]/text()</t>
    <phoneticPr fontId="2" type="noConversion"/>
  </si>
  <si>
    <t>//em[contains(text(),"邮编")]/../../div[2]/text()</t>
    <phoneticPr fontId="2" type="noConversion"/>
  </si>
  <si>
    <t>照片URL</t>
    <phoneticPr fontId="2" type="noConversion"/>
  </si>
  <si>
    <t>照片</t>
    <phoneticPr fontId="2" type="noConversion"/>
  </si>
  <si>
    <t>ImageURL</t>
    <phoneticPr fontId="2" type="noConversion"/>
  </si>
  <si>
    <t>Image</t>
    <phoneticPr fontId="2" type="noConversion"/>
  </si>
  <si>
    <t>//div[@class="da-ggjj"]//ul[@class="gglist"]/li/a/p/text()</t>
    <phoneticPr fontId="2" type="noConversion"/>
  </si>
  <si>
    <t>//div[@class="da-ggjj"]//ul[@class="gglist"]/li/a/span/text()</t>
    <phoneticPr fontId="2" type="noConversion"/>
  </si>
  <si>
    <t>//div[@class="da-ggjj"]//div[contains(@class, "ggshow")]//p[@class="cen"]/text()</t>
    <phoneticPr fontId="2" type="noConversion"/>
  </si>
  <si>
    <t>//div[@class="da-ggjj"]//div[contains(@class, "ggshow")]//img/@src</t>
    <phoneticPr fontId="2" type="noConversion"/>
  </si>
  <si>
    <t>备注</t>
    <phoneticPr fontId="2" type="noConversion"/>
  </si>
  <si>
    <t>headers={
    'User-Agent': "Mozilla/5.0 (Macintosh; Intel Mac OS X 10_13_5) AppleWebKit/537.36 (KHTML, like Gecko) Chrome/67.0.3396.99 Safari/537.36"
         }
import requests
file=open(filepath, 'wb')
res=requests.get(url, headers=headers)
file.write(res.content)
file.close()</t>
    <phoneticPr fontId="2" type="noConversion"/>
  </si>
  <si>
    <t>将图片下载并保存到本地的代码</t>
    <phoneticPr fontId="2" type="noConversion"/>
  </si>
  <si>
    <t>//div[@class="dianpBox"]//div[@class="dianpinbox"]/b/text()</t>
    <phoneticPr fontId="2" type="noConversion"/>
  </si>
  <si>
    <t>//div[@class="dianpBox"]//div[@class="dianpinbox"]/span/text()</t>
    <phoneticPr fontId="2" type="noConversion"/>
  </si>
  <si>
    <t>//dd[contains(text(),"提现")]/em/text()</t>
    <phoneticPr fontId="2" type="noConversion"/>
  </si>
  <si>
    <t>//dd[contains(text(),"站岗")]/em/text()</t>
    <phoneticPr fontId="2" type="noConversion"/>
  </si>
  <si>
    <t>//dd[contains(text(),"服务")]/em/text()</t>
    <phoneticPr fontId="2" type="noConversion"/>
  </si>
  <si>
    <t>//dd[contains(text(),"体验")]/em/text()</t>
    <phoneticPr fontId="2" type="noConversion"/>
  </si>
  <si>
    <t>string(//dt[text()="与全部平台相比"]/../dd[1])</t>
    <phoneticPr fontId="2" type="noConversion"/>
  </si>
  <si>
    <t>string(//dt[text()="与全部平台相比"]/../dd[2])</t>
    <phoneticPr fontId="2" type="noConversion"/>
  </si>
  <si>
    <t>string(//dt[text()="与全部平台相比"]/../dd[3])</t>
    <phoneticPr fontId="2" type="noConversion"/>
  </si>
  <si>
    <t>string(//dt[text()="与全部平台相比"]/../dd[4])</t>
    <phoneticPr fontId="2" type="noConversion"/>
  </si>
  <si>
    <t>//div[@class="yx-box"]/dl/dd/text()</t>
    <phoneticPr fontId="2" type="noConversion"/>
  </si>
  <si>
    <t>//div[@class="pl-titnavbox"]/div[1]/a[2]/text()</t>
    <phoneticPr fontId="2" type="noConversion"/>
  </si>
  <si>
    <t>//div[@class="pl-titnavbox"]/div[1]/a[3]/text()</t>
    <phoneticPr fontId="2" type="noConversion"/>
  </si>
  <si>
    <t>//div[@class="pl-titnavbox"]/div[1]/a[4]/text()</t>
    <phoneticPr fontId="2" type="noConversion"/>
  </si>
  <si>
    <t>https://www.wdzj.com/dangan/nwd/dianping/</t>
  </si>
  <si>
    <t>//div[@class="bd"]//ul[@class="commentList"]//span[@class="name"]/a/text()</t>
    <phoneticPr fontId="2" type="noConversion"/>
  </si>
  <si>
    <t>//div[@class="bd"]//ul[@class="commentList"]//span[@class="date"]/text()</t>
    <phoneticPr fontId="2" type="noConversion"/>
  </si>
  <si>
    <t>//div[@class="bd"]//ul[@class="commentList"]//span[@class="tags"]/text()[2]</t>
    <phoneticPr fontId="2" type="noConversion"/>
  </si>
  <si>
    <t>//div[@class="bd"]//dl[@class="comment"]//strong[text()="提现"]/../span[@class="num"]/text()</t>
    <phoneticPr fontId="2" type="noConversion"/>
  </si>
  <si>
    <t>//div[@class="bd"]//dl[@class="comment"]//strong[text()="站岗"]/../span[@class="num"]/text()</t>
    <phoneticPr fontId="2" type="noConversion"/>
  </si>
  <si>
    <t>//div[@class="bd"]//dl[@class="comment"]//strong[text()="体验"]/../span[@class="num"]/text()</t>
    <phoneticPr fontId="2" type="noConversion"/>
  </si>
  <si>
    <t>//div[@class="bd"]//dl[@class="comment"]//strong[text()="服务"]/../span[@class="num"]/text()</t>
    <phoneticPr fontId="2" type="noConversion"/>
  </si>
  <si>
    <t>//div[@class="bd"]//dl[@class="impression"]
.//dd/span/text()</t>
    <phoneticPr fontId="2" type="noConversion"/>
  </si>
  <si>
    <t>https://www.wdzj.com/plat-center/platReview/getPlatReviewList?platId=40&amp;currentPage=2&amp;pageSize=20&amp;orderType=0&amp;reviewEvaluation=</t>
  </si>
  <si>
    <t>读取json数据</t>
    <phoneticPr fontId="2" type="noConversion"/>
  </si>
  <si>
    <t>"noUseful":0,"orderType":0,"parentReviewPlatFlag":0,"platId":40,"platName":"你我贷","platPin":"nwd","reviewContent":"整体而言还是不错的，我到期选择的续投～","reviewDate":1543659761000,"reviewEvaluation":"2","reviewId":517481,"reviewPlatFlag":0,"reviewUserId":"221145","reviewUserName":"ws0420","salaryguard":4,"serviceAttitude":4,"tagList":["还不错"],"useful":0,"websiteExperience":4,"withdrawSpeed":4},</t>
    <phoneticPr fontId="2" type="noConversion"/>
  </si>
  <si>
    <t>Json Keys</t>
    <phoneticPr fontId="2" type="noConversion"/>
  </si>
  <si>
    <t>platId</t>
    <phoneticPr fontId="2" type="noConversion"/>
  </si>
  <si>
    <t>reviewUserId</t>
    <phoneticPr fontId="2" type="noConversion"/>
  </si>
  <si>
    <t>reviewUserName</t>
    <phoneticPr fontId="2" type="noConversion"/>
  </si>
  <si>
    <t>reviewId</t>
    <phoneticPr fontId="2" type="noConversion"/>
  </si>
  <si>
    <t>reviewDate</t>
    <phoneticPr fontId="2" type="noConversion"/>
  </si>
  <si>
    <t>websiteExperience</t>
    <phoneticPr fontId="2" type="noConversion"/>
  </si>
  <si>
    <t>serviceAttitude</t>
    <phoneticPr fontId="2" type="noConversion"/>
  </si>
  <si>
    <t>useful</t>
  </si>
  <si>
    <t>noUseful</t>
    <phoneticPr fontId="2" type="noConversion"/>
  </si>
  <si>
    <t>withdrawSpeed</t>
    <phoneticPr fontId="2" type="noConversion"/>
  </si>
  <si>
    <t>salaryguard</t>
    <phoneticPr fontId="2" type="noConversion"/>
  </si>
  <si>
    <t>reviewContent</t>
    <phoneticPr fontId="2" type="noConversion"/>
  </si>
  <si>
    <t>reviewEvaluation</t>
    <phoneticPr fontId="2" type="noConversion"/>
  </si>
  <si>
    <t>tagList</t>
    <phoneticPr fontId="2" type="noConversion"/>
  </si>
  <si>
    <t>parentReviewPlatFlag</t>
  </si>
  <si>
    <t>reviewPlatFlag</t>
  </si>
  <si>
    <t>orderType</t>
    <phoneticPr fontId="2" type="noConversion"/>
  </si>
  <si>
    <t>parentReviewId</t>
  </si>
  <si>
    <t>parentReviewUserId</t>
    <phoneticPr fontId="2" type="noConversion"/>
  </si>
  <si>
    <t>父评论ID</t>
    <phoneticPr fontId="2" type="noConversion"/>
  </si>
  <si>
    <t>父评论用户ID</t>
    <phoneticPr fontId="2" type="noConversion"/>
  </si>
  <si>
    <t>https://www.wdzj.com/front/bbsInfo/40/15/3</t>
  </si>
  <si>
    <t>40-platId</t>
    <phoneticPr fontId="2" type="noConversion"/>
  </si>
  <si>
    <t>15-extract 15 items each time</t>
    <phoneticPr fontId="2" type="noConversion"/>
  </si>
  <si>
    <t>3 - current page</t>
    <phoneticPr fontId="2" type="noConversion"/>
  </si>
  <si>
    <t>一共页数：&lt;a href="javascript:;" pagenumber="70"&gt;末页&lt;/a&gt;</t>
    <phoneticPr fontId="2" type="noConversion"/>
  </si>
  <si>
    <t>PlatformPostList</t>
    <phoneticPr fontId="2" type="noConversion"/>
  </si>
  <si>
    <t>PostItems</t>
    <phoneticPr fontId="2" type="noConversion"/>
  </si>
  <si>
    <t>//body/ul/li//div[@class="userxx"]/div[@class="lbox"]/span[1]/text()</t>
    <phoneticPr fontId="2" type="noConversion"/>
  </si>
  <si>
    <t>//body/ul/li//div[@class="userxx"]/div[@class="lbox"]/span[2]/text()</t>
    <phoneticPr fontId="2" type="noConversion"/>
  </si>
  <si>
    <t>//body/ul/li//div[@class="tit"]/a/text()</t>
    <phoneticPr fontId="2" type="noConversion"/>
  </si>
  <si>
    <t>//body/ul/li//div[@class="cen"]/a/text()</t>
    <phoneticPr fontId="2" type="noConversion"/>
  </si>
  <si>
    <t>//body/ul/li//div[@class="tit"]/a/@href</t>
    <phoneticPr fontId="2" type="noConversion"/>
  </si>
  <si>
    <t>https://bbs.wdzj.com/thread-1226054-1-1.html</t>
  </si>
  <si>
    <t>1226054为帖子ID</t>
    <phoneticPr fontId="2" type="noConversion"/>
  </si>
  <si>
    <t>//h1[@class="context-title"]/text()</t>
    <phoneticPr fontId="2" type="noConversion"/>
  </si>
  <si>
    <t>//div[@class="post-time"]/span/text()</t>
    <phoneticPr fontId="2" type="noConversion"/>
  </si>
  <si>
    <t>NumberOfComments</t>
    <phoneticPr fontId="2" type="noConversion"/>
  </si>
  <si>
    <t>//a[@hates]/span/text()</t>
    <phoneticPr fontId="2" type="noConversion"/>
  </si>
  <si>
    <t>//p[text()="阅读量"]/../p[1]/text()</t>
    <phoneticPr fontId="2" type="noConversion"/>
  </si>
  <si>
    <t>//div[@class="commun-des"]/text()</t>
    <phoneticPr fontId="2" type="noConversion"/>
  </si>
  <si>
    <t>//span[@class="replyCount"]/text()</t>
    <phoneticPr fontId="2" type="noConversion"/>
  </si>
  <si>
    <t>//span[@id="recommend"]/text()</t>
    <phoneticPr fontId="2" type="noConversion"/>
  </si>
  <si>
    <t>string(//div[@class="post-inner-txt"]/div[@class="news_con_p"])</t>
    <phoneticPr fontId="2" type="noConversion"/>
  </si>
  <si>
    <t>PostUserName</t>
    <phoneticPr fontId="2" type="noConversion"/>
  </si>
  <si>
    <t>//div[@class="lbox"]//a[contains(@onclick,"personalCenter")]/text()</t>
    <phoneticPr fontId="2" type="noConversion"/>
  </si>
  <si>
    <t>//div[@class="lbox"]//a[contains(@onclick,"personalCenter")]/@onclick</t>
    <phoneticPr fontId="2" type="noConversion"/>
  </si>
  <si>
    <t>用户URL</t>
    <phoneticPr fontId="2" type="noConversion"/>
  </si>
  <si>
    <t>UserURL</t>
    <phoneticPr fontId="2" type="noConversion"/>
  </si>
  <si>
    <t>//a[@cmt_post_username]/text()</t>
    <phoneticPr fontId="2" type="noConversion"/>
  </si>
  <si>
    <t>//a[@cmt_post_username]/@href</t>
    <phoneticPr fontId="2" type="noConversion"/>
  </si>
  <si>
    <t>//div[@class="cmt_post_source"]/text()</t>
    <phoneticPr fontId="2" type="noConversion"/>
  </si>
  <si>
    <t>//div@class="cmt_post_source"]//span[@class="cmt_post_client"]/text()</t>
    <phoneticPr fontId="2" type="noConversion"/>
  </si>
  <si>
    <t>ReplyContent</t>
    <phoneticPr fontId="2" type="noConversion"/>
  </si>
  <si>
    <t>PostReply</t>
    <phoneticPr fontId="2" type="noConversion"/>
  </si>
  <si>
    <t>ReplySource</t>
    <phoneticPr fontId="2" type="noConversion"/>
  </si>
  <si>
    <t>ReplyDate</t>
    <phoneticPr fontId="2" type="noConversion"/>
  </si>
  <si>
    <t>//div[@class="cmt_post_message"]/text()</t>
    <phoneticPr fontId="2" type="noConversion"/>
  </si>
  <si>
    <t>AuthorID</t>
    <phoneticPr fontId="2" type="noConversion"/>
  </si>
  <si>
    <t>作者ID</t>
    <phoneticPr fontId="2" type="noConversion"/>
  </si>
  <si>
    <t>//span[@data-authorid]/@data-authorid</t>
    <phoneticPr fontId="2" type="noConversion"/>
  </si>
  <si>
    <t>https://bbs.wdzj.com/thread/getAuthorComment?type=1&amp;author=&amp;tid=1223101&amp;page=1&amp;page_size=50</t>
  </si>
  <si>
    <t>url</t>
    <phoneticPr fontId="2" type="noConversion"/>
  </si>
  <si>
    <t>第二个1：回复的当前页数？</t>
    <phoneticPr fontId="2" type="noConversion"/>
  </si>
  <si>
    <t>第一个1：论坛？</t>
    <phoneticPr fontId="2" type="noConversion"/>
  </si>
  <si>
    <t>orderType:0,</t>
  </si>
  <si>
    <t>parentReviewPlatFlag:0,</t>
  </si>
  <si>
    <t>reviewPlatFlag:0,</t>
  </si>
  <si>
    <t>platId:40,</t>
  </si>
  <si>
    <t>platName:"你我贷",</t>
  </si>
  <si>
    <t>platPin:"nwd",</t>
  </si>
  <si>
    <t>reviewDate:1543659761000,</t>
  </si>
  <si>
    <t>reviewEvaluation:"2",</t>
  </si>
  <si>
    <t>reviewId:517481,</t>
  </si>
  <si>
    <t>reviewUserId:"221145",</t>
  </si>
  <si>
    <t>reviewUserName:"ws0420",</t>
  </si>
  <si>
    <t>tagList:["还不错"],</t>
  </si>
  <si>
    <t>reviewContent:"整体而言还是不错的，我到期选择的续投～",</t>
  </si>
  <si>
    <t>useful:0,</t>
  </si>
  <si>
    <t>noUseful:0,</t>
  </si>
  <si>
    <t>salaryguard:4,</t>
  </si>
  <si>
    <t>serviceAttitude:4,</t>
  </si>
  <si>
    <t>websiteExperience:4,</t>
  </si>
  <si>
    <t>withdrawSpeed:4},</t>
  </si>
  <si>
    <t>Example：</t>
    <phoneticPr fontId="2" type="noConversion"/>
  </si>
  <si>
    <t>总条数：commentTotal</t>
    <phoneticPr fontId="2" type="noConversion"/>
  </si>
  <si>
    <t>json格式数据</t>
    <phoneticPr fontId="2" type="noConversion"/>
  </si>
  <si>
    <t>"id":"4478006","tid":"1223101","fid":"42","parent_uid":"4474510","path":"4471275-4474510","author_id":"1615583","author_name":"我是大路人甲","is_top":"0","message":"正常，比如10，12％是因为收借款人不超过24％，你我贷给18％，是因为你我贷收借款人35.99％，一样的","position":"0","terminal":"1","attachment":"0","create_time":"3天前","support":null,"nickname":"我是大路人甲","username":"我是大路人甲","avatar":"https:\/\/avatar.wdzjimages.com\/bbsimages\/avatar\/2\/40af82c489624725fc25f5feed355ee5.jpg_120x120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</si>
</sst>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4"/>
      <color rgb="FF000000"/>
      <name val="PingFang SC"/>
      <family val="2"/>
      <charset val="134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4" fontId="0" fillId="0" borderId="0" xfId="0" quotePrefix="1" applyNumberForma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1">
      <alignment vertical="center"/>
    </xf>
    <xf numFmtId="0" fontId="0" fillId="2" borderId="0" xfId="0" applyFill="1">
      <alignment vertical="center"/>
    </xf>
    <xf numFmtId="0" fontId="3" fillId="2" borderId="0" xfId="0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0" fillId="2" borderId="0" xfId="0" quotePrefix="1" applyFill="1">
      <alignment vertical="center"/>
    </xf>
    <xf numFmtId="0" fontId="5" fillId="2" borderId="0" xfId="1" applyFill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56</xdr:row>
      <xdr:rowOff>129822</xdr:rowOff>
    </xdr:from>
    <xdr:to>
      <xdr:col>6</xdr:col>
      <xdr:colOff>235185</xdr:colOff>
      <xdr:row>68</xdr:row>
      <xdr:rowOff>292973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CFD3E29E-8EA0-4541-B862-E92944685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994415"/>
          <a:ext cx="5202296" cy="284291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168825</xdr:colOff>
      <xdr:row>17</xdr:row>
      <xdr:rowOff>168824</xdr:rowOff>
    </xdr:from>
    <xdr:to>
      <xdr:col>6</xdr:col>
      <xdr:colOff>422825</xdr:colOff>
      <xdr:row>24</xdr:row>
      <xdr:rowOff>36109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5F1E35F-63CA-774E-A064-3E531291E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825" y="2903329"/>
          <a:ext cx="5196703" cy="2258546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0</xdr:colOff>
      <xdr:row>38</xdr:row>
      <xdr:rowOff>111007</xdr:rowOff>
    </xdr:from>
    <xdr:to>
      <xdr:col>6</xdr:col>
      <xdr:colOff>265760</xdr:colOff>
      <xdr:row>49</xdr:row>
      <xdr:rowOff>168399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9EE1752-C079-0E40-835E-F5BF7BD8E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457229"/>
          <a:ext cx="5232871" cy="2876319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488678</xdr:colOff>
      <xdr:row>19</xdr:row>
      <xdr:rowOff>149859</xdr:rowOff>
    </xdr:from>
    <xdr:to>
      <xdr:col>6</xdr:col>
      <xdr:colOff>742678</xdr:colOff>
      <xdr:row>25</xdr:row>
      <xdr:rowOff>147078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328C722-2B1A-894D-8493-3CC114317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8678" y="3319138"/>
          <a:ext cx="5196703" cy="2159651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308564</xdr:colOff>
      <xdr:row>39</xdr:row>
      <xdr:rowOff>169803</xdr:rowOff>
    </xdr:from>
    <xdr:to>
      <xdr:col>6</xdr:col>
      <xdr:colOff>412302</xdr:colOff>
      <xdr:row>50</xdr:row>
      <xdr:rowOff>163218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572E05F3-5D81-5E40-8DC7-CF7DD0D61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8564" y="4722988"/>
          <a:ext cx="5070849" cy="2812345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517408</xdr:colOff>
      <xdr:row>58</xdr:row>
      <xdr:rowOff>84666</xdr:rowOff>
    </xdr:from>
    <xdr:to>
      <xdr:col>6</xdr:col>
      <xdr:colOff>771407</xdr:colOff>
      <xdr:row>70</xdr:row>
      <xdr:rowOff>104825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5A12A3A4-642A-674F-BB67-3B92E1D6A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7408" y="8363185"/>
          <a:ext cx="5221110" cy="2953926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225778</xdr:colOff>
      <xdr:row>78</xdr:row>
      <xdr:rowOff>56446</xdr:rowOff>
    </xdr:from>
    <xdr:to>
      <xdr:col>6</xdr:col>
      <xdr:colOff>479778</xdr:colOff>
      <xdr:row>81</xdr:row>
      <xdr:rowOff>228525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F6FC16E5-2308-5148-996A-D2CF488B5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5778" y="12474224"/>
          <a:ext cx="5221111" cy="818500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0</xdr:colOff>
      <xdr:row>76</xdr:row>
      <xdr:rowOff>122296</xdr:rowOff>
    </xdr:from>
    <xdr:to>
      <xdr:col>5</xdr:col>
      <xdr:colOff>357482</xdr:colOff>
      <xdr:row>79</xdr:row>
      <xdr:rowOff>148943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7CCE3A36-F310-5C45-B378-FAAD03177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2126148"/>
          <a:ext cx="4496741" cy="916318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0</xdr:colOff>
      <xdr:row>85</xdr:row>
      <xdr:rowOff>131703</xdr:rowOff>
    </xdr:from>
    <xdr:to>
      <xdr:col>6</xdr:col>
      <xdr:colOff>555037</xdr:colOff>
      <xdr:row>88</xdr:row>
      <xdr:rowOff>418367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4D4C174E-25EA-5B49-89ED-362BF253C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3791259"/>
          <a:ext cx="5522148" cy="1379352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0</xdr:colOff>
      <xdr:row>97</xdr:row>
      <xdr:rowOff>37629</xdr:rowOff>
    </xdr:from>
    <xdr:to>
      <xdr:col>6</xdr:col>
      <xdr:colOff>630296</xdr:colOff>
      <xdr:row>98</xdr:row>
      <xdr:rowOff>12601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925C9A5E-39AB-284F-98B3-614C92AE7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6180740"/>
          <a:ext cx="5597407" cy="641219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0</xdr:colOff>
      <xdr:row>105</xdr:row>
      <xdr:rowOff>1</xdr:rowOff>
    </xdr:from>
    <xdr:to>
      <xdr:col>6</xdr:col>
      <xdr:colOff>677333</xdr:colOff>
      <xdr:row>110</xdr:row>
      <xdr:rowOff>225635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F84AA2F8-45F4-5D46-B169-AB89A9D32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7798816"/>
          <a:ext cx="5644444" cy="1963566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0</xdr:colOff>
      <xdr:row>115</xdr:row>
      <xdr:rowOff>9408</xdr:rowOff>
    </xdr:from>
    <xdr:to>
      <xdr:col>2</xdr:col>
      <xdr:colOff>282222</xdr:colOff>
      <xdr:row>121</xdr:row>
      <xdr:rowOff>88026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1D5118AD-3044-FF48-B3BB-8483ECDDA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9877852"/>
          <a:ext cx="1937926" cy="2238963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2</xdr:col>
      <xdr:colOff>442148</xdr:colOff>
      <xdr:row>116</xdr:row>
      <xdr:rowOff>131703</xdr:rowOff>
    </xdr:from>
    <xdr:to>
      <xdr:col>6</xdr:col>
      <xdr:colOff>734635</xdr:colOff>
      <xdr:row>119</xdr:row>
      <xdr:rowOff>7219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F95BA0F3-97D3-6A45-AB3B-10B6CB179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97852" y="20207110"/>
          <a:ext cx="3603894" cy="1185334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183064</xdr:colOff>
      <xdr:row>1</xdr:row>
      <xdr:rowOff>171621</xdr:rowOff>
    </xdr:from>
    <xdr:to>
      <xdr:col>6</xdr:col>
      <xdr:colOff>510608</xdr:colOff>
      <xdr:row>5</xdr:row>
      <xdr:rowOff>308918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9B9C81F-2DDA-B043-B57D-50FB62ACD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3064" y="377567"/>
          <a:ext cx="5270247" cy="1659009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28222</xdr:rowOff>
    </xdr:from>
    <xdr:to>
      <xdr:col>4</xdr:col>
      <xdr:colOff>155960</xdr:colOff>
      <xdr:row>6</xdr:row>
      <xdr:rowOff>75259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2C7E447-E820-AD45-BC5A-60302FF56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5185"/>
          <a:ext cx="5207738" cy="2201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332693</xdr:colOff>
      <xdr:row>18</xdr:row>
      <xdr:rowOff>38100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813543E-5744-8A46-865F-724A15784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36693" cy="3898900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63500</xdr:colOff>
      <xdr:row>21</xdr:row>
      <xdr:rowOff>63500</xdr:rowOff>
    </xdr:from>
    <xdr:to>
      <xdr:col>8</xdr:col>
      <xdr:colOff>304800</xdr:colOff>
      <xdr:row>30</xdr:row>
      <xdr:rowOff>238900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D8351F0-0E8F-9843-967B-E46CDD955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0" y="4330700"/>
          <a:ext cx="6845300" cy="3416300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1</xdr:colOff>
      <xdr:row>41</xdr:row>
      <xdr:rowOff>0</xdr:rowOff>
    </xdr:from>
    <xdr:to>
      <xdr:col>8</xdr:col>
      <xdr:colOff>165101</xdr:colOff>
      <xdr:row>52</xdr:row>
      <xdr:rowOff>77175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640E964-A241-6547-AC57-1FE33BDF8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8331200"/>
          <a:ext cx="6769100" cy="2312376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461390</xdr:colOff>
      <xdr:row>9</xdr:row>
      <xdr:rowOff>12700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223F156-F040-F246-A1F5-71FB64A62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39890" cy="2819400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7</xdr:col>
      <xdr:colOff>401599</xdr:colOff>
      <xdr:row>33</xdr:row>
      <xdr:rowOff>142962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A9D4BE-5FF3-4B4A-A4EC-743D56375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1200"/>
          <a:ext cx="6180099" cy="3594100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1</xdr:colOff>
      <xdr:row>38</xdr:row>
      <xdr:rowOff>0</xdr:rowOff>
    </xdr:from>
    <xdr:to>
      <xdr:col>7</xdr:col>
      <xdr:colOff>368301</xdr:colOff>
      <xdr:row>52</xdr:row>
      <xdr:rowOff>84432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D3EFB88-08EB-0240-8F29-C8879DE30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7315200"/>
          <a:ext cx="6146800" cy="3265723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482600</xdr:colOff>
      <xdr:row>18</xdr:row>
      <xdr:rowOff>165100</xdr:rowOff>
    </xdr:from>
    <xdr:to>
      <xdr:col>7</xdr:col>
      <xdr:colOff>707793</xdr:colOff>
      <xdr:row>34</xdr:row>
      <xdr:rowOff>95192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F38A850-660D-4A44-89A4-B61881527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2600" y="3619500"/>
          <a:ext cx="6003693" cy="3352800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7</xdr:col>
      <xdr:colOff>368300</xdr:colOff>
      <xdr:row>69</xdr:row>
      <xdr:rowOff>50800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EFE17C6-3644-5349-9599-7AFD12822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769600"/>
          <a:ext cx="6146800" cy="2895600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681773</xdr:colOff>
      <xdr:row>21</xdr:row>
      <xdr:rowOff>190500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2C2DD6E-7D09-8C49-ADA8-B9A975682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60273" cy="425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dzj.com/dangan/nwd/" TargetMode="External"/><Relationship Id="rId2" Type="http://schemas.openxmlformats.org/officeDocument/2006/relationships/hyperlink" Target="https://www.wdzj.com/dangan/search?filter&amp;currentPage=1" TargetMode="External"/><Relationship Id="rId1" Type="http://schemas.openxmlformats.org/officeDocument/2006/relationships/hyperlink" Target="https://www.wdzj.com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wdzj.com/dangan/fhjr/gongshang/" TargetMode="External"/><Relationship Id="rId4" Type="http://schemas.openxmlformats.org/officeDocument/2006/relationships/hyperlink" Target="https://www.wdzj.com/dangan/nw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div@class=%22cmt_post_source%22]//span%5b@class=%22cmt_post_client%22%5d/text()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C148E-D806-DB4E-824B-8F4AC935B395}">
  <dimension ref="H1:R119"/>
  <sheetViews>
    <sheetView topLeftCell="L1" zoomScale="112" zoomScaleNormal="135" workbookViewId="0">
      <selection activeCell="O97" sqref="O97"/>
    </sheetView>
  </sheetViews>
  <sheetFormatPr baseColWidth="10" defaultRowHeight="16"/>
  <cols>
    <col min="8" max="8" width="39.1640625" customWidth="1"/>
    <col min="9" max="9" width="32" customWidth="1"/>
    <col min="10" max="10" width="8.83203125" customWidth="1"/>
    <col min="11" max="12" width="36.5" customWidth="1"/>
    <col min="13" max="13" width="32" customWidth="1"/>
    <col min="14" max="14" width="37.6640625" style="13" customWidth="1"/>
    <col min="15" max="15" width="63.83203125" style="13" customWidth="1"/>
    <col min="16" max="16" width="34.33203125" customWidth="1"/>
    <col min="17" max="17" width="37.6640625" customWidth="1"/>
    <col min="18" max="18" width="22.5" customWidth="1"/>
    <col min="19" max="19" width="11.6640625" bestFit="1" customWidth="1"/>
  </cols>
  <sheetData>
    <row r="1" spans="8:18">
      <c r="P1" s="8"/>
      <c r="Q1" s="9" t="s">
        <v>296</v>
      </c>
      <c r="R1" s="8"/>
    </row>
    <row r="2" spans="8:18" ht="17">
      <c r="I2" s="1" t="s">
        <v>8</v>
      </c>
      <c r="J2" s="1" t="s">
        <v>9</v>
      </c>
      <c r="K2" s="1" t="s">
        <v>171</v>
      </c>
      <c r="L2" s="1" t="s">
        <v>171</v>
      </c>
      <c r="M2" s="1" t="s">
        <v>8</v>
      </c>
      <c r="N2" s="14" t="s">
        <v>142</v>
      </c>
      <c r="O2" s="14" t="s">
        <v>328</v>
      </c>
      <c r="P2" s="9" t="s">
        <v>302</v>
      </c>
      <c r="Q2" s="9" t="s">
        <v>142</v>
      </c>
      <c r="R2" s="9" t="s">
        <v>303</v>
      </c>
    </row>
    <row r="3" spans="8:18" ht="34">
      <c r="H3" t="s">
        <v>336</v>
      </c>
      <c r="I3" t="s">
        <v>218</v>
      </c>
      <c r="J3" t="s">
        <v>348</v>
      </c>
      <c r="K3" t="s">
        <v>219</v>
      </c>
      <c r="L3" t="str">
        <f>K3&amp;","</f>
        <v>PlatformPinyin,</v>
      </c>
      <c r="M3" t="s">
        <v>218</v>
      </c>
      <c r="N3" s="13" t="s">
        <v>349</v>
      </c>
      <c r="P3" s="8" t="s">
        <v>297</v>
      </c>
      <c r="Q3" s="10" t="s">
        <v>294</v>
      </c>
      <c r="R3" s="8" t="s">
        <v>304</v>
      </c>
    </row>
    <row r="4" spans="8:18" ht="34">
      <c r="I4" t="s">
        <v>331</v>
      </c>
      <c r="K4" t="s">
        <v>332</v>
      </c>
      <c r="L4" t="str">
        <f>K4&amp;","</f>
        <v>LabelList,</v>
      </c>
      <c r="M4" t="s">
        <v>331</v>
      </c>
      <c r="N4" s="13" t="s">
        <v>335</v>
      </c>
      <c r="O4" s="13" t="s">
        <v>326</v>
      </c>
    </row>
    <row r="5" spans="8:18" ht="34">
      <c r="I5" t="s">
        <v>337</v>
      </c>
      <c r="K5" t="s">
        <v>221</v>
      </c>
      <c r="L5" t="str">
        <f t="shared" ref="L5:L16" si="0">K5&amp;","</f>
        <v>PlatformName,</v>
      </c>
      <c r="M5" t="s">
        <v>337</v>
      </c>
      <c r="N5" s="13" t="s">
        <v>350</v>
      </c>
      <c r="O5" s="13" t="s">
        <v>326</v>
      </c>
    </row>
    <row r="6" spans="8:18" ht="34">
      <c r="I6" t="s">
        <v>338</v>
      </c>
      <c r="K6" t="s">
        <v>178</v>
      </c>
      <c r="L6" t="str">
        <f t="shared" si="0"/>
        <v>InvestmentReturn,</v>
      </c>
      <c r="M6" t="s">
        <v>338</v>
      </c>
      <c r="N6" s="13" t="s">
        <v>351</v>
      </c>
      <c r="O6" s="13" t="s">
        <v>326</v>
      </c>
    </row>
    <row r="7" spans="8:18" ht="34">
      <c r="I7" t="s">
        <v>339</v>
      </c>
      <c r="K7" t="s">
        <v>340</v>
      </c>
      <c r="L7" t="str">
        <f t="shared" si="0"/>
        <v>AmtToBePaid,</v>
      </c>
      <c r="M7" t="s">
        <v>339</v>
      </c>
      <c r="N7" s="13" t="s">
        <v>352</v>
      </c>
      <c r="O7" s="13" t="s">
        <v>326</v>
      </c>
    </row>
    <row r="8" spans="8:18" ht="34">
      <c r="I8" t="s">
        <v>344</v>
      </c>
      <c r="K8" t="s">
        <v>187</v>
      </c>
      <c r="L8" t="str">
        <f t="shared" si="0"/>
        <v>Province,</v>
      </c>
      <c r="M8" t="s">
        <v>344</v>
      </c>
      <c r="N8" s="13" t="s">
        <v>353</v>
      </c>
      <c r="O8" s="13" t="s">
        <v>326</v>
      </c>
    </row>
    <row r="9" spans="8:18" ht="17">
      <c r="I9" t="s">
        <v>345</v>
      </c>
      <c r="K9" t="s">
        <v>188</v>
      </c>
      <c r="L9" t="str">
        <f t="shared" si="0"/>
        <v>City,</v>
      </c>
      <c r="M9" t="s">
        <v>345</v>
      </c>
      <c r="O9" s="13" t="s">
        <v>326</v>
      </c>
    </row>
    <row r="10" spans="8:18" ht="34">
      <c r="I10" t="s">
        <v>0</v>
      </c>
      <c r="K10" t="s">
        <v>346</v>
      </c>
      <c r="L10" t="str">
        <f t="shared" si="0"/>
        <v>StartRunningDate,</v>
      </c>
      <c r="M10" t="s">
        <v>0</v>
      </c>
      <c r="N10" s="13" t="s">
        <v>354</v>
      </c>
      <c r="O10" s="13" t="s">
        <v>326</v>
      </c>
    </row>
    <row r="11" spans="8:18" s="4" customFormat="1" ht="34">
      <c r="I11" s="4" t="s">
        <v>97</v>
      </c>
      <c r="K11" s="4" t="s">
        <v>347</v>
      </c>
      <c r="L11" s="4" t="str">
        <f t="shared" si="0"/>
        <v>Inpressions,</v>
      </c>
      <c r="M11" s="4" t="s">
        <v>97</v>
      </c>
      <c r="N11" s="17" t="s">
        <v>355</v>
      </c>
      <c r="O11" s="13" t="s">
        <v>326</v>
      </c>
    </row>
    <row r="12" spans="8:18" ht="34">
      <c r="I12" t="s">
        <v>341</v>
      </c>
      <c r="K12" t="s">
        <v>186</v>
      </c>
      <c r="L12" t="str">
        <f t="shared" si="0"/>
        <v>OverallScore,</v>
      </c>
      <c r="M12" t="s">
        <v>341</v>
      </c>
      <c r="N12" s="16" t="s">
        <v>356</v>
      </c>
      <c r="O12" s="13" t="s">
        <v>326</v>
      </c>
    </row>
    <row r="13" spans="8:18" ht="34">
      <c r="I13" t="s">
        <v>88</v>
      </c>
      <c r="K13" t="s">
        <v>290</v>
      </c>
      <c r="L13" t="str">
        <f t="shared" si="0"/>
        <v>NumberOfCommentators,</v>
      </c>
      <c r="M13" t="s">
        <v>88</v>
      </c>
      <c r="N13" s="13" t="s">
        <v>357</v>
      </c>
      <c r="O13" s="13" t="s">
        <v>326</v>
      </c>
    </row>
    <row r="14" spans="8:18" ht="51">
      <c r="I14" t="s">
        <v>342</v>
      </c>
      <c r="K14" t="s">
        <v>343</v>
      </c>
      <c r="L14" t="str">
        <f t="shared" si="0"/>
        <v>PlatformStatus,</v>
      </c>
      <c r="M14" t="s">
        <v>342</v>
      </c>
      <c r="N14" s="13" t="s">
        <v>358</v>
      </c>
      <c r="O14" s="13" t="s">
        <v>326</v>
      </c>
    </row>
    <row r="15" spans="8:18">
      <c r="L15" t="str">
        <f t="shared" si="0"/>
        <v>,</v>
      </c>
    </row>
    <row r="16" spans="8:18">
      <c r="L16" t="str">
        <f t="shared" si="0"/>
        <v>,</v>
      </c>
    </row>
    <row r="17" spans="8:18" ht="17">
      <c r="H17" s="5" t="s">
        <v>159</v>
      </c>
      <c r="I17" t="s">
        <v>84</v>
      </c>
      <c r="K17" t="s">
        <v>217</v>
      </c>
      <c r="L17" t="str">
        <f>K17&amp;","</f>
        <v>PlatformID,</v>
      </c>
      <c r="M17" t="s">
        <v>84</v>
      </c>
      <c r="N17" s="13" t="s">
        <v>311</v>
      </c>
      <c r="O17" s="15" t="s">
        <v>330</v>
      </c>
    </row>
    <row r="18" spans="8:18" ht="17">
      <c r="H18" t="s">
        <v>30</v>
      </c>
      <c r="I18" t="s">
        <v>218</v>
      </c>
      <c r="K18" t="s">
        <v>219</v>
      </c>
      <c r="L18" t="str">
        <f t="shared" ref="L18:L85" si="1">K18&amp;","</f>
        <v>PlatformPinyin,</v>
      </c>
      <c r="M18" t="s">
        <v>218</v>
      </c>
      <c r="N18" s="13" t="s">
        <v>310</v>
      </c>
      <c r="O18" s="13" t="s">
        <v>329</v>
      </c>
      <c r="P18" s="8" t="s">
        <v>298</v>
      </c>
      <c r="Q18" s="10" t="s">
        <v>292</v>
      </c>
      <c r="R18" s="8" t="s">
        <v>306</v>
      </c>
    </row>
    <row r="19" spans="8:18" ht="17">
      <c r="I19" t="s">
        <v>220</v>
      </c>
      <c r="K19" t="s">
        <v>221</v>
      </c>
      <c r="L19" t="str">
        <f t="shared" si="1"/>
        <v>PlatformName,</v>
      </c>
      <c r="M19" t="s">
        <v>220</v>
      </c>
      <c r="N19" s="13" t="s">
        <v>309</v>
      </c>
      <c r="O19" s="13" t="s">
        <v>329</v>
      </c>
      <c r="P19" s="8" t="s">
        <v>300</v>
      </c>
      <c r="Q19" s="8" t="s">
        <v>299</v>
      </c>
      <c r="R19" s="11" t="s">
        <v>307</v>
      </c>
    </row>
    <row r="20" spans="8:18" ht="34">
      <c r="I20" t="s">
        <v>1</v>
      </c>
      <c r="K20" t="s">
        <v>178</v>
      </c>
      <c r="L20" t="str">
        <f t="shared" si="1"/>
        <v>InvestmentReturn,</v>
      </c>
      <c r="M20" t="s">
        <v>1</v>
      </c>
      <c r="N20" s="13" t="s">
        <v>312</v>
      </c>
      <c r="O20" s="13" t="s">
        <v>329</v>
      </c>
      <c r="P20" s="8" t="s">
        <v>301</v>
      </c>
      <c r="Q20" s="8"/>
      <c r="R20" s="12" t="s">
        <v>305</v>
      </c>
    </row>
    <row r="21" spans="8:18" ht="34">
      <c r="H21" t="s">
        <v>295</v>
      </c>
      <c r="I21" t="s">
        <v>2</v>
      </c>
      <c r="K21" t="s">
        <v>172</v>
      </c>
      <c r="L21" t="str">
        <f t="shared" si="1"/>
        <v>InvestmentTerm,</v>
      </c>
      <c r="M21" t="s">
        <v>2</v>
      </c>
      <c r="N21" s="13" t="s">
        <v>313</v>
      </c>
      <c r="O21" s="13" t="s">
        <v>329</v>
      </c>
      <c r="P21" s="8" t="s">
        <v>308</v>
      </c>
      <c r="Q21" s="7" t="s">
        <v>327</v>
      </c>
    </row>
    <row r="22" spans="8:18" ht="17">
      <c r="H22" t="s">
        <v>293</v>
      </c>
      <c r="I22" t="s">
        <v>3</v>
      </c>
      <c r="K22" t="s">
        <v>177</v>
      </c>
      <c r="L22" t="str">
        <f t="shared" si="1"/>
        <v>UserReviewScore,</v>
      </c>
      <c r="M22" t="s">
        <v>3</v>
      </c>
      <c r="N22" s="13" t="s">
        <v>314</v>
      </c>
      <c r="O22" s="13" t="s">
        <v>329</v>
      </c>
      <c r="P22" s="8" t="s">
        <v>334</v>
      </c>
      <c r="Q22" t="s">
        <v>326</v>
      </c>
    </row>
    <row r="23" spans="8:18" ht="34">
      <c r="I23" t="s">
        <v>4</v>
      </c>
      <c r="K23" t="s">
        <v>173</v>
      </c>
      <c r="L23" t="str">
        <f t="shared" si="1"/>
        <v>TradeVolumn_Lastday,</v>
      </c>
      <c r="M23" t="s">
        <v>4</v>
      </c>
      <c r="N23" s="13" t="s">
        <v>315</v>
      </c>
      <c r="O23" s="13" t="s">
        <v>329</v>
      </c>
      <c r="P23" s="8" t="s">
        <v>333</v>
      </c>
      <c r="Q23" s="7" t="s">
        <v>330</v>
      </c>
    </row>
    <row r="24" spans="8:18" ht="34">
      <c r="I24" t="s">
        <v>5</v>
      </c>
      <c r="K24" t="s">
        <v>174</v>
      </c>
      <c r="L24" t="str">
        <f t="shared" si="1"/>
        <v>AmtToBePaid_Lastday,</v>
      </c>
      <c r="M24" t="s">
        <v>5</v>
      </c>
      <c r="N24" s="13" t="s">
        <v>316</v>
      </c>
      <c r="O24" s="13" t="s">
        <v>329</v>
      </c>
    </row>
    <row r="26" spans="8:18" ht="17">
      <c r="I26" t="s">
        <v>6</v>
      </c>
      <c r="J26" t="s">
        <v>7</v>
      </c>
      <c r="K26" t="s">
        <v>175</v>
      </c>
      <c r="L26" t="str">
        <f t="shared" si="1"/>
        <v>Labels,</v>
      </c>
      <c r="M26" t="s">
        <v>6</v>
      </c>
      <c r="N26" s="13" t="s">
        <v>325</v>
      </c>
      <c r="O26" s="13" t="s">
        <v>329</v>
      </c>
    </row>
    <row r="27" spans="8:18" ht="34">
      <c r="I27" t="s">
        <v>342</v>
      </c>
      <c r="J27" t="s">
        <v>10</v>
      </c>
      <c r="K27" t="s">
        <v>343</v>
      </c>
      <c r="L27" t="str">
        <f t="shared" si="1"/>
        <v>PlatformStatus,</v>
      </c>
      <c r="M27" t="s">
        <v>342</v>
      </c>
      <c r="N27" s="13" t="s">
        <v>324</v>
      </c>
      <c r="O27" s="13" t="s">
        <v>329</v>
      </c>
    </row>
    <row r="28" spans="8:18" ht="34">
      <c r="I28" t="s">
        <v>11</v>
      </c>
      <c r="J28" s="2" t="s">
        <v>12</v>
      </c>
      <c r="K28" t="s">
        <v>176</v>
      </c>
      <c r="L28" t="str">
        <f t="shared" si="1"/>
        <v>StopRunningDate,</v>
      </c>
      <c r="M28" t="s">
        <v>11</v>
      </c>
      <c r="N28" s="13" t="s">
        <v>323</v>
      </c>
      <c r="O28" s="13" t="s">
        <v>329</v>
      </c>
    </row>
    <row r="29" spans="8:18" ht="34">
      <c r="I29" t="s">
        <v>13</v>
      </c>
      <c r="K29" t="s">
        <v>179</v>
      </c>
      <c r="L29" t="str">
        <f t="shared" si="1"/>
        <v>TradeVolumn_Last30Days,</v>
      </c>
      <c r="M29" t="s">
        <v>13</v>
      </c>
      <c r="N29" s="13" t="s">
        <v>317</v>
      </c>
      <c r="O29" s="13" t="s">
        <v>329</v>
      </c>
    </row>
    <row r="30" spans="8:18" ht="34">
      <c r="I30" t="s">
        <v>14</v>
      </c>
      <c r="K30" t="s">
        <v>180</v>
      </c>
      <c r="L30" t="str">
        <f t="shared" si="1"/>
        <v>NumberOfInvestors_Last30Days,</v>
      </c>
      <c r="M30" t="s">
        <v>14</v>
      </c>
      <c r="N30" s="13" t="s">
        <v>318</v>
      </c>
      <c r="O30" s="13" t="s">
        <v>329</v>
      </c>
    </row>
    <row r="31" spans="8:18" ht="34">
      <c r="I31" t="s">
        <v>15</v>
      </c>
      <c r="K31" t="s">
        <v>181</v>
      </c>
      <c r="L31" t="str">
        <f t="shared" si="1"/>
        <v>NumberOfBorrowers_Last30Days,</v>
      </c>
      <c r="M31" t="s">
        <v>15</v>
      </c>
      <c r="N31" s="13" t="s">
        <v>319</v>
      </c>
      <c r="O31" s="13" t="s">
        <v>329</v>
      </c>
    </row>
    <row r="32" spans="8:18" ht="34">
      <c r="I32" t="s">
        <v>16</v>
      </c>
      <c r="K32" t="s">
        <v>182</v>
      </c>
      <c r="L32" t="str">
        <f t="shared" si="1"/>
        <v>Top10BorrowersMarketShare_Last30Days,</v>
      </c>
      <c r="M32" t="s">
        <v>16</v>
      </c>
      <c r="N32" s="13" t="s">
        <v>320</v>
      </c>
      <c r="O32" s="13" t="s">
        <v>329</v>
      </c>
    </row>
    <row r="33" spans="8:15" ht="34">
      <c r="I33" t="s">
        <v>17</v>
      </c>
      <c r="K33" t="s">
        <v>183</v>
      </c>
      <c r="L33" t="str">
        <f t="shared" si="1"/>
        <v>Top10InvestorsMarketShare_Last30Days,</v>
      </c>
      <c r="M33" t="s">
        <v>17</v>
      </c>
      <c r="N33" s="13" t="s">
        <v>321</v>
      </c>
      <c r="O33" s="13" t="s">
        <v>329</v>
      </c>
    </row>
    <row r="34" spans="8:15" ht="34">
      <c r="I34" t="s">
        <v>18</v>
      </c>
      <c r="K34" t="s">
        <v>184</v>
      </c>
      <c r="L34" t="str">
        <f t="shared" si="1"/>
        <v>DailyCashInflow_Last30Days,</v>
      </c>
      <c r="M34" t="s">
        <v>18</v>
      </c>
      <c r="N34" s="13" t="s">
        <v>322</v>
      </c>
      <c r="O34" s="13" t="s">
        <v>329</v>
      </c>
    </row>
    <row r="35" spans="8:15" ht="34">
      <c r="I35" t="s">
        <v>28</v>
      </c>
      <c r="K35" t="s">
        <v>185</v>
      </c>
      <c r="L35" t="str">
        <f t="shared" si="1"/>
        <v>OverallRanking,</v>
      </c>
      <c r="M35" t="s">
        <v>28</v>
      </c>
      <c r="N35" s="13" t="s">
        <v>359</v>
      </c>
      <c r="O35" s="13" t="s">
        <v>329</v>
      </c>
    </row>
    <row r="36" spans="8:15" ht="34">
      <c r="I36" t="s">
        <v>29</v>
      </c>
      <c r="K36" t="s">
        <v>186</v>
      </c>
      <c r="L36" t="str">
        <f t="shared" si="1"/>
        <v>OverallScore,</v>
      </c>
      <c r="M36" t="s">
        <v>29</v>
      </c>
      <c r="N36" s="13" t="s">
        <v>360</v>
      </c>
      <c r="O36" s="13" t="s">
        <v>329</v>
      </c>
    </row>
    <row r="37" spans="8:15" ht="17">
      <c r="O37" s="13" t="s">
        <v>329</v>
      </c>
    </row>
    <row r="38" spans="8:15" ht="34">
      <c r="I38" t="s">
        <v>289</v>
      </c>
      <c r="K38" t="s">
        <v>291</v>
      </c>
      <c r="L38" t="str">
        <f t="shared" si="1"/>
        <v>NumberOfWatchers,</v>
      </c>
      <c r="M38" t="s">
        <v>289</v>
      </c>
      <c r="N38" s="13" t="s">
        <v>361</v>
      </c>
      <c r="O38" s="13" t="s">
        <v>329</v>
      </c>
    </row>
    <row r="39" spans="8:15" ht="17">
      <c r="I39" t="s">
        <v>252</v>
      </c>
      <c r="K39" t="s">
        <v>253</v>
      </c>
      <c r="L39" t="str">
        <f t="shared" si="1"/>
        <v>CollectionTime,</v>
      </c>
      <c r="M39" t="s">
        <v>252</v>
      </c>
      <c r="N39" s="13" t="s">
        <v>362</v>
      </c>
      <c r="O39" s="13" t="s">
        <v>329</v>
      </c>
    </row>
    <row r="40" spans="8:15" ht="17">
      <c r="L40" t="str">
        <f t="shared" si="1"/>
        <v>,</v>
      </c>
      <c r="O40" s="13" t="s">
        <v>329</v>
      </c>
    </row>
    <row r="41" spans="8:15" ht="17">
      <c r="H41" s="5" t="s">
        <v>161</v>
      </c>
      <c r="I41" t="s">
        <v>0</v>
      </c>
      <c r="K41" t="s">
        <v>346</v>
      </c>
      <c r="L41" t="str">
        <f t="shared" si="1"/>
        <v>StartRunningDate,</v>
      </c>
      <c r="M41" t="s">
        <v>0</v>
      </c>
      <c r="N41" s="13" t="s">
        <v>363</v>
      </c>
      <c r="O41" s="13" t="s">
        <v>329</v>
      </c>
    </row>
    <row r="42" spans="8:15" ht="17">
      <c r="I42" t="s">
        <v>344</v>
      </c>
      <c r="K42" t="s">
        <v>187</v>
      </c>
      <c r="L42" t="str">
        <f t="shared" si="1"/>
        <v>Province,</v>
      </c>
      <c r="M42" t="s">
        <v>344</v>
      </c>
      <c r="N42" s="13" t="s">
        <v>364</v>
      </c>
      <c r="O42" s="13" t="s">
        <v>329</v>
      </c>
    </row>
    <row r="43" spans="8:15" ht="17">
      <c r="I43" t="s">
        <v>345</v>
      </c>
      <c r="K43" t="s">
        <v>188</v>
      </c>
      <c r="L43" t="str">
        <f t="shared" si="1"/>
        <v>City,</v>
      </c>
      <c r="M43" t="s">
        <v>345</v>
      </c>
      <c r="O43" s="13" t="s">
        <v>329</v>
      </c>
    </row>
    <row r="44" spans="8:15" ht="17">
      <c r="H44" t="s">
        <v>31</v>
      </c>
      <c r="I44" t="s">
        <v>19</v>
      </c>
      <c r="K44" t="s">
        <v>189</v>
      </c>
      <c r="L44" t="str">
        <f t="shared" si="1"/>
        <v>RegisterCapital,</v>
      </c>
      <c r="M44" t="s">
        <v>19</v>
      </c>
      <c r="N44" s="13" t="s">
        <v>365</v>
      </c>
      <c r="O44" s="13" t="s">
        <v>329</v>
      </c>
    </row>
    <row r="45" spans="8:15" ht="17">
      <c r="I45" t="s">
        <v>366</v>
      </c>
      <c r="K45" t="s">
        <v>367</v>
      </c>
      <c r="L45" t="str">
        <f t="shared" si="1"/>
        <v>ShareInList,</v>
      </c>
      <c r="M45" t="s">
        <v>366</v>
      </c>
      <c r="N45" s="13" t="s">
        <v>368</v>
      </c>
      <c r="O45" s="13" t="s">
        <v>329</v>
      </c>
    </row>
    <row r="46" spans="8:15" ht="17">
      <c r="I46" t="s">
        <v>20</v>
      </c>
      <c r="K46" t="s">
        <v>190</v>
      </c>
      <c r="L46" t="str">
        <f t="shared" si="1"/>
        <v>TrustBank,</v>
      </c>
      <c r="M46" t="s">
        <v>20</v>
      </c>
      <c r="N46" s="13" t="s">
        <v>369</v>
      </c>
      <c r="O46" s="13" t="s">
        <v>329</v>
      </c>
    </row>
    <row r="47" spans="8:15" ht="34">
      <c r="I47" t="s">
        <v>21</v>
      </c>
      <c r="K47" t="s">
        <v>191</v>
      </c>
      <c r="L47" t="str">
        <f t="shared" si="1"/>
        <v>FinancingRecord,</v>
      </c>
      <c r="M47" t="s">
        <v>21</v>
      </c>
      <c r="N47" s="13" t="s">
        <v>372</v>
      </c>
      <c r="O47" s="13" t="s">
        <v>329</v>
      </c>
    </row>
    <row r="48" spans="8:15" ht="34">
      <c r="I48" t="s">
        <v>22</v>
      </c>
      <c r="K48" t="s">
        <v>192</v>
      </c>
      <c r="L48" t="str">
        <f t="shared" si="1"/>
        <v>Supervisor,</v>
      </c>
      <c r="M48" t="s">
        <v>22</v>
      </c>
      <c r="N48" s="13" t="s">
        <v>371</v>
      </c>
      <c r="O48" s="13" t="s">
        <v>329</v>
      </c>
    </row>
    <row r="49" spans="8:15" ht="17">
      <c r="I49" t="s">
        <v>23</v>
      </c>
      <c r="K49" t="s">
        <v>193</v>
      </c>
      <c r="L49" t="str">
        <f t="shared" si="1"/>
        <v>ICPNumber,</v>
      </c>
      <c r="M49" t="s">
        <v>23</v>
      </c>
      <c r="N49" s="16" t="s">
        <v>370</v>
      </c>
      <c r="O49" s="13" t="s">
        <v>329</v>
      </c>
    </row>
    <row r="50" spans="8:15" ht="17">
      <c r="I50" t="s">
        <v>24</v>
      </c>
      <c r="K50" t="s">
        <v>194</v>
      </c>
      <c r="L50" t="str">
        <f t="shared" si="1"/>
        <v>AutoBidding,</v>
      </c>
      <c r="M50" t="s">
        <v>24</v>
      </c>
      <c r="N50" s="13" t="s">
        <v>373</v>
      </c>
      <c r="O50" s="13" t="s">
        <v>329</v>
      </c>
    </row>
    <row r="51" spans="8:15" ht="17">
      <c r="I51" t="s">
        <v>25</v>
      </c>
      <c r="K51" t="s">
        <v>195</v>
      </c>
      <c r="L51" t="str">
        <f t="shared" si="1"/>
        <v>DebtsTransfer,</v>
      </c>
      <c r="M51" t="s">
        <v>25</v>
      </c>
      <c r="N51" s="13" t="s">
        <v>374</v>
      </c>
      <c r="O51" s="13" t="s">
        <v>329</v>
      </c>
    </row>
    <row r="52" spans="8:15" ht="17">
      <c r="I52" t="s">
        <v>26</v>
      </c>
      <c r="K52" t="s">
        <v>197</v>
      </c>
      <c r="L52" t="str">
        <f t="shared" si="1"/>
        <v>InvestmentGuaranttee,</v>
      </c>
      <c r="M52" t="s">
        <v>26</v>
      </c>
      <c r="N52" s="13" t="s">
        <v>375</v>
      </c>
      <c r="O52" s="13" t="s">
        <v>329</v>
      </c>
    </row>
    <row r="53" spans="8:15" ht="17">
      <c r="I53" t="s">
        <v>27</v>
      </c>
      <c r="K53" t="s">
        <v>196</v>
      </c>
      <c r="L53" t="str">
        <f t="shared" si="1"/>
        <v>GuarantteeMold,</v>
      </c>
      <c r="M53" t="s">
        <v>27</v>
      </c>
      <c r="N53" s="13" t="s">
        <v>376</v>
      </c>
      <c r="O53" s="13" t="s">
        <v>329</v>
      </c>
    </row>
    <row r="54" spans="8:15">
      <c r="L54" t="str">
        <f t="shared" si="1"/>
        <v>,</v>
      </c>
    </row>
    <row r="55" spans="8:15">
      <c r="L55" t="str">
        <f t="shared" si="1"/>
        <v>,</v>
      </c>
    </row>
    <row r="56" spans="8:15">
      <c r="L56" t="str">
        <f t="shared" si="1"/>
        <v>,</v>
      </c>
    </row>
    <row r="57" spans="8:15">
      <c r="L57" t="str">
        <f t="shared" si="1"/>
        <v>,</v>
      </c>
    </row>
    <row r="58" spans="8:15">
      <c r="H58" t="s">
        <v>161</v>
      </c>
      <c r="L58" t="str">
        <f t="shared" si="1"/>
        <v>,</v>
      </c>
    </row>
    <row r="59" spans="8:15" ht="17">
      <c r="H59" t="s">
        <v>32</v>
      </c>
      <c r="I59" t="s">
        <v>33</v>
      </c>
      <c r="K59" t="s">
        <v>198</v>
      </c>
      <c r="L59" t="str">
        <f t="shared" si="1"/>
        <v>CompanyName,</v>
      </c>
      <c r="M59" t="s">
        <v>33</v>
      </c>
      <c r="N59" s="13" t="s">
        <v>378</v>
      </c>
      <c r="O59" s="13" t="s">
        <v>377</v>
      </c>
    </row>
    <row r="60" spans="8:15" ht="17">
      <c r="I60" t="s">
        <v>34</v>
      </c>
      <c r="K60" t="s">
        <v>199</v>
      </c>
      <c r="L60" t="str">
        <f t="shared" si="1"/>
        <v>CorporateRepresentative,</v>
      </c>
      <c r="M60" t="s">
        <v>34</v>
      </c>
      <c r="N60" s="13" t="s">
        <v>379</v>
      </c>
      <c r="O60" s="13" t="s">
        <v>377</v>
      </c>
    </row>
    <row r="61" spans="8:15" ht="17">
      <c r="I61" t="s">
        <v>35</v>
      </c>
      <c r="K61" t="s">
        <v>200</v>
      </c>
      <c r="L61" t="str">
        <f t="shared" si="1"/>
        <v>CorporateType,</v>
      </c>
      <c r="M61" t="s">
        <v>35</v>
      </c>
      <c r="N61" s="13" t="s">
        <v>380</v>
      </c>
      <c r="O61" s="13" t="s">
        <v>377</v>
      </c>
    </row>
    <row r="62" spans="8:15" ht="17">
      <c r="I62" t="s">
        <v>36</v>
      </c>
      <c r="K62" t="s">
        <v>201</v>
      </c>
      <c r="L62" t="str">
        <f>K62&amp;","</f>
        <v>CorporateAddress,</v>
      </c>
      <c r="M62" t="s">
        <v>36</v>
      </c>
      <c r="N62" s="13" t="s">
        <v>381</v>
      </c>
      <c r="O62" s="13" t="s">
        <v>377</v>
      </c>
    </row>
    <row r="63" spans="8:15" ht="17">
      <c r="I63" t="s">
        <v>37</v>
      </c>
      <c r="K63" t="s">
        <v>206</v>
      </c>
      <c r="L63" t="str">
        <f t="shared" si="1"/>
        <v>RegisterStatus,</v>
      </c>
      <c r="M63" t="s">
        <v>37</v>
      </c>
      <c r="N63" s="16" t="s">
        <v>382</v>
      </c>
      <c r="O63" s="13" t="s">
        <v>377</v>
      </c>
    </row>
    <row r="64" spans="8:15" ht="17">
      <c r="I64" t="s">
        <v>38</v>
      </c>
      <c r="K64" t="s">
        <v>202</v>
      </c>
      <c r="L64" t="str">
        <f t="shared" si="1"/>
        <v>RegisterInstitution,</v>
      </c>
      <c r="M64" t="s">
        <v>38</v>
      </c>
      <c r="N64" s="16" t="s">
        <v>383</v>
      </c>
      <c r="O64" s="13" t="s">
        <v>377</v>
      </c>
    </row>
    <row r="65" spans="8:15" ht="17">
      <c r="I65" t="s">
        <v>39</v>
      </c>
      <c r="K65" t="s">
        <v>203</v>
      </c>
      <c r="L65" t="str">
        <f t="shared" si="1"/>
        <v>DomainName,</v>
      </c>
      <c r="M65" t="s">
        <v>39</v>
      </c>
      <c r="N65" s="16" t="s">
        <v>384</v>
      </c>
      <c r="O65" s="13" t="s">
        <v>377</v>
      </c>
    </row>
    <row r="66" spans="8:15" ht="17">
      <c r="I66" t="s">
        <v>40</v>
      </c>
      <c r="K66" t="s">
        <v>204</v>
      </c>
      <c r="L66" t="str">
        <f t="shared" si="1"/>
        <v>RegisterCompanyName,</v>
      </c>
      <c r="M66" t="s">
        <v>40</v>
      </c>
      <c r="N66" s="16" t="s">
        <v>385</v>
      </c>
      <c r="O66" s="13" t="s">
        <v>377</v>
      </c>
    </row>
    <row r="67" spans="8:15" ht="17">
      <c r="I67" t="s">
        <v>41</v>
      </c>
      <c r="K67" t="s">
        <v>205</v>
      </c>
      <c r="L67" t="str">
        <f t="shared" si="1"/>
        <v>RegisterICP,</v>
      </c>
      <c r="M67" t="s">
        <v>41</v>
      </c>
      <c r="N67" s="16" t="s">
        <v>386</v>
      </c>
      <c r="O67" s="13" t="s">
        <v>377</v>
      </c>
    </row>
    <row r="68" spans="8:15" ht="17">
      <c r="I68" t="s">
        <v>42</v>
      </c>
      <c r="K68" t="s">
        <v>207</v>
      </c>
      <c r="L68" t="str">
        <f t="shared" si="1"/>
        <v>FormerCompanyName,</v>
      </c>
      <c r="M68" t="s">
        <v>42</v>
      </c>
      <c r="N68" s="16" t="s">
        <v>387</v>
      </c>
      <c r="O68" s="13" t="s">
        <v>377</v>
      </c>
    </row>
    <row r="69" spans="8:15" ht="34">
      <c r="I69" t="s">
        <v>43</v>
      </c>
      <c r="K69" t="s">
        <v>208</v>
      </c>
      <c r="L69" t="str">
        <f t="shared" si="1"/>
        <v>UnifiedSocialCreditNumber,</v>
      </c>
      <c r="M69" t="s">
        <v>43</v>
      </c>
      <c r="N69" s="16" t="s">
        <v>388</v>
      </c>
      <c r="O69" s="13" t="s">
        <v>377</v>
      </c>
    </row>
    <row r="70" spans="8:15" ht="17">
      <c r="I70" t="s">
        <v>44</v>
      </c>
      <c r="K70" t="s">
        <v>189</v>
      </c>
      <c r="L70" t="str">
        <f t="shared" si="1"/>
        <v>RegisterCapital,</v>
      </c>
      <c r="M70" t="s">
        <v>44</v>
      </c>
      <c r="N70" s="13" t="s">
        <v>389</v>
      </c>
      <c r="O70" s="13" t="s">
        <v>377</v>
      </c>
    </row>
    <row r="71" spans="8:15" ht="17">
      <c r="I71" t="s">
        <v>45</v>
      </c>
      <c r="K71" t="s">
        <v>209</v>
      </c>
      <c r="L71" t="str">
        <f t="shared" si="1"/>
        <v>PaidInCapital,</v>
      </c>
      <c r="M71" t="s">
        <v>45</v>
      </c>
      <c r="N71" s="13" t="s">
        <v>390</v>
      </c>
      <c r="O71" s="13" t="s">
        <v>377</v>
      </c>
    </row>
    <row r="72" spans="8:15" ht="17">
      <c r="I72" t="s">
        <v>46</v>
      </c>
      <c r="K72" t="s">
        <v>210</v>
      </c>
      <c r="L72" t="str">
        <f t="shared" si="1"/>
        <v>OpenDate,</v>
      </c>
      <c r="M72" t="s">
        <v>46</v>
      </c>
      <c r="N72" s="13" t="s">
        <v>391</v>
      </c>
      <c r="O72" s="13" t="s">
        <v>377</v>
      </c>
    </row>
    <row r="73" spans="8:15" ht="17">
      <c r="I73" t="s">
        <v>47</v>
      </c>
      <c r="K73" t="s">
        <v>211</v>
      </c>
      <c r="L73" t="str">
        <f t="shared" si="1"/>
        <v>RunningDate,</v>
      </c>
      <c r="M73" t="s">
        <v>47</v>
      </c>
      <c r="N73" s="13" t="s">
        <v>392</v>
      </c>
      <c r="O73" s="13" t="s">
        <v>377</v>
      </c>
    </row>
    <row r="74" spans="8:15" ht="17">
      <c r="I74" t="s">
        <v>48</v>
      </c>
      <c r="K74" t="s">
        <v>212</v>
      </c>
      <c r="L74" t="str">
        <f t="shared" si="1"/>
        <v>ApprovedDate,</v>
      </c>
      <c r="M74" t="s">
        <v>48</v>
      </c>
      <c r="N74" s="16" t="s">
        <v>393</v>
      </c>
      <c r="O74" s="13" t="s">
        <v>377</v>
      </c>
    </row>
    <row r="75" spans="8:15" ht="17">
      <c r="I75" t="s">
        <v>49</v>
      </c>
      <c r="K75" t="s">
        <v>213</v>
      </c>
      <c r="L75" t="str">
        <f t="shared" si="1"/>
        <v>PutInRecordDate,</v>
      </c>
      <c r="M75" t="s">
        <v>49</v>
      </c>
      <c r="N75" s="16" t="s">
        <v>395</v>
      </c>
      <c r="O75" s="13" t="s">
        <v>377</v>
      </c>
    </row>
    <row r="76" spans="8:15" ht="17">
      <c r="I76" t="s">
        <v>50</v>
      </c>
      <c r="K76" t="s">
        <v>214</v>
      </c>
      <c r="L76" t="str">
        <f t="shared" si="1"/>
        <v>CompanyNature,</v>
      </c>
      <c r="M76" t="s">
        <v>50</v>
      </c>
      <c r="N76" s="16" t="s">
        <v>394</v>
      </c>
      <c r="O76" s="13" t="s">
        <v>377</v>
      </c>
    </row>
    <row r="77" spans="8:15" ht="34">
      <c r="I77" t="s">
        <v>51</v>
      </c>
      <c r="K77" t="s">
        <v>215</v>
      </c>
      <c r="L77" t="str">
        <f t="shared" si="1"/>
        <v>ICPScope,</v>
      </c>
      <c r="M77" t="s">
        <v>51</v>
      </c>
      <c r="N77" s="13" t="s">
        <v>396</v>
      </c>
      <c r="O77" s="13" t="s">
        <v>377</v>
      </c>
    </row>
    <row r="78" spans="8:15" ht="17">
      <c r="I78" t="s">
        <v>52</v>
      </c>
      <c r="K78" t="s">
        <v>216</v>
      </c>
      <c r="L78" t="str">
        <f t="shared" si="1"/>
        <v>BusinessScope,</v>
      </c>
      <c r="M78" t="s">
        <v>52</v>
      </c>
      <c r="N78" s="13" t="s">
        <v>397</v>
      </c>
      <c r="O78" s="13" t="s">
        <v>377</v>
      </c>
    </row>
    <row r="79" spans="8:15">
      <c r="H79" t="s">
        <v>157</v>
      </c>
      <c r="L79" t="str">
        <f t="shared" si="1"/>
        <v>,</v>
      </c>
    </row>
    <row r="80" spans="8:15">
      <c r="H80" s="3" t="s">
        <v>81</v>
      </c>
      <c r="I80" s="4"/>
      <c r="K80" s="4"/>
      <c r="L80" t="str">
        <f t="shared" si="1"/>
        <v>,</v>
      </c>
      <c r="M80" s="4"/>
    </row>
    <row r="81" spans="8:15" ht="17">
      <c r="H81" s="3"/>
      <c r="I81" s="4" t="s">
        <v>84</v>
      </c>
      <c r="K81" s="4" t="s">
        <v>217</v>
      </c>
      <c r="L81" t="str">
        <f t="shared" si="1"/>
        <v>PlatformID,</v>
      </c>
      <c r="M81" s="4" t="s">
        <v>84</v>
      </c>
      <c r="N81" s="13" t="s">
        <v>311</v>
      </c>
      <c r="O81" s="15" t="s">
        <v>398</v>
      </c>
    </row>
    <row r="82" spans="8:15" ht="51">
      <c r="H82" s="4"/>
      <c r="I82" s="4" t="s">
        <v>53</v>
      </c>
      <c r="K82" s="4" t="s">
        <v>222</v>
      </c>
      <c r="L82" t="str">
        <f t="shared" si="1"/>
        <v>ShareholderName,</v>
      </c>
      <c r="M82" s="4" t="s">
        <v>53</v>
      </c>
      <c r="N82" s="13" t="s">
        <v>399</v>
      </c>
      <c r="O82" s="13" t="s">
        <v>377</v>
      </c>
    </row>
    <row r="83" spans="8:15" ht="51">
      <c r="H83" s="4"/>
      <c r="I83" s="4" t="s">
        <v>54</v>
      </c>
      <c r="K83" s="4" t="s">
        <v>223</v>
      </c>
      <c r="L83" t="str">
        <f t="shared" si="1"/>
        <v>SharePercent,</v>
      </c>
      <c r="M83" s="4" t="s">
        <v>54</v>
      </c>
      <c r="N83" s="13" t="s">
        <v>400</v>
      </c>
      <c r="O83" s="13" t="s">
        <v>377</v>
      </c>
    </row>
    <row r="84" spans="8:15" ht="51">
      <c r="H84" s="4"/>
      <c r="I84" s="4" t="s">
        <v>55</v>
      </c>
      <c r="K84" s="4" t="s">
        <v>224</v>
      </c>
      <c r="L84" t="str">
        <f t="shared" si="1"/>
        <v>SubscribedCapitalContribution,</v>
      </c>
      <c r="M84" s="4" t="s">
        <v>55</v>
      </c>
      <c r="N84" s="13" t="s">
        <v>401</v>
      </c>
      <c r="O84" s="13" t="s">
        <v>377</v>
      </c>
    </row>
    <row r="85" spans="8:15">
      <c r="I85" s="4" t="s">
        <v>252</v>
      </c>
      <c r="K85" s="4" t="s">
        <v>253</v>
      </c>
      <c r="L85" t="str">
        <f t="shared" si="1"/>
        <v>CollectionTime,</v>
      </c>
      <c r="M85" s="4" t="s">
        <v>252</v>
      </c>
    </row>
    <row r="86" spans="8:15">
      <c r="H86" t="s">
        <v>158</v>
      </c>
      <c r="L86" t="str">
        <f t="shared" ref="L86:L88" si="2">K86&amp;","</f>
        <v>,</v>
      </c>
    </row>
    <row r="87" spans="8:15" ht="17">
      <c r="H87" s="3" t="s">
        <v>82</v>
      </c>
      <c r="I87" s="4" t="s">
        <v>84</v>
      </c>
      <c r="K87" s="4" t="s">
        <v>217</v>
      </c>
      <c r="L87" t="str">
        <f t="shared" si="2"/>
        <v>PlatformID,</v>
      </c>
      <c r="M87" s="4" t="s">
        <v>84</v>
      </c>
      <c r="N87" s="13" t="s">
        <v>311</v>
      </c>
      <c r="O87" s="13" t="s">
        <v>377</v>
      </c>
    </row>
    <row r="88" spans="8:15" ht="51">
      <c r="H88" s="4"/>
      <c r="I88" s="4" t="s">
        <v>56</v>
      </c>
      <c r="K88" s="4" t="s">
        <v>225</v>
      </c>
      <c r="L88" t="str">
        <f t="shared" si="2"/>
        <v>ChangeDate,</v>
      </c>
      <c r="M88" s="4" t="s">
        <v>56</v>
      </c>
      <c r="N88" s="13" t="s">
        <v>409</v>
      </c>
      <c r="O88" s="13" t="s">
        <v>377</v>
      </c>
    </row>
    <row r="89" spans="8:15" ht="51">
      <c r="H89" s="4"/>
      <c r="I89" s="4" t="s">
        <v>57</v>
      </c>
      <c r="K89" s="4" t="s">
        <v>226</v>
      </c>
      <c r="L89" t="str">
        <f>K89&amp;","</f>
        <v>ChangeType,</v>
      </c>
      <c r="M89" s="4" t="s">
        <v>57</v>
      </c>
      <c r="N89" s="13" t="s">
        <v>410</v>
      </c>
      <c r="O89" s="13" t="s">
        <v>377</v>
      </c>
    </row>
    <row r="90" spans="8:15" ht="51">
      <c r="H90" s="4"/>
      <c r="I90" s="4" t="s">
        <v>58</v>
      </c>
      <c r="K90" s="4" t="s">
        <v>228</v>
      </c>
      <c r="L90" t="str">
        <f t="shared" ref="L90:L119" si="3">K90&amp;","</f>
        <v>InfoBeforeChange,</v>
      </c>
      <c r="M90" s="4" t="s">
        <v>58</v>
      </c>
      <c r="N90" s="13" t="s">
        <v>411</v>
      </c>
      <c r="O90" s="13" t="s">
        <v>377</v>
      </c>
    </row>
    <row r="91" spans="8:15" ht="51">
      <c r="I91" s="4" t="s">
        <v>59</v>
      </c>
      <c r="K91" s="4" t="s">
        <v>227</v>
      </c>
      <c r="L91" t="str">
        <f t="shared" si="3"/>
        <v>InfoAfterChange,</v>
      </c>
      <c r="M91" s="4" t="s">
        <v>59</v>
      </c>
      <c r="N91" s="13" t="s">
        <v>412</v>
      </c>
      <c r="O91" s="13" t="s">
        <v>377</v>
      </c>
    </row>
    <row r="92" spans="8:15">
      <c r="I92" s="4" t="s">
        <v>252</v>
      </c>
      <c r="K92" s="4" t="s">
        <v>253</v>
      </c>
      <c r="L92" t="str">
        <f t="shared" si="3"/>
        <v>CollectionTime,</v>
      </c>
      <c r="M92" s="4" t="s">
        <v>252</v>
      </c>
    </row>
    <row r="93" spans="8:15">
      <c r="L93" t="str">
        <f t="shared" si="3"/>
        <v>,</v>
      </c>
    </row>
    <row r="94" spans="8:15">
      <c r="L94" t="str">
        <f t="shared" si="3"/>
        <v>,</v>
      </c>
    </row>
    <row r="95" spans="8:15">
      <c r="L95" t="str">
        <f t="shared" si="3"/>
        <v>,</v>
      </c>
    </row>
    <row r="96" spans="8:15">
      <c r="L96" t="str">
        <f t="shared" si="3"/>
        <v>,</v>
      </c>
    </row>
    <row r="97" spans="8:15" ht="17">
      <c r="H97" t="s">
        <v>155</v>
      </c>
      <c r="I97" t="s">
        <v>84</v>
      </c>
      <c r="K97" t="s">
        <v>217</v>
      </c>
      <c r="L97" t="str">
        <f t="shared" si="3"/>
        <v>PlatformID,</v>
      </c>
      <c r="M97" t="s">
        <v>84</v>
      </c>
      <c r="N97" s="13" t="s">
        <v>311</v>
      </c>
      <c r="O97" s="13" t="s">
        <v>377</v>
      </c>
    </row>
    <row r="98" spans="8:15" ht="51">
      <c r="H98" s="3" t="s">
        <v>83</v>
      </c>
      <c r="I98" s="4" t="s">
        <v>60</v>
      </c>
      <c r="K98" s="4" t="s">
        <v>229</v>
      </c>
      <c r="L98" t="str">
        <f t="shared" si="3"/>
        <v>SerialNumber,</v>
      </c>
      <c r="M98" s="4" t="s">
        <v>60</v>
      </c>
      <c r="N98" s="13" t="s">
        <v>403</v>
      </c>
      <c r="O98" s="13" t="s">
        <v>377</v>
      </c>
    </row>
    <row r="99" spans="8:15" ht="51">
      <c r="H99" s="4"/>
      <c r="I99" s="4" t="s">
        <v>61</v>
      </c>
      <c r="K99" s="4" t="s">
        <v>231</v>
      </c>
      <c r="L99" t="str">
        <f t="shared" si="3"/>
        <v>InListReason,</v>
      </c>
      <c r="M99" s="4" t="s">
        <v>61</v>
      </c>
      <c r="N99" s="13" t="s">
        <v>404</v>
      </c>
      <c r="O99" s="13" t="s">
        <v>377</v>
      </c>
    </row>
    <row r="100" spans="8:15" ht="51">
      <c r="H100" s="4"/>
      <c r="I100" s="4" t="s">
        <v>62</v>
      </c>
      <c r="K100" s="4" t="s">
        <v>232</v>
      </c>
      <c r="L100" t="str">
        <f t="shared" si="3"/>
        <v>InlistDate,</v>
      </c>
      <c r="M100" s="4" t="s">
        <v>62</v>
      </c>
      <c r="N100" s="13" t="s">
        <v>402</v>
      </c>
      <c r="O100" s="13" t="s">
        <v>377</v>
      </c>
    </row>
    <row r="101" spans="8:15" ht="51">
      <c r="H101" s="4"/>
      <c r="I101" s="4" t="s">
        <v>66</v>
      </c>
      <c r="K101" s="4" t="s">
        <v>230</v>
      </c>
      <c r="L101" t="str">
        <f t="shared" si="3"/>
        <v>InListInstitution,</v>
      </c>
      <c r="M101" s="4" t="s">
        <v>66</v>
      </c>
      <c r="N101" s="13" t="s">
        <v>405</v>
      </c>
      <c r="O101" s="13" t="s">
        <v>377</v>
      </c>
    </row>
    <row r="102" spans="8:15" ht="51">
      <c r="H102" s="4"/>
      <c r="I102" s="4" t="s">
        <v>63</v>
      </c>
      <c r="K102" s="4" t="s">
        <v>233</v>
      </c>
      <c r="L102" t="str">
        <f t="shared" si="3"/>
        <v>RemoveListReason,</v>
      </c>
      <c r="M102" s="4" t="s">
        <v>63</v>
      </c>
      <c r="N102" s="13" t="s">
        <v>406</v>
      </c>
      <c r="O102" s="13" t="s">
        <v>377</v>
      </c>
    </row>
    <row r="103" spans="8:15" ht="51">
      <c r="H103" s="4"/>
      <c r="I103" s="4" t="s">
        <v>64</v>
      </c>
      <c r="K103" s="4" t="s">
        <v>234</v>
      </c>
      <c r="L103" t="str">
        <f t="shared" si="3"/>
        <v>RemoveListDate,</v>
      </c>
      <c r="M103" s="4" t="s">
        <v>64</v>
      </c>
      <c r="N103" s="13" t="s">
        <v>407</v>
      </c>
      <c r="O103" s="13" t="s">
        <v>377</v>
      </c>
    </row>
    <row r="104" spans="8:15" ht="51">
      <c r="H104" s="4"/>
      <c r="I104" s="4" t="s">
        <v>65</v>
      </c>
      <c r="K104" s="4" t="s">
        <v>235</v>
      </c>
      <c r="L104" t="str">
        <f t="shared" si="3"/>
        <v>RemoveListInstitution,</v>
      </c>
      <c r="M104" s="4" t="s">
        <v>65</v>
      </c>
      <c r="N104" s="13" t="s">
        <v>408</v>
      </c>
      <c r="O104" s="13" t="s">
        <v>377</v>
      </c>
    </row>
    <row r="105" spans="8:15">
      <c r="I105" s="4" t="s">
        <v>252</v>
      </c>
      <c r="K105" s="4" t="s">
        <v>253</v>
      </c>
      <c r="L105" t="str">
        <f t="shared" si="3"/>
        <v>CollectionTime,</v>
      </c>
      <c r="M105" s="4" t="s">
        <v>252</v>
      </c>
    </row>
    <row r="106" spans="8:15">
      <c r="H106" s="6" t="s">
        <v>160</v>
      </c>
      <c r="L106" t="str">
        <f t="shared" si="3"/>
        <v>,</v>
      </c>
    </row>
    <row r="107" spans="8:15" ht="17">
      <c r="H107" t="s">
        <v>68</v>
      </c>
      <c r="I107" t="s">
        <v>67</v>
      </c>
      <c r="K107" s="4" t="s">
        <v>236</v>
      </c>
      <c r="L107" t="str">
        <f t="shared" si="3"/>
        <v>CompanyDescription,</v>
      </c>
      <c r="M107" t="s">
        <v>67</v>
      </c>
      <c r="N107" s="13" t="s">
        <v>413</v>
      </c>
      <c r="O107" s="13" t="s">
        <v>329</v>
      </c>
    </row>
    <row r="108" spans="8:15" ht="34">
      <c r="I108" t="s">
        <v>69</v>
      </c>
      <c r="K108" s="4" t="s">
        <v>237</v>
      </c>
      <c r="L108" t="str">
        <f t="shared" si="3"/>
        <v>Fees_AccountManagement,</v>
      </c>
      <c r="M108" t="s">
        <v>69</v>
      </c>
      <c r="N108" s="13" t="s">
        <v>414</v>
      </c>
      <c r="O108" s="13" t="s">
        <v>329</v>
      </c>
    </row>
    <row r="109" spans="8:15" ht="34">
      <c r="I109" t="s">
        <v>70</v>
      </c>
      <c r="K109" s="4" t="s">
        <v>238</v>
      </c>
      <c r="L109" t="str">
        <f t="shared" si="3"/>
        <v>Fees_DrawCash,</v>
      </c>
      <c r="M109" t="s">
        <v>70</v>
      </c>
      <c r="N109" s="13" t="s">
        <v>415</v>
      </c>
      <c r="O109" s="13" t="s">
        <v>329</v>
      </c>
    </row>
    <row r="110" spans="8:15" ht="34">
      <c r="I110" t="s">
        <v>71</v>
      </c>
      <c r="K110" s="4" t="s">
        <v>239</v>
      </c>
      <c r="L110" t="str">
        <f t="shared" si="3"/>
        <v>Fees_ChargeIn,</v>
      </c>
      <c r="M110" t="s">
        <v>71</v>
      </c>
      <c r="N110" s="13" t="s">
        <v>416</v>
      </c>
      <c r="O110" s="13" t="s">
        <v>329</v>
      </c>
    </row>
    <row r="111" spans="8:15" ht="34">
      <c r="I111" t="s">
        <v>72</v>
      </c>
      <c r="K111" s="4" t="s">
        <v>240</v>
      </c>
      <c r="L111" t="str">
        <f t="shared" si="3"/>
        <v>Fees_Transfer,</v>
      </c>
      <c r="M111" t="s">
        <v>72</v>
      </c>
      <c r="N111" s="13" t="s">
        <v>417</v>
      </c>
      <c r="O111" s="13" t="s">
        <v>329</v>
      </c>
    </row>
    <row r="112" spans="8:15" ht="34">
      <c r="I112" t="s">
        <v>73</v>
      </c>
      <c r="K112" s="4" t="s">
        <v>241</v>
      </c>
      <c r="L112" t="str">
        <f t="shared" si="3"/>
        <v>Fees_VIP,</v>
      </c>
      <c r="M112" t="s">
        <v>73</v>
      </c>
      <c r="N112" s="16" t="s">
        <v>418</v>
      </c>
      <c r="O112" s="13" t="s">
        <v>329</v>
      </c>
    </row>
    <row r="113" spans="9:15" ht="34">
      <c r="I113" t="s">
        <v>74</v>
      </c>
      <c r="K113" s="4" t="s">
        <v>242</v>
      </c>
      <c r="L113" t="str">
        <f t="shared" si="3"/>
        <v>CustomerTel,</v>
      </c>
      <c r="M113" t="s">
        <v>74</v>
      </c>
      <c r="N113" s="13" t="s">
        <v>419</v>
      </c>
      <c r="O113" s="13" t="s">
        <v>329</v>
      </c>
    </row>
    <row r="114" spans="9:15" ht="34">
      <c r="I114" t="s">
        <v>75</v>
      </c>
      <c r="K114" s="4" t="s">
        <v>243</v>
      </c>
      <c r="L114" t="str">
        <f t="shared" si="3"/>
        <v>Email,</v>
      </c>
      <c r="M114" t="s">
        <v>75</v>
      </c>
      <c r="N114" s="13" t="s">
        <v>420</v>
      </c>
      <c r="O114" s="13" t="s">
        <v>329</v>
      </c>
    </row>
    <row r="115" spans="9:15" ht="34">
      <c r="I115" t="s">
        <v>76</v>
      </c>
      <c r="K115" s="4" t="s">
        <v>244</v>
      </c>
      <c r="L115" t="str">
        <f t="shared" si="3"/>
        <v>CorrespondenceAddress,</v>
      </c>
      <c r="M115" t="s">
        <v>76</v>
      </c>
      <c r="N115" s="13" t="s">
        <v>421</v>
      </c>
      <c r="O115" s="13" t="s">
        <v>329</v>
      </c>
    </row>
    <row r="116" spans="9:15" ht="34">
      <c r="I116" t="s">
        <v>77</v>
      </c>
      <c r="K116" s="4" t="s">
        <v>245</v>
      </c>
      <c r="L116" t="str">
        <f t="shared" si="3"/>
        <v>BranchCompay,</v>
      </c>
      <c r="M116" t="s">
        <v>77</v>
      </c>
      <c r="N116" s="13" t="s">
        <v>422</v>
      </c>
      <c r="O116" s="13" t="s">
        <v>329</v>
      </c>
    </row>
    <row r="117" spans="9:15" ht="34">
      <c r="I117" t="s">
        <v>78</v>
      </c>
      <c r="K117" s="4" t="s">
        <v>246</v>
      </c>
      <c r="L117" t="str">
        <f t="shared" si="3"/>
        <v>CompanyTel,</v>
      </c>
      <c r="M117" t="s">
        <v>78</v>
      </c>
      <c r="N117" s="13" t="s">
        <v>423</v>
      </c>
      <c r="O117" s="13" t="s">
        <v>329</v>
      </c>
    </row>
    <row r="118" spans="9:15" ht="34">
      <c r="I118" t="s">
        <v>79</v>
      </c>
      <c r="K118" s="4" t="s">
        <v>247</v>
      </c>
      <c r="L118" t="str">
        <f t="shared" si="3"/>
        <v>Fax,</v>
      </c>
      <c r="M118" t="s">
        <v>79</v>
      </c>
      <c r="N118" s="13" t="s">
        <v>424</v>
      </c>
      <c r="O118" s="13" t="s">
        <v>329</v>
      </c>
    </row>
    <row r="119" spans="9:15" ht="34">
      <c r="I119" t="s">
        <v>80</v>
      </c>
      <c r="K119" s="4" t="s">
        <v>248</v>
      </c>
      <c r="L119" t="str">
        <f t="shared" si="3"/>
        <v>ZipCode,</v>
      </c>
      <c r="M119" t="s">
        <v>80</v>
      </c>
      <c r="N119" s="13" t="s">
        <v>425</v>
      </c>
      <c r="O119" s="13" t="s">
        <v>329</v>
      </c>
    </row>
  </sheetData>
  <phoneticPr fontId="2" type="noConversion"/>
  <hyperlinks>
    <hyperlink ref="R20" r:id="rId1" xr:uid="{C3A25035-DFB2-F149-8BF0-9FE35FD8A750}"/>
    <hyperlink ref="Q21" r:id="rId2" xr:uid="{C5BC2CB8-9688-B549-8EAB-12C641BC0F56}"/>
    <hyperlink ref="O17" r:id="rId3" xr:uid="{B86C31FA-9653-C24F-AE34-A4F5E673E4EF}"/>
    <hyperlink ref="Q23" r:id="rId4" xr:uid="{C7AB40F0-772B-4D44-B268-0EB9ADA4B4FC}"/>
    <hyperlink ref="O81" r:id="rId5" xr:uid="{D289D7E1-54BD-8D49-8634-6545E0F953FC}"/>
  </hyperlinks>
  <pageMargins left="0.7" right="0.7" top="0.75" bottom="0.75" header="0.3" footer="0.3"/>
  <pageSetup paperSize="9" orientation="portrait" horizontalDpi="0" verticalDpi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8A8DB-6C33-D44D-8B2C-534FA94DE352}">
  <dimension ref="E1:M9"/>
  <sheetViews>
    <sheetView topLeftCell="C1" zoomScale="75" zoomScaleNormal="135" workbookViewId="0">
      <selection activeCell="K2" sqref="K2"/>
    </sheetView>
  </sheetViews>
  <sheetFormatPr baseColWidth="10" defaultRowHeight="16"/>
  <cols>
    <col min="1" max="1" width="33.6640625" customWidth="1"/>
    <col min="5" max="5" width="17.5" customWidth="1"/>
    <col min="7" max="8" width="18.33203125" customWidth="1"/>
    <col min="11" max="11" width="73.5" customWidth="1"/>
    <col min="12" max="12" width="32.33203125" customWidth="1"/>
    <col min="13" max="13" width="47.83203125" customWidth="1"/>
  </cols>
  <sheetData>
    <row r="1" spans="5:13">
      <c r="E1" t="s">
        <v>156</v>
      </c>
      <c r="F1" s="1" t="s">
        <v>8</v>
      </c>
      <c r="G1" s="1" t="s">
        <v>171</v>
      </c>
      <c r="H1" s="1"/>
      <c r="I1" s="1" t="s">
        <v>9</v>
      </c>
      <c r="J1" s="1" t="s">
        <v>8</v>
      </c>
      <c r="K1" s="1" t="s">
        <v>142</v>
      </c>
      <c r="L1" s="1" t="s">
        <v>328</v>
      </c>
      <c r="M1" s="1" t="s">
        <v>434</v>
      </c>
    </row>
    <row r="2" spans="5:13" ht="51">
      <c r="F2" t="s">
        <v>84</v>
      </c>
      <c r="G2" t="s">
        <v>217</v>
      </c>
      <c r="H2" t="str">
        <f>G2&amp;","</f>
        <v>PlatformID,</v>
      </c>
      <c r="J2" t="s">
        <v>84</v>
      </c>
      <c r="K2" s="13" t="s">
        <v>311</v>
      </c>
      <c r="L2" s="16" t="s">
        <v>329</v>
      </c>
    </row>
    <row r="3" spans="5:13" ht="34">
      <c r="F3" t="s">
        <v>85</v>
      </c>
      <c r="G3" t="s">
        <v>249</v>
      </c>
      <c r="H3" t="str">
        <f t="shared" ref="H3:H8" si="0">G3&amp;","</f>
        <v>Name,</v>
      </c>
      <c r="J3" t="s">
        <v>85</v>
      </c>
      <c r="K3" t="s">
        <v>431</v>
      </c>
      <c r="L3" s="16" t="s">
        <v>329</v>
      </c>
    </row>
    <row r="4" spans="5:13" ht="34">
      <c r="F4" t="s">
        <v>86</v>
      </c>
      <c r="G4" t="s">
        <v>250</v>
      </c>
      <c r="H4" t="str">
        <f t="shared" si="0"/>
        <v>Position,</v>
      </c>
      <c r="J4" t="s">
        <v>86</v>
      </c>
      <c r="K4" t="s">
        <v>430</v>
      </c>
      <c r="L4" s="16" t="s">
        <v>329</v>
      </c>
    </row>
    <row r="5" spans="5:13" ht="34">
      <c r="F5" t="s">
        <v>87</v>
      </c>
      <c r="G5" t="s">
        <v>251</v>
      </c>
      <c r="H5" t="str">
        <f t="shared" si="0"/>
        <v>Description,</v>
      </c>
      <c r="J5" t="s">
        <v>87</v>
      </c>
      <c r="K5" t="s">
        <v>432</v>
      </c>
      <c r="L5" s="16" t="s">
        <v>329</v>
      </c>
    </row>
    <row r="6" spans="5:13">
      <c r="F6" t="s">
        <v>252</v>
      </c>
      <c r="G6" t="s">
        <v>253</v>
      </c>
      <c r="H6" t="str">
        <f t="shared" si="0"/>
        <v>CollectionTime,</v>
      </c>
      <c r="J6" t="s">
        <v>252</v>
      </c>
    </row>
    <row r="7" spans="5:13" ht="34">
      <c r="F7" t="s">
        <v>426</v>
      </c>
      <c r="G7" t="s">
        <v>428</v>
      </c>
      <c r="H7" t="str">
        <f t="shared" si="0"/>
        <v>ImageURL,</v>
      </c>
      <c r="K7" t="s">
        <v>433</v>
      </c>
      <c r="L7" s="16" t="s">
        <v>329</v>
      </c>
    </row>
    <row r="8" spans="5:13" ht="34">
      <c r="F8" t="s">
        <v>427</v>
      </c>
      <c r="G8" t="s">
        <v>429</v>
      </c>
      <c r="H8" t="str">
        <f t="shared" si="0"/>
        <v>Image,</v>
      </c>
      <c r="K8" t="s">
        <v>433</v>
      </c>
      <c r="L8" s="16" t="s">
        <v>329</v>
      </c>
      <c r="M8" t="s">
        <v>436</v>
      </c>
    </row>
    <row r="9" spans="5:13" ht="170">
      <c r="M9" s="13" t="s">
        <v>435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BE073-E204-2342-B4BB-B82F8E6F7EDC}">
  <dimension ref="J1:T57"/>
  <sheetViews>
    <sheetView topLeftCell="O24" zoomScale="84" workbookViewId="0">
      <selection activeCell="T33" sqref="T33"/>
    </sheetView>
  </sheetViews>
  <sheetFormatPr baseColWidth="10" defaultRowHeight="16"/>
  <cols>
    <col min="10" max="10" width="16" customWidth="1"/>
    <col min="11" max="11" width="27" customWidth="1"/>
    <col min="12" max="12" width="27.6640625" customWidth="1"/>
    <col min="13" max="14" width="27" customWidth="1"/>
    <col min="15" max="15" width="23.1640625" customWidth="1"/>
    <col min="16" max="16" width="47.33203125" style="13" customWidth="1"/>
    <col min="17" max="17" width="62.1640625" style="13" customWidth="1"/>
    <col min="19" max="19" width="14.5" customWidth="1"/>
    <col min="20" max="20" width="36.1640625" customWidth="1"/>
  </cols>
  <sheetData>
    <row r="1" spans="10:18" ht="17">
      <c r="K1" s="1" t="s">
        <v>8</v>
      </c>
      <c r="L1" s="1" t="s">
        <v>9</v>
      </c>
      <c r="M1" s="1" t="s">
        <v>171</v>
      </c>
      <c r="N1" s="1"/>
      <c r="O1" s="1" t="s">
        <v>8</v>
      </c>
      <c r="P1" s="14" t="s">
        <v>142</v>
      </c>
      <c r="Q1" s="14" t="s">
        <v>463</v>
      </c>
      <c r="R1" s="1" t="s">
        <v>328</v>
      </c>
    </row>
    <row r="2" spans="10:18">
      <c r="J2" t="s">
        <v>162</v>
      </c>
    </row>
    <row r="3" spans="10:18" ht="17">
      <c r="J3" t="s">
        <v>164</v>
      </c>
      <c r="K3" t="s">
        <v>84</v>
      </c>
      <c r="M3" t="s">
        <v>217</v>
      </c>
      <c r="N3" t="str">
        <f>M3&amp;","</f>
        <v>PlatformID,</v>
      </c>
      <c r="O3" t="s">
        <v>84</v>
      </c>
      <c r="P3" s="13" t="s">
        <v>311</v>
      </c>
      <c r="R3" t="s">
        <v>329</v>
      </c>
    </row>
    <row r="4" spans="10:18" ht="17">
      <c r="K4" t="s">
        <v>3</v>
      </c>
      <c r="M4" t="s">
        <v>257</v>
      </c>
      <c r="N4" t="str">
        <f t="shared" ref="N4:N37" si="0">M4&amp;","</f>
        <v>ReviewScore_Overall,</v>
      </c>
      <c r="O4" t="s">
        <v>3</v>
      </c>
      <c r="P4" s="13" t="s">
        <v>437</v>
      </c>
      <c r="R4" t="s">
        <v>329</v>
      </c>
    </row>
    <row r="5" spans="10:18" ht="17">
      <c r="K5" t="s">
        <v>88</v>
      </c>
      <c r="M5" t="s">
        <v>254</v>
      </c>
      <c r="N5" t="str">
        <f t="shared" si="0"/>
        <v>ReviewersNumber,</v>
      </c>
      <c r="O5" t="s">
        <v>88</v>
      </c>
      <c r="P5" s="13" t="s">
        <v>438</v>
      </c>
      <c r="R5" t="s">
        <v>329</v>
      </c>
    </row>
    <row r="6" spans="10:18" ht="17">
      <c r="K6" t="s">
        <v>89</v>
      </c>
      <c r="M6" t="s">
        <v>255</v>
      </c>
      <c r="N6" t="str">
        <f t="shared" si="0"/>
        <v>ReviewScore_Withdraw,</v>
      </c>
      <c r="O6" t="s">
        <v>89</v>
      </c>
      <c r="P6" s="13" t="s">
        <v>439</v>
      </c>
      <c r="R6" t="s">
        <v>329</v>
      </c>
    </row>
    <row r="7" spans="10:18" ht="17">
      <c r="K7" t="s">
        <v>90</v>
      </c>
      <c r="M7" t="s">
        <v>256</v>
      </c>
      <c r="N7" t="str">
        <f t="shared" si="0"/>
        <v>ReviewScore_Idle,</v>
      </c>
      <c r="O7" t="s">
        <v>90</v>
      </c>
      <c r="P7" s="13" t="s">
        <v>440</v>
      </c>
      <c r="R7" t="s">
        <v>329</v>
      </c>
    </row>
    <row r="8" spans="10:18" ht="17">
      <c r="K8" t="s">
        <v>91</v>
      </c>
      <c r="M8" t="s">
        <v>259</v>
      </c>
      <c r="N8" t="str">
        <f t="shared" si="0"/>
        <v>ReviewScore_Service,</v>
      </c>
      <c r="O8" t="s">
        <v>91</v>
      </c>
      <c r="P8" s="13" t="s">
        <v>441</v>
      </c>
      <c r="R8" t="s">
        <v>329</v>
      </c>
    </row>
    <row r="9" spans="10:18" ht="17">
      <c r="K9" t="s">
        <v>92</v>
      </c>
      <c r="M9" t="s">
        <v>258</v>
      </c>
      <c r="N9" t="str">
        <f t="shared" si="0"/>
        <v>ReviewScore_Experience,</v>
      </c>
      <c r="O9" t="s">
        <v>92</v>
      </c>
      <c r="P9" s="13" t="s">
        <v>442</v>
      </c>
      <c r="R9" t="s">
        <v>329</v>
      </c>
    </row>
    <row r="10" spans="10:18" ht="17">
      <c r="K10" t="s">
        <v>93</v>
      </c>
      <c r="M10" t="s">
        <v>260</v>
      </c>
      <c r="N10" t="str">
        <f t="shared" si="0"/>
        <v>Comparision_Withdraw,</v>
      </c>
      <c r="O10" t="s">
        <v>93</v>
      </c>
      <c r="P10" s="13" t="s">
        <v>443</v>
      </c>
      <c r="R10" t="s">
        <v>329</v>
      </c>
    </row>
    <row r="11" spans="10:18" ht="17">
      <c r="K11" t="s">
        <v>94</v>
      </c>
      <c r="M11" t="s">
        <v>261</v>
      </c>
      <c r="N11" t="str">
        <f t="shared" si="0"/>
        <v>Comparison_Idle,</v>
      </c>
      <c r="O11" t="s">
        <v>94</v>
      </c>
      <c r="P11" s="13" t="s">
        <v>444</v>
      </c>
      <c r="R11" t="s">
        <v>329</v>
      </c>
    </row>
    <row r="12" spans="10:18" ht="17">
      <c r="K12" t="s">
        <v>95</v>
      </c>
      <c r="M12" t="s">
        <v>262</v>
      </c>
      <c r="N12" t="str">
        <f t="shared" si="0"/>
        <v>Comparison_Service,</v>
      </c>
      <c r="O12" t="s">
        <v>95</v>
      </c>
      <c r="P12" s="16" t="s">
        <v>445</v>
      </c>
      <c r="Q12" s="16"/>
      <c r="R12" t="s">
        <v>329</v>
      </c>
    </row>
    <row r="13" spans="10:18" ht="17">
      <c r="K13" t="s">
        <v>96</v>
      </c>
      <c r="M13" t="s">
        <v>263</v>
      </c>
      <c r="N13" t="str">
        <f t="shared" si="0"/>
        <v>Comparison_Experience,</v>
      </c>
      <c r="O13" t="s">
        <v>96</v>
      </c>
      <c r="P13" s="16" t="s">
        <v>446</v>
      </c>
      <c r="Q13" s="16"/>
      <c r="R13" t="s">
        <v>329</v>
      </c>
    </row>
    <row r="14" spans="10:18" ht="17">
      <c r="K14" t="s">
        <v>97</v>
      </c>
      <c r="M14" t="s">
        <v>264</v>
      </c>
      <c r="N14" t="str">
        <f t="shared" si="0"/>
        <v>Impressions,</v>
      </c>
      <c r="O14" t="s">
        <v>97</v>
      </c>
      <c r="P14" s="13" t="s">
        <v>447</v>
      </c>
      <c r="R14" t="s">
        <v>329</v>
      </c>
    </row>
    <row r="15" spans="10:18" ht="17">
      <c r="K15" t="s">
        <v>98</v>
      </c>
      <c r="M15" t="s">
        <v>265</v>
      </c>
      <c r="N15" t="str">
        <f t="shared" si="0"/>
        <v>Recommend_Yes,</v>
      </c>
      <c r="O15" t="s">
        <v>98</v>
      </c>
      <c r="P15" s="13" t="s">
        <v>448</v>
      </c>
      <c r="R15" t="s">
        <v>329</v>
      </c>
    </row>
    <row r="16" spans="10:18" ht="17">
      <c r="K16" s="6" t="s">
        <v>268</v>
      </c>
      <c r="M16" t="s">
        <v>266</v>
      </c>
      <c r="N16" t="str">
        <f t="shared" si="0"/>
        <v>Recommend_Nil,</v>
      </c>
      <c r="O16" s="6" t="s">
        <v>268</v>
      </c>
      <c r="P16" s="13" t="s">
        <v>449</v>
      </c>
      <c r="R16" t="s">
        <v>329</v>
      </c>
    </row>
    <row r="17" spans="10:20" ht="17">
      <c r="K17" t="s">
        <v>99</v>
      </c>
      <c r="M17" t="s">
        <v>267</v>
      </c>
      <c r="N17" t="str">
        <f t="shared" si="0"/>
        <v>Recommend_No,</v>
      </c>
      <c r="O17" t="s">
        <v>99</v>
      </c>
      <c r="P17" s="16" t="s">
        <v>450</v>
      </c>
      <c r="Q17" s="16"/>
      <c r="R17" t="s">
        <v>329</v>
      </c>
    </row>
    <row r="18" spans="10:20">
      <c r="K18" t="s">
        <v>252</v>
      </c>
      <c r="M18" t="s">
        <v>253</v>
      </c>
      <c r="N18" t="str">
        <f t="shared" si="0"/>
        <v>CollectionTime,</v>
      </c>
      <c r="O18" t="s">
        <v>252</v>
      </c>
    </row>
    <row r="19" spans="10:20">
      <c r="N19" t="str">
        <f t="shared" si="0"/>
        <v>,</v>
      </c>
    </row>
    <row r="20" spans="10:20">
      <c r="N20" t="str">
        <f t="shared" si="0"/>
        <v>,</v>
      </c>
    </row>
    <row r="21" spans="10:20">
      <c r="J21" t="s">
        <v>163</v>
      </c>
      <c r="N21" t="str">
        <f t="shared" si="0"/>
        <v>,</v>
      </c>
    </row>
    <row r="22" spans="10:20" ht="17">
      <c r="J22" t="s">
        <v>100</v>
      </c>
      <c r="K22" t="s">
        <v>84</v>
      </c>
      <c r="M22" t="s">
        <v>217</v>
      </c>
      <c r="N22" t="str">
        <f t="shared" si="0"/>
        <v>PlatformID,</v>
      </c>
      <c r="O22" t="s">
        <v>84</v>
      </c>
      <c r="P22" s="13" t="s">
        <v>311</v>
      </c>
      <c r="Q22" s="13" t="s">
        <v>464</v>
      </c>
      <c r="S22" t="s">
        <v>451</v>
      </c>
    </row>
    <row r="23" spans="10:20" ht="17">
      <c r="K23" t="s">
        <v>141</v>
      </c>
      <c r="M23" t="s">
        <v>280</v>
      </c>
      <c r="N23" t="str">
        <f t="shared" si="0"/>
        <v>ReviewID,</v>
      </c>
      <c r="O23" t="s">
        <v>141</v>
      </c>
      <c r="Q23" s="13" t="s">
        <v>467</v>
      </c>
      <c r="S23" t="s">
        <v>460</v>
      </c>
    </row>
    <row r="24" spans="10:20" ht="34">
      <c r="K24" t="s">
        <v>101</v>
      </c>
      <c r="M24" t="s">
        <v>269</v>
      </c>
      <c r="N24" t="str">
        <f t="shared" si="0"/>
        <v>UserName,</v>
      </c>
      <c r="O24" t="s">
        <v>101</v>
      </c>
      <c r="P24" s="13" t="s">
        <v>452</v>
      </c>
      <c r="Q24" s="13" t="s">
        <v>466</v>
      </c>
      <c r="S24" t="s">
        <v>461</v>
      </c>
    </row>
    <row r="25" spans="10:20" ht="17">
      <c r="K25" t="s">
        <v>102</v>
      </c>
      <c r="M25" t="s">
        <v>270</v>
      </c>
      <c r="N25" t="str">
        <f t="shared" si="0"/>
        <v>UserID,</v>
      </c>
      <c r="O25" t="s">
        <v>102</v>
      </c>
      <c r="Q25" s="13" t="s">
        <v>465</v>
      </c>
      <c r="S25" t="s">
        <v>462</v>
      </c>
    </row>
    <row r="26" spans="10:20" ht="34">
      <c r="K26" t="s">
        <v>103</v>
      </c>
      <c r="M26" t="s">
        <v>271</v>
      </c>
      <c r="N26" t="str">
        <f t="shared" si="0"/>
        <v>CommentDate,</v>
      </c>
      <c r="O26" t="s">
        <v>103</v>
      </c>
      <c r="P26" s="13" t="s">
        <v>453</v>
      </c>
      <c r="Q26" s="13" t="s">
        <v>468</v>
      </c>
      <c r="T26" t="s">
        <v>548</v>
      </c>
    </row>
    <row r="27" spans="10:20" ht="34">
      <c r="K27" t="s">
        <v>104</v>
      </c>
      <c r="L27" t="s">
        <v>105</v>
      </c>
      <c r="M27" t="s">
        <v>272</v>
      </c>
      <c r="N27" t="str">
        <f t="shared" si="0"/>
        <v>Recommend,</v>
      </c>
      <c r="O27" t="s">
        <v>104</v>
      </c>
      <c r="P27" s="13" t="s">
        <v>454</v>
      </c>
      <c r="Q27" s="13" t="s">
        <v>476</v>
      </c>
      <c r="T27" t="s">
        <v>529</v>
      </c>
    </row>
    <row r="28" spans="10:20" ht="34">
      <c r="K28" t="s">
        <v>106</v>
      </c>
      <c r="M28" t="s">
        <v>273</v>
      </c>
      <c r="N28" t="str">
        <f t="shared" si="0"/>
        <v>Withdraw,</v>
      </c>
      <c r="O28" t="s">
        <v>106</v>
      </c>
      <c r="P28" s="13" t="s">
        <v>455</v>
      </c>
      <c r="Q28" s="13" t="s">
        <v>473</v>
      </c>
      <c r="T28" t="s">
        <v>530</v>
      </c>
    </row>
    <row r="29" spans="10:20" ht="34">
      <c r="K29" t="s">
        <v>107</v>
      </c>
      <c r="M29" t="s">
        <v>274</v>
      </c>
      <c r="N29" t="str">
        <f>M29&amp;","</f>
        <v>Idle,</v>
      </c>
      <c r="O29" t="s">
        <v>107</v>
      </c>
      <c r="P29" s="13" t="s">
        <v>456</v>
      </c>
      <c r="Q29" s="13" t="s">
        <v>474</v>
      </c>
      <c r="T29" t="s">
        <v>531</v>
      </c>
    </row>
    <row r="30" spans="10:20" ht="34">
      <c r="K30" t="s">
        <v>108</v>
      </c>
      <c r="M30" t="s">
        <v>275</v>
      </c>
      <c r="N30" t="str">
        <f t="shared" si="0"/>
        <v>Experience,</v>
      </c>
      <c r="O30" t="s">
        <v>108</v>
      </c>
      <c r="P30" s="13" t="s">
        <v>457</v>
      </c>
      <c r="Q30" s="13" t="s">
        <v>469</v>
      </c>
    </row>
    <row r="31" spans="10:20" ht="34">
      <c r="K31" t="s">
        <v>109</v>
      </c>
      <c r="M31" t="s">
        <v>276</v>
      </c>
      <c r="N31" t="str">
        <f t="shared" si="0"/>
        <v>Service,</v>
      </c>
      <c r="O31" t="s">
        <v>109</v>
      </c>
      <c r="P31" s="13" t="s">
        <v>458</v>
      </c>
      <c r="Q31" s="13" t="s">
        <v>470</v>
      </c>
    </row>
    <row r="32" spans="10:20" ht="34">
      <c r="K32" t="s">
        <v>110</v>
      </c>
      <c r="M32" t="s">
        <v>264</v>
      </c>
      <c r="N32" t="str">
        <f t="shared" si="0"/>
        <v>Impressions,</v>
      </c>
      <c r="O32" t="s">
        <v>110</v>
      </c>
      <c r="P32" s="13" t="s">
        <v>459</v>
      </c>
      <c r="Q32" s="13" t="s">
        <v>477</v>
      </c>
      <c r="T32" t="s">
        <v>532</v>
      </c>
    </row>
    <row r="33" spans="11:20" ht="17">
      <c r="K33" t="s">
        <v>111</v>
      </c>
      <c r="M33" t="s">
        <v>277</v>
      </c>
      <c r="N33" t="str">
        <f t="shared" si="0"/>
        <v>Content,</v>
      </c>
      <c r="O33" t="s">
        <v>111</v>
      </c>
      <c r="Q33" s="13" t="s">
        <v>475</v>
      </c>
      <c r="T33" t="s">
        <v>533</v>
      </c>
    </row>
    <row r="34" spans="11:20">
      <c r="K34" t="s">
        <v>112</v>
      </c>
      <c r="M34" t="s">
        <v>278</v>
      </c>
      <c r="N34" t="str">
        <f t="shared" si="0"/>
        <v>Useful_Yes,</v>
      </c>
      <c r="O34" t="s">
        <v>112</v>
      </c>
      <c r="Q34" s="13" t="s">
        <v>471</v>
      </c>
      <c r="T34" t="s">
        <v>534</v>
      </c>
    </row>
    <row r="35" spans="11:20" ht="17">
      <c r="K35" t="s">
        <v>113</v>
      </c>
      <c r="M35" t="s">
        <v>279</v>
      </c>
      <c r="N35" t="str">
        <f t="shared" si="0"/>
        <v>Userul_No,</v>
      </c>
      <c r="O35" t="s">
        <v>113</v>
      </c>
      <c r="Q35" s="13" t="s">
        <v>472</v>
      </c>
    </row>
    <row r="36" spans="11:20">
      <c r="K36" t="s">
        <v>252</v>
      </c>
      <c r="M36" t="s">
        <v>253</v>
      </c>
      <c r="N36" t="str">
        <f t="shared" si="0"/>
        <v>CollectionTime,</v>
      </c>
      <c r="O36" t="s">
        <v>252</v>
      </c>
      <c r="T36" t="s">
        <v>535</v>
      </c>
    </row>
    <row r="37" spans="11:20">
      <c r="M37" t="s">
        <v>478</v>
      </c>
      <c r="N37" t="str">
        <f t="shared" si="0"/>
        <v>parentReviewPlatFlag,</v>
      </c>
      <c r="Q37" t="s">
        <v>478</v>
      </c>
    </row>
    <row r="38" spans="11:20">
      <c r="M38" t="s">
        <v>479</v>
      </c>
      <c r="Q38" t="s">
        <v>479</v>
      </c>
      <c r="T38" t="s">
        <v>536</v>
      </c>
    </row>
    <row r="39" spans="11:20">
      <c r="M39" t="s">
        <v>480</v>
      </c>
      <c r="Q39" t="s">
        <v>480</v>
      </c>
    </row>
    <row r="40" spans="11:20" ht="22">
      <c r="M40" s="18" t="s">
        <v>481</v>
      </c>
      <c r="O40" t="s">
        <v>483</v>
      </c>
      <c r="Q40" s="18" t="s">
        <v>481</v>
      </c>
      <c r="T40" t="s">
        <v>537</v>
      </c>
    </row>
    <row r="41" spans="11:20">
      <c r="M41" t="s">
        <v>482</v>
      </c>
      <c r="O41" t="s">
        <v>484</v>
      </c>
      <c r="Q41" t="s">
        <v>482</v>
      </c>
    </row>
    <row r="44" spans="11:20">
      <c r="T44" t="s">
        <v>538</v>
      </c>
    </row>
    <row r="45" spans="11:20">
      <c r="T45" t="s">
        <v>539</v>
      </c>
    </row>
    <row r="47" spans="11:20">
      <c r="T47" t="s">
        <v>540</v>
      </c>
    </row>
    <row r="49" spans="20:20">
      <c r="T49" t="s">
        <v>541</v>
      </c>
    </row>
    <row r="51" spans="20:20">
      <c r="T51" t="s">
        <v>542</v>
      </c>
    </row>
    <row r="52" spans="20:20">
      <c r="T52" t="s">
        <v>543</v>
      </c>
    </row>
    <row r="54" spans="20:20">
      <c r="T54" t="s">
        <v>544</v>
      </c>
    </row>
    <row r="55" spans="20:20">
      <c r="T55" t="s">
        <v>545</v>
      </c>
    </row>
    <row r="56" spans="20:20">
      <c r="T56" t="s">
        <v>546</v>
      </c>
    </row>
    <row r="57" spans="20:20">
      <c r="T57" t="s">
        <v>547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FDAEC-BA66-944F-BFBC-CD5BE3114A4C}">
  <dimension ref="I1:T49"/>
  <sheetViews>
    <sheetView tabSelected="1" topLeftCell="P33" zoomScale="109" workbookViewId="0">
      <selection activeCell="R53" sqref="R53"/>
    </sheetView>
  </sheetViews>
  <sheetFormatPr baseColWidth="10" defaultRowHeight="16"/>
  <cols>
    <col min="9" max="9" width="18.6640625" customWidth="1"/>
    <col min="10" max="11" width="29.83203125" customWidth="1"/>
    <col min="12" max="12" width="37" customWidth="1"/>
    <col min="13" max="14" width="29.83203125" customWidth="1"/>
    <col min="15" max="16" width="60.83203125" style="13" customWidth="1"/>
    <col min="17" max="17" width="22.1640625" customWidth="1"/>
  </cols>
  <sheetData>
    <row r="1" spans="9:20" ht="17">
      <c r="I1" t="s">
        <v>490</v>
      </c>
      <c r="J1" s="1" t="s">
        <v>8</v>
      </c>
      <c r="K1" s="1"/>
      <c r="L1" s="1" t="s">
        <v>9</v>
      </c>
      <c r="M1" s="1" t="s">
        <v>171</v>
      </c>
      <c r="N1" s="1"/>
      <c r="O1" s="14" t="s">
        <v>142</v>
      </c>
      <c r="P1" s="14"/>
      <c r="Q1" s="1" t="s">
        <v>328</v>
      </c>
    </row>
    <row r="2" spans="9:20" ht="17">
      <c r="I2" t="s">
        <v>118</v>
      </c>
      <c r="J2" t="s">
        <v>84</v>
      </c>
      <c r="K2" t="str">
        <f>"'"&amp;J2&amp;"',"</f>
        <v>'平台ID',</v>
      </c>
      <c r="M2" t="s">
        <v>217</v>
      </c>
      <c r="N2" t="str">
        <f>"'"&amp;M2&amp;"',"</f>
        <v>'PlatformID',</v>
      </c>
      <c r="O2" s="13" t="s">
        <v>311</v>
      </c>
      <c r="Q2" t="s">
        <v>485</v>
      </c>
      <c r="T2" t="s">
        <v>486</v>
      </c>
    </row>
    <row r="3" spans="9:20" ht="34">
      <c r="J3" t="s">
        <v>114</v>
      </c>
      <c r="K3" t="str">
        <f t="shared" ref="K3:K49" si="0">"'"&amp;J3&amp;"',"</f>
        <v>'发帖人ID',</v>
      </c>
      <c r="M3" t="s">
        <v>522</v>
      </c>
      <c r="N3" t="str">
        <f t="shared" ref="N3:N49" si="1">"'"&amp;M3&amp;"',"</f>
        <v>'AuthorID',</v>
      </c>
      <c r="O3" s="13" t="s">
        <v>510</v>
      </c>
      <c r="P3" s="13" t="str">
        <f t="shared" ref="P3:P21" si="2">"'"&amp;O3&amp;"',"</f>
        <v>'//div[@class="lbox"]//a[contains(@onclick,"personalCenter")]/@onclick',</v>
      </c>
      <c r="T3" t="s">
        <v>487</v>
      </c>
    </row>
    <row r="4" spans="9:20" ht="17">
      <c r="J4" t="s">
        <v>119</v>
      </c>
      <c r="K4" t="str">
        <f t="shared" si="0"/>
        <v>'帖子ID',</v>
      </c>
      <c r="M4" t="s">
        <v>281</v>
      </c>
      <c r="N4" t="str">
        <f t="shared" si="1"/>
        <v>'PostID',</v>
      </c>
      <c r="O4" s="13" t="s">
        <v>496</v>
      </c>
      <c r="P4" s="13" t="str">
        <f t="shared" si="2"/>
        <v>'//body/ul/li//div[@class="tit"]/a/@href',</v>
      </c>
      <c r="T4" t="s">
        <v>488</v>
      </c>
    </row>
    <row r="5" spans="9:20" ht="34">
      <c r="J5" t="s">
        <v>115</v>
      </c>
      <c r="K5" t="str">
        <f t="shared" si="0"/>
        <v>'发帖人昵称',</v>
      </c>
      <c r="M5" t="s">
        <v>508</v>
      </c>
      <c r="N5" t="str">
        <f t="shared" si="1"/>
        <v>'PostUserName',</v>
      </c>
      <c r="O5" s="13" t="s">
        <v>509</v>
      </c>
      <c r="P5" s="13" t="str">
        <f t="shared" si="2"/>
        <v>'//div[@class="lbox"]//a[contains(@onclick,"personalCenter")]/text()',</v>
      </c>
      <c r="T5" t="s">
        <v>489</v>
      </c>
    </row>
    <row r="6" spans="9:20" ht="34">
      <c r="J6" t="s">
        <v>116</v>
      </c>
      <c r="K6" t="str">
        <f t="shared" si="0"/>
        <v>'发帖类型',</v>
      </c>
      <c r="L6" t="s">
        <v>131</v>
      </c>
      <c r="M6" t="s">
        <v>282</v>
      </c>
      <c r="N6" t="str">
        <f t="shared" si="1"/>
        <v>'PostType',</v>
      </c>
      <c r="O6" s="13" t="s">
        <v>492</v>
      </c>
      <c r="P6" s="13" t="str">
        <f t="shared" si="2"/>
        <v>'//body/ul/li//div[@class="userxx"]/div[@class="lbox"]/span[1]/text()',</v>
      </c>
    </row>
    <row r="7" spans="9:20" ht="34">
      <c r="J7" t="s">
        <v>117</v>
      </c>
      <c r="K7" t="str">
        <f t="shared" si="0"/>
        <v>'发帖日期',</v>
      </c>
      <c r="M7" t="s">
        <v>285</v>
      </c>
      <c r="N7" t="str">
        <f t="shared" si="1"/>
        <v>'PostingDate',</v>
      </c>
      <c r="O7" s="13" t="s">
        <v>493</v>
      </c>
      <c r="P7" s="13" t="str">
        <f t="shared" si="2"/>
        <v>'//body/ul/li//div[@class="userxx"]/div[@class="lbox"]/span[2]/text()',</v>
      </c>
    </row>
    <row r="8" spans="9:20" ht="17">
      <c r="J8" t="s">
        <v>127</v>
      </c>
      <c r="K8" t="str">
        <f t="shared" si="0"/>
        <v>'发帖内容掠影',</v>
      </c>
      <c r="M8" t="s">
        <v>283</v>
      </c>
      <c r="N8" t="str">
        <f t="shared" si="1"/>
        <v>'PostAbstract',</v>
      </c>
      <c r="O8" s="13" t="s">
        <v>495</v>
      </c>
      <c r="P8" s="13" t="str">
        <f t="shared" si="2"/>
        <v>'//body/ul/li//div[@class="cen"]/a/text()',</v>
      </c>
    </row>
    <row r="9" spans="9:20" ht="17">
      <c r="J9" t="s">
        <v>126</v>
      </c>
      <c r="K9" t="str">
        <f t="shared" si="0"/>
        <v>'帖子标题',</v>
      </c>
      <c r="M9" t="s">
        <v>284</v>
      </c>
      <c r="N9" t="str">
        <f t="shared" si="1"/>
        <v>'PostTitle',</v>
      </c>
      <c r="O9" s="13" t="s">
        <v>494</v>
      </c>
      <c r="P9" s="13" t="str">
        <f t="shared" si="2"/>
        <v>'//body/ul/li//div[@class="tit"]/a/text()',</v>
      </c>
    </row>
    <row r="10" spans="9:20" ht="17">
      <c r="J10" t="s">
        <v>136</v>
      </c>
      <c r="K10" t="str">
        <f t="shared" si="0"/>
        <v>'数据收集时间',</v>
      </c>
      <c r="M10" t="s">
        <v>253</v>
      </c>
      <c r="N10" t="str">
        <f t="shared" si="1"/>
        <v>'CollectionTime',</v>
      </c>
      <c r="P10" s="13" t="str">
        <f t="shared" si="2"/>
        <v>'',</v>
      </c>
    </row>
    <row r="11" spans="9:20" ht="17">
      <c r="K11" t="str">
        <f t="shared" si="0"/>
        <v>'',</v>
      </c>
      <c r="N11" t="str">
        <f t="shared" si="1"/>
        <v>'',</v>
      </c>
      <c r="P11" s="13" t="str">
        <f t="shared" si="2"/>
        <v>'',</v>
      </c>
    </row>
    <row r="12" spans="9:20" ht="17">
      <c r="K12" t="str">
        <f t="shared" si="0"/>
        <v>'',</v>
      </c>
      <c r="N12" t="str">
        <f t="shared" si="1"/>
        <v>'',</v>
      </c>
      <c r="P12" s="13" t="str">
        <f t="shared" si="2"/>
        <v>'',</v>
      </c>
    </row>
    <row r="13" spans="9:20" ht="17">
      <c r="K13" t="str">
        <f t="shared" si="0"/>
        <v>'',</v>
      </c>
      <c r="N13" t="str">
        <f t="shared" si="1"/>
        <v>'',</v>
      </c>
      <c r="P13" s="13" t="str">
        <f t="shared" si="2"/>
        <v>'',</v>
      </c>
    </row>
    <row r="14" spans="9:20" ht="17">
      <c r="K14" t="str">
        <f t="shared" si="0"/>
        <v>'',</v>
      </c>
      <c r="N14" t="str">
        <f t="shared" si="1"/>
        <v>'',</v>
      </c>
      <c r="P14" s="13" t="str">
        <f t="shared" si="2"/>
        <v>'',</v>
      </c>
    </row>
    <row r="15" spans="9:20" ht="17">
      <c r="K15" t="str">
        <f t="shared" si="0"/>
        <v>'',</v>
      </c>
      <c r="N15" t="str">
        <f t="shared" si="1"/>
        <v>'',</v>
      </c>
      <c r="P15" s="13" t="str">
        <f t="shared" si="2"/>
        <v>'',</v>
      </c>
    </row>
    <row r="16" spans="9:20" ht="17">
      <c r="K16" t="str">
        <f t="shared" si="0"/>
        <v>'',</v>
      </c>
      <c r="N16" t="str">
        <f t="shared" si="1"/>
        <v>'',</v>
      </c>
      <c r="P16" s="13" t="str">
        <f t="shared" si="2"/>
        <v>'',</v>
      </c>
    </row>
    <row r="17" spans="9:20" ht="17">
      <c r="K17" t="str">
        <f t="shared" si="0"/>
        <v>'',</v>
      </c>
      <c r="N17" t="str">
        <f t="shared" si="1"/>
        <v>'',</v>
      </c>
      <c r="P17" s="13" t="str">
        <f t="shared" si="2"/>
        <v>'',</v>
      </c>
    </row>
    <row r="18" spans="9:20" ht="17">
      <c r="K18" t="str">
        <f t="shared" si="0"/>
        <v>'',</v>
      </c>
      <c r="N18" t="str">
        <f t="shared" si="1"/>
        <v>'',</v>
      </c>
      <c r="P18" s="13" t="str">
        <f t="shared" si="2"/>
        <v>'',</v>
      </c>
    </row>
    <row r="19" spans="9:20" ht="17">
      <c r="K19" t="str">
        <f t="shared" si="0"/>
        <v>'',</v>
      </c>
      <c r="N19" t="str">
        <f t="shared" si="1"/>
        <v>'',</v>
      </c>
      <c r="P19" s="13" t="str">
        <f t="shared" si="2"/>
        <v>'',</v>
      </c>
    </row>
    <row r="20" spans="9:20" ht="17">
      <c r="I20" t="s">
        <v>491</v>
      </c>
      <c r="J20" t="s">
        <v>119</v>
      </c>
      <c r="K20" t="str">
        <f t="shared" si="0"/>
        <v>'帖子ID',</v>
      </c>
      <c r="M20" t="s">
        <v>281</v>
      </c>
      <c r="N20" t="str">
        <f t="shared" si="1"/>
        <v>'PostID',</v>
      </c>
      <c r="O20" s="13" t="s">
        <v>526</v>
      </c>
      <c r="P20" s="13" t="str">
        <f t="shared" si="2"/>
        <v>'url',</v>
      </c>
      <c r="Q20" t="s">
        <v>497</v>
      </c>
      <c r="T20" t="s">
        <v>498</v>
      </c>
    </row>
    <row r="21" spans="9:20" ht="17">
      <c r="I21" t="s">
        <v>137</v>
      </c>
      <c r="J21" t="s">
        <v>523</v>
      </c>
      <c r="K21" t="str">
        <f t="shared" si="0"/>
        <v>'作者ID',</v>
      </c>
      <c r="M21" t="s">
        <v>522</v>
      </c>
      <c r="N21" t="str">
        <f t="shared" si="1"/>
        <v>'AuthorID',</v>
      </c>
      <c r="O21" s="13" t="s">
        <v>524</v>
      </c>
      <c r="P21" s="13" t="str">
        <f t="shared" si="2"/>
        <v>'//span[@data-authorid]/@data-authorid',</v>
      </c>
      <c r="T21" t="s">
        <v>528</v>
      </c>
    </row>
    <row r="22" spans="9:20" ht="17">
      <c r="J22" t="s">
        <v>126</v>
      </c>
      <c r="K22" t="str">
        <f t="shared" si="0"/>
        <v>'帖子标题',</v>
      </c>
      <c r="L22" t="str">
        <f>"'"&amp;J22&amp;"',"</f>
        <v>'帖子标题',</v>
      </c>
      <c r="M22" t="s">
        <v>284</v>
      </c>
      <c r="N22" t="str">
        <f t="shared" si="1"/>
        <v>'PostTitle',</v>
      </c>
      <c r="O22" s="13" t="s">
        <v>499</v>
      </c>
      <c r="P22" s="13" t="str">
        <f>"'"&amp;O22&amp;"',"</f>
        <v>'//h1[@class="context-title"]/text()',</v>
      </c>
      <c r="T22" t="s">
        <v>527</v>
      </c>
    </row>
    <row r="23" spans="9:20" ht="17">
      <c r="J23" t="s">
        <v>129</v>
      </c>
      <c r="K23" t="str">
        <f t="shared" si="0"/>
        <v>'发表时间',</v>
      </c>
      <c r="L23" t="str">
        <f t="shared" ref="L23:L30" si="3">"'"&amp;J23&amp;"',"</f>
        <v>'发表时间',</v>
      </c>
      <c r="M23" t="s">
        <v>285</v>
      </c>
      <c r="N23" t="str">
        <f t="shared" si="1"/>
        <v>'PostingDate',</v>
      </c>
      <c r="O23" s="13" t="s">
        <v>500</v>
      </c>
      <c r="P23" s="13" t="str">
        <f t="shared" ref="P23:P29" si="4">"'"&amp;O23&amp;"',"</f>
        <v>'//div[@class="post-time"]/span/text()',</v>
      </c>
    </row>
    <row r="24" spans="9:20" ht="17">
      <c r="J24" t="s">
        <v>128</v>
      </c>
      <c r="K24" t="str">
        <f t="shared" si="0"/>
        <v>'帖子内容',</v>
      </c>
      <c r="L24" t="str">
        <f t="shared" si="3"/>
        <v>'帖子内容',</v>
      </c>
      <c r="M24" t="s">
        <v>277</v>
      </c>
      <c r="N24" t="str">
        <f t="shared" si="1"/>
        <v>'Content',</v>
      </c>
      <c r="O24" s="13" t="s">
        <v>507</v>
      </c>
      <c r="P24" s="13" t="str">
        <f t="shared" si="4"/>
        <v>'string(//div[@class="post-inner-txt"]/div[@class="news_con_p"])',</v>
      </c>
    </row>
    <row r="25" spans="9:20" ht="17">
      <c r="J25" t="s">
        <v>130</v>
      </c>
      <c r="K25" t="str">
        <f t="shared" si="0"/>
        <v>'评论人数',</v>
      </c>
      <c r="L25" t="str">
        <f t="shared" si="3"/>
        <v>'评论人数',</v>
      </c>
      <c r="M25" t="s">
        <v>501</v>
      </c>
      <c r="N25" t="str">
        <f t="shared" si="1"/>
        <v>'NumberOfComments',</v>
      </c>
      <c r="O25" s="13" t="s">
        <v>505</v>
      </c>
      <c r="P25" s="13" t="str">
        <f t="shared" si="4"/>
        <v>'//span[@class="replyCount"]/text()',</v>
      </c>
    </row>
    <row r="26" spans="9:20" ht="17">
      <c r="J26" t="s">
        <v>125</v>
      </c>
      <c r="K26" t="str">
        <f t="shared" si="0"/>
        <v>'点赞人数',</v>
      </c>
      <c r="L26" t="str">
        <f t="shared" si="3"/>
        <v>'点赞人数',</v>
      </c>
      <c r="M26" t="s">
        <v>265</v>
      </c>
      <c r="N26" t="str">
        <f t="shared" si="1"/>
        <v>'Recommend_Yes',</v>
      </c>
      <c r="O26" s="13" t="s">
        <v>506</v>
      </c>
      <c r="P26" s="13" t="str">
        <f t="shared" si="4"/>
        <v>'//span[@id="recommend"]/text()',</v>
      </c>
    </row>
    <row r="27" spans="9:20" ht="17">
      <c r="J27" t="s">
        <v>132</v>
      </c>
      <c r="K27" t="str">
        <f t="shared" si="0"/>
        <v>'踩人数',</v>
      </c>
      <c r="L27" t="str">
        <f t="shared" si="3"/>
        <v>'踩人数',</v>
      </c>
      <c r="M27" t="s">
        <v>267</v>
      </c>
      <c r="N27" t="str">
        <f t="shared" si="1"/>
        <v>'Recommend_No',</v>
      </c>
      <c r="O27" s="13" t="s">
        <v>502</v>
      </c>
      <c r="P27" s="13" t="str">
        <f t="shared" si="4"/>
        <v>'//a[@hates]/span/text()',</v>
      </c>
    </row>
    <row r="28" spans="9:20" ht="17">
      <c r="J28" t="s">
        <v>133</v>
      </c>
      <c r="K28" t="str">
        <f t="shared" si="0"/>
        <v>'阅读量',</v>
      </c>
      <c r="L28" t="str">
        <f t="shared" si="3"/>
        <v>'阅读量',</v>
      </c>
      <c r="M28" t="s">
        <v>286</v>
      </c>
      <c r="N28" t="str">
        <f t="shared" si="1"/>
        <v>'NumberOfReaders',</v>
      </c>
      <c r="O28" s="13" t="s">
        <v>503</v>
      </c>
      <c r="P28" s="13" t="str">
        <f t="shared" si="4"/>
        <v>'//p[text()="阅读量"]/../p[1]/text()',</v>
      </c>
    </row>
    <row r="29" spans="9:20" ht="17">
      <c r="J29" t="s">
        <v>134</v>
      </c>
      <c r="K29" t="str">
        <f t="shared" si="0"/>
        <v>'帖子类型',</v>
      </c>
      <c r="L29" t="str">
        <f t="shared" si="3"/>
        <v>'帖子类型',</v>
      </c>
      <c r="M29" t="s">
        <v>282</v>
      </c>
      <c r="N29" t="str">
        <f t="shared" si="1"/>
        <v>'PostType',</v>
      </c>
      <c r="O29" s="13" t="s">
        <v>504</v>
      </c>
      <c r="P29" s="13" t="str">
        <f t="shared" si="4"/>
        <v>'//div[@class="commun-des"]/text()',</v>
      </c>
    </row>
    <row r="30" spans="9:20">
      <c r="K30" t="str">
        <f t="shared" si="0"/>
        <v>'',</v>
      </c>
      <c r="L30" t="str">
        <f t="shared" si="3"/>
        <v>'',</v>
      </c>
      <c r="N30" t="str">
        <f t="shared" si="1"/>
        <v>'',</v>
      </c>
    </row>
    <row r="31" spans="9:20">
      <c r="K31" t="str">
        <f t="shared" si="0"/>
        <v>'',</v>
      </c>
      <c r="N31" t="str">
        <f t="shared" si="1"/>
        <v>'',</v>
      </c>
    </row>
    <row r="32" spans="9:20">
      <c r="K32" t="str">
        <f t="shared" si="0"/>
        <v>'',</v>
      </c>
      <c r="N32" t="str">
        <f t="shared" si="1"/>
        <v>'',</v>
      </c>
    </row>
    <row r="33" spans="9:17">
      <c r="K33" t="str">
        <f t="shared" si="0"/>
        <v>'',</v>
      </c>
      <c r="N33" t="str">
        <f t="shared" si="1"/>
        <v>'',</v>
      </c>
    </row>
    <row r="34" spans="9:17">
      <c r="K34" t="str">
        <f t="shared" si="0"/>
        <v>'',</v>
      </c>
      <c r="N34" t="str">
        <f t="shared" si="1"/>
        <v>'',</v>
      </c>
    </row>
    <row r="35" spans="9:17">
      <c r="K35" t="str">
        <f t="shared" si="0"/>
        <v>'',</v>
      </c>
      <c r="N35" t="str">
        <f t="shared" si="1"/>
        <v>'',</v>
      </c>
    </row>
    <row r="36" spans="9:17">
      <c r="K36" t="str">
        <f t="shared" si="0"/>
        <v>'',</v>
      </c>
      <c r="N36" t="str">
        <f t="shared" si="1"/>
        <v>'',</v>
      </c>
    </row>
    <row r="37" spans="9:17">
      <c r="K37" t="str">
        <f t="shared" si="0"/>
        <v>'',</v>
      </c>
      <c r="N37" t="str">
        <f t="shared" si="1"/>
        <v>'',</v>
      </c>
    </row>
    <row r="38" spans="9:17">
      <c r="I38" t="s">
        <v>518</v>
      </c>
      <c r="K38" t="str">
        <f t="shared" si="0"/>
        <v>'',</v>
      </c>
      <c r="N38" t="str">
        <f t="shared" si="1"/>
        <v>'',</v>
      </c>
    </row>
    <row r="39" spans="9:17">
      <c r="I39" t="s">
        <v>165</v>
      </c>
      <c r="J39" t="s">
        <v>140</v>
      </c>
      <c r="K39" t="str">
        <f t="shared" si="0"/>
        <v>'回帖ID',</v>
      </c>
      <c r="M39" t="s">
        <v>280</v>
      </c>
      <c r="N39" t="str">
        <f t="shared" si="1"/>
        <v>'ReviewID',</v>
      </c>
    </row>
    <row r="40" spans="9:17">
      <c r="J40" t="s">
        <v>119</v>
      </c>
      <c r="K40" t="str">
        <f t="shared" si="0"/>
        <v>'帖子ID',</v>
      </c>
      <c r="M40" t="s">
        <v>281</v>
      </c>
      <c r="N40" t="str">
        <f t="shared" si="1"/>
        <v>'PostID',</v>
      </c>
    </row>
    <row r="41" spans="9:17">
      <c r="J41" t="s">
        <v>120</v>
      </c>
      <c r="K41" t="str">
        <f t="shared" si="0"/>
        <v>'回复人ID',</v>
      </c>
      <c r="M41" t="s">
        <v>287</v>
      </c>
      <c r="N41" t="str">
        <f t="shared" si="1"/>
        <v>'ReviewerID',</v>
      </c>
    </row>
    <row r="42" spans="9:17" ht="17">
      <c r="J42" t="s">
        <v>121</v>
      </c>
      <c r="K42" t="str">
        <f t="shared" si="0"/>
        <v>'回复人昵称',</v>
      </c>
      <c r="M42" t="s">
        <v>288</v>
      </c>
      <c r="N42" t="str">
        <f t="shared" si="1"/>
        <v>'ReviewerName',</v>
      </c>
      <c r="O42" s="13" t="s">
        <v>513</v>
      </c>
      <c r="Q42" t="s">
        <v>525</v>
      </c>
    </row>
    <row r="43" spans="9:17" ht="34">
      <c r="J43" t="s">
        <v>122</v>
      </c>
      <c r="K43" t="str">
        <f t="shared" si="0"/>
        <v>'发帖来源',</v>
      </c>
      <c r="L43" t="s">
        <v>123</v>
      </c>
      <c r="M43" t="s">
        <v>519</v>
      </c>
      <c r="N43" t="str">
        <f t="shared" si="1"/>
        <v>'ReplySource',</v>
      </c>
      <c r="O43" s="15" t="s">
        <v>516</v>
      </c>
      <c r="Q43" t="s">
        <v>550</v>
      </c>
    </row>
    <row r="44" spans="9:17" ht="17">
      <c r="J44" t="s">
        <v>124</v>
      </c>
      <c r="K44" t="str">
        <f t="shared" si="0"/>
        <v>'回复内容',</v>
      </c>
      <c r="M44" t="s">
        <v>517</v>
      </c>
      <c r="N44" t="str">
        <f t="shared" si="1"/>
        <v>'ReplyContent',</v>
      </c>
      <c r="O44" s="13" t="s">
        <v>521</v>
      </c>
      <c r="Q44" t="s">
        <v>549</v>
      </c>
    </row>
    <row r="45" spans="9:17" ht="17">
      <c r="J45" t="s">
        <v>135</v>
      </c>
      <c r="K45" t="str">
        <f t="shared" si="0"/>
        <v>'回复时间',</v>
      </c>
      <c r="M45" t="s">
        <v>520</v>
      </c>
      <c r="N45" t="str">
        <f>"'"&amp;M45&amp;"',"</f>
        <v>'ReplyDate',</v>
      </c>
      <c r="O45" s="13" t="s">
        <v>515</v>
      </c>
      <c r="Q45" s="19" t="s">
        <v>551</v>
      </c>
    </row>
    <row r="46" spans="9:17">
      <c r="J46" t="s">
        <v>125</v>
      </c>
      <c r="K46" t="str">
        <f t="shared" si="0"/>
        <v>'点赞人数',</v>
      </c>
      <c r="M46" t="s">
        <v>265</v>
      </c>
      <c r="N46" t="str">
        <f t="shared" si="1"/>
        <v>'Recommend_Yes',</v>
      </c>
    </row>
    <row r="47" spans="9:17">
      <c r="J47" t="s">
        <v>138</v>
      </c>
      <c r="K47" t="str">
        <f t="shared" si="0"/>
        <v>'是否广告',</v>
      </c>
      <c r="L47" t="s">
        <v>139</v>
      </c>
      <c r="M47" t="s">
        <v>267</v>
      </c>
      <c r="N47" t="str">
        <f t="shared" si="1"/>
        <v>'Recommend_No',</v>
      </c>
    </row>
    <row r="48" spans="9:17">
      <c r="J48" t="s">
        <v>136</v>
      </c>
      <c r="K48" t="str">
        <f t="shared" si="0"/>
        <v>'数据收集时间',</v>
      </c>
      <c r="M48" t="s">
        <v>253</v>
      </c>
      <c r="N48" t="str">
        <f t="shared" si="1"/>
        <v>'CollectionTime',</v>
      </c>
    </row>
    <row r="49" spans="10:15" ht="17">
      <c r="J49" t="s">
        <v>511</v>
      </c>
      <c r="K49" t="str">
        <f t="shared" si="0"/>
        <v>'用户URL',</v>
      </c>
      <c r="M49" t="s">
        <v>512</v>
      </c>
      <c r="N49" t="str">
        <f t="shared" si="1"/>
        <v>'UserURL',</v>
      </c>
      <c r="O49" s="13" t="s">
        <v>514</v>
      </c>
    </row>
  </sheetData>
  <phoneticPr fontId="2" type="noConversion"/>
  <hyperlinks>
    <hyperlink ref="O43" r:id="rId1" xr:uid="{AD84214A-C666-E84F-B16E-B11C5B4730A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A9DF-29D5-6D44-9170-C91CCBCB6732}">
  <dimension ref="I1:N39"/>
  <sheetViews>
    <sheetView workbookViewId="0">
      <selection activeCell="N3" sqref="N3:N7"/>
    </sheetView>
  </sheetViews>
  <sheetFormatPr baseColWidth="10" defaultRowHeight="16"/>
  <cols>
    <col min="9" max="9" width="18.6640625" customWidth="1"/>
    <col min="11" max="11" width="24.6640625" customWidth="1"/>
  </cols>
  <sheetData>
    <row r="1" spans="9:14">
      <c r="I1" t="s">
        <v>166</v>
      </c>
    </row>
    <row r="2" spans="9:14">
      <c r="I2" t="s">
        <v>152</v>
      </c>
      <c r="J2" s="1" t="s">
        <v>8</v>
      </c>
      <c r="K2" s="1" t="s">
        <v>171</v>
      </c>
      <c r="L2" s="1" t="s">
        <v>9</v>
      </c>
      <c r="M2" s="1" t="s">
        <v>142</v>
      </c>
      <c r="N2" s="1" t="s">
        <v>328</v>
      </c>
    </row>
    <row r="3" spans="9:14">
      <c r="J3" t="s">
        <v>143</v>
      </c>
    </row>
    <row r="4" spans="9:14">
      <c r="J4" t="s">
        <v>144</v>
      </c>
    </row>
    <row r="5" spans="9:14">
      <c r="J5" t="s">
        <v>145</v>
      </c>
    </row>
    <row r="6" spans="9:14">
      <c r="J6" t="s">
        <v>146</v>
      </c>
    </row>
    <row r="7" spans="9:14">
      <c r="J7" t="s">
        <v>87</v>
      </c>
    </row>
    <row r="8" spans="9:14">
      <c r="J8" t="s">
        <v>147</v>
      </c>
    </row>
    <row r="9" spans="9:14">
      <c r="J9" t="s">
        <v>148</v>
      </c>
    </row>
    <row r="10" spans="9:14">
      <c r="J10" t="s">
        <v>149</v>
      </c>
    </row>
    <row r="11" spans="9:14">
      <c r="J11" t="s">
        <v>150</v>
      </c>
    </row>
    <row r="12" spans="9:14">
      <c r="J12" t="s">
        <v>151</v>
      </c>
    </row>
    <row r="14" spans="9:14">
      <c r="I14" t="s">
        <v>167</v>
      </c>
    </row>
    <row r="15" spans="9:14">
      <c r="I15" t="s">
        <v>153</v>
      </c>
    </row>
    <row r="16" spans="9:14">
      <c r="I16" t="s">
        <v>154</v>
      </c>
      <c r="J16" t="s">
        <v>119</v>
      </c>
    </row>
    <row r="17" spans="9:10">
      <c r="J17" t="s">
        <v>114</v>
      </c>
    </row>
    <row r="22" spans="9:10">
      <c r="I22" t="s">
        <v>168</v>
      </c>
    </row>
    <row r="30" spans="9:10">
      <c r="I30" t="s">
        <v>169</v>
      </c>
    </row>
    <row r="39" spans="9:9">
      <c r="I39" t="s">
        <v>170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平台信息</vt:lpstr>
      <vt:lpstr>高管信息</vt:lpstr>
      <vt:lpstr>点评信息</vt:lpstr>
      <vt:lpstr>社区信息</vt:lpstr>
      <vt:lpstr>用户信息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dongyu</dc:creator>
  <cp:lastModifiedBy>chen dongyu</cp:lastModifiedBy>
  <dcterms:created xsi:type="dcterms:W3CDTF">2018-12-07T01:59:47Z</dcterms:created>
  <dcterms:modified xsi:type="dcterms:W3CDTF">2018-12-09T04:22:41Z</dcterms:modified>
</cp:coreProperties>
</file>