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路由器型号" sheetId="1" r:id="rId1"/>
    <sheet name="手机型号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5" i="2"/>
  <c r="B51"/>
  <c r="B45"/>
  <c r="B39"/>
  <c r="B33"/>
  <c r="B27"/>
  <c r="B21"/>
  <c r="B33" i="1"/>
  <c r="B26"/>
  <c r="B51"/>
  <c r="B39"/>
  <c r="B45"/>
  <c r="B20"/>
  <c r="H28"/>
  <c r="B14"/>
</calcChain>
</file>

<file path=xl/sharedStrings.xml><?xml version="1.0" encoding="utf-8"?>
<sst xmlns="http://schemas.openxmlformats.org/spreadsheetml/2006/main" count="361" uniqueCount="27">
  <si>
    <t>配置成功率</t>
    <phoneticPr fontId="1" type="noConversion"/>
  </si>
  <si>
    <t>配置成功</t>
    <phoneticPr fontId="1" type="noConversion"/>
  </si>
  <si>
    <t>路由器型号</t>
    <phoneticPr fontId="1" type="noConversion"/>
  </si>
  <si>
    <t>Pass</t>
    <phoneticPr fontId="1" type="noConversion"/>
  </si>
  <si>
    <t>配置时间(S)</t>
    <phoneticPr fontId="1" type="noConversion"/>
  </si>
  <si>
    <t>配置20次平均耗时(S)</t>
    <phoneticPr fontId="1" type="noConversion"/>
  </si>
  <si>
    <t>小米</t>
    <phoneticPr fontId="1" type="noConversion"/>
  </si>
  <si>
    <t>极路由</t>
    <phoneticPr fontId="1" type="noConversion"/>
  </si>
  <si>
    <t>华为</t>
    <phoneticPr fontId="1" type="noConversion"/>
  </si>
  <si>
    <t>TP-LINK</t>
    <phoneticPr fontId="1" type="noConversion"/>
  </si>
  <si>
    <t>Fail</t>
    <phoneticPr fontId="1" type="noConversion"/>
  </si>
  <si>
    <t>腾达</t>
    <phoneticPr fontId="1" type="noConversion"/>
  </si>
  <si>
    <t>配置成功次数</t>
    <phoneticPr fontId="1" type="noConversion"/>
  </si>
  <si>
    <t>路由器型号：</t>
    <phoneticPr fontId="1" type="noConversion"/>
  </si>
  <si>
    <t>LB-LINK</t>
    <phoneticPr fontId="1" type="noConversion"/>
  </si>
  <si>
    <t>测试结果汇总：
360路由器：配置成功率：100% ，平均耗时47.75S；
小米路由器：配置成功率：100% ，平均耗时46.75S；
极路由：配置成功率：100% ，平均耗时49.25S；
华为路由器：配置成功率：95% ，平均耗时42.25S；
TP-LINK路由器：配置成功率：95% ，平均耗时48.26S；
腾达路由器：配置成功率：85% ，平均耗时56.53S；
LB-LINK路由器：配置成功率：100% ，平均耗时52.70S；</t>
    <phoneticPr fontId="1" type="noConversion"/>
  </si>
  <si>
    <t>路由器型号：腾达</t>
    <phoneticPr fontId="1" type="noConversion"/>
  </si>
  <si>
    <t>手机型号：小米3</t>
    <phoneticPr fontId="1" type="noConversion"/>
  </si>
  <si>
    <t>手机型号：VivoS7</t>
    <phoneticPr fontId="1" type="noConversion"/>
  </si>
  <si>
    <t>手机型号：WOXTER</t>
    <phoneticPr fontId="1" type="noConversion"/>
  </si>
  <si>
    <t>手机型号：红米</t>
    <phoneticPr fontId="1" type="noConversion"/>
  </si>
  <si>
    <t>手机型号：三星</t>
    <phoneticPr fontId="1" type="noConversion"/>
  </si>
  <si>
    <t>手机型号：华为</t>
    <phoneticPr fontId="1" type="noConversion"/>
  </si>
  <si>
    <t>手机型号：三星NOTE3</t>
    <phoneticPr fontId="1" type="noConversion"/>
  </si>
  <si>
    <r>
      <t>测试结果汇总：</t>
    </r>
    <r>
      <rPr>
        <sz val="12"/>
        <color rgb="FFFF0000"/>
        <rFont val="宋体"/>
        <family val="3"/>
        <charset val="134"/>
        <scheme val="minor"/>
      </rPr>
      <t>红米表现较差</t>
    </r>
    <r>
      <rPr>
        <sz val="12"/>
        <color theme="1"/>
        <rFont val="宋体"/>
        <family val="3"/>
        <charset val="134"/>
        <scheme val="minor"/>
      </rPr>
      <t xml:space="preserve">
小米3：配置成功率：100% ，平均耗时45.90S；
VivoS7：配置成功率：95% ，平均耗时41.21S；
WOXTER：配置成功率：95% ，平均耗时46.42S；
红米：配置成功率：70% ，平均耗时70.21S；
三星：配置成功率：100% ，平均耗时45.85S；
华为：配置成功率：100% ，平均耗时56.30S；
三星NOTE4：配置成功率：100% ，平均耗时50.25S；
</t>
    </r>
    <phoneticPr fontId="1" type="noConversion"/>
  </si>
  <si>
    <t>OMNICONFIG配置时间及成功率测试(不同型号路由器)</t>
    <phoneticPr fontId="1" type="noConversion"/>
  </si>
  <si>
    <t>OMNICONFIG配置时间及成功率测试（不同型号手机）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</si>
</sst>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#,##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selection activeCell="C18" sqref="C18"/>
    </sheetView>
  </sheetViews>
  <sheetFormatPr defaultRowHeight="13.5"/>
  <cols>
    <col min="1" max="1" width="20.625" customWidth="1"/>
    <col min="2" max="4" width="6.125" customWidth="1"/>
    <col min="5" max="5" width="5.625" customWidth="1"/>
    <col min="6" max="21" width="6.125" customWidth="1"/>
  </cols>
  <sheetData>
    <row r="1" spans="1:21" ht="30" customHeight="1">
      <c r="A1" s="10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30" customHeight="1">
      <c r="A2" s="8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30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3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30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28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28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t="28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24" customHeight="1"/>
    <row r="10" spans="1:21" ht="24.75" customHeight="1">
      <c r="A10" s="2" t="s">
        <v>2</v>
      </c>
      <c r="B10">
        <v>360</v>
      </c>
    </row>
    <row r="11" spans="1:21" ht="29.25" customHeight="1">
      <c r="A11" s="2" t="s">
        <v>12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</row>
    <row r="12" spans="1:21" ht="31.5" customHeight="1">
      <c r="A12" s="2" t="s">
        <v>4</v>
      </c>
      <c r="B12" s="1">
        <v>63</v>
      </c>
      <c r="C12" s="1">
        <v>45</v>
      </c>
      <c r="D12" s="1">
        <v>44</v>
      </c>
      <c r="E12" s="1">
        <v>46</v>
      </c>
      <c r="F12" s="1">
        <v>43</v>
      </c>
      <c r="G12" s="1">
        <v>45</v>
      </c>
      <c r="H12" s="1">
        <v>40</v>
      </c>
      <c r="I12" s="1">
        <v>47</v>
      </c>
      <c r="J12" s="1">
        <v>46</v>
      </c>
      <c r="K12" s="1">
        <v>38</v>
      </c>
      <c r="L12" s="1">
        <v>44</v>
      </c>
      <c r="M12" s="1">
        <v>43</v>
      </c>
      <c r="N12" s="1">
        <v>55</v>
      </c>
      <c r="O12" s="1">
        <v>55</v>
      </c>
      <c r="P12" s="1">
        <v>50</v>
      </c>
      <c r="Q12" s="1">
        <v>52</v>
      </c>
      <c r="R12" s="1">
        <v>46</v>
      </c>
      <c r="S12" s="1">
        <v>44</v>
      </c>
      <c r="T12" s="1">
        <v>57</v>
      </c>
      <c r="U12" s="1">
        <v>52</v>
      </c>
    </row>
    <row r="13" spans="1:21" ht="31.5" customHeight="1">
      <c r="A13" s="2" t="s">
        <v>0</v>
      </c>
      <c r="B13" s="5">
        <v>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.75" customHeight="1">
      <c r="A14" s="2" t="s">
        <v>5</v>
      </c>
      <c r="B14" s="12">
        <f>SUM(B12:U12)/20</f>
        <v>47.75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29.25" customHeight="1"/>
    <row r="16" spans="1:21" ht="30" customHeight="1">
      <c r="A16" s="2" t="s">
        <v>2</v>
      </c>
      <c r="B16" t="s">
        <v>6</v>
      </c>
    </row>
    <row r="17" spans="1:22" ht="27.75" customHeight="1">
      <c r="A17" s="2" t="s">
        <v>1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</row>
    <row r="18" spans="1:22" ht="30" customHeight="1">
      <c r="A18" s="2" t="s">
        <v>4</v>
      </c>
      <c r="B18" s="1">
        <v>47</v>
      </c>
      <c r="C18" s="1">
        <v>41</v>
      </c>
      <c r="D18" s="1">
        <v>53</v>
      </c>
      <c r="E18" s="1">
        <v>52</v>
      </c>
      <c r="F18" s="1">
        <v>55</v>
      </c>
      <c r="G18" s="1">
        <v>50</v>
      </c>
      <c r="H18" s="1">
        <v>46</v>
      </c>
      <c r="I18" s="1">
        <v>54</v>
      </c>
      <c r="J18" s="1">
        <v>46</v>
      </c>
      <c r="K18" s="1">
        <v>42</v>
      </c>
      <c r="L18" s="1">
        <v>52</v>
      </c>
      <c r="M18" s="1">
        <v>48</v>
      </c>
      <c r="N18" s="1">
        <v>44</v>
      </c>
      <c r="O18" s="1">
        <v>42</v>
      </c>
      <c r="P18" s="1">
        <v>43</v>
      </c>
      <c r="Q18" s="1">
        <v>42</v>
      </c>
      <c r="R18" s="1">
        <v>45</v>
      </c>
      <c r="S18" s="1">
        <v>44</v>
      </c>
      <c r="T18" s="1">
        <v>47</v>
      </c>
      <c r="U18" s="1">
        <v>42</v>
      </c>
    </row>
    <row r="19" spans="1:22" ht="30" customHeight="1">
      <c r="A19" s="2" t="s">
        <v>0</v>
      </c>
      <c r="B19" s="5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2" ht="28.5" customHeight="1">
      <c r="A20" s="2" t="s">
        <v>5</v>
      </c>
      <c r="B20" s="6">
        <f>SUM(B18:U18)/20</f>
        <v>46.75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2" ht="27.75" customHeight="1"/>
    <row r="22" spans="1:22" ht="27.75" customHeight="1">
      <c r="A22" s="2" t="s">
        <v>2</v>
      </c>
      <c r="B22" s="6" t="s">
        <v>7</v>
      </c>
      <c r="C22" s="6"/>
    </row>
    <row r="23" spans="1:22" ht="27.75" customHeight="1">
      <c r="A23" s="2" t="s">
        <v>1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</row>
    <row r="24" spans="1:22" ht="27.75" customHeight="1">
      <c r="A24" s="2" t="s">
        <v>4</v>
      </c>
      <c r="B24">
        <v>50</v>
      </c>
      <c r="C24">
        <v>47</v>
      </c>
      <c r="D24">
        <v>45</v>
      </c>
      <c r="E24">
        <v>50</v>
      </c>
      <c r="F24">
        <v>48</v>
      </c>
      <c r="G24">
        <v>57</v>
      </c>
      <c r="H24">
        <v>49</v>
      </c>
      <c r="I24">
        <v>58</v>
      </c>
      <c r="J24">
        <v>50</v>
      </c>
      <c r="K24">
        <v>46</v>
      </c>
      <c r="L24">
        <v>48</v>
      </c>
      <c r="M24">
        <v>48</v>
      </c>
      <c r="N24">
        <v>51</v>
      </c>
      <c r="O24">
        <v>52</v>
      </c>
      <c r="P24">
        <v>50</v>
      </c>
      <c r="Q24">
        <v>51</v>
      </c>
      <c r="R24">
        <v>41</v>
      </c>
      <c r="S24">
        <v>45</v>
      </c>
      <c r="T24">
        <v>51</v>
      </c>
      <c r="U24">
        <v>48</v>
      </c>
    </row>
    <row r="25" spans="1:22" ht="27.75" customHeight="1">
      <c r="A25" s="2" t="s">
        <v>0</v>
      </c>
      <c r="B25" s="5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2" ht="27.75" customHeight="1">
      <c r="A26" s="2" t="s">
        <v>5</v>
      </c>
      <c r="B26" s="6">
        <f>SUM(B24:U24)/20</f>
        <v>49.25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2" ht="27.75" customHeight="1"/>
    <row r="28" spans="1:22" ht="27.75" customHeight="1">
      <c r="G28">
        <v>68</v>
      </c>
      <c r="H28">
        <f>120-G28</f>
        <v>52</v>
      </c>
    </row>
    <row r="29" spans="1:22" ht="27.75" customHeight="1">
      <c r="A29" s="2" t="s">
        <v>2</v>
      </c>
      <c r="B29" s="6" t="s">
        <v>8</v>
      </c>
      <c r="C29" s="6"/>
    </row>
    <row r="30" spans="1:22" ht="27.75" customHeight="1">
      <c r="A30" s="2" t="s">
        <v>1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10</v>
      </c>
    </row>
    <row r="31" spans="1:22" ht="27.75" customHeight="1">
      <c r="A31" s="2" t="s">
        <v>4</v>
      </c>
      <c r="B31" s="1">
        <v>36</v>
      </c>
      <c r="C31" s="1">
        <v>40</v>
      </c>
      <c r="D31" s="1">
        <v>46</v>
      </c>
      <c r="E31" s="1">
        <v>42</v>
      </c>
      <c r="F31" s="1">
        <v>40</v>
      </c>
      <c r="G31" s="1">
        <v>44</v>
      </c>
      <c r="H31" s="1">
        <v>41</v>
      </c>
      <c r="I31" s="1">
        <v>45</v>
      </c>
      <c r="J31" s="1">
        <v>47</v>
      </c>
      <c r="K31" s="1">
        <v>45</v>
      </c>
      <c r="L31" s="1">
        <v>43</v>
      </c>
      <c r="M31" s="1">
        <v>40</v>
      </c>
      <c r="N31" s="1">
        <v>45</v>
      </c>
      <c r="O31" s="1">
        <v>38</v>
      </c>
      <c r="P31" s="1">
        <v>42</v>
      </c>
      <c r="Q31" s="1">
        <v>38</v>
      </c>
      <c r="R31" s="1">
        <v>40</v>
      </c>
      <c r="S31" s="1">
        <v>48</v>
      </c>
      <c r="T31" s="1">
        <v>43</v>
      </c>
      <c r="U31" s="1"/>
      <c r="V31" s="1"/>
    </row>
    <row r="32" spans="1:22" ht="27.75" customHeight="1">
      <c r="A32" s="2" t="s">
        <v>0</v>
      </c>
      <c r="B32" s="5">
        <v>0.95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"/>
    </row>
    <row r="33" spans="1:22" ht="27.75" customHeight="1">
      <c r="A33" s="2" t="s">
        <v>5</v>
      </c>
      <c r="B33" s="7">
        <f>SUM(B31:U31)/19</f>
        <v>42.263157894736842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2" ht="27" customHeight="1"/>
    <row r="35" spans="1:22" ht="27" customHeight="1">
      <c r="A35" s="2" t="s">
        <v>2</v>
      </c>
      <c r="B35" s="6" t="s">
        <v>9</v>
      </c>
      <c r="C35" s="6"/>
    </row>
    <row r="36" spans="1:22" ht="27" customHeight="1">
      <c r="A36" s="2" t="s">
        <v>1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10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</row>
    <row r="37" spans="1:22" ht="27" customHeight="1">
      <c r="A37" s="2" t="s">
        <v>4</v>
      </c>
      <c r="B37" s="1">
        <v>42</v>
      </c>
      <c r="C37" s="1">
        <v>44</v>
      </c>
      <c r="D37" s="1">
        <v>45</v>
      </c>
      <c r="E37" s="1">
        <v>53</v>
      </c>
      <c r="F37" s="1">
        <v>45</v>
      </c>
      <c r="G37" s="1">
        <v>48</v>
      </c>
      <c r="H37" s="1">
        <v>42</v>
      </c>
      <c r="I37" s="1">
        <v>41</v>
      </c>
      <c r="J37" s="1">
        <v>45</v>
      </c>
      <c r="K37" s="1">
        <v>44</v>
      </c>
      <c r="L37" s="1"/>
      <c r="M37" s="1">
        <v>52</v>
      </c>
      <c r="N37" s="1">
        <v>45</v>
      </c>
      <c r="O37" s="1">
        <v>72</v>
      </c>
      <c r="P37" s="1">
        <v>45</v>
      </c>
      <c r="Q37" s="1">
        <v>46</v>
      </c>
      <c r="R37" s="1">
        <v>42</v>
      </c>
      <c r="S37" s="1">
        <v>47</v>
      </c>
      <c r="T37" s="1">
        <v>71</v>
      </c>
      <c r="U37" s="1">
        <v>48</v>
      </c>
      <c r="V37" s="1"/>
    </row>
    <row r="38" spans="1:22" ht="27" customHeight="1">
      <c r="A38" s="2" t="s">
        <v>0</v>
      </c>
      <c r="B38" s="5">
        <v>0.95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"/>
    </row>
    <row r="39" spans="1:22" ht="27" customHeight="1">
      <c r="A39" s="2" t="s">
        <v>5</v>
      </c>
      <c r="B39" s="7">
        <f>SUM(B37:U37)/19</f>
        <v>48.263157894736842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2" ht="26.25" customHeight="1"/>
    <row r="41" spans="1:22" ht="26.25" customHeight="1">
      <c r="A41" s="2" t="s">
        <v>2</v>
      </c>
      <c r="B41" s="6" t="s">
        <v>11</v>
      </c>
      <c r="C41" s="6"/>
    </row>
    <row r="42" spans="1:22" ht="26.25" customHeight="1">
      <c r="A42" s="2" t="s">
        <v>1</v>
      </c>
      <c r="B42" t="s">
        <v>10</v>
      </c>
      <c r="C42" t="s">
        <v>3</v>
      </c>
      <c r="D42" t="s">
        <v>10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10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</row>
    <row r="43" spans="1:22" ht="26.25" customHeight="1">
      <c r="A43" s="2" t="s">
        <v>4</v>
      </c>
      <c r="C43">
        <v>70</v>
      </c>
      <c r="E43">
        <v>73</v>
      </c>
      <c r="F43">
        <v>65</v>
      </c>
      <c r="G43">
        <v>55</v>
      </c>
      <c r="H43">
        <v>42</v>
      </c>
      <c r="I43">
        <v>45</v>
      </c>
      <c r="J43">
        <v>55</v>
      </c>
      <c r="K43">
        <v>48</v>
      </c>
      <c r="L43">
        <v>53</v>
      </c>
      <c r="M43">
        <v>50</v>
      </c>
      <c r="N43">
        <v>67</v>
      </c>
      <c r="P43">
        <v>46</v>
      </c>
      <c r="Q43">
        <v>48</v>
      </c>
      <c r="R43">
        <v>66</v>
      </c>
      <c r="S43">
        <v>60</v>
      </c>
      <c r="T43">
        <v>56</v>
      </c>
      <c r="U43">
        <v>62</v>
      </c>
    </row>
    <row r="44" spans="1:22" ht="26.25" customHeight="1">
      <c r="A44" s="2" t="s">
        <v>0</v>
      </c>
      <c r="B44" s="5">
        <v>0.85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2" ht="26.25" customHeight="1">
      <c r="A45" s="2" t="s">
        <v>5</v>
      </c>
      <c r="B45" s="7">
        <f>SUM(B43:U43)/17</f>
        <v>56.529411764705884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2" ht="28.5" customHeight="1"/>
    <row r="47" spans="1:22" ht="28.5" customHeight="1">
      <c r="A47" s="2" t="s">
        <v>13</v>
      </c>
      <c r="B47" s="6" t="s">
        <v>14</v>
      </c>
      <c r="C47" s="6"/>
    </row>
    <row r="48" spans="1:22" ht="28.5" customHeight="1">
      <c r="A48" s="2" t="s">
        <v>1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</row>
    <row r="49" spans="1:21" ht="28.5" customHeight="1">
      <c r="A49" s="2" t="s">
        <v>4</v>
      </c>
      <c r="B49" s="1">
        <v>53</v>
      </c>
      <c r="C49" s="1">
        <v>56</v>
      </c>
      <c r="D49" s="1">
        <v>41</v>
      </c>
      <c r="E49" s="1">
        <v>50</v>
      </c>
      <c r="F49" s="1">
        <v>47</v>
      </c>
      <c r="G49" s="1">
        <v>50</v>
      </c>
      <c r="H49" s="1">
        <v>45</v>
      </c>
      <c r="I49" s="1">
        <v>48</v>
      </c>
      <c r="J49" s="1">
        <v>95</v>
      </c>
      <c r="K49" s="1">
        <v>68</v>
      </c>
      <c r="L49" s="1">
        <v>56</v>
      </c>
      <c r="M49" s="1">
        <v>49</v>
      </c>
      <c r="N49" s="1">
        <v>52</v>
      </c>
      <c r="O49" s="1">
        <v>47</v>
      </c>
      <c r="P49" s="1">
        <v>45</v>
      </c>
      <c r="Q49" s="1">
        <v>46</v>
      </c>
      <c r="R49" s="1">
        <v>48</v>
      </c>
      <c r="S49" s="1">
        <v>42</v>
      </c>
      <c r="T49" s="1">
        <v>58</v>
      </c>
      <c r="U49" s="1">
        <v>58</v>
      </c>
    </row>
    <row r="50" spans="1:21" ht="28.5" customHeight="1">
      <c r="A50" s="2" t="s">
        <v>0</v>
      </c>
      <c r="B50" s="5">
        <v>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28.5" customHeight="1">
      <c r="A51" s="2" t="s">
        <v>5</v>
      </c>
      <c r="B51" s="7">
        <f>SUM(B49:U49)/20</f>
        <v>52.7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</sheetData>
  <mergeCells count="21">
    <mergeCell ref="B14:U14"/>
    <mergeCell ref="B22:C22"/>
    <mergeCell ref="B20:U20"/>
    <mergeCell ref="B26:U26"/>
    <mergeCell ref="B29:C29"/>
    <mergeCell ref="B50:U50"/>
    <mergeCell ref="B47:C47"/>
    <mergeCell ref="B51:U51"/>
    <mergeCell ref="A2:U8"/>
    <mergeCell ref="A1:U1"/>
    <mergeCell ref="B13:U13"/>
    <mergeCell ref="B19:U19"/>
    <mergeCell ref="B25:U25"/>
    <mergeCell ref="B32:U32"/>
    <mergeCell ref="B38:U38"/>
    <mergeCell ref="B33:U33"/>
    <mergeCell ref="B35:C35"/>
    <mergeCell ref="B39:U39"/>
    <mergeCell ref="B41:C41"/>
    <mergeCell ref="B45:U45"/>
    <mergeCell ref="B44:U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>
      <selection activeCell="J17" sqref="J17"/>
    </sheetView>
  </sheetViews>
  <sheetFormatPr defaultRowHeight="13.5"/>
  <cols>
    <col min="1" max="1" width="20.625" customWidth="1"/>
    <col min="2" max="4" width="6.125" customWidth="1"/>
    <col min="5" max="5" width="5.625" customWidth="1"/>
    <col min="6" max="21" width="6.125" customWidth="1"/>
  </cols>
  <sheetData>
    <row r="1" spans="1:21" ht="25.5" customHeight="1">
      <c r="A1" s="10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5.5" customHeight="1">
      <c r="A2" s="8" t="s">
        <v>24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25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25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25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25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25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t="25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21.75" customHeight="1"/>
    <row r="10" spans="1:21" ht="21.75" customHeight="1">
      <c r="A10" s="2" t="s">
        <v>16</v>
      </c>
      <c r="B10" s="6"/>
      <c r="C10" s="6"/>
    </row>
    <row r="11" spans="1:21" ht="21.75" customHeight="1">
      <c r="A11" s="2" t="s">
        <v>17</v>
      </c>
      <c r="B11" s="3"/>
      <c r="C11" s="3"/>
    </row>
    <row r="12" spans="1:21" ht="21.75" customHeight="1">
      <c r="A12" s="2" t="s">
        <v>1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ht="21.75" customHeight="1">
      <c r="A13" s="2" t="s">
        <v>4</v>
      </c>
      <c r="B13" s="3">
        <v>48</v>
      </c>
      <c r="C13" s="3">
        <v>39</v>
      </c>
      <c r="D13" s="3">
        <v>42</v>
      </c>
      <c r="E13" s="3">
        <v>40</v>
      </c>
      <c r="F13" s="3">
        <v>50</v>
      </c>
      <c r="G13" s="3">
        <v>40</v>
      </c>
      <c r="H13" s="3">
        <v>39</v>
      </c>
      <c r="I13" s="3">
        <v>54</v>
      </c>
      <c r="J13" s="3">
        <v>41</v>
      </c>
      <c r="K13" s="3">
        <v>40</v>
      </c>
      <c r="L13" s="3">
        <v>63</v>
      </c>
      <c r="M13" s="3">
        <v>43</v>
      </c>
      <c r="N13" s="3">
        <v>38</v>
      </c>
      <c r="O13" s="3">
        <v>42</v>
      </c>
      <c r="P13" s="3">
        <v>39</v>
      </c>
      <c r="Q13" s="3">
        <v>62</v>
      </c>
      <c r="R13" s="3">
        <v>60</v>
      </c>
      <c r="S13" s="3">
        <v>62</v>
      </c>
      <c r="T13" s="3">
        <v>37</v>
      </c>
      <c r="U13" s="3">
        <v>39</v>
      </c>
    </row>
    <row r="14" spans="1:21" ht="21.75" customHeight="1">
      <c r="A14" s="2" t="s">
        <v>0</v>
      </c>
      <c r="B14" s="5">
        <v>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1.75" customHeight="1">
      <c r="A15" s="2" t="s">
        <v>5</v>
      </c>
      <c r="B15" s="7">
        <f>SUM(B13:U13)/20</f>
        <v>45.9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23.25" customHeight="1"/>
    <row r="17" spans="1:22" ht="26.25" customHeight="1">
      <c r="A17" s="2" t="s">
        <v>18</v>
      </c>
    </row>
    <row r="18" spans="1:22" ht="26.25" customHeight="1">
      <c r="A18" s="2" t="s">
        <v>1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10</v>
      </c>
      <c r="T18" s="3" t="s">
        <v>3</v>
      </c>
      <c r="U18" s="3" t="s">
        <v>3</v>
      </c>
      <c r="V18" s="3"/>
    </row>
    <row r="19" spans="1:22" ht="26.25" customHeight="1">
      <c r="A19" s="2" t="s">
        <v>4</v>
      </c>
      <c r="B19" s="3">
        <v>36</v>
      </c>
      <c r="C19" s="3">
        <v>37</v>
      </c>
      <c r="D19" s="3">
        <v>33</v>
      </c>
      <c r="E19" s="3">
        <v>49</v>
      </c>
      <c r="F19" s="3">
        <v>38</v>
      </c>
      <c r="G19" s="3">
        <v>36</v>
      </c>
      <c r="H19" s="3">
        <v>34</v>
      </c>
      <c r="I19" s="3">
        <v>51</v>
      </c>
      <c r="J19" s="3">
        <v>33</v>
      </c>
      <c r="K19" s="3">
        <v>50</v>
      </c>
      <c r="L19" s="3">
        <v>37</v>
      </c>
      <c r="M19" s="3">
        <v>35</v>
      </c>
      <c r="N19" s="3">
        <v>49</v>
      </c>
      <c r="O19" s="3">
        <v>52</v>
      </c>
      <c r="P19" s="3">
        <v>34</v>
      </c>
      <c r="Q19" s="3">
        <v>49</v>
      </c>
      <c r="R19" s="3">
        <v>47</v>
      </c>
      <c r="S19" s="3"/>
      <c r="T19" s="3">
        <v>46</v>
      </c>
      <c r="U19" s="3">
        <v>37</v>
      </c>
      <c r="V19" s="3"/>
    </row>
    <row r="20" spans="1:22" ht="26.25" customHeight="1">
      <c r="A20" s="2" t="s">
        <v>0</v>
      </c>
      <c r="B20" s="5">
        <v>0.95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3"/>
    </row>
    <row r="21" spans="1:22" ht="26.25" customHeight="1">
      <c r="A21" s="2" t="s">
        <v>5</v>
      </c>
      <c r="B21" s="7">
        <f>SUM(B19:U19)/19</f>
        <v>41.210526315789473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3"/>
    </row>
    <row r="22" spans="1:22" ht="24.75" customHeight="1">
      <c r="A22" s="4"/>
    </row>
    <row r="23" spans="1:22" ht="24.75" customHeight="1">
      <c r="A23" s="2" t="s">
        <v>19</v>
      </c>
    </row>
    <row r="24" spans="1:22" ht="24.75" customHeight="1">
      <c r="A24" s="2" t="s">
        <v>1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10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1:22" ht="24.75" customHeight="1">
      <c r="A25" s="2" t="s">
        <v>4</v>
      </c>
      <c r="B25" s="3">
        <v>43</v>
      </c>
      <c r="C25" s="3">
        <v>53</v>
      </c>
      <c r="D25" s="3">
        <v>51</v>
      </c>
      <c r="E25" s="3">
        <v>42</v>
      </c>
      <c r="F25" s="3">
        <v>45</v>
      </c>
      <c r="G25" s="3">
        <v>42</v>
      </c>
      <c r="H25" s="3">
        <v>42</v>
      </c>
      <c r="I25" s="3">
        <v>44</v>
      </c>
      <c r="J25" s="3">
        <v>47</v>
      </c>
      <c r="K25" s="3">
        <v>46</v>
      </c>
      <c r="L25" s="3"/>
      <c r="M25" s="3">
        <v>55</v>
      </c>
      <c r="N25" s="3">
        <v>38</v>
      </c>
      <c r="O25" s="3">
        <v>67</v>
      </c>
      <c r="P25" s="3">
        <v>42</v>
      </c>
      <c r="Q25" s="3">
        <v>53</v>
      </c>
      <c r="R25" s="3">
        <v>42</v>
      </c>
      <c r="S25" s="3">
        <v>43</v>
      </c>
      <c r="T25" s="3">
        <v>40</v>
      </c>
      <c r="U25" s="3">
        <v>47</v>
      </c>
    </row>
    <row r="26" spans="1:22" ht="24.75" customHeight="1">
      <c r="A26" s="2" t="s">
        <v>0</v>
      </c>
      <c r="B26" s="5">
        <v>0.95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2" ht="24.75" customHeight="1">
      <c r="A27" s="2" t="s">
        <v>5</v>
      </c>
      <c r="B27" s="7">
        <f>SUM(B25:U25)/19</f>
        <v>46.421052631578945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2" ht="25.5" customHeight="1">
      <c r="A28" s="4"/>
    </row>
    <row r="29" spans="1:22" ht="25.5" customHeight="1">
      <c r="A29" s="2" t="s">
        <v>20</v>
      </c>
    </row>
    <row r="30" spans="1:22" ht="25.5" customHeight="1">
      <c r="A30" s="2" t="s">
        <v>1</v>
      </c>
      <c r="B30" s="3" t="s">
        <v>3</v>
      </c>
      <c r="C30" s="3" t="s">
        <v>3</v>
      </c>
      <c r="D30" s="3" t="s">
        <v>3</v>
      </c>
      <c r="E30" s="3" t="s">
        <v>10</v>
      </c>
      <c r="F30" s="3" t="s">
        <v>10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10</v>
      </c>
      <c r="L30" s="3" t="s">
        <v>3</v>
      </c>
      <c r="M30" s="3" t="s">
        <v>3</v>
      </c>
      <c r="N30" s="3" t="s">
        <v>3</v>
      </c>
      <c r="O30" s="3" t="s">
        <v>10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10</v>
      </c>
      <c r="U30" s="3" t="s">
        <v>10</v>
      </c>
    </row>
    <row r="31" spans="1:22" ht="25.5" customHeight="1">
      <c r="A31" s="2" t="s">
        <v>4</v>
      </c>
      <c r="B31" s="3">
        <v>63</v>
      </c>
      <c r="C31" s="3">
        <v>63</v>
      </c>
      <c r="D31" s="3">
        <v>70</v>
      </c>
      <c r="E31" s="3"/>
      <c r="F31" s="3"/>
      <c r="G31" s="3">
        <v>62</v>
      </c>
      <c r="H31" s="3">
        <v>65</v>
      </c>
      <c r="I31" s="3">
        <v>66</v>
      </c>
      <c r="J31" s="3">
        <v>75</v>
      </c>
      <c r="K31" s="3"/>
      <c r="L31" s="3">
        <v>78</v>
      </c>
      <c r="M31" s="3">
        <v>76</v>
      </c>
      <c r="N31" s="3">
        <v>61</v>
      </c>
      <c r="O31" s="3"/>
      <c r="P31" s="3">
        <v>65</v>
      </c>
      <c r="Q31" s="3">
        <v>68</v>
      </c>
      <c r="R31" s="3">
        <v>83</v>
      </c>
      <c r="S31" s="3">
        <v>88</v>
      </c>
      <c r="T31" s="3"/>
      <c r="U31" s="3"/>
    </row>
    <row r="32" spans="1:22" ht="25.5" customHeight="1">
      <c r="A32" s="2" t="s">
        <v>0</v>
      </c>
      <c r="B32" s="5">
        <v>0.7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2" t="s">
        <v>5</v>
      </c>
      <c r="B33" s="7">
        <f>SUM(B31:U31)/14</f>
        <v>70.214285714285708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>
      <c r="A34" s="2"/>
    </row>
    <row r="35" spans="1:21">
      <c r="A35" s="2" t="s">
        <v>21</v>
      </c>
    </row>
    <row r="36" spans="1:21">
      <c r="A36" s="2" t="s">
        <v>1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</row>
    <row r="37" spans="1:21">
      <c r="A37" s="2" t="s">
        <v>4</v>
      </c>
      <c r="B37" s="3">
        <v>56</v>
      </c>
      <c r="C37" s="3">
        <v>53</v>
      </c>
      <c r="D37" s="3">
        <v>53</v>
      </c>
      <c r="E37" s="3">
        <v>54</v>
      </c>
      <c r="F37" s="3">
        <v>40</v>
      </c>
      <c r="G37" s="3">
        <v>42</v>
      </c>
      <c r="H37" s="3">
        <v>43</v>
      </c>
      <c r="I37" s="3">
        <v>39</v>
      </c>
      <c r="J37" s="3">
        <v>38</v>
      </c>
      <c r="K37" s="3">
        <v>46</v>
      </c>
      <c r="L37" s="3">
        <v>43</v>
      </c>
      <c r="M37" s="3">
        <v>45</v>
      </c>
      <c r="N37" s="3">
        <v>37</v>
      </c>
      <c r="O37" s="3">
        <v>38</v>
      </c>
      <c r="P37" s="3">
        <v>46</v>
      </c>
      <c r="Q37" s="3">
        <v>43</v>
      </c>
      <c r="R37" s="3">
        <v>52</v>
      </c>
      <c r="S37" s="3">
        <v>48</v>
      </c>
      <c r="T37" s="3">
        <v>51</v>
      </c>
      <c r="U37" s="3">
        <v>50</v>
      </c>
    </row>
    <row r="38" spans="1:21">
      <c r="A38" s="2" t="s">
        <v>0</v>
      </c>
      <c r="B38" s="5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2" t="s">
        <v>5</v>
      </c>
      <c r="B39" s="6">
        <f>SUM(B37:U37)/20</f>
        <v>45.85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2" t="s">
        <v>22</v>
      </c>
    </row>
    <row r="42" spans="1:21">
      <c r="A42" s="2" t="s">
        <v>1</v>
      </c>
      <c r="B42" s="3" t="s">
        <v>3</v>
      </c>
      <c r="C42" s="3" t="s">
        <v>3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10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1:21">
      <c r="A43" s="2" t="s">
        <v>4</v>
      </c>
      <c r="B43" s="3">
        <v>62</v>
      </c>
      <c r="C43" s="3">
        <v>65</v>
      </c>
      <c r="D43" s="3">
        <v>46</v>
      </c>
      <c r="E43" s="3">
        <v>55</v>
      </c>
      <c r="F43" s="3">
        <v>45</v>
      </c>
      <c r="G43" s="3">
        <v>66</v>
      </c>
      <c r="H43" s="3">
        <v>79</v>
      </c>
      <c r="I43" s="3">
        <v>57</v>
      </c>
      <c r="J43" s="3">
        <v>48</v>
      </c>
      <c r="K43" s="3">
        <v>42</v>
      </c>
      <c r="L43" s="3">
        <v>60</v>
      </c>
      <c r="M43" s="3">
        <v>48</v>
      </c>
      <c r="N43" s="3">
        <v>62</v>
      </c>
      <c r="O43" s="3">
        <v>48</v>
      </c>
      <c r="P43" s="3">
        <v>61</v>
      </c>
      <c r="Q43" s="3">
        <v>46</v>
      </c>
      <c r="R43" s="3">
        <v>64</v>
      </c>
      <c r="S43" s="3">
        <v>59</v>
      </c>
      <c r="T43" s="3">
        <v>65</v>
      </c>
      <c r="U43" s="3">
        <v>48</v>
      </c>
    </row>
    <row r="44" spans="1:21">
      <c r="A44" s="2" t="s">
        <v>0</v>
      </c>
      <c r="B44" s="5">
        <v>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2" t="s">
        <v>5</v>
      </c>
      <c r="B45" s="6">
        <f>SUM(B43:U43)/20</f>
        <v>56.3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7" spans="1:21">
      <c r="A47" s="2" t="s">
        <v>23</v>
      </c>
    </row>
    <row r="48" spans="1:21">
      <c r="A48" s="2" t="s">
        <v>1</v>
      </c>
      <c r="B48" s="3" t="s">
        <v>3</v>
      </c>
      <c r="C48" s="3" t="s">
        <v>3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1:21">
      <c r="A49" s="2" t="s">
        <v>4</v>
      </c>
      <c r="B49" s="3">
        <v>42</v>
      </c>
      <c r="C49" s="3">
        <v>55</v>
      </c>
      <c r="D49" s="3">
        <v>58</v>
      </c>
      <c r="E49" s="3">
        <v>45</v>
      </c>
      <c r="F49" s="3">
        <v>56</v>
      </c>
      <c r="G49" s="3">
        <v>45</v>
      </c>
      <c r="H49" s="3">
        <v>60</v>
      </c>
      <c r="I49" s="3">
        <v>47</v>
      </c>
      <c r="J49" s="3">
        <v>53</v>
      </c>
      <c r="K49" s="3">
        <v>59</v>
      </c>
      <c r="L49" s="3">
        <v>47</v>
      </c>
      <c r="M49" s="3">
        <v>42</v>
      </c>
      <c r="N49" s="3">
        <v>45</v>
      </c>
      <c r="O49" s="3">
        <v>53</v>
      </c>
      <c r="P49" s="3">
        <v>42</v>
      </c>
      <c r="Q49" s="3">
        <v>59</v>
      </c>
      <c r="R49" s="3">
        <v>57</v>
      </c>
      <c r="S49" s="3">
        <v>49</v>
      </c>
      <c r="T49" s="3">
        <v>43</v>
      </c>
      <c r="U49" s="3">
        <v>48</v>
      </c>
    </row>
    <row r="50" spans="1:21">
      <c r="A50" s="2" t="s">
        <v>0</v>
      </c>
      <c r="B50" s="5">
        <v>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2" t="s">
        <v>5</v>
      </c>
      <c r="B51" s="6">
        <f>SUM(B49:U49)/20</f>
        <v>50.25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</sheetData>
  <mergeCells count="17">
    <mergeCell ref="B38:U38"/>
    <mergeCell ref="A1:U1"/>
    <mergeCell ref="A2:U8"/>
    <mergeCell ref="B10:C10"/>
    <mergeCell ref="B14:U14"/>
    <mergeCell ref="B15:U15"/>
    <mergeCell ref="B20:U20"/>
    <mergeCell ref="B21:U21"/>
    <mergeCell ref="B26:U26"/>
    <mergeCell ref="B27:U27"/>
    <mergeCell ref="B32:U32"/>
    <mergeCell ref="B33:U33"/>
    <mergeCell ref="B39:U39"/>
    <mergeCell ref="B44:U44"/>
    <mergeCell ref="B45:U45"/>
    <mergeCell ref="B50:U50"/>
    <mergeCell ref="B51:U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路由器型号</vt:lpstr>
      <vt:lpstr>手机型号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2016-04-02T02:45:56Z</dcterms:modified>
</cp:coreProperties>
</file>