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采购单" sheetId="1" r:id="rId1"/>
    <sheet name="开关灯具" sheetId="13" r:id="rId2"/>
    <sheet name="沙发" sheetId="10" r:id="rId3"/>
    <sheet name="窗帘" sheetId="4" r:id="rId4"/>
    <sheet name="风格" sheetId="2" r:id="rId5"/>
    <sheet name="空气净化器" sheetId="14" r:id="rId6"/>
  </sheets>
  <definedNames>
    <definedName name="_xlnm._FilterDatabase" localSheetId="0" hidden="1">采购单!$A$3:$I$67</definedName>
  </definedNames>
  <calcPr calcId="145621"/>
</workbook>
</file>

<file path=xl/calcChain.xml><?xml version="1.0" encoding="utf-8"?>
<calcChain xmlns="http://schemas.openxmlformats.org/spreadsheetml/2006/main">
  <c r="F34" i="13" l="1"/>
  <c r="F32" i="13"/>
  <c r="F31" i="13"/>
  <c r="F30" i="13"/>
  <c r="F29" i="13"/>
  <c r="F24" i="13"/>
  <c r="F25" i="13"/>
  <c r="F26" i="13"/>
  <c r="F27" i="13"/>
  <c r="F28" i="13"/>
  <c r="F23" i="13"/>
  <c r="E19" i="13"/>
  <c r="D19" i="13"/>
  <c r="C19" i="13"/>
  <c r="G19" i="13" l="1"/>
  <c r="J66" i="1" l="1"/>
  <c r="H19" i="13" l="1"/>
  <c r="F19" i="13"/>
  <c r="G66" i="1" l="1"/>
  <c r="I66" i="1" l="1"/>
  <c r="G67" i="1"/>
</calcChain>
</file>

<file path=xl/sharedStrings.xml><?xml version="1.0" encoding="utf-8"?>
<sst xmlns="http://schemas.openxmlformats.org/spreadsheetml/2006/main" count="295" uniqueCount="227">
  <si>
    <t>主卧</t>
    <phoneticPr fontId="1"/>
  </si>
  <si>
    <t>花架</t>
    <phoneticPr fontId="1"/>
  </si>
  <si>
    <t>花</t>
    <phoneticPr fontId="1"/>
  </si>
  <si>
    <t>衣柜</t>
    <phoneticPr fontId="1"/>
  </si>
  <si>
    <t>梳妆柜</t>
    <phoneticPr fontId="1"/>
  </si>
  <si>
    <t>次卧</t>
    <phoneticPr fontId="1"/>
  </si>
  <si>
    <t>床</t>
    <phoneticPr fontId="1"/>
  </si>
  <si>
    <t>挂衣钩</t>
    <phoneticPr fontId="1"/>
  </si>
  <si>
    <t>飘窗坐垫及抱枕</t>
    <phoneticPr fontId="1"/>
  </si>
  <si>
    <t>入户</t>
    <phoneticPr fontId="1"/>
  </si>
  <si>
    <t>挂衣架</t>
    <phoneticPr fontId="1"/>
  </si>
  <si>
    <t>换鞋椅</t>
    <phoneticPr fontId="1"/>
  </si>
  <si>
    <t>画</t>
    <phoneticPr fontId="1"/>
  </si>
  <si>
    <t>客厅</t>
    <phoneticPr fontId="1"/>
  </si>
  <si>
    <t>餐厅</t>
    <phoneticPr fontId="1"/>
  </si>
  <si>
    <t>走廊</t>
    <phoneticPr fontId="1"/>
  </si>
  <si>
    <t>床头灯</t>
    <phoneticPr fontId="1"/>
  </si>
  <si>
    <t>窗帘</t>
    <phoneticPr fontId="1"/>
  </si>
  <si>
    <t>物品名称</t>
    <phoneticPr fontId="1"/>
  </si>
  <si>
    <t>尺寸</t>
    <phoneticPr fontId="1"/>
  </si>
  <si>
    <t>说明</t>
    <phoneticPr fontId="1"/>
  </si>
  <si>
    <t>主卧窗帘</t>
    <phoneticPr fontId="1"/>
  </si>
  <si>
    <t>次卧窗帘</t>
    <phoneticPr fontId="1"/>
  </si>
  <si>
    <t>客厅窗帘（南）</t>
    <phoneticPr fontId="1"/>
  </si>
  <si>
    <t>客厅窗帘（北）</t>
    <phoneticPr fontId="1"/>
  </si>
  <si>
    <t>餐厅窗帘</t>
    <phoneticPr fontId="1"/>
  </si>
  <si>
    <t>卫生间窗帘</t>
    <phoneticPr fontId="1"/>
  </si>
  <si>
    <t>百叶</t>
    <phoneticPr fontId="1"/>
  </si>
  <si>
    <t>客厅</t>
    <phoneticPr fontId="1"/>
  </si>
  <si>
    <t>茶几</t>
    <phoneticPr fontId="1"/>
  </si>
  <si>
    <t>电视</t>
    <phoneticPr fontId="1"/>
  </si>
  <si>
    <t>电视柜</t>
    <phoneticPr fontId="1"/>
  </si>
  <si>
    <t>边柜（1）</t>
    <phoneticPr fontId="1"/>
  </si>
  <si>
    <t>边柜（2）</t>
    <phoneticPr fontId="1"/>
  </si>
  <si>
    <t>地毯</t>
    <phoneticPr fontId="1"/>
  </si>
  <si>
    <t>餐厅</t>
    <phoneticPr fontId="1"/>
  </si>
  <si>
    <t>餐桌组</t>
    <phoneticPr fontId="1"/>
  </si>
  <si>
    <t>餐柜</t>
    <phoneticPr fontId="1"/>
  </si>
  <si>
    <t>厨房</t>
    <phoneticPr fontId="1"/>
  </si>
  <si>
    <t>电磁炉</t>
    <phoneticPr fontId="1"/>
  </si>
  <si>
    <t>冰箱</t>
    <phoneticPr fontId="1"/>
  </si>
  <si>
    <t>微波炉</t>
    <phoneticPr fontId="1"/>
  </si>
  <si>
    <t>置物架</t>
    <phoneticPr fontId="1"/>
  </si>
  <si>
    <t>烤箱</t>
    <phoneticPr fontId="1"/>
  </si>
  <si>
    <t>碗碟</t>
    <phoneticPr fontId="1"/>
  </si>
  <si>
    <t>餐具收纳架</t>
    <phoneticPr fontId="1"/>
  </si>
  <si>
    <t>卫生间</t>
    <phoneticPr fontId="1"/>
  </si>
  <si>
    <t>坐便</t>
    <phoneticPr fontId="1"/>
  </si>
  <si>
    <t>洗漱台柜</t>
    <phoneticPr fontId="1"/>
  </si>
  <si>
    <t>洗衣机</t>
    <phoneticPr fontId="1"/>
  </si>
  <si>
    <t>浴帘</t>
    <phoneticPr fontId="1"/>
  </si>
  <si>
    <t>阳台</t>
    <phoneticPr fontId="1"/>
  </si>
  <si>
    <t>沙发椅</t>
    <phoneticPr fontId="1"/>
  </si>
  <si>
    <t>美的</t>
    <phoneticPr fontId="1"/>
  </si>
  <si>
    <t>煤气灶</t>
    <phoneticPr fontId="1"/>
  </si>
  <si>
    <t>老板</t>
    <phoneticPr fontId="1"/>
  </si>
  <si>
    <t>格兰仕</t>
    <phoneticPr fontId="1"/>
  </si>
  <si>
    <t>向日葵</t>
    <phoneticPr fontId="1"/>
  </si>
  <si>
    <t>海绵的学名叫做软质聚氨酯泡沫，其中用于沙发填充物的泡沫有三类：常规海绵、高回弹性海绵和乱孔海绵。</t>
  </si>
  <si>
    <t>海绵优点</t>
  </si>
  <si>
    <t>海绵缺点</t>
  </si>
  <si>
    <t>乳胶填充时一般与鸭绒一起填装的，这样的成本相对实惠一些，乳胶做填充物的沙发性能各方面呢有非常好，但是也有一些小缺点。</t>
  </si>
  <si>
    <t>乳胶优点</t>
  </si>
  <si>
    <t>乳胶缺点</t>
  </si>
  <si>
    <t>沙发结构工艺</t>
  </si>
  <si>
    <t>沙发结构目前市场上的沙发在结构工艺上大体分：</t>
  </si>
  <si>
    <t>A、实木结构</t>
  </si>
  <si>
    <t>B、板木结构</t>
  </si>
  <si>
    <t>使用廉价木方做横梁和直立支撑，结合多层复合板采用钉接方式制成结构骨架。此种结构使用材料成本低，制作简单，成型方便，制造效率高，是目前广泛采用的一种工艺结构。存在的缺点：多层复合板材甲醛含量高，容易造成污染及大量散发异味，牢固性一般受潮易变形，使用寿命短等。在选择时要注意晃动沙发检查结构的稳固性，打开底面拉链深呼吸闻一闻是否有意味，重力下坐感受冲力反应。</t>
  </si>
  <si>
    <t>C、全钢焊接结构</t>
  </si>
  <si>
    <t>普通标准方钢管在标准摸具下焊接成型，进行防锈处理。此种工艺成型难度大，工时长，技术要求高。优点：结构稳定性好，强度高，环保好，使用寿命长。</t>
  </si>
  <si>
    <t>目前欧洲沙发大多采用这种结构，是国内沙发未来发展的方向。北京市场上只有个别品牌有这种结构，是消费者选择的理想产品。沙发结构选择要点：以上三种结构类型可以通过问（问导购员所售沙发的结构情况），看（一看实物判断结构状况，二看使用材料的检验报告），试（坐试，移动沙发晃动），闻（闻气味）等方法判断结构优劣。另外，结构坐面的处理尤为重要，主要分为橡劲绷带（弹性好但使用寿命短，易出现塌陷）、木平板（无弹性，坐感差但使用寿命长）、蛇型钢簧（弹性好、坐感好、使用寿命长，一般使用于钢结构）。结构坐面是沙发受力的主要部位，也是沙发舒适性和使用寿 命长短的关键性部位，因此要重点询问和检查。</t>
  </si>
  <si>
    <t>二、沙发填充物</t>
  </si>
  <si>
    <t>沙发填充物</t>
  </si>
  <si>
    <t>沙发的填充物沙发的填充物主要有三种</t>
  </si>
  <si>
    <t>A．软质聚氨脂泡沫（俗称海绵）</t>
  </si>
  <si>
    <t>用于沙发填充的海绵主要分三大类常规海绵是一种常规聚醚和TDI为主体生成的海绵。特点是具有较好的回弹性，柔软性，透气性。高回弹海绵是一种活性聚磷和TDI为主体生成的海绵，其特点具有优良的机械性能，较好的弹性。压缩负荷大，耐燃性，透气性好。乱孔海绵是一种内孔经大小不一的天然海藻相仿的一种海绵，其特点是弹性好，压缩、回弹时具有极好的缓冲性。</t>
  </si>
  <si>
    <t>B．羽绒填充物</t>
  </si>
  <si>
    <t>羽绒做沙发填充物，坐感舒适、长期使用变形小，缺点是回弹慢，成本也高。一般在高级沙发中与海绵配合使用，或适宜做靠垫使用。</t>
  </si>
  <si>
    <t>C．人造绵填充物</t>
  </si>
  <si>
    <t>人造绵做沙发填充物，软性极好，坐感舒适，但机械性能差，压缩负荷小，只宜做靠垫。沙发的填充物的选择点：根据填充物的种类不同，在使用上有很大区别。一般情况下，布艺沙发的坐垫填充物应该采用30公斤/立方米以上的高回弹海绵较为合适，在形式上大多采用整块海绵填充的方式，最好的形式是采用30公斤/立方米以上高回弹海绵及乱孔海绵结合羽绒或人造棉叠加结合增加舒适感和使用寿命。选择时要问清填充物的种类，若填充物是海绵要了解所使用海绵的密度，用重力感受坐垫的回弹效果，坐上感觉坐感的舒适性等。一般用海绵的坐垫，国家标准25KG/M3，国际标准35KG/M3。底面结构，高弹蛇簧结构优于绷带结构，优质绷带好于劣质绷带结构，在上述两条原则下，欧洲高级沙发普遍采用三明治结构设计。</t>
  </si>
  <si>
    <t>三、沙发用料</t>
  </si>
  <si>
    <t>沙发用料</t>
  </si>
  <si>
    <t>1、布艺沙发</t>
  </si>
  <si>
    <t>沙发面料布艺面料的密度关系到沙发产品长期使用的机械磨损寿命，国家标准用于沙发面料的密度大于300D。大多使用混纺面料或化纤面料，目前我国的纺织的超细纤维纯棉面料还很难用于沙发表面，由于纯面的缩水性、耐久性、回弹性等因素，布艺沙发很少使用纯棉面料。总结：选择布艺沙发应从内到外进行逐步查验，不能仅从样式判断优劣，沙发作为家具的使用率最高，是家居生活的主要组成部分，应从环保、舒适、耐久、健康的角度慎重选择，多了解一些基本常识，不能被外表所蒙蔽，而要内外兼顾使其物有所值。</t>
  </si>
  <si>
    <t>2、皮艺沙发</t>
  </si>
  <si>
    <t>皮艺沙发外皮可氛围全青皮、半青皮和压纹皮。全青皮是指对去毛和肉的原皮，直接染色，并作轻微喷涂以填充伤痕的成皮。 这类皮质透气性、舒适感俱佳，由于在制革时使用的化学药剂较少，也无害健康，极易保养。从沙发成品的外貌来看，大多呈皮草本色，并多有皮表自然花纹。用手轻压时，出现褶皱较少。半青皮是将原皮即全青皮剥离后下面的一层切割较厚的表皮，相对全青皮来说，伤痕和虻眼较多，需要经过适度打磨才能作为沙发用皮。因半青皮成品沙发真实感尚足，观感、质感和舒适感都较好，所以还是皮中上品，价格较全青皮沙发来说也便宜很多，是大多消费者的选择。第三种是压纹皮，即将原皮剥离后的一层切割较薄的半青皮。这类批伤痕较重，虻眼较深，需经深度打磨再填充后选作沙发用皮。因为皮表面的观感和质感较差，为了弥补这种不足，工艺上大都加以压花。</t>
  </si>
  <si>
    <r>
      <t>（1）较好的回弹性：</t>
    </r>
    <r>
      <rPr>
        <sz val="11"/>
        <color rgb="FF555555"/>
        <rFont val="Microsoft YaHei UI"/>
        <family val="2"/>
      </rPr>
      <t>密度越高的海绵的回弹性能越好；</t>
    </r>
  </si>
  <si>
    <r>
      <t>（2）较好的柔软性：</t>
    </r>
    <r>
      <rPr>
        <sz val="11"/>
        <color rgb="FF555555"/>
        <rFont val="Microsoft YaHei UI"/>
        <family val="2"/>
      </rPr>
      <t>海绵的柔软性也是比较好的，而且比较舒适；</t>
    </r>
  </si>
  <si>
    <r>
      <t>（3）优良的机械性</t>
    </r>
    <r>
      <rPr>
        <sz val="11"/>
        <color rgb="FF555555"/>
        <rFont val="Microsoft YaHei UI"/>
        <family val="2"/>
      </rPr>
      <t>：在承受压力时可以自动回弹和还原，压缩和回弹时具有极好的缓冲性。</t>
    </r>
  </si>
  <si>
    <r>
      <t>（4）实惠的价格：</t>
    </r>
    <r>
      <rPr>
        <sz val="11"/>
        <color rgb="FF555555"/>
        <rFont val="Microsoft YaHei UI"/>
        <family val="2"/>
      </rPr>
      <t>与其他羽绒和乳胶填充物相较，价格较实惠。</t>
    </r>
  </si>
  <si>
    <r>
      <t>（1）承托性不佳：</t>
    </r>
    <r>
      <rPr>
        <sz val="11"/>
        <color rgb="FF555555"/>
        <rFont val="Microsoft YaHei UI"/>
        <family val="2"/>
      </rPr>
      <t>海绵较软，承托力不强，久用之后会产生凹陷和变形的现象；</t>
    </r>
  </si>
  <si>
    <r>
      <t>（2）透气性一般：</t>
    </r>
    <r>
      <rPr>
        <sz val="11"/>
        <color rgb="FF555555"/>
        <rFont val="Microsoft YaHei UI"/>
        <family val="2"/>
      </rPr>
      <t>海绵的透气性能一般，人在在坐卧的过程中产生的废气不能及时排除，坐垫就容易滋生细菌；</t>
    </r>
  </si>
  <si>
    <r>
      <t>（3）吸水性强：</t>
    </r>
    <r>
      <rPr>
        <sz val="11"/>
        <color rgb="FF555555"/>
        <rFont val="Microsoft YaHei UI"/>
        <family val="2"/>
      </rPr>
      <t>海绵将人身体的汗液吸收进去而不进行排除，就会变潮、发霉。</t>
    </r>
  </si>
  <si>
    <r>
      <t>（1）高弹性：</t>
    </r>
    <r>
      <rPr>
        <sz val="11"/>
        <color rgb="FF555555"/>
        <rFont val="Microsoft YaHei UI"/>
        <family val="2"/>
      </rPr>
      <t>乳胶填充的沙发坐靠垫接触人体的面积要比普通沙发接触人体面积高处很多，可以达到均匀分散人体重量的承受力；</t>
    </r>
  </si>
  <si>
    <r>
      <t>（2）杀菌性：</t>
    </r>
    <r>
      <rPr>
        <sz val="11"/>
        <color rgb="FF555555"/>
        <rFont val="Microsoft YaHei UI"/>
        <family val="2"/>
      </rPr>
      <t>乳胶填充物会散发出天然的乳胶气息，这种香味能让许多蚊虫不敢靠近，达到驱蚊的效果；</t>
    </r>
  </si>
  <si>
    <r>
      <t>（3）透气性：</t>
    </r>
    <r>
      <rPr>
        <sz val="11"/>
        <color rgb="FF555555"/>
        <rFont val="Microsoft YaHei UI"/>
        <family val="2"/>
      </rPr>
      <t>乳胶填充物有良好的透气性，阻碍螨虫的滋生，干净整洁；</t>
    </r>
  </si>
  <si>
    <r>
      <t>（4）无噪音：</t>
    </r>
    <r>
      <rPr>
        <sz val="11"/>
        <color rgb="FF555555"/>
        <rFont val="Microsoft YaHei UI"/>
        <family val="2"/>
      </rPr>
      <t>乳胶散发无噪音，无振动。</t>
    </r>
  </si>
  <si>
    <r>
      <t>（1）产生氧化过程：</t>
    </r>
    <r>
      <rPr>
        <sz val="11"/>
        <color rgb="FF555555"/>
        <rFont val="Microsoft YaHei UI"/>
        <family val="2"/>
      </rPr>
      <t>氧化后的表面就会脱皮屑，产生异味；</t>
    </r>
  </si>
  <si>
    <r>
      <t>（2）皮肤过敏：</t>
    </r>
    <r>
      <rPr>
        <sz val="11"/>
        <color rgb="FF555555"/>
        <rFont val="Microsoft YaHei UI"/>
        <family val="2"/>
      </rPr>
      <t>世界上大约有30%的人会对乳胶产生过敏反应；</t>
    </r>
  </si>
  <si>
    <r>
      <t>（3）价格高：</t>
    </r>
    <r>
      <rPr>
        <sz val="11"/>
        <color rgb="FF555555"/>
        <rFont val="Microsoft YaHei UI"/>
        <family val="2"/>
      </rPr>
      <t>乳胶填充物相比其他的填充物价格较高。</t>
    </r>
  </si>
  <si>
    <t>由于木材资源紧缺，用于家具结构的硬杂木更趋稀少，加之对硬杂木的干燥处理需要很高技术手段、通过榫卯连接。因此，真正实木结构的沙发相当昂贵，且要问清实木的品种及工厂的技术手段。此类结构沙发相当稀少。</t>
    <phoneticPr fontId="1"/>
  </si>
  <si>
    <t>实际花费(元)</t>
    <phoneticPr fontId="1"/>
  </si>
  <si>
    <t>总花费</t>
    <phoneticPr fontId="1"/>
  </si>
  <si>
    <t>购买地</t>
    <phoneticPr fontId="1"/>
  </si>
  <si>
    <t>时钟</t>
    <phoneticPr fontId="1"/>
  </si>
  <si>
    <t>窗帘材质哪种好——窗帘的功能和作用</t>
  </si>
  <si>
    <t>窗帘是用布、竹、苇、麻、纱、塑料、金属材料等制作的遮蔽或调节室内光照的挂在窗上的帘子。随着窗帘的发展，它已成为居室不可缺少的、功能性和装饰性完美结合的室内装饰品。</t>
  </si>
  <si>
    <t>窗帘材质哪种好——绒布窗帘</t>
  </si>
  <si>
    <t>优点：手感柔软，垂坠感强，染料与纤维发生化学反应，颜色牢度较强。</t>
  </si>
  <si>
    <t>缺点：吸尘力强，厚重不易清洗。</t>
  </si>
  <si>
    <t>窗帘材质哪种好——棉麻布窗帘</t>
  </si>
  <si>
    <t>优点：吸湿透气性能好，光泽柔和、朴实自然。</t>
  </si>
  <si>
    <t>缺点：缺乏弹性，清洗后易有褶皱、易缩水走形，容易褪色。</t>
  </si>
  <si>
    <t>窗帘材质哪种好——塑铝百叶窗帘</t>
  </si>
  <si>
    <t>优点：遮光效果好，易清洗，适合安装在厨房内。</t>
  </si>
  <si>
    <t>缺点：不能遮挡蚊虫，虽然现在市场上颜色增多，但是美观度不如传统布艺窗帘。                           </t>
  </si>
  <si>
    <t>窗帘材质哪种好——木织帘</t>
  </si>
  <si>
    <t>木织帘又分木织、竹织、苇织、藤织几种。</t>
  </si>
  <si>
    <t>窗帘材质哪种好——涤纶窗帘</t>
  </si>
  <si>
    <t>优点：防水防油，无毒凉爽，耐晒、耐酸碱。             </t>
  </si>
  <si>
    <t>缺点：吸湿性、透气性、染色性能较差。                           </t>
  </si>
  <si>
    <t>窗帘材质哪种好——纱帘       </t>
  </si>
  <si>
    <t>优点：飘逸轻盈，美观凉爽，吸湿性好。</t>
  </si>
  <si>
    <t>缺点：不遮光，缩水易皱，易掉色。</t>
  </si>
  <si>
    <t>优点：装饰性强，透气性好，能显出风格和品位，自然古朴。</t>
    <phoneticPr fontId="1"/>
  </si>
  <si>
    <t>缺点：不透光，价格高，竹帘易长霉，苇帘易生虫。    </t>
    <phoneticPr fontId="1"/>
  </si>
  <si>
    <t>定做（落地）</t>
    <phoneticPr fontId="1"/>
  </si>
  <si>
    <t>橡木/</t>
    <phoneticPr fontId="1"/>
  </si>
  <si>
    <t>桌垫/椅子垫</t>
    <phoneticPr fontId="1"/>
  </si>
  <si>
    <t>五斗橱</t>
    <phoneticPr fontId="1"/>
  </si>
  <si>
    <t>沙发</t>
    <phoneticPr fontId="1"/>
  </si>
  <si>
    <t>工作台书架</t>
    <phoneticPr fontId="1"/>
  </si>
  <si>
    <t>其他</t>
    <phoneticPr fontId="1"/>
  </si>
  <si>
    <t>网费</t>
    <phoneticPr fontId="1"/>
  </si>
  <si>
    <t>预算</t>
    <phoneticPr fontId="1"/>
  </si>
  <si>
    <t>海尔</t>
    <phoneticPr fontId="1"/>
  </si>
  <si>
    <t>索尼</t>
    <phoneticPr fontId="1"/>
  </si>
  <si>
    <t>国美</t>
    <phoneticPr fontId="1"/>
  </si>
  <si>
    <t>优先度</t>
    <phoneticPr fontId="1"/>
  </si>
  <si>
    <t>高</t>
    <phoneticPr fontId="1"/>
  </si>
  <si>
    <t>中</t>
    <phoneticPr fontId="1"/>
  </si>
  <si>
    <t>低</t>
    <phoneticPr fontId="1"/>
  </si>
  <si>
    <t>晾衣架</t>
    <phoneticPr fontId="1"/>
  </si>
  <si>
    <t>好太太</t>
    <phoneticPr fontId="1"/>
  </si>
  <si>
    <t>红星美凯龙</t>
    <phoneticPr fontId="1"/>
  </si>
  <si>
    <t>乳胶/
高密度海绵（30kg/m3）</t>
    <phoneticPr fontId="1"/>
  </si>
  <si>
    <t>白蜡木+梧桐木</t>
    <phoneticPr fontId="1"/>
  </si>
  <si>
    <t>白蜡木+梧桐木</t>
    <phoneticPr fontId="1"/>
  </si>
  <si>
    <t>灯泡</t>
    <phoneticPr fontId="1"/>
  </si>
  <si>
    <t>电信20M</t>
    <phoneticPr fontId="1"/>
  </si>
  <si>
    <t>高</t>
    <phoneticPr fontId="1"/>
  </si>
  <si>
    <t>高</t>
    <phoneticPr fontId="1"/>
  </si>
  <si>
    <t>高</t>
    <phoneticPr fontId="1"/>
  </si>
  <si>
    <t>净水器</t>
    <phoneticPr fontId="1"/>
  </si>
  <si>
    <t>开关</t>
    <phoneticPr fontId="1"/>
  </si>
  <si>
    <t>高</t>
    <phoneticPr fontId="1"/>
  </si>
  <si>
    <t>高</t>
    <phoneticPr fontId="1"/>
  </si>
  <si>
    <t>搬家</t>
    <phoneticPr fontId="1"/>
  </si>
  <si>
    <t>西门子/安装</t>
    <phoneticPr fontId="1"/>
  </si>
  <si>
    <t>京东</t>
    <phoneticPr fontId="1"/>
  </si>
  <si>
    <t>电水壶</t>
    <phoneticPr fontId="1"/>
  </si>
  <si>
    <t>美的</t>
    <phoneticPr fontId="1"/>
  </si>
  <si>
    <t>高</t>
    <phoneticPr fontId="1"/>
  </si>
  <si>
    <t>高</t>
    <phoneticPr fontId="1"/>
  </si>
  <si>
    <t>纱窗</t>
    <phoneticPr fontId="1"/>
  </si>
  <si>
    <t>厨宝</t>
    <phoneticPr fontId="1"/>
  </si>
  <si>
    <t>高</t>
    <phoneticPr fontId="1"/>
  </si>
  <si>
    <t>红星美凯龙</t>
    <phoneticPr fontId="1"/>
  </si>
  <si>
    <t>松下+法恩莎</t>
    <phoneticPr fontId="1"/>
  </si>
  <si>
    <t>帝谷</t>
    <phoneticPr fontId="1"/>
  </si>
  <si>
    <t>幸福家居</t>
    <phoneticPr fontId="1"/>
  </si>
  <si>
    <t>灯具</t>
    <phoneticPr fontId="1"/>
  </si>
  <si>
    <t>高</t>
    <phoneticPr fontId="1"/>
  </si>
  <si>
    <t>卧室</t>
    <phoneticPr fontId="1"/>
  </si>
  <si>
    <t>个数</t>
    <phoneticPr fontId="1"/>
  </si>
  <si>
    <t>一开双控</t>
    <phoneticPr fontId="1"/>
  </si>
  <si>
    <t>正泰</t>
    <phoneticPr fontId="1"/>
  </si>
  <si>
    <t>罗格朗</t>
    <phoneticPr fontId="1"/>
  </si>
  <si>
    <t>一开单控</t>
    <phoneticPr fontId="1"/>
  </si>
  <si>
    <t>双开单控</t>
    <phoneticPr fontId="1"/>
  </si>
  <si>
    <t>空白面板</t>
    <phoneticPr fontId="1"/>
  </si>
  <si>
    <t>总价</t>
    <phoneticPr fontId="1"/>
  </si>
  <si>
    <t>斜/五孔插座</t>
    <phoneticPr fontId="1"/>
  </si>
  <si>
    <t>四开双/单控</t>
    <phoneticPr fontId="1"/>
  </si>
  <si>
    <t>幸福家居</t>
    <phoneticPr fontId="1"/>
  </si>
  <si>
    <t>幸福家居</t>
    <phoneticPr fontId="1"/>
  </si>
  <si>
    <t>美的</t>
    <phoneticPr fontId="1"/>
  </si>
  <si>
    <t>抽奖</t>
    <phoneticPr fontId="1"/>
  </si>
  <si>
    <t>-</t>
    <phoneticPr fontId="1"/>
  </si>
  <si>
    <t>超出预算</t>
    <phoneticPr fontId="1"/>
  </si>
  <si>
    <t>象牙白</t>
    <phoneticPr fontId="1"/>
  </si>
  <si>
    <t>福田</t>
    <phoneticPr fontId="1"/>
  </si>
  <si>
    <t>普田</t>
    <phoneticPr fontId="1"/>
  </si>
  <si>
    <t>低</t>
    <phoneticPr fontId="1"/>
  </si>
  <si>
    <t>高</t>
    <phoneticPr fontId="1"/>
  </si>
  <si>
    <t>中</t>
    <phoneticPr fontId="1"/>
  </si>
  <si>
    <t>电脑桌</t>
    <phoneticPr fontId="1"/>
  </si>
  <si>
    <t>红星美凯龙</t>
    <phoneticPr fontId="1"/>
  </si>
  <si>
    <t>床头柜</t>
    <phoneticPr fontId="1"/>
  </si>
  <si>
    <t>西门子</t>
    <phoneticPr fontId="1"/>
  </si>
  <si>
    <t>一开单控</t>
    <phoneticPr fontId="1"/>
  </si>
  <si>
    <t>一开单控（led）</t>
    <phoneticPr fontId="1"/>
  </si>
  <si>
    <t>南阳台
北阳台</t>
    <phoneticPr fontId="1"/>
  </si>
  <si>
    <t>南卧室
北卧室</t>
    <phoneticPr fontId="1"/>
  </si>
  <si>
    <t>走廊
客厅
餐厅
卫生间</t>
    <phoneticPr fontId="1"/>
  </si>
  <si>
    <t>四开单控</t>
    <phoneticPr fontId="1"/>
  </si>
  <si>
    <t>卫生间</t>
    <phoneticPr fontId="1"/>
  </si>
  <si>
    <t>单开五孔</t>
    <phoneticPr fontId="1"/>
  </si>
  <si>
    <t>一开双控（led）</t>
    <phoneticPr fontId="1"/>
  </si>
  <si>
    <t>双开单控</t>
    <phoneticPr fontId="1"/>
  </si>
  <si>
    <t>厨房</t>
    <phoneticPr fontId="1"/>
  </si>
  <si>
    <t>三孔16A</t>
    <phoneticPr fontId="1"/>
  </si>
  <si>
    <t>电脑插座</t>
    <phoneticPr fontId="1"/>
  </si>
  <si>
    <t>客厅</t>
    <phoneticPr fontId="1"/>
  </si>
  <si>
    <t>电视插座</t>
    <phoneticPr fontId="1"/>
  </si>
  <si>
    <t>五孔插座</t>
    <phoneticPr fontId="1"/>
  </si>
  <si>
    <t>总价</t>
    <phoneticPr fontId="1"/>
  </si>
  <si>
    <t>空白面板</t>
    <phoneticPr fontId="1"/>
  </si>
  <si>
    <t>品牌</t>
    <phoneticPr fontId="1"/>
  </si>
  <si>
    <t>图片</t>
    <phoneticPr fontId="1"/>
  </si>
  <si>
    <r>
      <t>airx空气</t>
    </r>
    <r>
      <rPr>
        <sz val="11"/>
        <color theme="1"/>
        <rFont val="ＭＳ Ｐゴシック"/>
        <family val="3"/>
        <charset val="134"/>
        <scheme val="minor"/>
      </rPr>
      <t>净化器</t>
    </r>
    <phoneticPr fontId="1"/>
  </si>
  <si>
    <t>大金</t>
    <phoneticPr fontId="1"/>
  </si>
  <si>
    <t>汉朗</t>
    <phoneticPr fontId="1"/>
  </si>
  <si>
    <r>
      <t>飞</t>
    </r>
    <r>
      <rPr>
        <sz val="11"/>
        <color theme="1"/>
        <rFont val="ＭＳ Ｐゴシック"/>
        <family val="3"/>
        <charset val="128"/>
        <scheme val="minor"/>
      </rPr>
      <t>利浦</t>
    </r>
    <phoneticPr fontId="1"/>
  </si>
  <si>
    <t>红星美凯龙</t>
    <phoneticPr fontId="1"/>
  </si>
  <si>
    <t>红星美凯龙</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</si>
</sst>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ＭＳ Ｐゴシック"/>
      <family val="2"/>
      <scheme val="minor"/>
    </font>
    <font>
      <sz val="6"/>
      <name val="ＭＳ Ｐゴシック"/>
      <family val="3"/>
      <charset val="128"/>
      <scheme val="minor"/>
    </font>
    <font>
      <sz val="11"/>
      <color theme="1"/>
      <name val="Microsoft YaHei UI"/>
      <family val="2"/>
      <charset val="134"/>
    </font>
    <font>
      <sz val="12"/>
      <color theme="1"/>
      <name val="Microsoft YaHei UI"/>
      <family val="2"/>
      <charset val="134"/>
    </font>
    <font>
      <sz val="11"/>
      <name val="Microsoft YaHei UI"/>
      <family val="2"/>
      <charset val="134"/>
    </font>
    <font>
      <b/>
      <sz val="12"/>
      <color theme="1"/>
      <name val="Microsoft YaHei UI"/>
      <family val="2"/>
      <charset val="134"/>
    </font>
    <font>
      <sz val="11"/>
      <color rgb="FF555555"/>
      <name val="Microsoft YaHei UI"/>
      <family val="2"/>
      <charset val="134"/>
    </font>
    <font>
      <sz val="11"/>
      <color theme="1"/>
      <name val="Microsoft YaHei UI"/>
      <family val="2"/>
    </font>
    <font>
      <b/>
      <sz val="12"/>
      <color rgb="FF008000"/>
      <name val="Microsoft YaHei UI"/>
      <family val="2"/>
    </font>
    <font>
      <b/>
      <sz val="11"/>
      <color rgb="FF555555"/>
      <name val="Microsoft YaHei UI"/>
      <family val="2"/>
    </font>
    <font>
      <sz val="11"/>
      <color rgb="FF555555"/>
      <name val="Microsoft YaHei UI"/>
      <family val="2"/>
    </font>
    <font>
      <b/>
      <sz val="15"/>
      <color rgb="FF3366FF"/>
      <name val="Microsoft YaHei UI"/>
      <family val="2"/>
    </font>
    <font>
      <sz val="12"/>
      <color rgb="FFEE3330"/>
      <name val="Microsoft YaHei UI"/>
      <family val="2"/>
    </font>
    <font>
      <sz val="12"/>
      <color rgb="FF444444"/>
      <name val="Microsoft YaHei UI"/>
      <family val="2"/>
    </font>
    <font>
      <b/>
      <sz val="12"/>
      <color rgb="FF3366FF"/>
      <name val="Microsoft YaHei UI"/>
      <family val="2"/>
    </font>
    <font>
      <b/>
      <sz val="14"/>
      <color rgb="FF3366FF"/>
      <name val="Microsoft YaHei UI"/>
      <family val="2"/>
    </font>
    <font>
      <sz val="11"/>
      <color rgb="FF666666"/>
      <name val="Microsoft YaHei"/>
      <family val="2"/>
      <charset val="134"/>
    </font>
    <font>
      <b/>
      <sz val="11"/>
      <color rgb="FF666666"/>
      <name val="Microsoft YaHei"/>
      <family val="2"/>
      <charset val="134"/>
    </font>
    <font>
      <sz val="11"/>
      <color rgb="FFFF0000"/>
      <name val="Microsoft YaHei UI"/>
      <family val="2"/>
      <charset val="134"/>
    </font>
    <font>
      <sz val="11"/>
      <color rgb="FFFF0000"/>
      <name val="Microsoft YaHei UI"/>
      <family val="2"/>
    </font>
    <font>
      <b/>
      <sz val="12"/>
      <name val="Microsoft YaHei UI"/>
      <family val="2"/>
      <charset val="134"/>
    </font>
    <font>
      <sz val="11"/>
      <color theme="1"/>
      <name val="ＭＳ Ｐゴシック"/>
      <family val="3"/>
      <charset val="134"/>
      <scheme val="minor"/>
    </font>
    <font>
      <sz val="11"/>
      <color theme="1"/>
      <name val="ＭＳ Ｐゴシック"/>
      <family val="3"/>
      <charset val="128"/>
      <scheme val="minor"/>
    </font>
  </fonts>
  <fills count="4">
    <fill>
      <patternFill patternType="none"/>
    </fill>
    <fill>
      <patternFill patternType="gray125"/>
    </fill>
    <fill>
      <patternFill patternType="solid">
        <fgColor theme="4" tint="0.39997558519241921"/>
        <bgColor indexed="64"/>
      </patternFill>
    </fill>
    <fill>
      <patternFill patternType="solid">
        <fgColor theme="0" tint="-0.249977111117893"/>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s>
  <cellStyleXfs count="1">
    <xf numFmtId="0" fontId="0" fillId="0" borderId="0"/>
  </cellStyleXfs>
  <cellXfs count="94">
    <xf numFmtId="0" fontId="0" fillId="0" borderId="0" xfId="0"/>
    <xf numFmtId="0" fontId="2" fillId="0" borderId="0" xfId="0" applyFont="1"/>
    <xf numFmtId="0" fontId="3" fillId="0" borderId="14" xfId="0" applyFont="1" applyFill="1" applyBorder="1"/>
    <xf numFmtId="0" fontId="4" fillId="0" borderId="0" xfId="0" applyFont="1" applyAlignment="1">
      <alignment horizontal="left" vertical="top"/>
    </xf>
    <xf numFmtId="0" fontId="6" fillId="0" borderId="0" xfId="0" applyFont="1" applyAlignment="1">
      <alignment horizontal="left" vertical="center" wrapText="1"/>
    </xf>
    <xf numFmtId="0" fontId="7" fillId="0" borderId="0" xfId="0" applyFont="1"/>
    <xf numFmtId="0" fontId="8" fillId="0" borderId="0" xfId="0" applyFont="1" applyAlignment="1">
      <alignment horizontal="left" vertical="center" wrapText="1"/>
    </xf>
    <xf numFmtId="0" fontId="9" fillId="0" borderId="0" xfId="0" applyFont="1" applyAlignment="1">
      <alignment horizontal="left" vertical="center" wrapText="1"/>
    </xf>
    <xf numFmtId="0" fontId="11" fillId="0" borderId="0" xfId="0" applyFont="1" applyAlignment="1">
      <alignment vertical="center" wrapText="1"/>
    </xf>
    <xf numFmtId="0" fontId="12" fillId="0" borderId="20" xfId="0" applyFont="1" applyBorder="1" applyAlignment="1">
      <alignment vertical="center" wrapText="1"/>
    </xf>
    <xf numFmtId="0" fontId="7" fillId="0" borderId="20" xfId="0" applyFont="1" applyBorder="1" applyAlignment="1">
      <alignment vertical="center" wrapText="1"/>
    </xf>
    <xf numFmtId="0" fontId="13" fillId="0" borderId="0" xfId="0" applyFont="1" applyAlignment="1">
      <alignment horizontal="center" vertical="center" wrapText="1"/>
    </xf>
    <xf numFmtId="0" fontId="13" fillId="0" borderId="0" xfId="0" applyFont="1" applyAlignment="1">
      <alignment vertical="center" wrapText="1"/>
    </xf>
    <xf numFmtId="0" fontId="14" fillId="0" borderId="0" xfId="0" applyFont="1" applyAlignment="1">
      <alignment vertical="center" wrapText="1"/>
    </xf>
    <xf numFmtId="0" fontId="13" fillId="0" borderId="0" xfId="0" applyFont="1" applyAlignment="1">
      <alignment horizontal="left" vertical="center" wrapText="1" indent="1"/>
    </xf>
    <xf numFmtId="0" fontId="15" fillId="0" borderId="0" xfId="0" applyFont="1" applyAlignment="1">
      <alignment vertical="center" wrapText="1"/>
    </xf>
    <xf numFmtId="0" fontId="2" fillId="0" borderId="5" xfId="0" applyFont="1" applyBorder="1" applyAlignment="1">
      <alignment horizontal="left" vertical="top"/>
    </xf>
    <xf numFmtId="0" fontId="2" fillId="0" borderId="1" xfId="0" applyFont="1" applyBorder="1" applyAlignment="1">
      <alignment horizontal="left" vertical="top"/>
    </xf>
    <xf numFmtId="0" fontId="2" fillId="0" borderId="10" xfId="0" applyFont="1" applyBorder="1" applyAlignment="1">
      <alignment horizontal="left" vertical="top"/>
    </xf>
    <xf numFmtId="0" fontId="2" fillId="0" borderId="3" xfId="0" applyFont="1" applyBorder="1" applyAlignment="1">
      <alignment horizontal="left" vertical="top"/>
    </xf>
    <xf numFmtId="0" fontId="2" fillId="0" borderId="2" xfId="0" applyFont="1" applyBorder="1" applyAlignment="1">
      <alignment horizontal="left" vertical="top"/>
    </xf>
    <xf numFmtId="0" fontId="2" fillId="0" borderId="0" xfId="0" applyFont="1" applyAlignment="1">
      <alignment horizontal="left" vertical="top"/>
    </xf>
    <xf numFmtId="0" fontId="2" fillId="0" borderId="14" xfId="0" applyFont="1" applyBorder="1" applyAlignment="1">
      <alignment horizontal="left" vertical="top"/>
    </xf>
    <xf numFmtId="0" fontId="2" fillId="0" borderId="15" xfId="0" applyFont="1" applyBorder="1" applyAlignment="1">
      <alignment horizontal="left" vertical="top"/>
    </xf>
    <xf numFmtId="0" fontId="17" fillId="0" borderId="0" xfId="0" applyFont="1" applyAlignment="1">
      <alignment vertical="center" wrapText="1"/>
    </xf>
    <xf numFmtId="0" fontId="16" fillId="0" borderId="0" xfId="0" applyFont="1" applyAlignment="1">
      <alignment vertical="center" wrapText="1"/>
    </xf>
    <xf numFmtId="0" fontId="17" fillId="0" borderId="0" xfId="0" applyFont="1" applyAlignment="1">
      <alignment horizontal="left" vertical="center" wrapText="1"/>
    </xf>
    <xf numFmtId="0" fontId="16" fillId="0" borderId="0" xfId="0" applyFont="1" applyAlignment="1">
      <alignment horizontal="left" vertical="center" wrapText="1"/>
    </xf>
    <xf numFmtId="0" fontId="16" fillId="0" borderId="0" xfId="0" applyFont="1" applyAlignment="1">
      <alignment vertical="top" wrapText="1"/>
    </xf>
    <xf numFmtId="0" fontId="5" fillId="2" borderId="15" xfId="0" applyFont="1" applyFill="1" applyBorder="1" applyAlignment="1">
      <alignment horizontal="left"/>
    </xf>
    <xf numFmtId="0" fontId="5" fillId="2" borderId="16" xfId="0" applyFont="1" applyFill="1" applyBorder="1" applyAlignment="1">
      <alignment horizontal="left"/>
    </xf>
    <xf numFmtId="0" fontId="2" fillId="0" borderId="21" xfId="0" applyFont="1" applyBorder="1" applyAlignment="1">
      <alignment horizontal="left" vertical="top"/>
    </xf>
    <xf numFmtId="0" fontId="2" fillId="0" borderId="8" xfId="0" applyFont="1" applyBorder="1"/>
    <xf numFmtId="0" fontId="2" fillId="0" borderId="11" xfId="0" applyFont="1" applyBorder="1"/>
    <xf numFmtId="0" fontId="2" fillId="0" borderId="6" xfId="0" applyFont="1" applyBorder="1"/>
    <xf numFmtId="0" fontId="2" fillId="0" borderId="16" xfId="0" applyFont="1" applyBorder="1"/>
    <xf numFmtId="0" fontId="2" fillId="0" borderId="12" xfId="0" applyFont="1" applyBorder="1"/>
    <xf numFmtId="0" fontId="18" fillId="0" borderId="0" xfId="0" applyFont="1"/>
    <xf numFmtId="0" fontId="19" fillId="0" borderId="22" xfId="0" applyFont="1" applyBorder="1" applyAlignment="1">
      <alignment horizontal="left" vertical="top"/>
    </xf>
    <xf numFmtId="0" fontId="19" fillId="0" borderId="25" xfId="0" applyFont="1" applyBorder="1" applyAlignment="1">
      <alignment horizontal="left" vertical="top"/>
    </xf>
    <xf numFmtId="0" fontId="19" fillId="0" borderId="27" xfId="0" applyFont="1" applyBorder="1" applyAlignment="1">
      <alignment horizontal="left" vertical="top"/>
    </xf>
    <xf numFmtId="0" fontId="19" fillId="0" borderId="26" xfId="0" applyFont="1" applyBorder="1" applyAlignment="1">
      <alignment horizontal="left" vertical="top"/>
    </xf>
    <xf numFmtId="0" fontId="19" fillId="0" borderId="24" xfId="0" applyFont="1" applyBorder="1" applyAlignment="1">
      <alignment horizontal="left" vertical="top"/>
    </xf>
    <xf numFmtId="0" fontId="19" fillId="0" borderId="23" xfId="0" applyFont="1" applyBorder="1" applyAlignment="1">
      <alignment horizontal="left" vertical="top"/>
    </xf>
    <xf numFmtId="0" fontId="19" fillId="0" borderId="28" xfId="0" applyFont="1" applyBorder="1" applyAlignment="1">
      <alignment horizontal="left" vertical="top"/>
    </xf>
    <xf numFmtId="0" fontId="19" fillId="0" borderId="0" xfId="0" applyFont="1" applyAlignment="1">
      <alignment horizontal="left" vertical="top"/>
    </xf>
    <xf numFmtId="0" fontId="2" fillId="3" borderId="1" xfId="0" applyFont="1" applyFill="1" applyBorder="1" applyAlignment="1">
      <alignment horizontal="left" vertical="top"/>
    </xf>
    <xf numFmtId="0" fontId="2" fillId="3" borderId="2" xfId="0" applyFont="1" applyFill="1" applyBorder="1" applyAlignment="1">
      <alignment horizontal="left" vertical="top"/>
    </xf>
    <xf numFmtId="0" fontId="19" fillId="3" borderId="24" xfId="0" applyFont="1" applyFill="1" applyBorder="1" applyAlignment="1">
      <alignment horizontal="left" vertical="top"/>
    </xf>
    <xf numFmtId="0" fontId="2" fillId="3" borderId="8" xfId="0" applyFont="1" applyFill="1" applyBorder="1"/>
    <xf numFmtId="0" fontId="19" fillId="3" borderId="25" xfId="0" applyFont="1" applyFill="1" applyBorder="1" applyAlignment="1">
      <alignment horizontal="left" vertical="top"/>
    </xf>
    <xf numFmtId="0" fontId="20" fillId="2" borderId="16" xfId="0" applyFont="1" applyFill="1" applyBorder="1" applyAlignment="1">
      <alignment horizontal="left"/>
    </xf>
    <xf numFmtId="0" fontId="4" fillId="0" borderId="0" xfId="0" applyFont="1"/>
    <xf numFmtId="0" fontId="4" fillId="0" borderId="22" xfId="0" applyFont="1" applyBorder="1" applyAlignment="1">
      <alignment horizontal="left" vertical="top"/>
    </xf>
    <xf numFmtId="0" fontId="4" fillId="0" borderId="25" xfId="0" applyFont="1" applyBorder="1" applyAlignment="1">
      <alignment horizontal="left" vertical="top"/>
    </xf>
    <xf numFmtId="0" fontId="4" fillId="0" borderId="27" xfId="0" applyFont="1" applyBorder="1" applyAlignment="1">
      <alignment horizontal="left" vertical="top"/>
    </xf>
    <xf numFmtId="0" fontId="4" fillId="0" borderId="26" xfId="0" applyFont="1" applyBorder="1" applyAlignment="1">
      <alignment horizontal="left" vertical="top"/>
    </xf>
    <xf numFmtId="0" fontId="4" fillId="3" borderId="24" xfId="0" applyFont="1" applyFill="1" applyBorder="1" applyAlignment="1">
      <alignment horizontal="left" vertical="top"/>
    </xf>
    <xf numFmtId="0" fontId="4" fillId="0" borderId="24" xfId="0" applyFont="1" applyBorder="1" applyAlignment="1">
      <alignment horizontal="left" vertical="top"/>
    </xf>
    <xf numFmtId="0" fontId="4" fillId="0" borderId="23" xfId="0" applyFont="1" applyBorder="1" applyAlignment="1">
      <alignment horizontal="left" vertical="top"/>
    </xf>
    <xf numFmtId="0" fontId="4" fillId="3" borderId="25" xfId="0" applyFont="1" applyFill="1" applyBorder="1" applyAlignment="1">
      <alignment horizontal="left" vertical="top"/>
    </xf>
    <xf numFmtId="0" fontId="4" fillId="0" borderId="28" xfId="0" applyFont="1" applyBorder="1" applyAlignment="1">
      <alignment horizontal="left" vertical="top"/>
    </xf>
    <xf numFmtId="0" fontId="2" fillId="3" borderId="5" xfId="0" applyFont="1" applyFill="1" applyBorder="1" applyAlignment="1">
      <alignment horizontal="left" vertical="top"/>
    </xf>
    <xf numFmtId="0" fontId="19" fillId="3" borderId="26" xfId="0" applyFont="1" applyFill="1" applyBorder="1" applyAlignment="1">
      <alignment horizontal="left" vertical="top"/>
    </xf>
    <xf numFmtId="0" fontId="4" fillId="3" borderId="26" xfId="0" applyFont="1" applyFill="1" applyBorder="1" applyAlignment="1">
      <alignment horizontal="left" vertical="top"/>
    </xf>
    <xf numFmtId="0" fontId="2" fillId="3" borderId="6" xfId="0" applyFont="1" applyFill="1" applyBorder="1"/>
    <xf numFmtId="0" fontId="2" fillId="0" borderId="29" xfId="0" applyFont="1" applyBorder="1"/>
    <xf numFmtId="0" fontId="2" fillId="3" borderId="3" xfId="0" applyFont="1" applyFill="1" applyBorder="1" applyAlignment="1">
      <alignment horizontal="left" vertical="top"/>
    </xf>
    <xf numFmtId="0" fontId="2" fillId="3" borderId="21" xfId="0" applyFont="1" applyFill="1" applyBorder="1" applyAlignment="1">
      <alignment horizontal="left" vertical="top"/>
    </xf>
    <xf numFmtId="0" fontId="19" fillId="3" borderId="22" xfId="0" applyFont="1" applyFill="1" applyBorder="1" applyAlignment="1">
      <alignment horizontal="left" vertical="top"/>
    </xf>
    <xf numFmtId="0" fontId="4" fillId="3" borderId="22" xfId="0" applyFont="1" applyFill="1" applyBorder="1" applyAlignment="1">
      <alignment horizontal="left" vertical="top"/>
    </xf>
    <xf numFmtId="0" fontId="2" fillId="3" borderId="12" xfId="0" applyFont="1" applyFill="1" applyBorder="1"/>
    <xf numFmtId="0" fontId="2" fillId="3" borderId="10" xfId="0" applyFont="1" applyFill="1" applyBorder="1" applyAlignment="1">
      <alignment horizontal="left" vertical="top"/>
    </xf>
    <xf numFmtId="0" fontId="19" fillId="3" borderId="27" xfId="0" applyFont="1" applyFill="1" applyBorder="1" applyAlignment="1">
      <alignment horizontal="left" vertical="top"/>
    </xf>
    <xf numFmtId="0" fontId="4" fillId="3" borderId="27" xfId="0" applyFont="1" applyFill="1" applyBorder="1" applyAlignment="1">
      <alignment horizontal="left" vertical="top"/>
    </xf>
    <xf numFmtId="0" fontId="2" fillId="3" borderId="11" xfId="0" applyFont="1" applyFill="1" applyBorder="1"/>
    <xf numFmtId="0" fontId="19" fillId="3" borderId="23" xfId="0" applyFont="1" applyFill="1" applyBorder="1" applyAlignment="1">
      <alignment horizontal="left" vertical="top"/>
    </xf>
    <xf numFmtId="0" fontId="4" fillId="3" borderId="23" xfId="0" applyFont="1" applyFill="1" applyBorder="1" applyAlignment="1">
      <alignment horizontal="left" vertical="top"/>
    </xf>
    <xf numFmtId="0" fontId="2" fillId="3" borderId="30" xfId="0" applyFont="1" applyFill="1" applyBorder="1"/>
    <xf numFmtId="0" fontId="2" fillId="0" borderId="0" xfId="0" applyFont="1" applyFill="1"/>
    <xf numFmtId="0" fontId="2" fillId="0" borderId="0" xfId="0" applyFont="1" applyFill="1" applyAlignment="1">
      <alignment horizontal="right"/>
    </xf>
    <xf numFmtId="0" fontId="2" fillId="0" borderId="0" xfId="0" applyFont="1" applyAlignment="1">
      <alignment wrapText="1"/>
    </xf>
    <xf numFmtId="0" fontId="2" fillId="0" borderId="0" xfId="0" applyFont="1" applyAlignment="1">
      <alignment horizontal="left" vertical="center"/>
    </xf>
    <xf numFmtId="0" fontId="2" fillId="0" borderId="0" xfId="0" applyFont="1" applyAlignment="1">
      <alignment horizontal="right"/>
    </xf>
    <xf numFmtId="0" fontId="2" fillId="0" borderId="0" xfId="0" applyFont="1" applyAlignment="1"/>
    <xf numFmtId="0" fontId="21" fillId="0" borderId="0" xfId="0" applyFont="1"/>
    <xf numFmtId="0" fontId="2" fillId="0" borderId="4" xfId="0" applyFont="1" applyBorder="1" applyAlignment="1">
      <alignment horizontal="left" vertical="center" wrapText="1"/>
    </xf>
    <xf numFmtId="0" fontId="2" fillId="0" borderId="18" xfId="0" applyFont="1" applyBorder="1" applyAlignment="1">
      <alignment horizontal="left" vertical="center" wrapText="1"/>
    </xf>
    <xf numFmtId="0" fontId="2" fillId="0" borderId="13" xfId="0" applyFont="1" applyBorder="1" applyAlignment="1">
      <alignment horizontal="left" vertical="center" wrapText="1"/>
    </xf>
    <xf numFmtId="0" fontId="2" fillId="0" borderId="9" xfId="0" applyFont="1" applyBorder="1" applyAlignment="1">
      <alignment horizontal="left" vertical="center" wrapText="1"/>
    </xf>
    <xf numFmtId="0" fontId="2" fillId="0" borderId="7" xfId="0" applyFont="1" applyBorder="1" applyAlignment="1">
      <alignment horizontal="left" vertical="center" wrapText="1"/>
    </xf>
    <xf numFmtId="0" fontId="2" fillId="0" borderId="19" xfId="0" applyFont="1" applyBorder="1" applyAlignment="1">
      <alignment horizontal="left" vertical="center" wrapText="1"/>
    </xf>
    <xf numFmtId="0" fontId="2" fillId="0" borderId="17" xfId="0" applyFont="1" applyBorder="1" applyAlignment="1">
      <alignment horizontal="left" vertical="center" wrapText="1"/>
    </xf>
    <xf numFmtId="0" fontId="2" fillId="3" borderId="5" xfId="0" applyFont="1" applyFill="1" applyBorder="1" applyAlignment="1">
      <alignment horizontal="left" vertical="top" wrapText="1"/>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shafaceping.com/link/838967351" TargetMode="External"/><Relationship Id="rId2" Type="http://schemas.openxmlformats.org/officeDocument/2006/relationships/image" Target="../media/image1.jpeg"/><Relationship Id="rId1" Type="http://schemas.openxmlformats.org/officeDocument/2006/relationships/hyperlink" Target="http://shafaceping.com/link/128321431" TargetMode="External"/><Relationship Id="rId6" Type="http://schemas.openxmlformats.org/officeDocument/2006/relationships/image" Target="../media/image3.jpeg"/><Relationship Id="rId5" Type="http://schemas.openxmlformats.org/officeDocument/2006/relationships/hyperlink" Target="http://shafaceping.com/link/774725946" TargetMode="External"/><Relationship Id="rId4" Type="http://schemas.openxmlformats.org/officeDocument/2006/relationships/image" Target="../media/image2.jpeg"/></Relationships>
</file>

<file path=xl/drawings/_rels/drawing2.xml.rels><?xml version="1.0" encoding="UTF-8" standalone="yes"?>
<Relationships xmlns="http://schemas.openxmlformats.org/package/2006/relationships"><Relationship Id="rId8" Type="http://schemas.openxmlformats.org/officeDocument/2006/relationships/image" Target="../media/image11.jpeg"/><Relationship Id="rId3" Type="http://schemas.openxmlformats.org/officeDocument/2006/relationships/image" Target="../media/image6.jpeg"/><Relationship Id="rId7" Type="http://schemas.openxmlformats.org/officeDocument/2006/relationships/image" Target="../media/image10.jpeg"/><Relationship Id="rId2" Type="http://schemas.openxmlformats.org/officeDocument/2006/relationships/image" Target="../media/image5.jpeg"/><Relationship Id="rId1" Type="http://schemas.openxmlformats.org/officeDocument/2006/relationships/image" Target="../media/image4.jpeg"/><Relationship Id="rId6" Type="http://schemas.openxmlformats.org/officeDocument/2006/relationships/image" Target="../media/image9.jpeg"/><Relationship Id="rId5" Type="http://schemas.openxmlformats.org/officeDocument/2006/relationships/image" Target="../media/image8.jpeg"/><Relationship Id="rId4" Type="http://schemas.openxmlformats.org/officeDocument/2006/relationships/image" Target="../media/image7.jpeg"/><Relationship Id="rId9"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34</xdr:row>
      <xdr:rowOff>0</xdr:rowOff>
    </xdr:from>
    <xdr:to>
      <xdr:col>1</xdr:col>
      <xdr:colOff>6000750</xdr:colOff>
      <xdr:row>50</xdr:row>
      <xdr:rowOff>123825</xdr:rowOff>
    </xdr:to>
    <xdr:pic>
      <xdr:nvPicPr>
        <xdr:cNvPr id="2" name="図 1" descr="沙发结构工艺">
          <a:hlinkClick xmlns:r="http://schemas.openxmlformats.org/officeDocument/2006/relationships" r:id="rId1" tgtFrame="_blank"/>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 y="5553075"/>
          <a:ext cx="6000750" cy="3333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xdr:row>
      <xdr:rowOff>0</xdr:rowOff>
    </xdr:from>
    <xdr:to>
      <xdr:col>1</xdr:col>
      <xdr:colOff>6000750</xdr:colOff>
      <xdr:row>82</xdr:row>
      <xdr:rowOff>123825</xdr:rowOff>
    </xdr:to>
    <xdr:pic>
      <xdr:nvPicPr>
        <xdr:cNvPr id="3" name="図 2" descr="沙发填充物">
          <a:hlinkClick xmlns:r="http://schemas.openxmlformats.org/officeDocument/2006/relationships" r:id="rId3" tgtFrame="_blank"/>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5800" y="13439775"/>
          <a:ext cx="6000750" cy="3333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96</xdr:row>
      <xdr:rowOff>0</xdr:rowOff>
    </xdr:from>
    <xdr:to>
      <xdr:col>1</xdr:col>
      <xdr:colOff>6000750</xdr:colOff>
      <xdr:row>112</xdr:row>
      <xdr:rowOff>123825</xdr:rowOff>
    </xdr:to>
    <xdr:pic>
      <xdr:nvPicPr>
        <xdr:cNvPr id="4" name="図 3" descr="沙发用料">
          <a:hlinkClick xmlns:r="http://schemas.openxmlformats.org/officeDocument/2006/relationships" r:id="rId5" tgtFrame="_blank"/>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85800" y="20774025"/>
          <a:ext cx="6000750" cy="3333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304800</xdr:colOff>
      <xdr:row>2</xdr:row>
      <xdr:rowOff>133350</xdr:rowOff>
    </xdr:to>
    <xdr:sp macro="" textlink="">
      <xdr:nvSpPr>
        <xdr:cNvPr id="2049" name="AutoShape 1" descr="https://timgsa.baidu.com/timg?image&amp;quality=80&amp;size=b9999_10000&amp;sec=1490336135806&amp;di=4674d3b8e3286986ac4ddcd95739b6c5&amp;imgtype=0&amp;src=http%3A%2F%2Fpic.shejiben.com%2Fi%2Fupload%2F2015%2F04%2F11%2F20150411101609-571bf682-2s.jpg"/>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9525</xdr:colOff>
      <xdr:row>2</xdr:row>
      <xdr:rowOff>9525</xdr:rowOff>
    </xdr:from>
    <xdr:to>
      <xdr:col>11</xdr:col>
      <xdr:colOff>123825</xdr:colOff>
      <xdr:row>26</xdr:row>
      <xdr:rowOff>19050</xdr:rowOff>
    </xdr:to>
    <xdr:pic>
      <xdr:nvPicPr>
        <xdr:cNvPr id="3" name="図 2" descr="https://timgsa.baidu.com/timg?image&amp;quality=80&amp;size=b9999_10000&amp;sec=1490336135806&amp;di=4674d3b8e3286986ac4ddcd95739b6c5&amp;imgtype=0&amp;src=http%3A%2F%2Fpic.shejiben.com%2Fi%2Fupload%2F2015%2F04%2F11%2F20150411101609-571bf682-2s.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81125" y="352425"/>
          <a:ext cx="6286500" cy="4124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28</xdr:row>
      <xdr:rowOff>0</xdr:rowOff>
    </xdr:from>
    <xdr:to>
      <xdr:col>11</xdr:col>
      <xdr:colOff>114300</xdr:colOff>
      <xdr:row>52</xdr:row>
      <xdr:rowOff>66675</xdr:rowOff>
    </xdr:to>
    <xdr:pic>
      <xdr:nvPicPr>
        <xdr:cNvPr id="4" name="図 3" descr="简美风格客厅装修效果图 简美式客厅地毯家具墙纸颜色搭配"/>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 y="4800600"/>
          <a:ext cx="6286500" cy="418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xdr:colOff>
      <xdr:row>54</xdr:row>
      <xdr:rowOff>0</xdr:rowOff>
    </xdr:from>
    <xdr:to>
      <xdr:col>11</xdr:col>
      <xdr:colOff>258117</xdr:colOff>
      <xdr:row>77</xdr:row>
      <xdr:rowOff>123825</xdr:rowOff>
    </xdr:to>
    <xdr:pic>
      <xdr:nvPicPr>
        <xdr:cNvPr id="5" name="図 4" descr="http://imgs.focus.cn/upload/news/19276/a_192756177.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1601" y="9258300"/>
          <a:ext cx="6430316" cy="406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80</xdr:row>
      <xdr:rowOff>0</xdr:rowOff>
    </xdr:from>
    <xdr:to>
      <xdr:col>11</xdr:col>
      <xdr:colOff>552450</xdr:colOff>
      <xdr:row>109</xdr:row>
      <xdr:rowOff>66675</xdr:rowOff>
    </xdr:to>
    <xdr:pic>
      <xdr:nvPicPr>
        <xdr:cNvPr id="6" name="図 5" descr="http://pic1.shejiben.com/case/day_111109/20111109_38432c7f6bd75a28ce1d0aiv6QS16Yem.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600" y="13716000"/>
          <a:ext cx="6724650" cy="5038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112</xdr:row>
      <xdr:rowOff>0</xdr:rowOff>
    </xdr:from>
    <xdr:to>
      <xdr:col>10</xdr:col>
      <xdr:colOff>609600</xdr:colOff>
      <xdr:row>136</xdr:row>
      <xdr:rowOff>9525</xdr:rowOff>
    </xdr:to>
    <xdr:pic>
      <xdr:nvPicPr>
        <xdr:cNvPr id="7" name="図 6" descr="http://img1.soufunimg.com/viewimage/zxb/2014_06/06/67/30/pic/002222097300/640x1500.j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71600" y="19202400"/>
          <a:ext cx="6096000" cy="4124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139</xdr:row>
      <xdr:rowOff>0</xdr:rowOff>
    </xdr:from>
    <xdr:to>
      <xdr:col>12</xdr:col>
      <xdr:colOff>571500</xdr:colOff>
      <xdr:row>204</xdr:row>
      <xdr:rowOff>0</xdr:rowOff>
    </xdr:to>
    <xdr:pic>
      <xdr:nvPicPr>
        <xdr:cNvPr id="8" name="図 7" descr="http://img7.soufunimg.com/zxb/2015_07/09/M03/0B/24/wKgELFWeipyIKXteAAt-6JQTJWsAARaDAL7I_gAC38A641.jpg"/>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71600" y="23831550"/>
          <a:ext cx="7429500" cy="11144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207</xdr:row>
      <xdr:rowOff>0</xdr:rowOff>
    </xdr:from>
    <xdr:to>
      <xdr:col>6</xdr:col>
      <xdr:colOff>428625</xdr:colOff>
      <xdr:row>234</xdr:row>
      <xdr:rowOff>133350</xdr:rowOff>
    </xdr:to>
    <xdr:pic>
      <xdr:nvPicPr>
        <xdr:cNvPr id="9" name="図 8" descr="http://imgs.soufun.com/news/2014_06/04/home/1401856866438_000.jpg"/>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71600" y="35490150"/>
          <a:ext cx="3171825" cy="476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236</xdr:row>
      <xdr:rowOff>0</xdr:rowOff>
    </xdr:from>
    <xdr:to>
      <xdr:col>11</xdr:col>
      <xdr:colOff>495300</xdr:colOff>
      <xdr:row>265</xdr:row>
      <xdr:rowOff>28575</xdr:rowOff>
    </xdr:to>
    <xdr:pic>
      <xdr:nvPicPr>
        <xdr:cNvPr id="10" name="図 9" descr="http://img1.soufunimg.com/viewimage/zxb/2014_09/11/6/16/pic/002538600400/700x525c.jpg"/>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71600" y="40462200"/>
          <a:ext cx="6667500" cy="500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268</xdr:row>
      <xdr:rowOff>0</xdr:rowOff>
    </xdr:from>
    <xdr:to>
      <xdr:col>9</xdr:col>
      <xdr:colOff>419100</xdr:colOff>
      <xdr:row>289</xdr:row>
      <xdr:rowOff>104775</xdr:rowOff>
    </xdr:to>
    <xdr:pic>
      <xdr:nvPicPr>
        <xdr:cNvPr id="11" name="図 10" descr="美式风格挂画"/>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71600" y="45948600"/>
          <a:ext cx="5219700" cy="3705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99"/>
  <sheetViews>
    <sheetView tabSelected="1" zoomScale="85" zoomScaleNormal="85" workbookViewId="0">
      <selection activeCell="I11" sqref="I11"/>
    </sheetView>
  </sheetViews>
  <sheetFormatPr defaultRowHeight="15" x14ac:dyDescent="0.25"/>
  <cols>
    <col min="1" max="1" width="9" style="1"/>
    <col min="2" max="2" width="2.625" style="1" customWidth="1"/>
    <col min="3" max="3" width="14.875" style="1" customWidth="1"/>
    <col min="4" max="4" width="21.75" style="1" customWidth="1"/>
    <col min="5" max="5" width="22.25" style="1" customWidth="1"/>
    <col min="6" max="6" width="10.5" style="1" customWidth="1"/>
    <col min="7" max="7" width="12.75" style="37" customWidth="1"/>
    <col min="8" max="8" width="12.75" style="52" customWidth="1"/>
    <col min="9" max="16384" width="9" style="1"/>
  </cols>
  <sheetData>
    <row r="2" spans="2:10" ht="15.75" thickBot="1" x14ac:dyDescent="0.3"/>
    <row r="3" spans="2:10" ht="16.5" thickBot="1" x14ac:dyDescent="0.3">
      <c r="B3" s="2"/>
      <c r="C3" s="29" t="s">
        <v>18</v>
      </c>
      <c r="D3" s="29" t="s">
        <v>19</v>
      </c>
      <c r="E3" s="29" t="s">
        <v>20</v>
      </c>
      <c r="F3" s="29" t="s">
        <v>104</v>
      </c>
      <c r="G3" s="51" t="s">
        <v>102</v>
      </c>
      <c r="H3" s="51" t="s">
        <v>139</v>
      </c>
      <c r="I3" s="30" t="s">
        <v>135</v>
      </c>
    </row>
    <row r="4" spans="2:10" ht="16.5" customHeight="1" x14ac:dyDescent="0.25">
      <c r="B4" s="87" t="s">
        <v>17</v>
      </c>
      <c r="C4" s="19" t="s">
        <v>21</v>
      </c>
      <c r="D4" s="19"/>
      <c r="E4" s="31" t="s">
        <v>127</v>
      </c>
      <c r="F4" s="19"/>
      <c r="G4" s="38"/>
      <c r="H4" s="53" t="s">
        <v>140</v>
      </c>
      <c r="I4" s="36">
        <v>1000</v>
      </c>
    </row>
    <row r="5" spans="2:10" x14ac:dyDescent="0.25">
      <c r="B5" s="87"/>
      <c r="C5" s="17" t="s">
        <v>22</v>
      </c>
      <c r="D5" s="17"/>
      <c r="E5" s="17" t="s">
        <v>127</v>
      </c>
      <c r="F5" s="17"/>
      <c r="G5" s="39"/>
      <c r="H5" s="54" t="s">
        <v>141</v>
      </c>
      <c r="I5" s="32">
        <v>800</v>
      </c>
    </row>
    <row r="6" spans="2:10" x14ac:dyDescent="0.25">
      <c r="B6" s="87"/>
      <c r="C6" s="17" t="s">
        <v>23</v>
      </c>
      <c r="D6" s="17"/>
      <c r="E6" s="17" t="s">
        <v>127</v>
      </c>
      <c r="F6" s="17"/>
      <c r="G6" s="39"/>
      <c r="H6" s="54" t="s">
        <v>140</v>
      </c>
      <c r="I6" s="32">
        <v>800</v>
      </c>
    </row>
    <row r="7" spans="2:10" x14ac:dyDescent="0.25">
      <c r="B7" s="87"/>
      <c r="C7" s="17" t="s">
        <v>24</v>
      </c>
      <c r="D7" s="17"/>
      <c r="E7" s="17" t="s">
        <v>127</v>
      </c>
      <c r="F7" s="17"/>
      <c r="G7" s="39"/>
      <c r="H7" s="54" t="s">
        <v>142</v>
      </c>
      <c r="I7" s="32">
        <v>500</v>
      </c>
    </row>
    <row r="8" spans="2:10" x14ac:dyDescent="0.25">
      <c r="B8" s="87"/>
      <c r="C8" s="17" t="s">
        <v>25</v>
      </c>
      <c r="D8" s="17"/>
      <c r="E8" s="17"/>
      <c r="F8" s="17"/>
      <c r="G8" s="39"/>
      <c r="H8" s="54" t="s">
        <v>142</v>
      </c>
      <c r="I8" s="32">
        <v>50</v>
      </c>
    </row>
    <row r="9" spans="2:10" ht="15.75" thickBot="1" x14ac:dyDescent="0.3">
      <c r="B9" s="91"/>
      <c r="C9" s="18" t="s">
        <v>26</v>
      </c>
      <c r="D9" s="18"/>
      <c r="E9" s="18" t="s">
        <v>27</v>
      </c>
      <c r="F9" s="18"/>
      <c r="G9" s="40"/>
      <c r="H9" s="55" t="s">
        <v>140</v>
      </c>
      <c r="I9" s="33">
        <v>100</v>
      </c>
    </row>
    <row r="10" spans="2:10" ht="30" x14ac:dyDescent="0.25">
      <c r="B10" s="92" t="s">
        <v>28</v>
      </c>
      <c r="C10" s="62" t="s">
        <v>131</v>
      </c>
      <c r="D10" s="62"/>
      <c r="E10" s="93" t="s">
        <v>146</v>
      </c>
      <c r="F10" s="62" t="s">
        <v>226</v>
      </c>
      <c r="G10" s="63">
        <v>8800</v>
      </c>
      <c r="H10" s="64" t="s">
        <v>196</v>
      </c>
      <c r="I10" s="65">
        <v>8000</v>
      </c>
    </row>
    <row r="11" spans="2:10" x14ac:dyDescent="0.25">
      <c r="B11" s="87"/>
      <c r="C11" s="46" t="s">
        <v>29</v>
      </c>
      <c r="D11" s="46"/>
      <c r="E11" s="46" t="s">
        <v>148</v>
      </c>
      <c r="F11" s="46" t="s">
        <v>225</v>
      </c>
      <c r="G11" s="50">
        <v>3500</v>
      </c>
      <c r="H11" s="60" t="s">
        <v>196</v>
      </c>
      <c r="I11" s="49">
        <v>2000</v>
      </c>
      <c r="J11" s="1">
        <v>2000</v>
      </c>
    </row>
    <row r="12" spans="2:10" x14ac:dyDescent="0.25">
      <c r="B12" s="87"/>
      <c r="C12" s="46" t="s">
        <v>31</v>
      </c>
      <c r="D12" s="46"/>
      <c r="E12" s="46" t="s">
        <v>148</v>
      </c>
      <c r="F12" s="46" t="s">
        <v>145</v>
      </c>
      <c r="G12" s="50">
        <v>3500</v>
      </c>
      <c r="H12" s="60" t="s">
        <v>141</v>
      </c>
      <c r="I12" s="49">
        <v>2000</v>
      </c>
      <c r="J12" s="1">
        <v>2000</v>
      </c>
    </row>
    <row r="13" spans="2:10" x14ac:dyDescent="0.25">
      <c r="B13" s="87"/>
      <c r="C13" s="17" t="s">
        <v>32</v>
      </c>
      <c r="D13" s="17"/>
      <c r="E13" s="17" t="s">
        <v>128</v>
      </c>
      <c r="F13" s="17"/>
      <c r="G13" s="39"/>
      <c r="H13" s="54" t="s">
        <v>142</v>
      </c>
      <c r="I13" s="32">
        <v>2000</v>
      </c>
    </row>
    <row r="14" spans="2:10" x14ac:dyDescent="0.25">
      <c r="B14" s="87"/>
      <c r="C14" s="17" t="s">
        <v>33</v>
      </c>
      <c r="D14" s="17"/>
      <c r="E14" s="17" t="s">
        <v>128</v>
      </c>
      <c r="F14" s="17"/>
      <c r="G14" s="39"/>
      <c r="H14" s="54" t="s">
        <v>142</v>
      </c>
      <c r="I14" s="32">
        <v>2000</v>
      </c>
    </row>
    <row r="15" spans="2:10" x14ac:dyDescent="0.25">
      <c r="B15" s="87"/>
      <c r="C15" s="46" t="s">
        <v>30</v>
      </c>
      <c r="D15" s="46"/>
      <c r="E15" s="46" t="s">
        <v>137</v>
      </c>
      <c r="F15" s="47" t="s">
        <v>138</v>
      </c>
      <c r="G15" s="48">
        <v>7800</v>
      </c>
      <c r="H15" s="57" t="s">
        <v>153</v>
      </c>
      <c r="I15" s="49">
        <v>4500</v>
      </c>
      <c r="J15" s="1">
        <v>4500</v>
      </c>
    </row>
    <row r="16" spans="2:10" x14ac:dyDescent="0.25">
      <c r="B16" s="87"/>
      <c r="C16" s="20" t="s">
        <v>105</v>
      </c>
      <c r="D16" s="20"/>
      <c r="E16" s="20"/>
      <c r="F16" s="20"/>
      <c r="G16" s="42"/>
      <c r="H16" s="58" t="s">
        <v>142</v>
      </c>
      <c r="I16" s="32">
        <v>100</v>
      </c>
    </row>
    <row r="17" spans="2:10" x14ac:dyDescent="0.25">
      <c r="B17" s="87"/>
      <c r="C17" s="20" t="s">
        <v>34</v>
      </c>
      <c r="D17" s="20"/>
      <c r="E17" s="20"/>
      <c r="F17" s="20"/>
      <c r="G17" s="42"/>
      <c r="H17" s="58" t="s">
        <v>141</v>
      </c>
      <c r="I17" s="32">
        <v>800</v>
      </c>
    </row>
    <row r="18" spans="2:10" ht="15.75" thickBot="1" x14ac:dyDescent="0.3">
      <c r="B18" s="91"/>
      <c r="C18" s="18"/>
      <c r="D18" s="18"/>
      <c r="E18" s="18"/>
      <c r="F18" s="18"/>
      <c r="G18" s="40"/>
      <c r="H18" s="55" t="s">
        <v>142</v>
      </c>
      <c r="I18" s="33"/>
    </row>
    <row r="19" spans="2:10" x14ac:dyDescent="0.25">
      <c r="B19" s="92" t="s">
        <v>35</v>
      </c>
      <c r="C19" s="62" t="s">
        <v>36</v>
      </c>
      <c r="D19" s="62"/>
      <c r="E19" s="62" t="s">
        <v>147</v>
      </c>
      <c r="F19" s="62" t="s">
        <v>145</v>
      </c>
      <c r="G19" s="63">
        <v>7000</v>
      </c>
      <c r="H19" s="64" t="s">
        <v>140</v>
      </c>
      <c r="I19" s="65">
        <v>3500</v>
      </c>
      <c r="J19" s="1">
        <v>3500</v>
      </c>
    </row>
    <row r="20" spans="2:10" x14ac:dyDescent="0.25">
      <c r="B20" s="87"/>
      <c r="C20" s="31" t="s">
        <v>129</v>
      </c>
      <c r="D20" s="31"/>
      <c r="E20" s="31"/>
      <c r="F20" s="31"/>
      <c r="G20" s="43"/>
      <c r="H20" s="59" t="s">
        <v>141</v>
      </c>
      <c r="I20" s="32">
        <v>100</v>
      </c>
    </row>
    <row r="21" spans="2:10" ht="15.75" thickBot="1" x14ac:dyDescent="0.3">
      <c r="B21" s="91"/>
      <c r="C21" s="18" t="s">
        <v>37</v>
      </c>
      <c r="D21" s="18"/>
      <c r="E21" s="18"/>
      <c r="F21" s="18"/>
      <c r="G21" s="40"/>
      <c r="H21" s="55" t="s">
        <v>142</v>
      </c>
      <c r="I21" s="33">
        <v>2000</v>
      </c>
    </row>
    <row r="22" spans="2:10" x14ac:dyDescent="0.25">
      <c r="B22" s="92" t="s">
        <v>38</v>
      </c>
      <c r="C22" s="62" t="s">
        <v>39</v>
      </c>
      <c r="D22" s="62"/>
      <c r="E22" s="62" t="s">
        <v>53</v>
      </c>
      <c r="F22" s="62" t="s">
        <v>160</v>
      </c>
      <c r="G22" s="63">
        <v>289</v>
      </c>
      <c r="H22" s="64" t="s">
        <v>163</v>
      </c>
      <c r="I22" s="65">
        <v>200</v>
      </c>
      <c r="J22" s="1">
        <v>200</v>
      </c>
    </row>
    <row r="23" spans="2:10" x14ac:dyDescent="0.25">
      <c r="B23" s="87"/>
      <c r="C23" s="67" t="s">
        <v>161</v>
      </c>
      <c r="D23" s="67"/>
      <c r="E23" s="67" t="s">
        <v>162</v>
      </c>
      <c r="F23" s="68" t="s">
        <v>160</v>
      </c>
      <c r="G23" s="69">
        <v>99</v>
      </c>
      <c r="H23" s="70" t="s">
        <v>164</v>
      </c>
      <c r="I23" s="71">
        <v>100</v>
      </c>
      <c r="J23" s="1">
        <v>100</v>
      </c>
    </row>
    <row r="24" spans="2:10" x14ac:dyDescent="0.25">
      <c r="B24" s="87"/>
      <c r="C24" s="46" t="s">
        <v>40</v>
      </c>
      <c r="D24" s="46"/>
      <c r="E24" s="46" t="s">
        <v>136</v>
      </c>
      <c r="F24" s="47" t="s">
        <v>138</v>
      </c>
      <c r="G24" s="50">
        <v>4799</v>
      </c>
      <c r="H24" s="60" t="s">
        <v>167</v>
      </c>
      <c r="I24" s="49">
        <v>7000</v>
      </c>
      <c r="J24" s="1">
        <v>7000</v>
      </c>
    </row>
    <row r="25" spans="2:10" x14ac:dyDescent="0.25">
      <c r="B25" s="87"/>
      <c r="C25" s="17" t="s">
        <v>41</v>
      </c>
      <c r="D25" s="17"/>
      <c r="E25" s="17" t="s">
        <v>56</v>
      </c>
      <c r="F25" s="17"/>
      <c r="G25" s="39"/>
      <c r="H25" s="54" t="s">
        <v>141</v>
      </c>
      <c r="I25" s="32">
        <v>400</v>
      </c>
    </row>
    <row r="26" spans="2:10" x14ac:dyDescent="0.25">
      <c r="B26" s="87"/>
      <c r="C26" s="17" t="s">
        <v>54</v>
      </c>
      <c r="D26" s="17"/>
      <c r="E26" s="17" t="s">
        <v>55</v>
      </c>
      <c r="F26" s="17"/>
      <c r="G26" s="39"/>
      <c r="H26" s="54" t="s">
        <v>141</v>
      </c>
      <c r="I26" s="32">
        <v>3000</v>
      </c>
    </row>
    <row r="27" spans="2:10" x14ac:dyDescent="0.25">
      <c r="B27" s="87"/>
      <c r="C27" s="17" t="s">
        <v>42</v>
      </c>
      <c r="D27" s="17"/>
      <c r="E27" s="17"/>
      <c r="F27" s="17"/>
      <c r="G27" s="39"/>
      <c r="H27" s="54" t="s">
        <v>142</v>
      </c>
      <c r="I27" s="32">
        <v>300</v>
      </c>
    </row>
    <row r="28" spans="2:10" x14ac:dyDescent="0.25">
      <c r="B28" s="87"/>
      <c r="C28" s="47" t="s">
        <v>43</v>
      </c>
      <c r="D28" s="47"/>
      <c r="E28" s="47" t="s">
        <v>187</v>
      </c>
      <c r="F28" s="47" t="s">
        <v>188</v>
      </c>
      <c r="G28" s="48" t="s">
        <v>189</v>
      </c>
      <c r="H28" s="57" t="s">
        <v>142</v>
      </c>
      <c r="I28" s="49">
        <v>400</v>
      </c>
    </row>
    <row r="29" spans="2:10" x14ac:dyDescent="0.25">
      <c r="B29" s="87"/>
      <c r="C29" s="20" t="s">
        <v>166</v>
      </c>
      <c r="D29" s="20"/>
      <c r="E29" s="20"/>
      <c r="F29" s="20"/>
      <c r="G29" s="42"/>
      <c r="H29" s="58" t="s">
        <v>194</v>
      </c>
      <c r="I29" s="32">
        <v>400</v>
      </c>
    </row>
    <row r="30" spans="2:10" x14ac:dyDescent="0.25">
      <c r="B30" s="87"/>
      <c r="C30" s="20" t="s">
        <v>154</v>
      </c>
      <c r="D30" s="20"/>
      <c r="E30" s="20"/>
      <c r="F30" s="20"/>
      <c r="G30" s="42"/>
      <c r="H30" s="58"/>
      <c r="I30" s="32"/>
    </row>
    <row r="31" spans="2:10" x14ac:dyDescent="0.25">
      <c r="B31" s="87"/>
      <c r="C31" s="20" t="s">
        <v>44</v>
      </c>
      <c r="D31" s="20"/>
      <c r="E31" s="20"/>
      <c r="F31" s="20"/>
      <c r="G31" s="42"/>
      <c r="H31" s="58" t="s">
        <v>141</v>
      </c>
      <c r="I31" s="32">
        <v>200</v>
      </c>
    </row>
    <row r="32" spans="2:10" ht="15.75" thickBot="1" x14ac:dyDescent="0.3">
      <c r="B32" s="91"/>
      <c r="C32" s="18" t="s">
        <v>45</v>
      </c>
      <c r="D32" s="18"/>
      <c r="E32" s="18"/>
      <c r="F32" s="18"/>
      <c r="G32" s="40"/>
      <c r="H32" s="55" t="s">
        <v>141</v>
      </c>
      <c r="I32" s="33">
        <v>100</v>
      </c>
    </row>
    <row r="33" spans="2:10" x14ac:dyDescent="0.25">
      <c r="B33" s="92" t="s">
        <v>46</v>
      </c>
      <c r="C33" s="62" t="s">
        <v>47</v>
      </c>
      <c r="D33" s="62"/>
      <c r="E33" s="62" t="s">
        <v>169</v>
      </c>
      <c r="F33" s="62" t="s">
        <v>198</v>
      </c>
      <c r="G33" s="63">
        <v>2480</v>
      </c>
      <c r="H33" s="64" t="s">
        <v>140</v>
      </c>
      <c r="I33" s="65">
        <v>1000</v>
      </c>
      <c r="J33" s="1">
        <v>1000</v>
      </c>
    </row>
    <row r="34" spans="2:10" x14ac:dyDescent="0.25">
      <c r="B34" s="87"/>
      <c r="C34" s="46" t="s">
        <v>48</v>
      </c>
      <c r="D34" s="46"/>
      <c r="E34" s="46" t="s">
        <v>170</v>
      </c>
      <c r="F34" s="46" t="s">
        <v>171</v>
      </c>
      <c r="G34" s="50">
        <v>3200</v>
      </c>
      <c r="H34" s="60" t="s">
        <v>152</v>
      </c>
      <c r="I34" s="49">
        <v>2000</v>
      </c>
      <c r="J34" s="1">
        <v>2000</v>
      </c>
    </row>
    <row r="35" spans="2:10" x14ac:dyDescent="0.25">
      <c r="B35" s="87"/>
      <c r="C35" s="46" t="s">
        <v>49</v>
      </c>
      <c r="D35" s="46"/>
      <c r="E35" s="46" t="s">
        <v>159</v>
      </c>
      <c r="F35" s="47" t="s">
        <v>138</v>
      </c>
      <c r="G35" s="50">
        <v>3719</v>
      </c>
      <c r="H35" s="60" t="s">
        <v>153</v>
      </c>
      <c r="I35" s="49">
        <v>3500</v>
      </c>
      <c r="J35" s="1">
        <v>3500</v>
      </c>
    </row>
    <row r="36" spans="2:10" ht="15.75" thickBot="1" x14ac:dyDescent="0.3">
      <c r="B36" s="91"/>
      <c r="C36" s="18" t="s">
        <v>50</v>
      </c>
      <c r="D36" s="18"/>
      <c r="E36" s="18"/>
      <c r="F36" s="18"/>
      <c r="G36" s="40"/>
      <c r="H36" s="55" t="s">
        <v>141</v>
      </c>
      <c r="I36" s="33">
        <v>100</v>
      </c>
    </row>
    <row r="37" spans="2:10" x14ac:dyDescent="0.25">
      <c r="B37" s="92" t="s">
        <v>51</v>
      </c>
      <c r="C37" s="16" t="s">
        <v>143</v>
      </c>
      <c r="D37" s="16"/>
      <c r="E37" s="16" t="s">
        <v>144</v>
      </c>
      <c r="F37" s="16" t="s">
        <v>168</v>
      </c>
      <c r="G37" s="41"/>
      <c r="H37" s="56" t="s">
        <v>141</v>
      </c>
      <c r="I37" s="34">
        <v>800</v>
      </c>
    </row>
    <row r="38" spans="2:10" x14ac:dyDescent="0.25">
      <c r="B38" s="87"/>
      <c r="C38" s="17" t="s">
        <v>1</v>
      </c>
      <c r="D38" s="17"/>
      <c r="E38" s="17"/>
      <c r="F38" s="17"/>
      <c r="G38" s="39"/>
      <c r="H38" s="54" t="s">
        <v>142</v>
      </c>
      <c r="I38" s="32">
        <v>100</v>
      </c>
    </row>
    <row r="39" spans="2:10" x14ac:dyDescent="0.25">
      <c r="B39" s="87"/>
      <c r="C39" s="17" t="s">
        <v>2</v>
      </c>
      <c r="D39" s="17"/>
      <c r="E39" s="17"/>
      <c r="F39" s="17"/>
      <c r="G39" s="39"/>
      <c r="H39" s="54" t="s">
        <v>142</v>
      </c>
      <c r="I39" s="32">
        <v>200</v>
      </c>
    </row>
    <row r="40" spans="2:10" ht="15.75" thickBot="1" x14ac:dyDescent="0.3">
      <c r="B40" s="91"/>
      <c r="C40" s="18" t="s">
        <v>52</v>
      </c>
      <c r="D40" s="18"/>
      <c r="E40" s="18"/>
      <c r="F40" s="18"/>
      <c r="G40" s="40"/>
      <c r="H40" s="55" t="s">
        <v>142</v>
      </c>
      <c r="I40" s="33">
        <v>200</v>
      </c>
    </row>
    <row r="41" spans="2:10" x14ac:dyDescent="0.25">
      <c r="B41" s="86" t="s">
        <v>0</v>
      </c>
      <c r="C41" s="16" t="s">
        <v>3</v>
      </c>
      <c r="D41" s="16"/>
      <c r="E41" s="16" t="s">
        <v>191</v>
      </c>
      <c r="F41" s="16"/>
      <c r="G41" s="41"/>
      <c r="H41" s="56" t="s">
        <v>195</v>
      </c>
      <c r="I41" s="34">
        <v>5000</v>
      </c>
    </row>
    <row r="42" spans="2:10" x14ac:dyDescent="0.25">
      <c r="B42" s="90"/>
      <c r="C42" s="46" t="s">
        <v>4</v>
      </c>
      <c r="D42" s="46"/>
      <c r="E42" s="46"/>
      <c r="F42" s="47" t="s">
        <v>198</v>
      </c>
      <c r="G42" s="48">
        <v>4000</v>
      </c>
      <c r="H42" s="60" t="s">
        <v>195</v>
      </c>
      <c r="I42" s="49">
        <v>1500</v>
      </c>
      <c r="J42" s="1">
        <v>1500</v>
      </c>
    </row>
    <row r="43" spans="2:10" x14ac:dyDescent="0.25">
      <c r="B43" s="88"/>
      <c r="C43" s="47" t="s">
        <v>16</v>
      </c>
      <c r="D43" s="47"/>
      <c r="E43" s="47"/>
      <c r="F43" s="47" t="s">
        <v>186</v>
      </c>
      <c r="G43" s="48">
        <v>520</v>
      </c>
      <c r="H43" s="57" t="s">
        <v>141</v>
      </c>
      <c r="I43" s="49">
        <v>120</v>
      </c>
      <c r="J43" s="1">
        <v>120</v>
      </c>
    </row>
    <row r="44" spans="2:10" x14ac:dyDescent="0.25">
      <c r="B44" s="88"/>
      <c r="C44" s="47" t="s">
        <v>197</v>
      </c>
      <c r="D44" s="47"/>
      <c r="E44" s="47"/>
      <c r="F44" s="47" t="s">
        <v>198</v>
      </c>
      <c r="G44" s="48">
        <v>4000</v>
      </c>
      <c r="H44" s="57"/>
      <c r="I44" s="49"/>
      <c r="J44" s="1">
        <v>0</v>
      </c>
    </row>
    <row r="45" spans="2:10" x14ac:dyDescent="0.25">
      <c r="B45" s="88"/>
      <c r="C45" s="47" t="s">
        <v>199</v>
      </c>
      <c r="D45" s="47"/>
      <c r="E45" s="47"/>
      <c r="F45" s="47" t="s">
        <v>198</v>
      </c>
      <c r="G45" s="48">
        <v>1000</v>
      </c>
      <c r="H45" s="57"/>
      <c r="I45" s="49"/>
      <c r="J45" s="1">
        <v>0</v>
      </c>
    </row>
    <row r="46" spans="2:10" x14ac:dyDescent="0.25">
      <c r="B46" s="88"/>
      <c r="C46" s="20" t="s">
        <v>130</v>
      </c>
      <c r="D46" s="20"/>
      <c r="E46" s="20"/>
      <c r="F46" s="20"/>
      <c r="G46" s="42"/>
      <c r="H46" s="58" t="s">
        <v>195</v>
      </c>
      <c r="I46" s="32">
        <v>2500</v>
      </c>
    </row>
    <row r="47" spans="2:10" x14ac:dyDescent="0.25">
      <c r="B47" s="88"/>
      <c r="C47" s="20" t="s">
        <v>7</v>
      </c>
      <c r="D47" s="20"/>
      <c r="E47" s="20"/>
      <c r="F47" s="20"/>
      <c r="G47" s="42"/>
      <c r="H47" s="58" t="s">
        <v>196</v>
      </c>
      <c r="I47" s="32">
        <v>20</v>
      </c>
    </row>
    <row r="48" spans="2:10" ht="15.75" thickBot="1" x14ac:dyDescent="0.3">
      <c r="B48" s="89"/>
      <c r="C48" s="18" t="s">
        <v>8</v>
      </c>
      <c r="D48" s="18"/>
      <c r="E48" s="18"/>
      <c r="F48" s="18"/>
      <c r="G48" s="40"/>
      <c r="H48" s="55" t="s">
        <v>142</v>
      </c>
      <c r="I48" s="33">
        <v>80</v>
      </c>
    </row>
    <row r="49" spans="2:10" x14ac:dyDescent="0.25">
      <c r="B49" s="86" t="s">
        <v>5</v>
      </c>
      <c r="C49" s="16" t="s">
        <v>6</v>
      </c>
      <c r="D49" s="16"/>
      <c r="E49" s="16"/>
      <c r="F49" s="16"/>
      <c r="G49" s="41"/>
      <c r="H49" s="56" t="s">
        <v>196</v>
      </c>
      <c r="I49" s="34">
        <v>2000</v>
      </c>
    </row>
    <row r="50" spans="2:10" x14ac:dyDescent="0.25">
      <c r="B50" s="90"/>
      <c r="C50" s="17" t="s">
        <v>3</v>
      </c>
      <c r="D50" s="17"/>
      <c r="E50" s="17" t="s">
        <v>191</v>
      </c>
      <c r="F50" s="17"/>
      <c r="G50" s="39"/>
      <c r="H50" s="54" t="s">
        <v>196</v>
      </c>
      <c r="I50" s="32">
        <v>2000</v>
      </c>
    </row>
    <row r="51" spans="2:10" ht="15.75" thickBot="1" x14ac:dyDescent="0.3">
      <c r="B51" s="89"/>
      <c r="C51" s="18" t="s">
        <v>132</v>
      </c>
      <c r="D51" s="18"/>
      <c r="E51" s="18"/>
      <c r="F51" s="18"/>
      <c r="G51" s="40"/>
      <c r="H51" s="55" t="s">
        <v>141</v>
      </c>
      <c r="I51" s="33">
        <v>1000</v>
      </c>
    </row>
    <row r="52" spans="2:10" x14ac:dyDescent="0.25">
      <c r="B52" s="86" t="s">
        <v>9</v>
      </c>
      <c r="C52" s="16" t="s">
        <v>10</v>
      </c>
      <c r="D52" s="16"/>
      <c r="E52" s="16"/>
      <c r="F52" s="16"/>
      <c r="G52" s="41"/>
      <c r="H52" s="56" t="s">
        <v>142</v>
      </c>
      <c r="I52" s="34">
        <v>100</v>
      </c>
    </row>
    <row r="53" spans="2:10" ht="15.75" thickBot="1" x14ac:dyDescent="0.3">
      <c r="B53" s="90"/>
      <c r="C53" s="17" t="s">
        <v>11</v>
      </c>
      <c r="D53" s="17"/>
      <c r="E53" s="17"/>
      <c r="F53" s="17"/>
      <c r="G53" s="39"/>
      <c r="H53" s="54" t="s">
        <v>142</v>
      </c>
      <c r="I53" s="32">
        <v>200</v>
      </c>
    </row>
    <row r="54" spans="2:10" x14ac:dyDescent="0.25">
      <c r="B54" s="86" t="s">
        <v>12</v>
      </c>
      <c r="C54" s="16" t="s">
        <v>13</v>
      </c>
      <c r="D54" s="16"/>
      <c r="E54" s="16"/>
      <c r="F54" s="16"/>
      <c r="G54" s="41"/>
      <c r="H54" s="56" t="s">
        <v>142</v>
      </c>
      <c r="I54" s="34">
        <v>100</v>
      </c>
    </row>
    <row r="55" spans="2:10" x14ac:dyDescent="0.25">
      <c r="B55" s="90"/>
      <c r="C55" s="17" t="s">
        <v>14</v>
      </c>
      <c r="D55" s="17"/>
      <c r="E55" s="17"/>
      <c r="F55" s="17"/>
      <c r="G55" s="39"/>
      <c r="H55" s="54" t="s">
        <v>142</v>
      </c>
      <c r="I55" s="32">
        <v>50</v>
      </c>
    </row>
    <row r="56" spans="2:10" x14ac:dyDescent="0.25">
      <c r="B56" s="88"/>
      <c r="C56" s="20" t="s">
        <v>0</v>
      </c>
      <c r="D56" s="20"/>
      <c r="E56" s="20"/>
      <c r="F56" s="20"/>
      <c r="G56" s="42"/>
      <c r="H56" s="58" t="s">
        <v>142</v>
      </c>
      <c r="I56" s="32">
        <v>50</v>
      </c>
    </row>
    <row r="57" spans="2:10" x14ac:dyDescent="0.25">
      <c r="B57" s="88"/>
      <c r="C57" s="20" t="s">
        <v>5</v>
      </c>
      <c r="D57" s="20"/>
      <c r="E57" s="20"/>
      <c r="F57" s="20"/>
      <c r="G57" s="42"/>
      <c r="H57" s="58" t="s">
        <v>142</v>
      </c>
      <c r="I57" s="32">
        <v>50</v>
      </c>
    </row>
    <row r="58" spans="2:10" x14ac:dyDescent="0.25">
      <c r="B58" s="88"/>
      <c r="C58" s="20" t="s">
        <v>15</v>
      </c>
      <c r="D58" s="20"/>
      <c r="E58" s="20" t="s">
        <v>57</v>
      </c>
      <c r="F58" s="20"/>
      <c r="G58" s="42"/>
      <c r="H58" s="58" t="s">
        <v>142</v>
      </c>
      <c r="I58" s="32">
        <v>100</v>
      </c>
    </row>
    <row r="59" spans="2:10" ht="15.75" thickBot="1" x14ac:dyDescent="0.3">
      <c r="B59" s="89"/>
      <c r="C59" s="18" t="s">
        <v>9</v>
      </c>
      <c r="D59" s="18"/>
      <c r="E59" s="18"/>
      <c r="F59" s="18"/>
      <c r="G59" s="40"/>
      <c r="H59" s="55" t="s">
        <v>142</v>
      </c>
      <c r="I59" s="33">
        <v>100</v>
      </c>
    </row>
    <row r="60" spans="2:10" x14ac:dyDescent="0.25">
      <c r="B60" s="86" t="s">
        <v>133</v>
      </c>
      <c r="C60" s="62" t="s">
        <v>134</v>
      </c>
      <c r="D60" s="62"/>
      <c r="E60" s="62" t="s">
        <v>150</v>
      </c>
      <c r="F60" s="62"/>
      <c r="G60" s="63">
        <v>820</v>
      </c>
      <c r="H60" s="64" t="s">
        <v>151</v>
      </c>
      <c r="I60" s="65">
        <v>820</v>
      </c>
      <c r="J60" s="1">
        <v>820</v>
      </c>
    </row>
    <row r="61" spans="2:10" x14ac:dyDescent="0.25">
      <c r="B61" s="87"/>
      <c r="C61" s="68" t="s">
        <v>172</v>
      </c>
      <c r="D61" s="68"/>
      <c r="E61" s="68" t="s">
        <v>174</v>
      </c>
      <c r="F61" s="68" t="s">
        <v>185</v>
      </c>
      <c r="G61" s="76">
        <v>660</v>
      </c>
      <c r="H61" s="77" t="s">
        <v>173</v>
      </c>
      <c r="I61" s="78"/>
    </row>
    <row r="62" spans="2:10" x14ac:dyDescent="0.25">
      <c r="B62" s="88"/>
      <c r="C62" s="20" t="s">
        <v>149</v>
      </c>
      <c r="D62" s="20"/>
      <c r="E62" s="20"/>
      <c r="F62" s="20"/>
      <c r="G62" s="42"/>
      <c r="H62" s="58" t="s">
        <v>163</v>
      </c>
      <c r="I62" s="66">
        <v>200</v>
      </c>
    </row>
    <row r="63" spans="2:10" x14ac:dyDescent="0.25">
      <c r="B63" s="88"/>
      <c r="C63" s="20" t="s">
        <v>165</v>
      </c>
      <c r="D63" s="20"/>
      <c r="E63" s="20"/>
      <c r="F63" s="20"/>
      <c r="G63" s="42"/>
      <c r="H63" s="58" t="s">
        <v>164</v>
      </c>
      <c r="I63" s="66"/>
    </row>
    <row r="64" spans="2:10" x14ac:dyDescent="0.25">
      <c r="B64" s="88"/>
      <c r="C64" s="20" t="s">
        <v>155</v>
      </c>
      <c r="D64" s="20"/>
      <c r="E64" s="20"/>
      <c r="F64" s="20"/>
      <c r="G64" s="42"/>
      <c r="H64" s="58" t="s">
        <v>157</v>
      </c>
      <c r="I64" s="66">
        <v>300</v>
      </c>
    </row>
    <row r="65" spans="2:10" ht="15.75" thickBot="1" x14ac:dyDescent="0.3">
      <c r="B65" s="89"/>
      <c r="C65" s="72" t="s">
        <v>158</v>
      </c>
      <c r="D65" s="72"/>
      <c r="E65" s="72"/>
      <c r="F65" s="72"/>
      <c r="G65" s="73"/>
      <c r="H65" s="74" t="s">
        <v>156</v>
      </c>
      <c r="I65" s="75">
        <v>120</v>
      </c>
      <c r="J65" s="1">
        <v>120</v>
      </c>
    </row>
    <row r="66" spans="2:10" ht="15.75" thickBot="1" x14ac:dyDescent="0.3">
      <c r="B66" s="21"/>
      <c r="C66" s="21"/>
      <c r="D66" s="21"/>
      <c r="E66" s="22" t="s">
        <v>103</v>
      </c>
      <c r="F66" s="23"/>
      <c r="G66" s="44">
        <f>SUM(G4:G65)</f>
        <v>56186</v>
      </c>
      <c r="H66" s="61"/>
      <c r="I66" s="35">
        <f>SUM(I4:I65)</f>
        <v>66660</v>
      </c>
      <c r="J66" s="1">
        <f>SUM(J4:J65)</f>
        <v>28360</v>
      </c>
    </row>
    <row r="67" spans="2:10" x14ac:dyDescent="0.25">
      <c r="B67" s="21"/>
      <c r="C67" s="21"/>
      <c r="D67" s="21"/>
      <c r="E67" s="21" t="s">
        <v>190</v>
      </c>
      <c r="F67" s="21"/>
      <c r="G67" s="45">
        <f>G66-J66</f>
        <v>27826</v>
      </c>
      <c r="H67" s="3"/>
    </row>
    <row r="68" spans="2:10" x14ac:dyDescent="0.25">
      <c r="B68" s="21"/>
      <c r="C68" s="21"/>
      <c r="D68" s="21"/>
      <c r="E68" s="21"/>
      <c r="F68" s="21"/>
      <c r="G68" s="45"/>
      <c r="H68" s="3"/>
    </row>
    <row r="69" spans="2:10" x14ac:dyDescent="0.25">
      <c r="B69" s="21"/>
      <c r="C69" s="21"/>
      <c r="D69" s="21"/>
      <c r="E69" s="21"/>
      <c r="F69" s="21"/>
      <c r="G69" s="45"/>
      <c r="H69" s="3"/>
    </row>
    <row r="70" spans="2:10" x14ac:dyDescent="0.25">
      <c r="B70" s="21"/>
      <c r="C70" s="21"/>
      <c r="D70" s="21"/>
      <c r="E70" s="21"/>
      <c r="F70" s="21"/>
      <c r="G70" s="45"/>
      <c r="H70" s="3"/>
    </row>
    <row r="71" spans="2:10" x14ac:dyDescent="0.25">
      <c r="B71" s="21"/>
      <c r="C71" s="21"/>
      <c r="D71" s="21"/>
      <c r="E71" s="21"/>
      <c r="F71" s="21"/>
      <c r="G71" s="45"/>
      <c r="H71" s="3"/>
    </row>
    <row r="72" spans="2:10" x14ac:dyDescent="0.25">
      <c r="B72" s="21"/>
      <c r="C72" s="21"/>
      <c r="D72" s="21"/>
      <c r="E72" s="21"/>
      <c r="F72" s="21"/>
      <c r="G72" s="45"/>
      <c r="H72" s="3"/>
    </row>
    <row r="73" spans="2:10" x14ac:dyDescent="0.25">
      <c r="B73" s="21"/>
      <c r="C73" s="21"/>
      <c r="D73" s="21"/>
      <c r="E73" s="21"/>
      <c r="F73" s="21"/>
      <c r="G73" s="45"/>
      <c r="H73" s="3"/>
    </row>
    <row r="74" spans="2:10" x14ac:dyDescent="0.25">
      <c r="B74" s="21"/>
      <c r="C74" s="21"/>
      <c r="D74" s="21"/>
      <c r="E74" s="21"/>
      <c r="F74" s="21"/>
      <c r="G74" s="45"/>
      <c r="H74" s="3"/>
    </row>
    <row r="75" spans="2:10" x14ac:dyDescent="0.25">
      <c r="B75" s="21"/>
      <c r="C75" s="21"/>
      <c r="D75" s="21"/>
      <c r="E75" s="21"/>
      <c r="F75" s="21"/>
      <c r="G75" s="45"/>
      <c r="H75" s="3"/>
    </row>
    <row r="76" spans="2:10" x14ac:dyDescent="0.25">
      <c r="B76" s="21"/>
      <c r="C76" s="21"/>
      <c r="D76" s="21"/>
      <c r="E76" s="21"/>
      <c r="F76" s="21"/>
      <c r="G76" s="45"/>
      <c r="H76" s="3"/>
    </row>
    <row r="77" spans="2:10" x14ac:dyDescent="0.25">
      <c r="B77" s="21"/>
      <c r="C77" s="21"/>
      <c r="D77" s="21"/>
      <c r="E77" s="21"/>
      <c r="F77" s="21"/>
      <c r="G77" s="45"/>
      <c r="H77" s="3"/>
    </row>
    <row r="78" spans="2:10" x14ac:dyDescent="0.25">
      <c r="B78" s="21"/>
      <c r="C78" s="21"/>
      <c r="D78" s="21"/>
      <c r="E78" s="21"/>
      <c r="F78" s="21"/>
      <c r="G78" s="45"/>
      <c r="H78" s="3"/>
    </row>
    <row r="79" spans="2:10" x14ac:dyDescent="0.25">
      <c r="B79" s="21"/>
      <c r="C79" s="21"/>
      <c r="D79" s="21"/>
      <c r="E79" s="21"/>
      <c r="F79" s="21"/>
      <c r="G79" s="45"/>
      <c r="H79" s="3"/>
    </row>
    <row r="80" spans="2:10" x14ac:dyDescent="0.25">
      <c r="B80" s="21"/>
      <c r="C80" s="21"/>
      <c r="D80" s="21"/>
      <c r="E80" s="21"/>
      <c r="F80" s="21"/>
      <c r="G80" s="45"/>
      <c r="H80" s="3"/>
    </row>
    <row r="81" spans="2:8" x14ac:dyDescent="0.25">
      <c r="B81" s="21"/>
      <c r="C81" s="21"/>
      <c r="D81" s="21"/>
      <c r="E81" s="21"/>
      <c r="F81" s="21"/>
      <c r="G81" s="45"/>
      <c r="H81" s="3"/>
    </row>
    <row r="82" spans="2:8" x14ac:dyDescent="0.25">
      <c r="B82" s="21"/>
      <c r="C82" s="21"/>
      <c r="D82" s="21"/>
      <c r="E82" s="21"/>
      <c r="F82" s="21"/>
      <c r="G82" s="45"/>
      <c r="H82" s="3"/>
    </row>
    <row r="83" spans="2:8" x14ac:dyDescent="0.25">
      <c r="B83" s="21"/>
      <c r="C83" s="21"/>
      <c r="D83" s="21"/>
      <c r="E83" s="21"/>
      <c r="F83" s="21"/>
      <c r="G83" s="45"/>
      <c r="H83" s="3"/>
    </row>
    <row r="84" spans="2:8" x14ac:dyDescent="0.25">
      <c r="B84" s="21"/>
      <c r="C84" s="21"/>
      <c r="D84" s="21"/>
      <c r="E84" s="21"/>
      <c r="F84" s="21"/>
      <c r="G84" s="45"/>
      <c r="H84" s="3"/>
    </row>
    <row r="85" spans="2:8" x14ac:dyDescent="0.25">
      <c r="B85" s="21"/>
      <c r="C85" s="21"/>
      <c r="D85" s="21"/>
      <c r="E85" s="21"/>
      <c r="F85" s="21"/>
      <c r="G85" s="45"/>
      <c r="H85" s="3"/>
    </row>
    <row r="86" spans="2:8" x14ac:dyDescent="0.25">
      <c r="B86" s="21"/>
      <c r="C86" s="21"/>
      <c r="D86" s="21"/>
      <c r="E86" s="21"/>
      <c r="F86" s="21"/>
      <c r="G86" s="45"/>
      <c r="H86" s="3"/>
    </row>
    <row r="87" spans="2:8" x14ac:dyDescent="0.25">
      <c r="B87" s="21"/>
      <c r="C87" s="21"/>
      <c r="D87" s="21"/>
      <c r="E87" s="21"/>
      <c r="F87" s="21"/>
      <c r="G87" s="45"/>
      <c r="H87" s="3"/>
    </row>
    <row r="88" spans="2:8" x14ac:dyDescent="0.25">
      <c r="B88" s="21"/>
      <c r="C88" s="21"/>
      <c r="D88" s="21"/>
      <c r="E88" s="21"/>
      <c r="F88" s="21"/>
      <c r="G88" s="45"/>
      <c r="H88" s="3"/>
    </row>
    <row r="89" spans="2:8" x14ac:dyDescent="0.25">
      <c r="B89" s="21"/>
      <c r="C89" s="21"/>
      <c r="D89" s="21"/>
      <c r="E89" s="21"/>
      <c r="F89" s="21"/>
      <c r="G89" s="45"/>
      <c r="H89" s="3"/>
    </row>
    <row r="90" spans="2:8" x14ac:dyDescent="0.25">
      <c r="B90" s="21"/>
      <c r="C90" s="21"/>
      <c r="D90" s="21"/>
      <c r="E90" s="21"/>
      <c r="F90" s="21"/>
      <c r="G90" s="45"/>
      <c r="H90" s="3"/>
    </row>
    <row r="91" spans="2:8" x14ac:dyDescent="0.25">
      <c r="B91" s="21"/>
      <c r="C91" s="21"/>
      <c r="D91" s="21"/>
      <c r="E91" s="21"/>
      <c r="F91" s="21"/>
      <c r="G91" s="45"/>
      <c r="H91" s="3"/>
    </row>
    <row r="92" spans="2:8" x14ac:dyDescent="0.25">
      <c r="B92" s="21"/>
      <c r="C92" s="21"/>
      <c r="D92" s="21"/>
      <c r="E92" s="21"/>
      <c r="F92" s="21"/>
      <c r="G92" s="45"/>
      <c r="H92" s="3"/>
    </row>
    <row r="93" spans="2:8" x14ac:dyDescent="0.25">
      <c r="B93" s="21"/>
      <c r="C93" s="21"/>
      <c r="D93" s="21"/>
      <c r="E93" s="21"/>
      <c r="F93" s="21"/>
      <c r="G93" s="45"/>
      <c r="H93" s="3"/>
    </row>
    <row r="94" spans="2:8" x14ac:dyDescent="0.25">
      <c r="B94" s="21"/>
      <c r="C94" s="21"/>
      <c r="D94" s="21"/>
      <c r="E94" s="21"/>
      <c r="F94" s="21"/>
      <c r="G94" s="45"/>
      <c r="H94" s="3"/>
    </row>
    <row r="95" spans="2:8" x14ac:dyDescent="0.25">
      <c r="B95" s="21"/>
      <c r="C95" s="21"/>
      <c r="D95" s="21"/>
      <c r="E95" s="21"/>
      <c r="F95" s="21"/>
      <c r="G95" s="45"/>
      <c r="H95" s="3"/>
    </row>
    <row r="96" spans="2:8" x14ac:dyDescent="0.25">
      <c r="B96" s="21"/>
      <c r="C96" s="21"/>
      <c r="D96" s="21"/>
      <c r="E96" s="21"/>
      <c r="F96" s="21"/>
      <c r="G96" s="45"/>
      <c r="H96" s="3"/>
    </row>
    <row r="97" spans="2:8" x14ac:dyDescent="0.25">
      <c r="B97" s="21"/>
      <c r="C97" s="21"/>
      <c r="D97" s="21"/>
      <c r="E97" s="21"/>
      <c r="F97" s="21"/>
      <c r="G97" s="45"/>
      <c r="H97" s="3"/>
    </row>
    <row r="98" spans="2:8" x14ac:dyDescent="0.25">
      <c r="B98" s="21"/>
      <c r="C98" s="21"/>
      <c r="D98" s="21"/>
      <c r="E98" s="21"/>
      <c r="F98" s="21"/>
      <c r="G98" s="45"/>
      <c r="H98" s="3"/>
    </row>
    <row r="99" spans="2:8" x14ac:dyDescent="0.25">
      <c r="B99" s="21"/>
      <c r="C99" s="21"/>
      <c r="D99" s="21"/>
      <c r="E99" s="21"/>
      <c r="F99" s="21"/>
      <c r="G99" s="45"/>
      <c r="H99" s="3"/>
    </row>
  </sheetData>
  <autoFilter ref="A3:I67"/>
  <mergeCells count="11">
    <mergeCell ref="B60:B65"/>
    <mergeCell ref="B49:B51"/>
    <mergeCell ref="B52:B53"/>
    <mergeCell ref="B54:B59"/>
    <mergeCell ref="B4:B9"/>
    <mergeCell ref="B10:B18"/>
    <mergeCell ref="B19:B21"/>
    <mergeCell ref="B22:B32"/>
    <mergeCell ref="B33:B36"/>
    <mergeCell ref="B41:B48"/>
    <mergeCell ref="B37:B40"/>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J34"/>
  <sheetViews>
    <sheetView topLeftCell="A10" workbookViewId="0">
      <selection activeCell="B24" sqref="B24:G24"/>
    </sheetView>
  </sheetViews>
  <sheetFormatPr defaultRowHeight="15" x14ac:dyDescent="0.25"/>
  <cols>
    <col min="1" max="1" width="9" style="1"/>
    <col min="2" max="2" width="16" style="1" customWidth="1"/>
    <col min="3" max="3" width="19.125" style="1" customWidth="1"/>
    <col min="4" max="5" width="12.375" style="1" customWidth="1"/>
    <col min="6" max="7" width="14.75" style="1" customWidth="1"/>
    <col min="8" max="8" width="12.375" style="1" customWidth="1"/>
    <col min="9" max="9" width="9" style="1"/>
    <col min="10" max="10" width="14.75" style="1" customWidth="1"/>
    <col min="11" max="16384" width="9" style="1"/>
  </cols>
  <sheetData>
    <row r="6" spans="2:10" x14ac:dyDescent="0.25">
      <c r="F6" s="79"/>
      <c r="G6" s="79"/>
      <c r="H6" s="79"/>
      <c r="I6" s="79"/>
      <c r="J6" s="79"/>
    </row>
    <row r="7" spans="2:10" x14ac:dyDescent="0.25">
      <c r="B7" s="80"/>
      <c r="C7" s="79"/>
      <c r="D7" s="79"/>
      <c r="E7" s="79"/>
      <c r="F7" s="79"/>
      <c r="G7" s="79"/>
      <c r="H7" s="79"/>
      <c r="I7" s="79"/>
      <c r="J7" s="79"/>
    </row>
    <row r="8" spans="2:10" x14ac:dyDescent="0.25">
      <c r="B8" s="79"/>
      <c r="C8" s="79" t="s">
        <v>177</v>
      </c>
      <c r="D8" s="79" t="s">
        <v>200</v>
      </c>
      <c r="E8" s="79"/>
      <c r="F8" s="79" t="s">
        <v>178</v>
      </c>
      <c r="G8" s="79" t="s">
        <v>193</v>
      </c>
      <c r="H8" s="79" t="s">
        <v>192</v>
      </c>
      <c r="I8" s="79" t="s">
        <v>175</v>
      </c>
      <c r="J8" s="79"/>
    </row>
    <row r="9" spans="2:10" x14ac:dyDescent="0.25">
      <c r="B9" s="79" t="s">
        <v>179</v>
      </c>
      <c r="C9" s="79">
        <v>15.8</v>
      </c>
      <c r="D9" s="79">
        <v>17.38</v>
      </c>
      <c r="E9" s="79">
        <v>27.78</v>
      </c>
      <c r="F9" s="79">
        <v>17.399999999999999</v>
      </c>
      <c r="G9" s="79">
        <v>44</v>
      </c>
      <c r="H9" s="79">
        <v>69.900000000000006</v>
      </c>
      <c r="I9" s="79">
        <v>6</v>
      </c>
      <c r="J9" s="79"/>
    </row>
    <row r="10" spans="2:10" x14ac:dyDescent="0.25">
      <c r="B10" s="79" t="s">
        <v>176</v>
      </c>
      <c r="C10" s="79">
        <v>17</v>
      </c>
      <c r="D10" s="79">
        <v>21.68</v>
      </c>
      <c r="E10" s="79">
        <v>30.88</v>
      </c>
      <c r="F10" s="79">
        <v>22.2</v>
      </c>
      <c r="G10" s="79">
        <v>44</v>
      </c>
      <c r="H10" s="79">
        <v>78.8</v>
      </c>
      <c r="I10" s="79">
        <v>4</v>
      </c>
      <c r="J10" s="79"/>
    </row>
    <row r="11" spans="2:10" x14ac:dyDescent="0.25">
      <c r="B11" s="79" t="s">
        <v>180</v>
      </c>
      <c r="C11" s="79">
        <v>22.7</v>
      </c>
      <c r="D11" s="79">
        <v>29.75</v>
      </c>
      <c r="E11" s="79">
        <v>53.16</v>
      </c>
      <c r="F11" s="79">
        <v>24.4</v>
      </c>
      <c r="G11" s="79">
        <v>56</v>
      </c>
      <c r="H11" s="79">
        <v>98.8</v>
      </c>
      <c r="I11" s="79">
        <v>1</v>
      </c>
      <c r="J11" s="79"/>
    </row>
    <row r="12" spans="2:10" x14ac:dyDescent="0.25">
      <c r="B12" s="79" t="s">
        <v>184</v>
      </c>
      <c r="C12" s="79">
        <v>58.4</v>
      </c>
      <c r="D12" s="79">
        <v>53.07</v>
      </c>
      <c r="E12" s="79">
        <v>53.07</v>
      </c>
      <c r="F12" s="79">
        <v>43.9</v>
      </c>
      <c r="G12" s="79">
        <v>108</v>
      </c>
      <c r="H12" s="79">
        <v>108.8</v>
      </c>
      <c r="I12" s="79">
        <v>1</v>
      </c>
      <c r="J12" s="79"/>
    </row>
    <row r="13" spans="2:10" x14ac:dyDescent="0.25">
      <c r="B13" s="79" t="s">
        <v>208</v>
      </c>
      <c r="C13" s="79">
        <v>30.6</v>
      </c>
      <c r="D13" s="79">
        <v>34.96</v>
      </c>
      <c r="E13" s="79">
        <v>34.96</v>
      </c>
      <c r="F13" s="79">
        <v>27.9</v>
      </c>
      <c r="G13" s="79">
        <v>58</v>
      </c>
      <c r="H13" s="79">
        <v>82.8</v>
      </c>
      <c r="I13" s="79">
        <v>1</v>
      </c>
      <c r="J13" s="79"/>
    </row>
    <row r="14" spans="2:10" x14ac:dyDescent="0.25">
      <c r="B14" s="79" t="s">
        <v>212</v>
      </c>
      <c r="C14" s="79">
        <v>27.3</v>
      </c>
      <c r="D14" s="79">
        <v>37.450000000000003</v>
      </c>
      <c r="E14" s="79">
        <v>37.450000000000003</v>
      </c>
      <c r="F14" s="79">
        <v>25.8</v>
      </c>
      <c r="G14" s="79">
        <v>49</v>
      </c>
      <c r="H14" s="79">
        <v>76.599999999999994</v>
      </c>
      <c r="I14" s="79">
        <v>3</v>
      </c>
      <c r="J14" s="79"/>
    </row>
    <row r="15" spans="2:10" x14ac:dyDescent="0.25">
      <c r="B15" s="79" t="s">
        <v>213</v>
      </c>
      <c r="C15" s="79">
        <v>52.9</v>
      </c>
      <c r="D15" s="79">
        <v>56.48</v>
      </c>
      <c r="E15" s="79">
        <v>56.48</v>
      </c>
      <c r="F15" s="79">
        <v>50.4</v>
      </c>
      <c r="G15" s="79">
        <v>66</v>
      </c>
      <c r="H15" s="79">
        <v>99.8</v>
      </c>
      <c r="I15" s="79">
        <v>4</v>
      </c>
      <c r="J15" s="79"/>
    </row>
    <row r="16" spans="2:10" x14ac:dyDescent="0.25">
      <c r="B16" s="79" t="s">
        <v>215</v>
      </c>
      <c r="C16" s="79">
        <v>30.1</v>
      </c>
      <c r="D16" s="79">
        <v>35.869999999999997</v>
      </c>
      <c r="E16" s="79">
        <v>35.869999999999997</v>
      </c>
      <c r="F16" s="79">
        <v>27.4</v>
      </c>
      <c r="G16" s="79">
        <v>57</v>
      </c>
      <c r="H16" s="79">
        <v>78.8</v>
      </c>
      <c r="I16" s="79">
        <v>3</v>
      </c>
      <c r="J16" s="79"/>
    </row>
    <row r="17" spans="2:10" x14ac:dyDescent="0.25">
      <c r="B17" s="79" t="s">
        <v>181</v>
      </c>
      <c r="C17" s="79">
        <v>10.7</v>
      </c>
      <c r="D17" s="79">
        <v>12.59</v>
      </c>
      <c r="E17" s="79">
        <v>12.59</v>
      </c>
      <c r="F17" s="79">
        <v>9.3000000000000007</v>
      </c>
      <c r="G17" s="79">
        <v>20</v>
      </c>
      <c r="H17" s="79">
        <v>0</v>
      </c>
      <c r="I17" s="79">
        <v>3</v>
      </c>
      <c r="J17" s="79"/>
    </row>
    <row r="18" spans="2:10" x14ac:dyDescent="0.25">
      <c r="B18" s="79" t="s">
        <v>183</v>
      </c>
      <c r="C18" s="79">
        <v>19.899999999999999</v>
      </c>
      <c r="D18" s="79">
        <v>26.98</v>
      </c>
      <c r="E18" s="79">
        <v>26.98</v>
      </c>
      <c r="F18" s="79">
        <v>16.600000000000001</v>
      </c>
      <c r="G18" s="79">
        <v>42</v>
      </c>
      <c r="H18" s="79">
        <v>82.8</v>
      </c>
      <c r="I18" s="79">
        <v>14</v>
      </c>
      <c r="J18" s="79"/>
    </row>
    <row r="19" spans="2:10" x14ac:dyDescent="0.25">
      <c r="B19" s="79" t="s">
        <v>182</v>
      </c>
      <c r="C19" s="79">
        <f>C9*I9+C10*I10+C11*I11+C12*I12+C13*I13+C14*I14+C15*I15+C16*I16+C17*I17+C18*I18</f>
        <v>969</v>
      </c>
      <c r="D19" s="79">
        <f>D9*I9+D10*I10+D11*I11+D12*I12+D13*I13+D14*I14+D15*I15+D16*I16+D17*I17+D18*I18</f>
        <v>1170.1500000000001</v>
      </c>
      <c r="E19" s="79">
        <f>E9*I9+E10*I10+E11*I11+E12*I12+E13*I13+E14*I14+E15*I15+E16*I16+E17*I17+E18*I18</f>
        <v>1292.76</v>
      </c>
      <c r="F19" s="79">
        <f>F9*I9+F10*I10+F11*I11+F12*I12+F13*I13+F14*I14+F15*I15+F16*I16+F17*I17+F18*I18</f>
        <v>910.89999999999986</v>
      </c>
      <c r="G19" s="79">
        <f>G9*I9+G10*I10+G11*I11+G12*I12+G13*I13+G14*I14+G15*I15+G16*I16+G17*I17+G18*I18</f>
        <v>1892</v>
      </c>
      <c r="H19" s="79">
        <f>H9*I9+H10*I10+H11*I11+H12*I12+H13*I13+H14*I14+H15*I15+H16*I16+H17*I17+H18*I18</f>
        <v>3049.6000000000004</v>
      </c>
      <c r="I19" s="79"/>
      <c r="J19" s="79"/>
    </row>
    <row r="20" spans="2:10" x14ac:dyDescent="0.25">
      <c r="B20" s="79"/>
      <c r="C20" s="79"/>
      <c r="D20" s="79"/>
      <c r="E20" s="79"/>
    </row>
    <row r="22" spans="2:10" x14ac:dyDescent="0.25">
      <c r="E22" s="1" t="s">
        <v>200</v>
      </c>
    </row>
    <row r="23" spans="2:10" ht="60" x14ac:dyDescent="0.25">
      <c r="B23" s="82" t="s">
        <v>202</v>
      </c>
      <c r="C23" s="81" t="s">
        <v>205</v>
      </c>
      <c r="D23" s="83">
        <v>4</v>
      </c>
      <c r="E23" s="83">
        <v>27.78</v>
      </c>
      <c r="F23" s="1">
        <f>D23*E23</f>
        <v>111.12</v>
      </c>
    </row>
    <row r="24" spans="2:10" ht="30" x14ac:dyDescent="0.25">
      <c r="B24" s="82" t="s">
        <v>201</v>
      </c>
      <c r="C24" s="81" t="s">
        <v>203</v>
      </c>
      <c r="D24" s="83">
        <v>2</v>
      </c>
      <c r="E24" s="84">
        <v>17.38</v>
      </c>
      <c r="F24" s="1">
        <f t="shared" ref="F24:F32" si="0">D24*E24</f>
        <v>34.76</v>
      </c>
    </row>
    <row r="25" spans="2:10" ht="30" x14ac:dyDescent="0.25">
      <c r="B25" s="1" t="s">
        <v>209</v>
      </c>
      <c r="C25" s="81" t="s">
        <v>204</v>
      </c>
      <c r="D25" s="1">
        <v>4</v>
      </c>
      <c r="E25" s="1">
        <v>30.88</v>
      </c>
      <c r="F25" s="1">
        <f t="shared" si="0"/>
        <v>123.52</v>
      </c>
    </row>
    <row r="26" spans="2:10" x14ac:dyDescent="0.25">
      <c r="B26" s="1" t="s">
        <v>210</v>
      </c>
      <c r="C26" s="81" t="s">
        <v>211</v>
      </c>
      <c r="D26" s="1">
        <v>1</v>
      </c>
      <c r="E26" s="1">
        <v>53.16</v>
      </c>
      <c r="F26" s="1">
        <f t="shared" si="0"/>
        <v>53.16</v>
      </c>
    </row>
    <row r="27" spans="2:10" x14ac:dyDescent="0.25">
      <c r="B27" s="1" t="s">
        <v>206</v>
      </c>
      <c r="C27" s="1" t="s">
        <v>207</v>
      </c>
      <c r="D27" s="1">
        <v>1</v>
      </c>
      <c r="E27" s="1">
        <v>53.07</v>
      </c>
      <c r="F27" s="1">
        <f t="shared" si="0"/>
        <v>53.07</v>
      </c>
      <c r="G27" s="1">
        <v>58.2</v>
      </c>
    </row>
    <row r="28" spans="2:10" x14ac:dyDescent="0.25">
      <c r="B28" s="1" t="s">
        <v>208</v>
      </c>
      <c r="C28" s="1" t="s">
        <v>207</v>
      </c>
      <c r="D28" s="1">
        <v>1</v>
      </c>
      <c r="E28" s="1">
        <v>34.96</v>
      </c>
      <c r="F28" s="1">
        <f t="shared" si="0"/>
        <v>34.96</v>
      </c>
    </row>
    <row r="29" spans="2:10" x14ac:dyDescent="0.25">
      <c r="B29" s="1" t="s">
        <v>212</v>
      </c>
      <c r="D29" s="1">
        <v>3</v>
      </c>
      <c r="E29" s="1">
        <v>37.450000000000003</v>
      </c>
      <c r="F29" s="1">
        <f t="shared" si="0"/>
        <v>112.35000000000001</v>
      </c>
    </row>
    <row r="30" spans="2:10" x14ac:dyDescent="0.25">
      <c r="B30" s="1" t="s">
        <v>213</v>
      </c>
      <c r="C30" s="1" t="s">
        <v>214</v>
      </c>
      <c r="D30" s="1">
        <v>3</v>
      </c>
      <c r="E30" s="1">
        <v>56.48</v>
      </c>
      <c r="F30" s="1">
        <f t="shared" si="0"/>
        <v>169.44</v>
      </c>
    </row>
    <row r="31" spans="2:10" x14ac:dyDescent="0.25">
      <c r="B31" s="1" t="s">
        <v>215</v>
      </c>
      <c r="D31" s="1">
        <v>3</v>
      </c>
      <c r="E31" s="1">
        <v>35.869999999999997</v>
      </c>
      <c r="F31" s="1">
        <f t="shared" si="0"/>
        <v>107.60999999999999</v>
      </c>
    </row>
    <row r="32" spans="2:10" x14ac:dyDescent="0.25">
      <c r="B32" s="1" t="s">
        <v>216</v>
      </c>
      <c r="D32" s="1">
        <v>14</v>
      </c>
      <c r="E32" s="1">
        <v>26.98</v>
      </c>
      <c r="F32" s="1">
        <f t="shared" si="0"/>
        <v>377.72</v>
      </c>
      <c r="G32" s="1">
        <v>37.799999999999997</v>
      </c>
    </row>
    <row r="33" spans="2:6" x14ac:dyDescent="0.25">
      <c r="B33" s="1" t="s">
        <v>218</v>
      </c>
    </row>
    <row r="34" spans="2:6" x14ac:dyDescent="0.25">
      <c r="E34" s="1" t="s">
        <v>217</v>
      </c>
      <c r="F34" s="1">
        <f>SUM(F23:F32)</f>
        <v>1177.71</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22"/>
  <sheetViews>
    <sheetView workbookViewId="0">
      <selection activeCell="B9" sqref="B9"/>
    </sheetView>
  </sheetViews>
  <sheetFormatPr defaultRowHeight="15" x14ac:dyDescent="0.25"/>
  <cols>
    <col min="1" max="1" width="9" style="5"/>
    <col min="2" max="2" width="110.875" style="5" customWidth="1"/>
    <col min="3" max="16384" width="9" style="5"/>
  </cols>
  <sheetData>
    <row r="4" spans="2:2" x14ac:dyDescent="0.25">
      <c r="B4" s="4" t="s">
        <v>58</v>
      </c>
    </row>
    <row r="5" spans="2:2" ht="15.75" x14ac:dyDescent="0.25">
      <c r="B5" s="6" t="s">
        <v>59</v>
      </c>
    </row>
    <row r="6" spans="2:2" x14ac:dyDescent="0.25">
      <c r="B6" s="7" t="s">
        <v>87</v>
      </c>
    </row>
    <row r="7" spans="2:2" x14ac:dyDescent="0.25">
      <c r="B7" s="7" t="s">
        <v>88</v>
      </c>
    </row>
    <row r="8" spans="2:2" x14ac:dyDescent="0.25">
      <c r="B8" s="7" t="s">
        <v>89</v>
      </c>
    </row>
    <row r="9" spans="2:2" x14ac:dyDescent="0.25">
      <c r="B9" s="7" t="s">
        <v>90</v>
      </c>
    </row>
    <row r="10" spans="2:2" ht="15.75" x14ac:dyDescent="0.25">
      <c r="B10" s="6" t="s">
        <v>60</v>
      </c>
    </row>
    <row r="11" spans="2:2" x14ac:dyDescent="0.25">
      <c r="B11" s="7" t="s">
        <v>91</v>
      </c>
    </row>
    <row r="12" spans="2:2" x14ac:dyDescent="0.25">
      <c r="B12" s="7" t="s">
        <v>92</v>
      </c>
    </row>
    <row r="13" spans="2:2" x14ac:dyDescent="0.25">
      <c r="B13" s="7" t="s">
        <v>93</v>
      </c>
    </row>
    <row r="15" spans="2:2" x14ac:dyDescent="0.25">
      <c r="B15" s="4" t="s">
        <v>61</v>
      </c>
    </row>
    <row r="16" spans="2:2" ht="15.75" x14ac:dyDescent="0.25">
      <c r="B16" s="6" t="s">
        <v>62</v>
      </c>
    </row>
    <row r="17" spans="2:2" x14ac:dyDescent="0.25">
      <c r="B17" s="7" t="s">
        <v>94</v>
      </c>
    </row>
    <row r="18" spans="2:2" x14ac:dyDescent="0.25">
      <c r="B18" s="7" t="s">
        <v>95</v>
      </c>
    </row>
    <row r="19" spans="2:2" x14ac:dyDescent="0.25">
      <c r="B19" s="7" t="s">
        <v>96</v>
      </c>
    </row>
    <row r="20" spans="2:2" x14ac:dyDescent="0.25">
      <c r="B20" s="7" t="s">
        <v>97</v>
      </c>
    </row>
    <row r="21" spans="2:2" ht="15.75" x14ac:dyDescent="0.25">
      <c r="B21" s="6" t="s">
        <v>63</v>
      </c>
    </row>
    <row r="22" spans="2:2" x14ac:dyDescent="0.25">
      <c r="B22" s="7" t="s">
        <v>98</v>
      </c>
    </row>
    <row r="23" spans="2:2" x14ac:dyDescent="0.25">
      <c r="B23" s="7" t="s">
        <v>99</v>
      </c>
    </row>
    <row r="24" spans="2:2" x14ac:dyDescent="0.25">
      <c r="B24" s="7" t="s">
        <v>100</v>
      </c>
    </row>
    <row r="25" spans="2:2" x14ac:dyDescent="0.25">
      <c r="B25" s="7"/>
    </row>
    <row r="26" spans="2:2" x14ac:dyDescent="0.25">
      <c r="B26" s="7"/>
    </row>
    <row r="27" spans="2:2" x14ac:dyDescent="0.25">
      <c r="B27" s="7"/>
    </row>
    <row r="28" spans="2:2" x14ac:dyDescent="0.25">
      <c r="B28" s="7"/>
    </row>
    <row r="29" spans="2:2" x14ac:dyDescent="0.25">
      <c r="B29" s="7"/>
    </row>
    <row r="30" spans="2:2" x14ac:dyDescent="0.25">
      <c r="B30" s="7"/>
    </row>
    <row r="31" spans="2:2" x14ac:dyDescent="0.25">
      <c r="B31" s="7"/>
    </row>
    <row r="34" spans="2:2" ht="20.25" thickBot="1" x14ac:dyDescent="0.3">
      <c r="B34" s="8" t="s">
        <v>64</v>
      </c>
    </row>
    <row r="35" spans="2:2" ht="16.5" thickBot="1" x14ac:dyDescent="0.3">
      <c r="B35" s="9"/>
    </row>
    <row r="36" spans="2:2" ht="15.75" thickBot="1" x14ac:dyDescent="0.3">
      <c r="B36" s="10"/>
    </row>
    <row r="37" spans="2:2" ht="15.75" thickBot="1" x14ac:dyDescent="0.3">
      <c r="B37" s="10"/>
    </row>
    <row r="38" spans="2:2" ht="15.75" thickBot="1" x14ac:dyDescent="0.3">
      <c r="B38" s="10"/>
    </row>
    <row r="39" spans="2:2" ht="15.75" thickBot="1" x14ac:dyDescent="0.3">
      <c r="B39" s="10"/>
    </row>
    <row r="40" spans="2:2" ht="15.75" thickBot="1" x14ac:dyDescent="0.3">
      <c r="B40" s="10"/>
    </row>
    <row r="41" spans="2:2" ht="15.75" thickBot="1" x14ac:dyDescent="0.3">
      <c r="B41" s="10"/>
    </row>
    <row r="42" spans="2:2" ht="15.75" thickBot="1" x14ac:dyDescent="0.3">
      <c r="B42" s="10"/>
    </row>
    <row r="43" spans="2:2" ht="15.75" thickBot="1" x14ac:dyDescent="0.3">
      <c r="B43" s="10"/>
    </row>
    <row r="44" spans="2:2" ht="15.75" thickBot="1" x14ac:dyDescent="0.3">
      <c r="B44" s="10"/>
    </row>
    <row r="45" spans="2:2" ht="15.75" thickBot="1" x14ac:dyDescent="0.3">
      <c r="B45" s="10"/>
    </row>
    <row r="46" spans="2:2" ht="15.75" thickBot="1" x14ac:dyDescent="0.3">
      <c r="B46" s="10"/>
    </row>
    <row r="47" spans="2:2" ht="15.75" thickBot="1" x14ac:dyDescent="0.3">
      <c r="B47" s="10"/>
    </row>
    <row r="48" spans="2:2" ht="15.75" thickBot="1" x14ac:dyDescent="0.3">
      <c r="B48" s="10"/>
    </row>
    <row r="49" spans="2:2" ht="15.75" thickBot="1" x14ac:dyDescent="0.3">
      <c r="B49" s="10"/>
    </row>
    <row r="50" spans="2:2" ht="15.75" thickBot="1" x14ac:dyDescent="0.3">
      <c r="B50" s="10"/>
    </row>
    <row r="51" spans="2:2" ht="15.75" thickBot="1" x14ac:dyDescent="0.3">
      <c r="B51" s="10"/>
    </row>
    <row r="52" spans="2:2" ht="15.75" thickBot="1" x14ac:dyDescent="0.3">
      <c r="B52" s="10"/>
    </row>
    <row r="53" spans="2:2" ht="15.75" thickBot="1" x14ac:dyDescent="0.3">
      <c r="B53" s="10"/>
    </row>
    <row r="54" spans="2:2" ht="15.75" thickBot="1" x14ac:dyDescent="0.3">
      <c r="B54" s="10"/>
    </row>
    <row r="55" spans="2:2" ht="15.75" x14ac:dyDescent="0.25">
      <c r="B55" s="11" t="s">
        <v>64</v>
      </c>
    </row>
    <row r="57" spans="2:2" ht="15.75" x14ac:dyDescent="0.25">
      <c r="B57" s="12" t="s">
        <v>65</v>
      </c>
    </row>
    <row r="58" spans="2:2" ht="15.75" x14ac:dyDescent="0.25">
      <c r="B58" s="13" t="s">
        <v>66</v>
      </c>
    </row>
    <row r="60" spans="2:2" ht="31.5" x14ac:dyDescent="0.25">
      <c r="B60" s="14" t="s">
        <v>101</v>
      </c>
    </row>
    <row r="61" spans="2:2" ht="15.75" x14ac:dyDescent="0.25">
      <c r="B61" s="13" t="s">
        <v>67</v>
      </c>
    </row>
    <row r="62" spans="2:2" ht="63" x14ac:dyDescent="0.25">
      <c r="B62" s="14" t="s">
        <v>68</v>
      </c>
    </row>
    <row r="63" spans="2:2" ht="15.75" x14ac:dyDescent="0.25">
      <c r="B63" s="13" t="s">
        <v>69</v>
      </c>
    </row>
    <row r="64" spans="2:2" ht="31.5" x14ac:dyDescent="0.25">
      <c r="B64" s="14" t="s">
        <v>70</v>
      </c>
    </row>
    <row r="65" spans="2:2" ht="94.5" x14ac:dyDescent="0.25">
      <c r="B65" s="14" t="s">
        <v>71</v>
      </c>
    </row>
    <row r="66" spans="2:2" ht="20.25" thickBot="1" x14ac:dyDescent="0.3">
      <c r="B66" s="8" t="s">
        <v>72</v>
      </c>
    </row>
    <row r="67" spans="2:2" ht="16.5" thickBot="1" x14ac:dyDescent="0.3">
      <c r="B67" s="9"/>
    </row>
    <row r="68" spans="2:2" ht="15.75" thickBot="1" x14ac:dyDescent="0.3">
      <c r="B68" s="10"/>
    </row>
    <row r="69" spans="2:2" ht="15.75" thickBot="1" x14ac:dyDescent="0.3">
      <c r="B69" s="10"/>
    </row>
    <row r="70" spans="2:2" ht="15.75" thickBot="1" x14ac:dyDescent="0.3">
      <c r="B70" s="10"/>
    </row>
    <row r="71" spans="2:2" ht="15.75" thickBot="1" x14ac:dyDescent="0.3">
      <c r="B71" s="10"/>
    </row>
    <row r="72" spans="2:2" ht="15.75" thickBot="1" x14ac:dyDescent="0.3">
      <c r="B72" s="10"/>
    </row>
    <row r="73" spans="2:2" ht="15.75" thickBot="1" x14ac:dyDescent="0.3">
      <c r="B73" s="10"/>
    </row>
    <row r="74" spans="2:2" ht="15.75" thickBot="1" x14ac:dyDescent="0.3">
      <c r="B74" s="10"/>
    </row>
    <row r="75" spans="2:2" ht="15.75" thickBot="1" x14ac:dyDescent="0.3">
      <c r="B75" s="10"/>
    </row>
    <row r="76" spans="2:2" ht="15.75" thickBot="1" x14ac:dyDescent="0.3">
      <c r="B76" s="10"/>
    </row>
    <row r="77" spans="2:2" ht="15.75" thickBot="1" x14ac:dyDescent="0.3">
      <c r="B77" s="10"/>
    </row>
    <row r="78" spans="2:2" ht="15.75" thickBot="1" x14ac:dyDescent="0.3">
      <c r="B78" s="10"/>
    </row>
    <row r="79" spans="2:2" ht="15.75" thickBot="1" x14ac:dyDescent="0.3">
      <c r="B79" s="10"/>
    </row>
    <row r="80" spans="2:2" ht="15.75" thickBot="1" x14ac:dyDescent="0.3">
      <c r="B80" s="10"/>
    </row>
    <row r="81" spans="2:2" ht="15.75" thickBot="1" x14ac:dyDescent="0.3">
      <c r="B81" s="10"/>
    </row>
    <row r="82" spans="2:2" ht="15.75" thickBot="1" x14ac:dyDescent="0.3">
      <c r="B82" s="10"/>
    </row>
    <row r="83" spans="2:2" ht="15.75" thickBot="1" x14ac:dyDescent="0.3">
      <c r="B83" s="10"/>
    </row>
    <row r="84" spans="2:2" ht="15.75" thickBot="1" x14ac:dyDescent="0.3">
      <c r="B84" s="10"/>
    </row>
    <row r="85" spans="2:2" ht="15.75" thickBot="1" x14ac:dyDescent="0.3">
      <c r="B85" s="10"/>
    </row>
    <row r="86" spans="2:2" ht="15.75" thickBot="1" x14ac:dyDescent="0.3">
      <c r="B86" s="10"/>
    </row>
    <row r="87" spans="2:2" ht="15.75" x14ac:dyDescent="0.25">
      <c r="B87" s="11" t="s">
        <v>73</v>
      </c>
    </row>
    <row r="89" spans="2:2" ht="15.75" x14ac:dyDescent="0.25">
      <c r="B89" s="14" t="s">
        <v>74</v>
      </c>
    </row>
    <row r="90" spans="2:2" ht="15.75" x14ac:dyDescent="0.25">
      <c r="B90" s="13" t="s">
        <v>75</v>
      </c>
    </row>
    <row r="91" spans="2:2" ht="63" x14ac:dyDescent="0.25">
      <c r="B91" s="14" t="s">
        <v>76</v>
      </c>
    </row>
    <row r="92" spans="2:2" ht="15.75" x14ac:dyDescent="0.25">
      <c r="B92" s="13" t="s">
        <v>77</v>
      </c>
    </row>
    <row r="93" spans="2:2" ht="31.5" x14ac:dyDescent="0.25">
      <c r="B93" s="14" t="s">
        <v>78</v>
      </c>
    </row>
    <row r="94" spans="2:2" ht="15.75" x14ac:dyDescent="0.25">
      <c r="B94" s="13" t="s">
        <v>79</v>
      </c>
    </row>
    <row r="95" spans="2:2" ht="110.25" x14ac:dyDescent="0.25">
      <c r="B95" s="14" t="s">
        <v>80</v>
      </c>
    </row>
    <row r="96" spans="2:2" ht="20.25" thickBot="1" x14ac:dyDescent="0.3">
      <c r="B96" s="8" t="s">
        <v>81</v>
      </c>
    </row>
    <row r="97" spans="2:2" ht="16.5" thickBot="1" x14ac:dyDescent="0.3">
      <c r="B97" s="9"/>
    </row>
    <row r="98" spans="2:2" ht="15.75" thickBot="1" x14ac:dyDescent="0.3">
      <c r="B98" s="10"/>
    </row>
    <row r="99" spans="2:2" ht="15.75" thickBot="1" x14ac:dyDescent="0.3">
      <c r="B99" s="10"/>
    </row>
    <row r="100" spans="2:2" ht="15.75" thickBot="1" x14ac:dyDescent="0.3">
      <c r="B100" s="10"/>
    </row>
    <row r="101" spans="2:2" ht="15.75" thickBot="1" x14ac:dyDescent="0.3">
      <c r="B101" s="10"/>
    </row>
    <row r="102" spans="2:2" ht="15.75" thickBot="1" x14ac:dyDescent="0.3">
      <c r="B102" s="10"/>
    </row>
    <row r="103" spans="2:2" ht="15.75" thickBot="1" x14ac:dyDescent="0.3">
      <c r="B103" s="10"/>
    </row>
    <row r="104" spans="2:2" ht="15.75" thickBot="1" x14ac:dyDescent="0.3">
      <c r="B104" s="10"/>
    </row>
    <row r="105" spans="2:2" ht="15.75" thickBot="1" x14ac:dyDescent="0.3">
      <c r="B105" s="10"/>
    </row>
    <row r="106" spans="2:2" ht="15.75" thickBot="1" x14ac:dyDescent="0.3">
      <c r="B106" s="10"/>
    </row>
    <row r="107" spans="2:2" ht="15.75" thickBot="1" x14ac:dyDescent="0.3">
      <c r="B107" s="10"/>
    </row>
    <row r="108" spans="2:2" ht="15.75" thickBot="1" x14ac:dyDescent="0.3">
      <c r="B108" s="10"/>
    </row>
    <row r="109" spans="2:2" ht="15.75" thickBot="1" x14ac:dyDescent="0.3">
      <c r="B109" s="10"/>
    </row>
    <row r="110" spans="2:2" ht="15.75" thickBot="1" x14ac:dyDescent="0.3">
      <c r="B110" s="10"/>
    </row>
    <row r="111" spans="2:2" ht="15.75" thickBot="1" x14ac:dyDescent="0.3">
      <c r="B111" s="10"/>
    </row>
    <row r="112" spans="2:2" ht="15.75" thickBot="1" x14ac:dyDescent="0.3">
      <c r="B112" s="10"/>
    </row>
    <row r="113" spans="2:2" ht="15.75" thickBot="1" x14ac:dyDescent="0.3">
      <c r="B113" s="10"/>
    </row>
    <row r="114" spans="2:2" ht="15.75" thickBot="1" x14ac:dyDescent="0.3">
      <c r="B114" s="10"/>
    </row>
    <row r="115" spans="2:2" ht="15.75" thickBot="1" x14ac:dyDescent="0.3">
      <c r="B115" s="10"/>
    </row>
    <row r="116" spans="2:2" ht="15.75" thickBot="1" x14ac:dyDescent="0.3">
      <c r="B116" s="10"/>
    </row>
    <row r="117" spans="2:2" ht="15.75" x14ac:dyDescent="0.25">
      <c r="B117" s="11" t="s">
        <v>82</v>
      </c>
    </row>
    <row r="119" spans="2:2" ht="18.75" x14ac:dyDescent="0.25">
      <c r="B119" s="15" t="s">
        <v>83</v>
      </c>
    </row>
    <row r="120" spans="2:2" ht="78.75" x14ac:dyDescent="0.25">
      <c r="B120" s="14" t="s">
        <v>84</v>
      </c>
    </row>
    <row r="121" spans="2:2" ht="18.75" x14ac:dyDescent="0.25">
      <c r="B121" s="15" t="s">
        <v>85</v>
      </c>
    </row>
    <row r="122" spans="2:2" ht="110.25" x14ac:dyDescent="0.25">
      <c r="B122" s="14" t="s">
        <v>86</v>
      </c>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23"/>
  <sheetViews>
    <sheetView workbookViewId="0">
      <selection activeCell="B6" sqref="B6:B7"/>
    </sheetView>
  </sheetViews>
  <sheetFormatPr defaultRowHeight="13.5" x14ac:dyDescent="0.15"/>
  <cols>
    <col min="2" max="2" width="110.5" customWidth="1"/>
  </cols>
  <sheetData>
    <row r="3" spans="2:2" ht="15" x14ac:dyDescent="0.15">
      <c r="B3" s="24" t="s">
        <v>106</v>
      </c>
    </row>
    <row r="4" spans="2:2" ht="33" x14ac:dyDescent="0.15">
      <c r="B4" s="25" t="s">
        <v>107</v>
      </c>
    </row>
    <row r="5" spans="2:2" ht="15" x14ac:dyDescent="0.15">
      <c r="B5" s="26" t="s">
        <v>108</v>
      </c>
    </row>
    <row r="6" spans="2:2" ht="16.5" x14ac:dyDescent="0.15">
      <c r="B6" s="27" t="s">
        <v>109</v>
      </c>
    </row>
    <row r="7" spans="2:2" ht="16.5" x14ac:dyDescent="0.15">
      <c r="B7" s="27" t="s">
        <v>110</v>
      </c>
    </row>
    <row r="8" spans="2:2" ht="15" x14ac:dyDescent="0.15">
      <c r="B8" s="26" t="s">
        <v>111</v>
      </c>
    </row>
    <row r="9" spans="2:2" ht="16.5" x14ac:dyDescent="0.15">
      <c r="B9" s="27" t="s">
        <v>112</v>
      </c>
    </row>
    <row r="10" spans="2:2" ht="16.5" x14ac:dyDescent="0.15">
      <c r="B10" s="27" t="s">
        <v>113</v>
      </c>
    </row>
    <row r="11" spans="2:2" ht="15" x14ac:dyDescent="0.15">
      <c r="B11" s="26" t="s">
        <v>114</v>
      </c>
    </row>
    <row r="12" spans="2:2" ht="16.5" x14ac:dyDescent="0.15">
      <c r="B12" s="27" t="s">
        <v>115</v>
      </c>
    </row>
    <row r="13" spans="2:2" ht="16.5" x14ac:dyDescent="0.15">
      <c r="B13" s="27" t="s">
        <v>116</v>
      </c>
    </row>
    <row r="14" spans="2:2" ht="15" x14ac:dyDescent="0.15">
      <c r="B14" s="26" t="s">
        <v>117</v>
      </c>
    </row>
    <row r="15" spans="2:2" ht="16.5" x14ac:dyDescent="0.15">
      <c r="B15" s="27" t="s">
        <v>118</v>
      </c>
    </row>
    <row r="16" spans="2:2" ht="16.5" x14ac:dyDescent="0.15">
      <c r="B16" s="28" t="s">
        <v>125</v>
      </c>
    </row>
    <row r="17" spans="2:2" ht="16.5" x14ac:dyDescent="0.15">
      <c r="B17" s="28" t="s">
        <v>126</v>
      </c>
    </row>
    <row r="18" spans="2:2" ht="15" x14ac:dyDescent="0.15">
      <c r="B18" s="26" t="s">
        <v>119</v>
      </c>
    </row>
    <row r="19" spans="2:2" ht="16.5" x14ac:dyDescent="0.15">
      <c r="B19" s="27" t="s">
        <v>120</v>
      </c>
    </row>
    <row r="20" spans="2:2" ht="16.5" x14ac:dyDescent="0.15">
      <c r="B20" s="27" t="s">
        <v>121</v>
      </c>
    </row>
    <row r="21" spans="2:2" ht="15" x14ac:dyDescent="0.15">
      <c r="B21" s="26" t="s">
        <v>122</v>
      </c>
    </row>
    <row r="22" spans="2:2" ht="16.5" x14ac:dyDescent="0.15">
      <c r="B22" s="27" t="s">
        <v>123</v>
      </c>
    </row>
    <row r="23" spans="2:2" ht="16.5" x14ac:dyDescent="0.15">
      <c r="B23" s="27" t="s">
        <v>124</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F7"/>
  <sheetViews>
    <sheetView workbookViewId="0">
      <selection activeCell="F7" sqref="F7"/>
    </sheetView>
  </sheetViews>
  <sheetFormatPr defaultRowHeight="13.5" x14ac:dyDescent="0.15"/>
  <cols>
    <col min="3" max="3" width="31.375" customWidth="1"/>
    <col min="4" max="4" width="34" customWidth="1"/>
    <col min="5" max="5" width="41.875" customWidth="1"/>
  </cols>
  <sheetData>
    <row r="6" spans="2:6" x14ac:dyDescent="0.15">
      <c r="B6" t="s">
        <v>219</v>
      </c>
      <c r="C6" t="s">
        <v>221</v>
      </c>
      <c r="D6" t="s">
        <v>222</v>
      </c>
      <c r="E6" s="85" t="s">
        <v>223</v>
      </c>
      <c r="F6" s="85" t="s">
        <v>224</v>
      </c>
    </row>
    <row r="7" spans="2:6" x14ac:dyDescent="0.15">
      <c r="B7" s="85" t="s">
        <v>220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采购单</vt:lpstr>
      <vt:lpstr>开关灯具</vt:lpstr>
      <vt:lpstr>沙发</vt:lpstr>
      <vt:lpstr>窗帘</vt:lpstr>
      <vt:lpstr>风格</vt:lpstr>
      <vt:lpstr>空气净化器</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2017-06-13T09:01:29Z</dcterms:modified>
</cp:coreProperties>
</file>