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chen/GitHub/master_thesis/report/"/>
    </mc:Choice>
  </mc:AlternateContent>
  <xr:revisionPtr revIDLastSave="0" documentId="13_ncr:1_{ACA7ED13-4446-7148-822B-EFFF3593E2D7}" xr6:coauthVersionLast="47" xr6:coauthVersionMax="47" xr10:uidLastSave="{00000000-0000-0000-0000-000000000000}"/>
  <bookViews>
    <workbookView xWindow="0" yWindow="500" windowWidth="28800" windowHeight="16100" xr2:uid="{F6D8400F-B912-A94E-8399-434B778D62B2}"/>
  </bookViews>
  <sheets>
    <sheet name="agg_50_trials" sheetId="1" r:id="rId1"/>
  </sheets>
  <definedNames>
    <definedName name="_xlnm._FilterDatabase" localSheetId="0" hidden="1">agg_50_trials!$B$1:$B$48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4" i="1" l="1"/>
  <c r="L81" i="1"/>
  <c r="L79" i="1"/>
  <c r="L92" i="1"/>
  <c r="L88" i="1"/>
  <c r="L87" i="1"/>
  <c r="L90" i="1"/>
  <c r="L89" i="1"/>
  <c r="L86" i="1"/>
  <c r="L85" i="1"/>
  <c r="L84" i="1"/>
  <c r="L72" i="1"/>
  <c r="L68" i="1"/>
  <c r="L76" i="1"/>
  <c r="L77" i="1"/>
  <c r="L75" i="1"/>
  <c r="L73" i="1"/>
  <c r="L74" i="1"/>
  <c r="L63" i="1"/>
  <c r="L58" i="1"/>
  <c r="L56" i="1"/>
  <c r="L82" i="1"/>
  <c r="L61" i="1"/>
  <c r="L59" i="1"/>
  <c r="L83" i="1"/>
  <c r="L70" i="1"/>
  <c r="L71" i="1"/>
  <c r="L51" i="1"/>
  <c r="L53" i="1"/>
  <c r="L52" i="1"/>
  <c r="L60" i="1"/>
  <c r="L62" i="1"/>
  <c r="L50" i="1"/>
  <c r="L69" i="1"/>
  <c r="L57" i="1"/>
  <c r="L66" i="1"/>
  <c r="K67" i="1"/>
  <c r="L67" i="1" s="1"/>
  <c r="L55" i="1"/>
  <c r="L65" i="1"/>
  <c r="L54" i="1"/>
  <c r="L64" i="1"/>
  <c r="L49" i="1"/>
  <c r="L47" i="1"/>
  <c r="L30" i="1"/>
  <c r="L44" i="1"/>
  <c r="L42" i="1"/>
  <c r="L32" i="1"/>
  <c r="L38" i="1"/>
  <c r="L40" i="1"/>
  <c r="L28" i="1"/>
  <c r="L36" i="1"/>
  <c r="L46" i="1"/>
  <c r="L48" i="1"/>
  <c r="L34" i="1"/>
  <c r="L33" i="1"/>
  <c r="L39" i="1"/>
  <c r="L31" i="1"/>
  <c r="L45" i="1"/>
  <c r="L29" i="1"/>
  <c r="L43" i="1"/>
  <c r="L37" i="1"/>
  <c r="L41" i="1"/>
  <c r="L35" i="1"/>
  <c r="L26" i="1"/>
  <c r="L27" i="1"/>
  <c r="L23" i="1"/>
  <c r="L24" i="1"/>
  <c r="L21" i="1"/>
  <c r="L4" i="1"/>
  <c r="L6" i="1"/>
  <c r="L20" i="1"/>
  <c r="L16" i="1"/>
  <c r="L25" i="1"/>
  <c r="L22" i="1"/>
  <c r="L19" i="1"/>
  <c r="L17" i="1"/>
  <c r="L18" i="1"/>
  <c r="L15" i="1"/>
  <c r="L13" i="1"/>
  <c r="L12" i="1"/>
  <c r="L3" i="1"/>
  <c r="L5" i="1"/>
  <c r="L7" i="1"/>
  <c r="L8" i="1"/>
  <c r="L9" i="1"/>
  <c r="L10" i="1"/>
  <c r="L11" i="1"/>
  <c r="L14" i="1"/>
  <c r="L2" i="1"/>
</calcChain>
</file>

<file path=xl/sharedStrings.xml><?xml version="1.0" encoding="utf-8"?>
<sst xmlns="http://schemas.openxmlformats.org/spreadsheetml/2006/main" count="540" uniqueCount="47">
  <si>
    <t>ACQ function</t>
  </si>
  <si>
    <t>ACQ seach strategy</t>
  </si>
  <si>
    <t>train_test_split</t>
  </si>
  <si>
    <t>num_arches_to_mutate</t>
  </si>
  <si>
    <t>num_init</t>
  </si>
  <si>
    <t>dataset</t>
  </si>
  <si>
    <t>calibrator</t>
  </si>
  <si>
    <t>SCP+ensembler</t>
  </si>
  <si>
    <t>cifar10</t>
  </si>
  <si>
    <t>ITS</t>
  </si>
  <si>
    <t>Gaussian</t>
  </si>
  <si>
    <t>NA</t>
  </si>
  <si>
    <t>mutation</t>
  </si>
  <si>
    <t>cifar100</t>
  </si>
  <si>
    <t>ImageNet16-120</t>
  </si>
  <si>
    <t>Goal</t>
  </si>
  <si>
    <t>Remark</t>
  </si>
  <si>
    <t>✅</t>
  </si>
  <si>
    <t>UCB</t>
  </si>
  <si>
    <t>PI</t>
  </si>
  <si>
    <t>EI</t>
  </si>
  <si>
    <t>random_sampling</t>
  </si>
  <si>
    <t>explore the impact of search strategy</t>
  </si>
  <si>
    <t>status</t>
  </si>
  <si>
    <t>mean</t>
  </si>
  <si>
    <t>std</t>
  </si>
  <si>
    <t>cv</t>
  </si>
  <si>
    <t>explore_factor=0.75. Rationale: left skewed; if set to too high value, extreme quantiles have less observation and might have less reliable estimation.</t>
  </si>
  <si>
    <t>optimum: 91.57</t>
  </si>
  <si>
    <t>optimum: 73.25999</t>
  </si>
  <si>
    <t>optimum: 47.33333</t>
  </si>
  <si>
    <t>num_quantile</t>
  </si>
  <si>
    <t>set train_test_split, num_init, num_quantile</t>
  </si>
  <si>
    <t>explore the impact of acquisition function (train_test_split=0.5, num_init=10, num_quantile=10)</t>
  </si>
  <si>
    <t>dynamic</t>
  </si>
  <si>
    <t>CVCP+quantile</t>
  </si>
  <si>
    <t>SCP+quantile</t>
  </si>
  <si>
    <t>CVCP+ensembler</t>
  </si>
  <si>
    <t>BtCP</t>
  </si>
  <si>
    <t>num_estimator = 3, special conformity score</t>
  </si>
  <si>
    <t>num_estimator = 5, special conformity score</t>
  </si>
  <si>
    <t>num_estimator = 8, special conformity score</t>
  </si>
  <si>
    <t>num_estimator = 10, special conformity score</t>
  </si>
  <si>
    <t>num_estimator = 5</t>
  </si>
  <si>
    <t>num_estimator = 10</t>
  </si>
  <si>
    <t>Appendix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</si>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</sst>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70AD4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1" xfId="0" applyBorder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D319-5138-EC4A-B468-88F4F6DB9336}">
  <sheetPr>
    <pageSetUpPr fitToPage="1"/>
  </sheetPr>
  <dimension ref="A1:BB94"/>
  <sheetViews>
    <sheetView tabSelected="1" topLeftCell="B1" zoomScale="98" workbookViewId="0">
      <selection activeCell="O6" sqref="O6"/>
    </sheetView>
  </sheetViews>
  <sheetFormatPr baseColWidth="10" defaultRowHeight="16" x14ac:dyDescent="0.2"/>
  <cols>
    <col min="1" max="1" width="21.33203125" style="3" customWidth="1"/>
    <col min="2" max="2" width="17.1640625" style="3" customWidth="1"/>
    <col min="3" max="3" width="15.1640625" style="3" customWidth="1"/>
    <col min="4" max="4" width="26.83203125" style="3" customWidth="1"/>
    <col min="5" max="5" width="20.83203125" style="3" customWidth="1"/>
    <col min="6" max="6" width="12.1640625" style="3" customWidth="1"/>
    <col min="7" max="7" width="17.1640625" style="3" customWidth="1"/>
    <col min="8" max="8" width="17" style="3" customWidth="1"/>
    <col min="9" max="9" width="13.33203125" style="3" customWidth="1"/>
    <col min="10" max="10" width="9.5" style="3" customWidth="1"/>
    <col min="11" max="11" width="8.5" style="3" customWidth="1"/>
    <col min="12" max="12" width="10.83203125" style="3" customWidth="1"/>
    <col min="13" max="13" width="22.6640625" style="3" customWidth="1"/>
    <col min="14" max="14" width="19" style="4" customWidth="1"/>
    <col min="15" max="15" width="23.83203125" style="3" customWidth="1"/>
    <col min="16" max="16384" width="10.83203125" style="3"/>
  </cols>
  <sheetData>
    <row r="1" spans="1:15" s="2" customFormat="1" ht="25" customHeight="1" x14ac:dyDescent="0.2">
      <c r="A1" s="2" t="s">
        <v>1</v>
      </c>
      <c r="B1" s="2" t="s">
        <v>5</v>
      </c>
      <c r="C1" s="2" t="s">
        <v>0</v>
      </c>
      <c r="D1" s="2" t="s">
        <v>3</v>
      </c>
      <c r="E1" s="2" t="s">
        <v>31</v>
      </c>
      <c r="F1" s="2" t="s">
        <v>4</v>
      </c>
      <c r="G1" s="2" t="s">
        <v>6</v>
      </c>
      <c r="H1" s="2" t="s">
        <v>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15</v>
      </c>
      <c r="N1" s="1" t="s">
        <v>16</v>
      </c>
      <c r="O1" s="2" t="s">
        <v>45</v>
      </c>
    </row>
    <row r="2" spans="1:15" ht="16" customHeight="1" x14ac:dyDescent="0.2">
      <c r="A2" s="3" t="s">
        <v>12</v>
      </c>
      <c r="B2" s="3" t="s">
        <v>8</v>
      </c>
      <c r="C2" s="3" t="s">
        <v>9</v>
      </c>
      <c r="D2" s="3">
        <v>2</v>
      </c>
      <c r="E2" s="3">
        <v>10</v>
      </c>
      <c r="F2" s="3">
        <v>10</v>
      </c>
      <c r="G2" s="3" t="s">
        <v>10</v>
      </c>
      <c r="H2" s="3" t="s">
        <v>11</v>
      </c>
      <c r="I2" s="3" t="s">
        <v>17</v>
      </c>
      <c r="J2" s="6">
        <v>91.148399999999995</v>
      </c>
      <c r="K2" s="3">
        <v>0.28520000000000001</v>
      </c>
      <c r="L2" s="3">
        <f t="shared" ref="L2:L33" si="0">K2/J2</f>
        <v>3.1289633169644233E-3</v>
      </c>
      <c r="M2" s="16" t="s">
        <v>32</v>
      </c>
      <c r="N2" s="19" t="s">
        <v>28</v>
      </c>
    </row>
    <row r="3" spans="1:15" x14ac:dyDescent="0.2">
      <c r="A3" s="3" t="s">
        <v>12</v>
      </c>
      <c r="B3" s="3" t="s">
        <v>8</v>
      </c>
      <c r="C3" s="3" t="s">
        <v>9</v>
      </c>
      <c r="D3" s="3">
        <v>2</v>
      </c>
      <c r="E3" s="3">
        <v>10</v>
      </c>
      <c r="F3" s="3">
        <v>10</v>
      </c>
      <c r="G3" s="3" t="s">
        <v>7</v>
      </c>
      <c r="H3" s="3">
        <v>0.3</v>
      </c>
      <c r="I3" s="3" t="s">
        <v>17</v>
      </c>
      <c r="J3" s="3">
        <v>91.058599999999998</v>
      </c>
      <c r="K3" s="3">
        <v>0.3024</v>
      </c>
      <c r="L3" s="3">
        <f t="shared" si="0"/>
        <v>3.3209383847324692E-3</v>
      </c>
      <c r="M3" s="16"/>
      <c r="N3" s="19"/>
    </row>
    <row r="4" spans="1:15" x14ac:dyDescent="0.2">
      <c r="A4" s="3" t="s">
        <v>12</v>
      </c>
      <c r="B4" s="3" t="s">
        <v>8</v>
      </c>
      <c r="C4" s="3" t="s">
        <v>9</v>
      </c>
      <c r="D4" s="3">
        <v>2</v>
      </c>
      <c r="E4" s="3">
        <v>20</v>
      </c>
      <c r="F4" s="3">
        <v>10</v>
      </c>
      <c r="G4" s="3" t="s">
        <v>7</v>
      </c>
      <c r="H4" s="3">
        <v>0.3</v>
      </c>
      <c r="I4" s="3" t="s">
        <v>17</v>
      </c>
      <c r="J4" s="3">
        <v>91.061599999999999</v>
      </c>
      <c r="K4" s="3">
        <v>0.3039</v>
      </c>
      <c r="L4" s="3">
        <f t="shared" si="0"/>
        <v>3.3373013432665363E-3</v>
      </c>
      <c r="M4" s="16"/>
      <c r="N4" s="19"/>
      <c r="O4" s="3" t="s">
        <v>46</v>
      </c>
    </row>
    <row r="5" spans="1:15" x14ac:dyDescent="0.2">
      <c r="A5" s="3" t="s">
        <v>12</v>
      </c>
      <c r="B5" s="3" t="s">
        <v>8</v>
      </c>
      <c r="C5" s="3" t="s">
        <v>9</v>
      </c>
      <c r="D5" s="3">
        <v>2</v>
      </c>
      <c r="E5" s="3">
        <v>10</v>
      </c>
      <c r="F5" s="3">
        <v>10</v>
      </c>
      <c r="G5" s="3" t="s">
        <v>7</v>
      </c>
      <c r="H5" s="3">
        <v>0.5</v>
      </c>
      <c r="I5" s="3" t="s">
        <v>17</v>
      </c>
      <c r="J5" s="7">
        <v>91.130399999999995</v>
      </c>
      <c r="K5" s="7">
        <v>0.23200000000000001</v>
      </c>
      <c r="L5" s="7">
        <f t="shared" si="0"/>
        <v>2.5458024983979004E-3</v>
      </c>
      <c r="M5" s="16"/>
      <c r="N5" s="19"/>
    </row>
    <row r="6" spans="1:15" x14ac:dyDescent="0.2">
      <c r="A6" s="3" t="s">
        <v>12</v>
      </c>
      <c r="B6" s="3" t="s">
        <v>8</v>
      </c>
      <c r="C6" s="3" t="s">
        <v>9</v>
      </c>
      <c r="D6" s="3">
        <v>2</v>
      </c>
      <c r="E6" s="3">
        <v>20</v>
      </c>
      <c r="F6" s="3">
        <v>10</v>
      </c>
      <c r="G6" s="3" t="s">
        <v>7</v>
      </c>
      <c r="H6" s="3">
        <v>0.5</v>
      </c>
      <c r="I6" s="3" t="s">
        <v>17</v>
      </c>
      <c r="J6" s="3">
        <v>91.015199999999993</v>
      </c>
      <c r="K6" s="3">
        <v>0.30330000000000001</v>
      </c>
      <c r="L6" s="3">
        <f t="shared" si="0"/>
        <v>3.3324104105687843E-3</v>
      </c>
      <c r="M6" s="16"/>
      <c r="N6" s="19"/>
      <c r="O6" s="3" t="s">
        <v>46</v>
      </c>
    </row>
    <row r="7" spans="1:15" x14ac:dyDescent="0.2">
      <c r="A7" s="3" t="s">
        <v>12</v>
      </c>
      <c r="B7" s="3" t="s">
        <v>8</v>
      </c>
      <c r="C7" s="3" t="s">
        <v>9</v>
      </c>
      <c r="D7" s="3">
        <v>2</v>
      </c>
      <c r="E7" s="3">
        <v>10</v>
      </c>
      <c r="F7" s="3">
        <v>30</v>
      </c>
      <c r="G7" s="3" t="s">
        <v>7</v>
      </c>
      <c r="H7" s="3">
        <v>0.3</v>
      </c>
      <c r="I7" s="3" t="s">
        <v>17</v>
      </c>
      <c r="J7" s="3">
        <v>91.113</v>
      </c>
      <c r="K7" s="6">
        <v>0.22520000000000001</v>
      </c>
      <c r="L7" s="6">
        <f t="shared" si="0"/>
        <v>2.4716560754228269E-3</v>
      </c>
      <c r="M7" s="16"/>
      <c r="N7" s="19"/>
    </row>
    <row r="8" spans="1:15" s="5" customFormat="1" x14ac:dyDescent="0.2">
      <c r="A8" s="5" t="s">
        <v>12</v>
      </c>
      <c r="B8" s="5" t="s">
        <v>8</v>
      </c>
      <c r="C8" s="5" t="s">
        <v>9</v>
      </c>
      <c r="D8" s="5">
        <v>2</v>
      </c>
      <c r="E8" s="5">
        <v>10</v>
      </c>
      <c r="F8" s="5">
        <v>30</v>
      </c>
      <c r="G8" s="5" t="s">
        <v>7</v>
      </c>
      <c r="H8" s="5">
        <v>0.5</v>
      </c>
      <c r="I8" s="5" t="s">
        <v>17</v>
      </c>
      <c r="J8" s="5">
        <v>91.040800000000004</v>
      </c>
      <c r="K8" s="5">
        <v>0.2427</v>
      </c>
      <c r="L8" s="5">
        <f t="shared" si="0"/>
        <v>2.6658377342905597E-3</v>
      </c>
      <c r="M8" s="16"/>
      <c r="N8" s="20"/>
    </row>
    <row r="9" spans="1:15" x14ac:dyDescent="0.2">
      <c r="A9" s="3" t="s">
        <v>12</v>
      </c>
      <c r="B9" s="3" t="s">
        <v>13</v>
      </c>
      <c r="C9" s="3" t="s">
        <v>9</v>
      </c>
      <c r="D9" s="3">
        <v>2</v>
      </c>
      <c r="E9" s="3">
        <v>10</v>
      </c>
      <c r="F9" s="3">
        <v>10</v>
      </c>
      <c r="G9" s="3" t="s">
        <v>10</v>
      </c>
      <c r="H9" s="3" t="s">
        <v>11</v>
      </c>
      <c r="I9" s="3" t="s">
        <v>17</v>
      </c>
      <c r="J9" s="6">
        <v>72.691100000000006</v>
      </c>
      <c r="K9" s="7">
        <v>0.62749999999999995</v>
      </c>
      <c r="L9" s="7">
        <f t="shared" si="0"/>
        <v>8.6324185491758951E-3</v>
      </c>
      <c r="M9" s="16"/>
      <c r="N9" s="21" t="s">
        <v>29</v>
      </c>
    </row>
    <row r="10" spans="1:15" x14ac:dyDescent="0.2">
      <c r="A10" s="3" t="s">
        <v>12</v>
      </c>
      <c r="B10" s="3" t="s">
        <v>13</v>
      </c>
      <c r="C10" s="3" t="s">
        <v>9</v>
      </c>
      <c r="D10" s="3">
        <v>2</v>
      </c>
      <c r="E10" s="3">
        <v>10</v>
      </c>
      <c r="F10" s="3">
        <v>10</v>
      </c>
      <c r="G10" s="3" t="s">
        <v>7</v>
      </c>
      <c r="H10" s="3">
        <v>0.3</v>
      </c>
      <c r="I10" s="3" t="s">
        <v>17</v>
      </c>
      <c r="J10" s="3">
        <v>72.474400000000003</v>
      </c>
      <c r="K10" s="3">
        <v>0.66590000000000005</v>
      </c>
      <c r="L10" s="3">
        <f t="shared" si="0"/>
        <v>9.1880719260870047E-3</v>
      </c>
      <c r="M10" s="16"/>
      <c r="N10" s="19"/>
    </row>
    <row r="11" spans="1:15" x14ac:dyDescent="0.2">
      <c r="A11" s="3" t="s">
        <v>12</v>
      </c>
      <c r="B11" s="3" t="s">
        <v>13</v>
      </c>
      <c r="C11" s="3" t="s">
        <v>9</v>
      </c>
      <c r="D11" s="3">
        <v>2</v>
      </c>
      <c r="E11" s="3">
        <v>10</v>
      </c>
      <c r="F11" s="3">
        <v>10</v>
      </c>
      <c r="G11" s="3" t="s">
        <v>7</v>
      </c>
      <c r="H11" s="3">
        <v>0.5</v>
      </c>
      <c r="I11" s="3" t="s">
        <v>17</v>
      </c>
      <c r="J11" s="7">
        <v>72.538799999999995</v>
      </c>
      <c r="K11" s="6">
        <v>0.53869999999999996</v>
      </c>
      <c r="L11" s="6">
        <f t="shared" si="0"/>
        <v>7.4263704389926494E-3</v>
      </c>
      <c r="M11" s="16"/>
      <c r="N11" s="19"/>
    </row>
    <row r="12" spans="1:15" x14ac:dyDescent="0.2">
      <c r="A12" s="3" t="s">
        <v>12</v>
      </c>
      <c r="B12" s="3" t="s">
        <v>13</v>
      </c>
      <c r="C12" s="3" t="s">
        <v>9</v>
      </c>
      <c r="D12" s="3">
        <v>2</v>
      </c>
      <c r="E12" s="3">
        <v>10</v>
      </c>
      <c r="F12" s="3">
        <v>30</v>
      </c>
      <c r="G12" s="3" t="s">
        <v>7</v>
      </c>
      <c r="H12" s="3">
        <v>0.3</v>
      </c>
      <c r="I12" s="3" t="s">
        <v>17</v>
      </c>
      <c r="J12" s="3">
        <v>72.537599999999998</v>
      </c>
      <c r="K12" s="3">
        <v>0.70789999999999997</v>
      </c>
      <c r="L12" s="3">
        <f t="shared" si="0"/>
        <v>9.7590766719604736E-3</v>
      </c>
      <c r="M12" s="16"/>
      <c r="N12" s="19"/>
    </row>
    <row r="13" spans="1:15" s="5" customFormat="1" x14ac:dyDescent="0.2">
      <c r="A13" s="5" t="s">
        <v>12</v>
      </c>
      <c r="B13" s="5" t="s">
        <v>13</v>
      </c>
      <c r="C13" s="5" t="s">
        <v>9</v>
      </c>
      <c r="D13" s="5">
        <v>2</v>
      </c>
      <c r="E13" s="5">
        <v>10</v>
      </c>
      <c r="F13" s="5">
        <v>30</v>
      </c>
      <c r="G13" s="5" t="s">
        <v>7</v>
      </c>
      <c r="H13" s="5">
        <v>0.5</v>
      </c>
      <c r="I13" s="5" t="s">
        <v>17</v>
      </c>
      <c r="J13" s="5">
        <v>72.221999999999994</v>
      </c>
      <c r="K13" s="5">
        <v>0.75290000000000001</v>
      </c>
      <c r="L13" s="5">
        <f t="shared" si="0"/>
        <v>1.0424801307080947E-2</v>
      </c>
      <c r="M13" s="16"/>
      <c r="N13" s="20"/>
    </row>
    <row r="14" spans="1:15" x14ac:dyDescent="0.2">
      <c r="A14" s="3" t="s">
        <v>12</v>
      </c>
      <c r="B14" s="3" t="s">
        <v>14</v>
      </c>
      <c r="C14" s="3" t="s">
        <v>9</v>
      </c>
      <c r="D14" s="3">
        <v>2</v>
      </c>
      <c r="E14" s="3">
        <v>10</v>
      </c>
      <c r="F14" s="3">
        <v>10</v>
      </c>
      <c r="G14" s="3" t="s">
        <v>10</v>
      </c>
      <c r="H14" s="3" t="s">
        <v>11</v>
      </c>
      <c r="I14" s="3" t="s">
        <v>17</v>
      </c>
      <c r="J14" s="6">
        <v>46.804000000000002</v>
      </c>
      <c r="K14" s="7">
        <v>0.43819999999999998</v>
      </c>
      <c r="L14" s="7">
        <f t="shared" si="0"/>
        <v>9.3624476540466618E-3</v>
      </c>
      <c r="M14" s="16"/>
      <c r="N14" s="21" t="s">
        <v>30</v>
      </c>
    </row>
    <row r="15" spans="1:15" x14ac:dyDescent="0.2">
      <c r="A15" s="3" t="s">
        <v>12</v>
      </c>
      <c r="B15" s="3" t="s">
        <v>14</v>
      </c>
      <c r="C15" s="3" t="s">
        <v>9</v>
      </c>
      <c r="D15" s="3">
        <v>2</v>
      </c>
      <c r="E15" s="3">
        <v>10</v>
      </c>
      <c r="F15" s="3">
        <v>10</v>
      </c>
      <c r="G15" s="3" t="s">
        <v>7</v>
      </c>
      <c r="H15" s="3">
        <v>0.3</v>
      </c>
      <c r="I15" s="3" t="s">
        <v>17</v>
      </c>
      <c r="J15" s="3">
        <v>46.622</v>
      </c>
      <c r="K15" s="3">
        <v>0.56330000000000002</v>
      </c>
      <c r="L15" s="3">
        <f t="shared" si="0"/>
        <v>1.208227875252027E-2</v>
      </c>
      <c r="M15" s="16"/>
      <c r="N15" s="19"/>
    </row>
    <row r="16" spans="1:15" x14ac:dyDescent="0.2">
      <c r="A16" s="3" t="s">
        <v>12</v>
      </c>
      <c r="B16" s="3" t="s">
        <v>14</v>
      </c>
      <c r="C16" s="3" t="s">
        <v>9</v>
      </c>
      <c r="D16" s="3">
        <v>2</v>
      </c>
      <c r="E16" s="3">
        <v>10</v>
      </c>
      <c r="F16" s="3">
        <v>10</v>
      </c>
      <c r="G16" s="3" t="s">
        <v>7</v>
      </c>
      <c r="H16" s="3">
        <v>0.5</v>
      </c>
      <c r="I16" s="3" t="s">
        <v>17</v>
      </c>
      <c r="J16" s="7">
        <v>46.6447</v>
      </c>
      <c r="K16" s="6">
        <v>0.42459999999999998</v>
      </c>
      <c r="L16" s="6">
        <f t="shared" si="0"/>
        <v>9.1028562730599612E-3</v>
      </c>
      <c r="M16" s="16"/>
      <c r="N16" s="19"/>
    </row>
    <row r="17" spans="1:54" x14ac:dyDescent="0.2">
      <c r="A17" s="3" t="s">
        <v>12</v>
      </c>
      <c r="B17" s="3" t="s">
        <v>14</v>
      </c>
      <c r="C17" s="3" t="s">
        <v>9</v>
      </c>
      <c r="D17" s="3">
        <v>2</v>
      </c>
      <c r="E17" s="3">
        <v>10</v>
      </c>
      <c r="F17" s="3">
        <v>30</v>
      </c>
      <c r="G17" s="3" t="s">
        <v>7</v>
      </c>
      <c r="H17" s="3">
        <v>0.3</v>
      </c>
      <c r="I17" s="3" t="s">
        <v>17</v>
      </c>
      <c r="J17" s="3">
        <v>46.372</v>
      </c>
      <c r="K17" s="3">
        <v>0.48249999999999998</v>
      </c>
      <c r="L17" s="3">
        <f t="shared" si="0"/>
        <v>1.0404985767273355E-2</v>
      </c>
      <c r="M17" s="16"/>
      <c r="N17" s="19"/>
    </row>
    <row r="18" spans="1:54" s="5" customFormat="1" x14ac:dyDescent="0.2">
      <c r="A18" s="5" t="s">
        <v>12</v>
      </c>
      <c r="B18" s="5" t="s">
        <v>14</v>
      </c>
      <c r="C18" s="5" t="s">
        <v>9</v>
      </c>
      <c r="D18" s="5">
        <v>2</v>
      </c>
      <c r="E18" s="5">
        <v>10</v>
      </c>
      <c r="F18" s="5">
        <v>30</v>
      </c>
      <c r="G18" s="5" t="s">
        <v>7</v>
      </c>
      <c r="H18" s="5">
        <v>0.5</v>
      </c>
      <c r="I18" s="5" t="s">
        <v>17</v>
      </c>
      <c r="J18" s="5">
        <v>46.360700000000001</v>
      </c>
      <c r="K18" s="5">
        <v>0.50970000000000004</v>
      </c>
      <c r="L18" s="5">
        <f t="shared" si="0"/>
        <v>1.0994225712726513E-2</v>
      </c>
      <c r="M18" s="17"/>
      <c r="N18" s="20"/>
    </row>
    <row r="19" spans="1:54" ht="16" customHeight="1" x14ac:dyDescent="0.2">
      <c r="A19" s="3" t="s">
        <v>12</v>
      </c>
      <c r="B19" s="3" t="s">
        <v>8</v>
      </c>
      <c r="C19" s="3" t="s">
        <v>18</v>
      </c>
      <c r="D19" s="3">
        <v>2</v>
      </c>
      <c r="E19" s="3">
        <v>10</v>
      </c>
      <c r="F19" s="3">
        <v>10</v>
      </c>
      <c r="G19" s="3" t="s">
        <v>7</v>
      </c>
      <c r="H19" s="3">
        <v>0.5</v>
      </c>
      <c r="I19" s="3" t="s">
        <v>17</v>
      </c>
      <c r="J19" s="3">
        <v>91.107200000000006</v>
      </c>
      <c r="K19" s="3">
        <v>0.33160000000000001</v>
      </c>
      <c r="L19" s="3">
        <f t="shared" si="0"/>
        <v>3.639668434547434E-3</v>
      </c>
      <c r="M19" s="18" t="s">
        <v>33</v>
      </c>
      <c r="N19" s="4" t="s">
        <v>27</v>
      </c>
    </row>
    <row r="20" spans="1:54" x14ac:dyDescent="0.2">
      <c r="A20" s="3" t="s">
        <v>12</v>
      </c>
      <c r="B20" s="3" t="s">
        <v>8</v>
      </c>
      <c r="C20" s="3" t="s">
        <v>19</v>
      </c>
      <c r="D20" s="3">
        <v>2</v>
      </c>
      <c r="E20" s="3">
        <v>10</v>
      </c>
      <c r="F20" s="3">
        <v>10</v>
      </c>
      <c r="G20" s="3" t="s">
        <v>7</v>
      </c>
      <c r="H20" s="3">
        <v>0.5</v>
      </c>
      <c r="I20" s="3" t="s">
        <v>17</v>
      </c>
      <c r="J20" s="3">
        <v>91.131200000000007</v>
      </c>
      <c r="K20" s="3">
        <v>0.29289999999999999</v>
      </c>
      <c r="L20" s="3">
        <f t="shared" si="0"/>
        <v>3.214047439296311E-3</v>
      </c>
      <c r="M20" s="16"/>
    </row>
    <row r="21" spans="1:54" x14ac:dyDescent="0.2">
      <c r="A21" s="3" t="s">
        <v>12</v>
      </c>
      <c r="B21" s="3" t="s">
        <v>8</v>
      </c>
      <c r="C21" s="3" t="s">
        <v>20</v>
      </c>
      <c r="D21" s="3">
        <v>2</v>
      </c>
      <c r="E21" s="3">
        <v>10</v>
      </c>
      <c r="F21" s="3">
        <v>10</v>
      </c>
      <c r="G21" s="3" t="s">
        <v>7</v>
      </c>
      <c r="H21" s="3">
        <v>0.5</v>
      </c>
      <c r="I21" s="3" t="s">
        <v>17</v>
      </c>
      <c r="J21" s="3">
        <v>91.122799999999998</v>
      </c>
      <c r="K21" s="3">
        <v>0.28760000000000002</v>
      </c>
      <c r="L21" s="3">
        <f t="shared" si="0"/>
        <v>3.1561804509957995E-3</v>
      </c>
      <c r="M21" s="16"/>
    </row>
    <row r="22" spans="1:54" x14ac:dyDescent="0.2">
      <c r="A22" s="3" t="s">
        <v>12</v>
      </c>
      <c r="B22" s="3" t="s">
        <v>13</v>
      </c>
      <c r="C22" s="3" t="s">
        <v>18</v>
      </c>
      <c r="D22" s="3">
        <v>2</v>
      </c>
      <c r="E22" s="3">
        <v>10</v>
      </c>
      <c r="F22" s="3">
        <v>10</v>
      </c>
      <c r="G22" s="3" t="s">
        <v>7</v>
      </c>
      <c r="H22" s="3">
        <v>0.5</v>
      </c>
      <c r="I22" s="3" t="s">
        <v>17</v>
      </c>
      <c r="J22" s="3">
        <v>72.653599999999997</v>
      </c>
      <c r="K22" s="3">
        <v>0.64029999999999998</v>
      </c>
      <c r="L22" s="3">
        <f t="shared" si="0"/>
        <v>8.8130526223063957E-3</v>
      </c>
      <c r="M22" s="16"/>
    </row>
    <row r="23" spans="1:54" x14ac:dyDescent="0.2">
      <c r="A23" s="3" t="s">
        <v>12</v>
      </c>
      <c r="B23" s="3" t="s">
        <v>13</v>
      </c>
      <c r="C23" s="3" t="s">
        <v>19</v>
      </c>
      <c r="D23" s="3">
        <v>2</v>
      </c>
      <c r="E23" s="3">
        <v>10</v>
      </c>
      <c r="F23" s="3">
        <v>10</v>
      </c>
      <c r="G23" s="3" t="s">
        <v>7</v>
      </c>
      <c r="H23" s="3">
        <v>0.5</v>
      </c>
      <c r="I23" s="3" t="s">
        <v>17</v>
      </c>
      <c r="J23" s="8">
        <v>72.707599999999999</v>
      </c>
      <c r="K23" s="8">
        <v>0.56310000000000004</v>
      </c>
      <c r="L23" s="8">
        <f t="shared" si="0"/>
        <v>7.7447199467455957E-3</v>
      </c>
      <c r="M23" s="16"/>
    </row>
    <row r="24" spans="1:54" x14ac:dyDescent="0.2">
      <c r="A24" s="3" t="s">
        <v>12</v>
      </c>
      <c r="B24" s="3" t="s">
        <v>13</v>
      </c>
      <c r="C24" s="3" t="s">
        <v>20</v>
      </c>
      <c r="D24" s="3">
        <v>2</v>
      </c>
      <c r="E24" s="3">
        <v>10</v>
      </c>
      <c r="F24" s="3">
        <v>10</v>
      </c>
      <c r="G24" s="3" t="s">
        <v>7</v>
      </c>
      <c r="H24" s="3">
        <v>0.5</v>
      </c>
      <c r="I24" s="3" t="s">
        <v>17</v>
      </c>
      <c r="J24" s="3">
        <v>72.3536</v>
      </c>
      <c r="K24" s="3">
        <v>0.67569999999999997</v>
      </c>
      <c r="L24" s="3">
        <f t="shared" si="0"/>
        <v>9.3388580526746427E-3</v>
      </c>
      <c r="M24" s="16"/>
    </row>
    <row r="25" spans="1:54" x14ac:dyDescent="0.2">
      <c r="A25" s="3" t="s">
        <v>12</v>
      </c>
      <c r="B25" s="3" t="s">
        <v>14</v>
      </c>
      <c r="C25" s="3" t="s">
        <v>18</v>
      </c>
      <c r="D25" s="3">
        <v>2</v>
      </c>
      <c r="E25" s="3">
        <v>10</v>
      </c>
      <c r="F25" s="3">
        <v>10</v>
      </c>
      <c r="G25" s="3" t="s">
        <v>7</v>
      </c>
      <c r="H25" s="3">
        <v>0.5</v>
      </c>
      <c r="I25" s="3" t="s">
        <v>17</v>
      </c>
      <c r="J25" s="3">
        <v>46.718699999999998</v>
      </c>
      <c r="K25" s="3">
        <v>0.46250000000000002</v>
      </c>
      <c r="L25" s="3">
        <f t="shared" si="0"/>
        <v>9.8996761468105928E-3</v>
      </c>
      <c r="M25" s="16"/>
    </row>
    <row r="26" spans="1:54" x14ac:dyDescent="0.2">
      <c r="A26" s="3" t="s">
        <v>12</v>
      </c>
      <c r="B26" s="3" t="s">
        <v>14</v>
      </c>
      <c r="C26" s="3" t="s">
        <v>19</v>
      </c>
      <c r="D26" s="3">
        <v>2</v>
      </c>
      <c r="E26" s="3">
        <v>10</v>
      </c>
      <c r="F26" s="3">
        <v>10</v>
      </c>
      <c r="G26" s="3" t="s">
        <v>7</v>
      </c>
      <c r="H26" s="3">
        <v>0.5</v>
      </c>
      <c r="I26" s="3" t="s">
        <v>17</v>
      </c>
      <c r="J26" s="3">
        <v>46.621299999999998</v>
      </c>
      <c r="K26" s="3">
        <v>0.46060000000000001</v>
      </c>
      <c r="L26" s="3">
        <f t="shared" si="0"/>
        <v>9.8796043868360599E-3</v>
      </c>
      <c r="M26" s="16"/>
    </row>
    <row r="27" spans="1:54" s="5" customFormat="1" x14ac:dyDescent="0.2">
      <c r="A27" s="5" t="s">
        <v>12</v>
      </c>
      <c r="B27" s="5" t="s">
        <v>14</v>
      </c>
      <c r="C27" s="5" t="s">
        <v>20</v>
      </c>
      <c r="D27" s="5">
        <v>2</v>
      </c>
      <c r="E27" s="5">
        <v>10</v>
      </c>
      <c r="F27" s="5">
        <v>10</v>
      </c>
      <c r="G27" s="5" t="s">
        <v>7</v>
      </c>
      <c r="H27" s="5">
        <v>0.5</v>
      </c>
      <c r="I27" s="5" t="s">
        <v>17</v>
      </c>
      <c r="J27" s="5">
        <v>46.463999999999999</v>
      </c>
      <c r="K27" s="5">
        <v>0.4768</v>
      </c>
      <c r="L27" s="5">
        <f t="shared" si="0"/>
        <v>1.0261707988980717E-2</v>
      </c>
      <c r="M27" s="16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ht="17" customHeight="1" x14ac:dyDescent="0.2">
      <c r="A28" s="3" t="s">
        <v>12</v>
      </c>
      <c r="B28" s="3" t="s">
        <v>8</v>
      </c>
      <c r="C28" s="3" t="s">
        <v>9</v>
      </c>
      <c r="D28" s="3">
        <v>4</v>
      </c>
      <c r="E28" s="3">
        <v>10</v>
      </c>
      <c r="F28" s="3">
        <v>10</v>
      </c>
      <c r="G28" s="3" t="s">
        <v>10</v>
      </c>
      <c r="H28" s="3" t="s">
        <v>11</v>
      </c>
      <c r="I28" s="3" t="s">
        <v>17</v>
      </c>
      <c r="J28" s="3">
        <v>91.223600000000005</v>
      </c>
      <c r="K28" s="3">
        <v>0.249</v>
      </c>
      <c r="L28" s="3">
        <f t="shared" si="0"/>
        <v>2.7295568252075119E-3</v>
      </c>
      <c r="M28" s="16" t="s">
        <v>22</v>
      </c>
    </row>
    <row r="29" spans="1:54" ht="17" customHeight="1" x14ac:dyDescent="0.2">
      <c r="A29" s="3" t="s">
        <v>12</v>
      </c>
      <c r="B29" s="3" t="s">
        <v>8</v>
      </c>
      <c r="C29" s="3" t="s">
        <v>9</v>
      </c>
      <c r="D29" s="3">
        <v>4</v>
      </c>
      <c r="E29" s="3">
        <v>10</v>
      </c>
      <c r="F29" s="3">
        <v>10</v>
      </c>
      <c r="G29" s="3" t="s">
        <v>7</v>
      </c>
      <c r="H29" s="3">
        <v>0.5</v>
      </c>
      <c r="I29" s="3" t="s">
        <v>17</v>
      </c>
      <c r="J29" s="3">
        <v>91.136200000000002</v>
      </c>
      <c r="K29" s="3">
        <v>0.2707</v>
      </c>
      <c r="L29" s="3">
        <f t="shared" si="0"/>
        <v>2.9702796473849028E-3</v>
      </c>
      <c r="M29" s="16"/>
    </row>
    <row r="30" spans="1:54" s="12" customFormat="1" x14ac:dyDescent="0.2">
      <c r="A30" s="3" t="s">
        <v>12</v>
      </c>
      <c r="B30" s="3" t="s">
        <v>13</v>
      </c>
      <c r="C30" s="3" t="s">
        <v>9</v>
      </c>
      <c r="D30" s="3">
        <v>4</v>
      </c>
      <c r="E30" s="3">
        <v>10</v>
      </c>
      <c r="F30" s="3">
        <v>10</v>
      </c>
      <c r="G30" s="3" t="s">
        <v>10</v>
      </c>
      <c r="H30" s="3" t="s">
        <v>11</v>
      </c>
      <c r="I30" s="3" t="s">
        <v>17</v>
      </c>
      <c r="J30" s="3">
        <v>72.909599999999998</v>
      </c>
      <c r="K30" s="3">
        <v>0.43240000000000001</v>
      </c>
      <c r="L30" s="3">
        <f t="shared" si="0"/>
        <v>5.9306319058121289E-3</v>
      </c>
      <c r="M30" s="16"/>
      <c r="N30" s="13"/>
    </row>
    <row r="31" spans="1:54" s="12" customFormat="1" x14ac:dyDescent="0.2">
      <c r="A31" s="3" t="s">
        <v>12</v>
      </c>
      <c r="B31" s="3" t="s">
        <v>13</v>
      </c>
      <c r="C31" s="3" t="s">
        <v>9</v>
      </c>
      <c r="D31" s="3">
        <v>4</v>
      </c>
      <c r="E31" s="3">
        <v>10</v>
      </c>
      <c r="F31" s="3">
        <v>10</v>
      </c>
      <c r="G31" s="3" t="s">
        <v>7</v>
      </c>
      <c r="H31" s="3">
        <v>0.5</v>
      </c>
      <c r="I31" s="3" t="s">
        <v>17</v>
      </c>
      <c r="J31" s="3">
        <v>72.492800000000003</v>
      </c>
      <c r="K31" s="3">
        <v>0.66300000000000003</v>
      </c>
      <c r="L31" s="3">
        <f t="shared" si="0"/>
        <v>9.1457358523880997E-3</v>
      </c>
      <c r="M31" s="16"/>
      <c r="N31" s="13"/>
    </row>
    <row r="32" spans="1:54" s="12" customFormat="1" x14ac:dyDescent="0.2">
      <c r="A32" s="3" t="s">
        <v>12</v>
      </c>
      <c r="B32" s="3" t="s">
        <v>14</v>
      </c>
      <c r="C32" s="3" t="s">
        <v>9</v>
      </c>
      <c r="D32" s="3">
        <v>4</v>
      </c>
      <c r="E32" s="3">
        <v>10</v>
      </c>
      <c r="F32" s="3">
        <v>10</v>
      </c>
      <c r="G32" s="3" t="s">
        <v>10</v>
      </c>
      <c r="H32" s="3" t="s">
        <v>11</v>
      </c>
      <c r="I32" s="3" t="s">
        <v>17</v>
      </c>
      <c r="J32" s="3">
        <v>46.885300000000001</v>
      </c>
      <c r="K32" s="3">
        <v>0.33860000000000001</v>
      </c>
      <c r="L32" s="3">
        <f t="shared" si="0"/>
        <v>7.2218797789499059E-3</v>
      </c>
      <c r="M32" s="16"/>
      <c r="N32" s="13"/>
    </row>
    <row r="33" spans="1:54" s="12" customFormat="1" x14ac:dyDescent="0.2">
      <c r="A33" s="3" t="s">
        <v>12</v>
      </c>
      <c r="B33" s="3" t="s">
        <v>14</v>
      </c>
      <c r="C33" s="3" t="s">
        <v>9</v>
      </c>
      <c r="D33" s="3">
        <v>4</v>
      </c>
      <c r="E33" s="3">
        <v>10</v>
      </c>
      <c r="F33" s="3">
        <v>10</v>
      </c>
      <c r="G33" s="3" t="s">
        <v>7</v>
      </c>
      <c r="H33" s="3">
        <v>0.5</v>
      </c>
      <c r="I33" s="3" t="s">
        <v>17</v>
      </c>
      <c r="J33" s="3">
        <v>46.592700000000001</v>
      </c>
      <c r="K33" s="3">
        <v>0.54159999999999997</v>
      </c>
      <c r="L33" s="3">
        <f t="shared" si="0"/>
        <v>1.1624138545308599E-2</v>
      </c>
      <c r="M33" s="16"/>
      <c r="N33" s="13"/>
    </row>
    <row r="34" spans="1:54" x14ac:dyDescent="0.2">
      <c r="A34" s="3" t="s">
        <v>12</v>
      </c>
      <c r="B34" s="3" t="s">
        <v>8</v>
      </c>
      <c r="C34" s="3" t="s">
        <v>9</v>
      </c>
      <c r="D34" s="3">
        <v>6</v>
      </c>
      <c r="E34" s="3">
        <v>10</v>
      </c>
      <c r="F34" s="3">
        <v>10</v>
      </c>
      <c r="G34" s="3" t="s">
        <v>10</v>
      </c>
      <c r="H34" s="3" t="s">
        <v>11</v>
      </c>
      <c r="I34" s="3" t="s">
        <v>17</v>
      </c>
      <c r="J34" s="10">
        <v>91.231200000000001</v>
      </c>
      <c r="K34" s="10">
        <v>0.27060000000000001</v>
      </c>
      <c r="L34" s="3">
        <f t="shared" ref="L34:L56" si="1">K34/J34</f>
        <v>2.9660905479704314E-3</v>
      </c>
      <c r="M34" s="16"/>
    </row>
    <row r="35" spans="1:54" x14ac:dyDescent="0.2">
      <c r="A35" s="3" t="s">
        <v>12</v>
      </c>
      <c r="B35" s="3" t="s">
        <v>8</v>
      </c>
      <c r="C35" s="3" t="s">
        <v>9</v>
      </c>
      <c r="D35" s="3">
        <v>6</v>
      </c>
      <c r="E35" s="3">
        <v>10</v>
      </c>
      <c r="F35" s="3">
        <v>10</v>
      </c>
      <c r="G35" s="3" t="s">
        <v>7</v>
      </c>
      <c r="H35" s="3">
        <v>0.5</v>
      </c>
      <c r="I35" s="3" t="s">
        <v>17</v>
      </c>
      <c r="J35" s="3">
        <v>91.158799999999999</v>
      </c>
      <c r="K35" s="3">
        <v>0.25929999999999997</v>
      </c>
      <c r="L35" s="3">
        <f t="shared" si="1"/>
        <v>2.8444867637573111E-3</v>
      </c>
      <c r="M35" s="16"/>
    </row>
    <row r="36" spans="1:54" s="12" customFormat="1" x14ac:dyDescent="0.2">
      <c r="A36" s="3" t="s">
        <v>12</v>
      </c>
      <c r="B36" s="3" t="s">
        <v>13</v>
      </c>
      <c r="C36" s="3" t="s">
        <v>9</v>
      </c>
      <c r="D36" s="3">
        <v>6</v>
      </c>
      <c r="E36" s="3">
        <v>10</v>
      </c>
      <c r="F36" s="3">
        <v>10</v>
      </c>
      <c r="G36" s="3" t="s">
        <v>10</v>
      </c>
      <c r="H36" s="3">
        <v>0.5</v>
      </c>
      <c r="I36" s="3" t="s">
        <v>17</v>
      </c>
      <c r="J36" s="3">
        <v>72.915599999999998</v>
      </c>
      <c r="K36" s="3">
        <v>0.44040000000000001</v>
      </c>
      <c r="L36" s="3">
        <f t="shared" si="1"/>
        <v>6.0398597830916842E-3</v>
      </c>
      <c r="M36" s="16"/>
      <c r="N36" s="13"/>
    </row>
    <row r="37" spans="1:54" s="14" customFormat="1" x14ac:dyDescent="0.2">
      <c r="A37" s="3" t="s">
        <v>12</v>
      </c>
      <c r="B37" s="3" t="s">
        <v>13</v>
      </c>
      <c r="C37" s="3" t="s">
        <v>9</v>
      </c>
      <c r="D37" s="3">
        <v>6</v>
      </c>
      <c r="E37" s="3">
        <v>10</v>
      </c>
      <c r="F37" s="3">
        <v>10</v>
      </c>
      <c r="G37" s="3" t="s">
        <v>7</v>
      </c>
      <c r="H37" s="3">
        <v>0.5</v>
      </c>
      <c r="I37" s="3" t="s">
        <v>17</v>
      </c>
      <c r="J37" s="3">
        <v>72.741200000000006</v>
      </c>
      <c r="K37" s="3">
        <v>0.53320000000000001</v>
      </c>
      <c r="L37" s="3">
        <f t="shared" si="1"/>
        <v>7.3300962865611233E-3</v>
      </c>
      <c r="M37" s="16"/>
      <c r="N37" s="13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1:54" x14ac:dyDescent="0.2">
      <c r="A38" s="9" t="s">
        <v>12</v>
      </c>
      <c r="B38" s="3" t="s">
        <v>14</v>
      </c>
      <c r="C38" s="9" t="s">
        <v>9</v>
      </c>
      <c r="D38" s="9">
        <v>6</v>
      </c>
      <c r="E38" s="9">
        <v>10</v>
      </c>
      <c r="F38" s="9">
        <v>10</v>
      </c>
      <c r="G38" s="3" t="s">
        <v>10</v>
      </c>
      <c r="H38" s="9">
        <v>0.5</v>
      </c>
      <c r="I38" s="3" t="s">
        <v>17</v>
      </c>
      <c r="J38" s="3">
        <v>46.8</v>
      </c>
      <c r="K38" s="3">
        <v>0.40150000000000002</v>
      </c>
      <c r="L38" s="3">
        <f t="shared" si="1"/>
        <v>8.5790598290598295E-3</v>
      </c>
      <c r="M38" s="16"/>
    </row>
    <row r="39" spans="1:54" x14ac:dyDescent="0.2">
      <c r="A39" s="5" t="s">
        <v>12</v>
      </c>
      <c r="B39" s="5" t="s">
        <v>14</v>
      </c>
      <c r="C39" s="5" t="s">
        <v>9</v>
      </c>
      <c r="D39" s="5">
        <v>6</v>
      </c>
      <c r="E39" s="5">
        <v>10</v>
      </c>
      <c r="F39" s="5">
        <v>10</v>
      </c>
      <c r="G39" s="5" t="s">
        <v>7</v>
      </c>
      <c r="H39" s="5">
        <v>0.5</v>
      </c>
      <c r="I39" s="5" t="s">
        <v>17</v>
      </c>
      <c r="J39" s="5">
        <v>46.727200000000003</v>
      </c>
      <c r="K39" s="5">
        <v>0.4239</v>
      </c>
      <c r="L39" s="5">
        <f t="shared" si="1"/>
        <v>9.0718040028077863E-3</v>
      </c>
      <c r="M39" s="16"/>
    </row>
    <row r="40" spans="1:54" x14ac:dyDescent="0.2">
      <c r="A40" s="3" t="s">
        <v>21</v>
      </c>
      <c r="B40" s="3" t="s">
        <v>8</v>
      </c>
      <c r="C40" s="3" t="s">
        <v>9</v>
      </c>
      <c r="D40" s="3" t="s">
        <v>11</v>
      </c>
      <c r="E40" s="3">
        <v>10</v>
      </c>
      <c r="F40" s="3">
        <v>10</v>
      </c>
      <c r="G40" s="3" t="s">
        <v>10</v>
      </c>
      <c r="H40" s="3">
        <v>0.5</v>
      </c>
      <c r="I40" s="3" t="s">
        <v>17</v>
      </c>
      <c r="J40" s="3">
        <v>91.021600000000007</v>
      </c>
      <c r="K40" s="3">
        <v>0.2651</v>
      </c>
      <c r="L40" s="3">
        <f t="shared" si="1"/>
        <v>2.9124954955746765E-3</v>
      </c>
      <c r="M40" s="16"/>
    </row>
    <row r="41" spans="1:54" x14ac:dyDescent="0.2">
      <c r="A41" s="3" t="s">
        <v>21</v>
      </c>
      <c r="B41" s="3" t="s">
        <v>8</v>
      </c>
      <c r="C41" s="3" t="s">
        <v>9</v>
      </c>
      <c r="D41" s="3" t="s">
        <v>11</v>
      </c>
      <c r="E41" s="3">
        <v>10</v>
      </c>
      <c r="F41" s="3">
        <v>10</v>
      </c>
      <c r="G41" s="3" t="s">
        <v>7</v>
      </c>
      <c r="H41" s="3">
        <v>0.5</v>
      </c>
      <c r="I41" s="3" t="s">
        <v>17</v>
      </c>
      <c r="J41" s="3">
        <v>90.944199999999995</v>
      </c>
      <c r="K41" s="3">
        <v>0.2364</v>
      </c>
      <c r="L41" s="3">
        <f t="shared" si="1"/>
        <v>2.5993961132210744E-3</v>
      </c>
      <c r="M41" s="16"/>
    </row>
    <row r="42" spans="1:54" x14ac:dyDescent="0.2">
      <c r="A42" s="3" t="s">
        <v>21</v>
      </c>
      <c r="B42" s="3" t="s">
        <v>13</v>
      </c>
      <c r="C42" s="3" t="s">
        <v>9</v>
      </c>
      <c r="D42" s="3" t="s">
        <v>11</v>
      </c>
      <c r="E42" s="3">
        <v>10</v>
      </c>
      <c r="F42" s="3">
        <v>10</v>
      </c>
      <c r="G42" s="3" t="s">
        <v>10</v>
      </c>
      <c r="H42" s="3">
        <v>0.5</v>
      </c>
      <c r="I42" s="3" t="s">
        <v>17</v>
      </c>
      <c r="J42" s="3">
        <v>72.332800000000006</v>
      </c>
      <c r="K42" s="3">
        <v>0.61960000000000004</v>
      </c>
      <c r="L42" s="3">
        <f t="shared" si="1"/>
        <v>8.5659617766766939E-3</v>
      </c>
      <c r="M42" s="16"/>
    </row>
    <row r="43" spans="1:54" s="5" customFormat="1" x14ac:dyDescent="0.2">
      <c r="A43" s="3" t="s">
        <v>21</v>
      </c>
      <c r="B43" s="3" t="s">
        <v>13</v>
      </c>
      <c r="C43" s="3" t="s">
        <v>9</v>
      </c>
      <c r="D43" s="3" t="s">
        <v>11</v>
      </c>
      <c r="E43" s="3">
        <v>10</v>
      </c>
      <c r="F43" s="3">
        <v>10</v>
      </c>
      <c r="G43" s="3" t="s">
        <v>7</v>
      </c>
      <c r="H43" s="3">
        <v>0.5</v>
      </c>
      <c r="I43" s="3" t="s">
        <v>17</v>
      </c>
      <c r="J43" s="3">
        <v>72.263999999999996</v>
      </c>
      <c r="K43" s="3">
        <v>0.67010000000000003</v>
      </c>
      <c r="L43" s="3">
        <f t="shared" si="1"/>
        <v>9.2729436510572347E-3</v>
      </c>
      <c r="M43" s="16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1:54" x14ac:dyDescent="0.2">
      <c r="A44" s="9" t="s">
        <v>21</v>
      </c>
      <c r="B44" s="3" t="s">
        <v>14</v>
      </c>
      <c r="C44" s="9" t="s">
        <v>9</v>
      </c>
      <c r="D44" s="9" t="s">
        <v>11</v>
      </c>
      <c r="E44" s="9">
        <v>10</v>
      </c>
      <c r="F44" s="9">
        <v>10</v>
      </c>
      <c r="G44" s="9" t="s">
        <v>10</v>
      </c>
      <c r="H44" s="9">
        <v>0.5</v>
      </c>
      <c r="I44" s="3" t="s">
        <v>17</v>
      </c>
      <c r="J44" s="3">
        <v>46.543999999999997</v>
      </c>
      <c r="K44" s="3">
        <v>0.45190000000000002</v>
      </c>
      <c r="L44" s="3">
        <f t="shared" si="1"/>
        <v>9.7090924716397402E-3</v>
      </c>
      <c r="M44" s="16"/>
    </row>
    <row r="45" spans="1:54" x14ac:dyDescent="0.2">
      <c r="A45" s="5" t="s">
        <v>21</v>
      </c>
      <c r="B45" s="5" t="s">
        <v>14</v>
      </c>
      <c r="C45" s="5" t="s">
        <v>9</v>
      </c>
      <c r="D45" s="5" t="s">
        <v>11</v>
      </c>
      <c r="E45" s="5">
        <v>10</v>
      </c>
      <c r="F45" s="5">
        <v>10</v>
      </c>
      <c r="G45" s="5" t="s">
        <v>7</v>
      </c>
      <c r="H45" s="5">
        <v>0.5</v>
      </c>
      <c r="I45" s="5" t="s">
        <v>17</v>
      </c>
      <c r="J45" s="5">
        <v>46.311300000000003</v>
      </c>
      <c r="K45" s="5">
        <v>0.4627</v>
      </c>
      <c r="L45" s="5">
        <f t="shared" si="1"/>
        <v>9.991082090116234E-3</v>
      </c>
      <c r="M45" s="17"/>
      <c r="N45" s="11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54" x14ac:dyDescent="0.2">
      <c r="A46" s="3" t="s">
        <v>34</v>
      </c>
      <c r="B46" s="3" t="s">
        <v>8</v>
      </c>
      <c r="C46" s="3" t="s">
        <v>9</v>
      </c>
      <c r="D46" s="3" t="s">
        <v>11</v>
      </c>
      <c r="E46" s="3">
        <v>10</v>
      </c>
      <c r="F46" s="3">
        <v>10</v>
      </c>
      <c r="G46" s="3" t="s">
        <v>10</v>
      </c>
      <c r="H46" s="3">
        <v>0.5</v>
      </c>
      <c r="I46" s="3" t="s">
        <v>17</v>
      </c>
      <c r="J46" s="3">
        <v>91.159599999999998</v>
      </c>
      <c r="K46" s="3">
        <v>0.2757</v>
      </c>
      <c r="L46" s="3">
        <f t="shared" si="1"/>
        <v>3.024366056893624E-3</v>
      </c>
    </row>
    <row r="47" spans="1:54" x14ac:dyDescent="0.2">
      <c r="A47" s="3" t="s">
        <v>34</v>
      </c>
      <c r="B47" s="3" t="s">
        <v>8</v>
      </c>
      <c r="C47" s="3" t="s">
        <v>9</v>
      </c>
      <c r="D47" s="3" t="s">
        <v>11</v>
      </c>
      <c r="E47" s="3">
        <v>10</v>
      </c>
      <c r="F47" s="3">
        <v>30</v>
      </c>
      <c r="G47" s="3" t="s">
        <v>7</v>
      </c>
      <c r="H47" s="3">
        <v>0.3</v>
      </c>
      <c r="I47" s="3" t="s">
        <v>17</v>
      </c>
      <c r="J47" s="3">
        <v>91.126000000000005</v>
      </c>
      <c r="K47" s="3">
        <v>0.26190000000000002</v>
      </c>
      <c r="L47" s="3">
        <f t="shared" si="1"/>
        <v>2.8740425345126527E-3</v>
      </c>
    </row>
    <row r="48" spans="1:54" s="5" customFormat="1" x14ac:dyDescent="0.2">
      <c r="A48" s="5" t="s">
        <v>34</v>
      </c>
      <c r="B48" s="5" t="s">
        <v>8</v>
      </c>
      <c r="C48" s="5" t="s">
        <v>9</v>
      </c>
      <c r="D48" s="5" t="s">
        <v>11</v>
      </c>
      <c r="E48" s="5">
        <v>10</v>
      </c>
      <c r="F48" s="5">
        <v>10</v>
      </c>
      <c r="G48" s="5" t="s">
        <v>7</v>
      </c>
      <c r="H48" s="5">
        <v>0.5</v>
      </c>
      <c r="I48" s="5" t="s">
        <v>17</v>
      </c>
      <c r="J48" s="5">
        <v>91.062600000000003</v>
      </c>
      <c r="K48" s="5">
        <v>0.25609999999999999</v>
      </c>
      <c r="L48" s="5">
        <f t="shared" si="1"/>
        <v>2.8123510639933408E-3</v>
      </c>
      <c r="N48" s="11"/>
    </row>
    <row r="49" spans="1:14" hidden="1" x14ac:dyDescent="0.2">
      <c r="A49" s="3" t="s">
        <v>21</v>
      </c>
      <c r="B49" s="3" t="s">
        <v>8</v>
      </c>
      <c r="C49" s="3" t="s">
        <v>9</v>
      </c>
      <c r="D49" s="3" t="s">
        <v>11</v>
      </c>
      <c r="E49" s="3">
        <v>10</v>
      </c>
      <c r="F49" s="3">
        <v>30</v>
      </c>
      <c r="G49" s="3" t="s">
        <v>35</v>
      </c>
      <c r="H49" s="3">
        <v>3</v>
      </c>
      <c r="I49" s="3" t="s">
        <v>17</v>
      </c>
      <c r="J49" s="3">
        <v>90.935500000000005</v>
      </c>
      <c r="K49" s="3">
        <v>0.27100000000000002</v>
      </c>
      <c r="L49" s="3">
        <f t="shared" si="1"/>
        <v>2.9801342709942762E-3</v>
      </c>
    </row>
    <row r="50" spans="1:14" x14ac:dyDescent="0.2">
      <c r="A50" s="3" t="s">
        <v>12</v>
      </c>
      <c r="B50" s="3" t="s">
        <v>8</v>
      </c>
      <c r="C50" s="3" t="s">
        <v>9</v>
      </c>
      <c r="D50" s="3">
        <v>2</v>
      </c>
      <c r="E50" s="3">
        <v>10</v>
      </c>
      <c r="F50" s="3">
        <v>10</v>
      </c>
      <c r="G50" s="3" t="s">
        <v>37</v>
      </c>
      <c r="H50" s="3">
        <v>3</v>
      </c>
      <c r="I50" s="3" t="s">
        <v>17</v>
      </c>
      <c r="J50" s="3">
        <v>91.039199999999994</v>
      </c>
      <c r="K50" s="3">
        <v>0.28670000000000001</v>
      </c>
      <c r="L50" s="3">
        <f t="shared" si="1"/>
        <v>3.1491928751570756E-3</v>
      </c>
    </row>
    <row r="51" spans="1:14" x14ac:dyDescent="0.2">
      <c r="A51" s="3" t="s">
        <v>12</v>
      </c>
      <c r="B51" s="3" t="s">
        <v>8</v>
      </c>
      <c r="C51" s="3" t="s">
        <v>20</v>
      </c>
      <c r="D51" s="3">
        <v>2</v>
      </c>
      <c r="E51" s="3">
        <v>10</v>
      </c>
      <c r="F51" s="3">
        <v>10</v>
      </c>
      <c r="G51" s="3" t="s">
        <v>37</v>
      </c>
      <c r="H51" s="3">
        <v>3</v>
      </c>
      <c r="I51" s="3" t="s">
        <v>17</v>
      </c>
      <c r="J51" s="3">
        <v>91.0578</v>
      </c>
      <c r="K51" s="3">
        <v>0.26340000000000002</v>
      </c>
      <c r="L51" s="3">
        <f t="shared" si="1"/>
        <v>2.8926681734019492E-3</v>
      </c>
    </row>
    <row r="52" spans="1:14" x14ac:dyDescent="0.2">
      <c r="A52" s="3" t="s">
        <v>34</v>
      </c>
      <c r="B52" s="3" t="s">
        <v>8</v>
      </c>
      <c r="C52" s="3" t="s">
        <v>9</v>
      </c>
      <c r="D52" s="3" t="s">
        <v>11</v>
      </c>
      <c r="E52" s="3">
        <v>10</v>
      </c>
      <c r="F52" s="3">
        <v>10</v>
      </c>
      <c r="G52" s="3" t="s">
        <v>37</v>
      </c>
      <c r="H52" s="3">
        <v>3</v>
      </c>
      <c r="I52" s="3" t="s">
        <v>17</v>
      </c>
      <c r="J52" s="3">
        <v>91.001800000000003</v>
      </c>
      <c r="K52" s="3">
        <v>0.27479999999999999</v>
      </c>
      <c r="L52" s="3">
        <f>K52/J52</f>
        <v>3.0197204890452713E-3</v>
      </c>
    </row>
    <row r="53" spans="1:14" x14ac:dyDescent="0.2">
      <c r="A53" s="3" t="s">
        <v>34</v>
      </c>
      <c r="B53" s="3" t="s">
        <v>8</v>
      </c>
      <c r="C53" s="3" t="s">
        <v>20</v>
      </c>
      <c r="D53" s="3" t="s">
        <v>11</v>
      </c>
      <c r="E53" s="3">
        <v>10</v>
      </c>
      <c r="F53" s="3">
        <v>10</v>
      </c>
      <c r="G53" s="3" t="s">
        <v>37</v>
      </c>
      <c r="H53" s="3">
        <v>3</v>
      </c>
      <c r="I53" s="3" t="s">
        <v>17</v>
      </c>
      <c r="J53" s="8">
        <v>91.134200000000007</v>
      </c>
      <c r="K53" s="8">
        <v>0.21640000000000001</v>
      </c>
      <c r="L53" s="8">
        <f>K53/J53</f>
        <v>2.3745202130484493E-3</v>
      </c>
    </row>
    <row r="54" spans="1:14" x14ac:dyDescent="0.2">
      <c r="A54" s="3" t="s">
        <v>12</v>
      </c>
      <c r="B54" s="3" t="s">
        <v>8</v>
      </c>
      <c r="C54" s="3" t="s">
        <v>9</v>
      </c>
      <c r="D54" s="3">
        <v>2</v>
      </c>
      <c r="E54" s="3">
        <v>10</v>
      </c>
      <c r="F54" s="3">
        <v>10</v>
      </c>
      <c r="G54" s="3" t="s">
        <v>36</v>
      </c>
      <c r="H54" s="3">
        <v>0.5</v>
      </c>
      <c r="I54" s="3" t="s">
        <v>17</v>
      </c>
      <c r="J54" s="3">
        <v>91.070599999999999</v>
      </c>
      <c r="K54" s="3">
        <v>0.30859999999999999</v>
      </c>
      <c r="L54" s="3">
        <f t="shared" si="1"/>
        <v>3.388579849040195E-3</v>
      </c>
    </row>
    <row r="55" spans="1:14" x14ac:dyDescent="0.2">
      <c r="A55" s="3" t="s">
        <v>12</v>
      </c>
      <c r="B55" s="3" t="s">
        <v>8</v>
      </c>
      <c r="C55" s="3" t="s">
        <v>20</v>
      </c>
      <c r="D55" s="3">
        <v>2</v>
      </c>
      <c r="E55" s="3">
        <v>10</v>
      </c>
      <c r="F55" s="3">
        <v>10</v>
      </c>
      <c r="G55" s="3" t="s">
        <v>36</v>
      </c>
      <c r="H55" s="3">
        <v>0.5</v>
      </c>
      <c r="I55" s="3" t="s">
        <v>17</v>
      </c>
      <c r="J55" s="3">
        <v>91.093599999999995</v>
      </c>
      <c r="K55" s="3">
        <v>0.27860000000000001</v>
      </c>
      <c r="L55" s="3">
        <f t="shared" si="1"/>
        <v>3.0583926862040806E-3</v>
      </c>
    </row>
    <row r="56" spans="1:14" x14ac:dyDescent="0.2">
      <c r="A56" s="3" t="s">
        <v>12</v>
      </c>
      <c r="B56" s="3" t="s">
        <v>8</v>
      </c>
      <c r="C56" s="3" t="s">
        <v>9</v>
      </c>
      <c r="D56" s="3">
        <v>2</v>
      </c>
      <c r="E56" s="3">
        <v>10</v>
      </c>
      <c r="F56" s="3">
        <v>10</v>
      </c>
      <c r="G56" s="3" t="s">
        <v>38</v>
      </c>
      <c r="H56" s="3" t="s">
        <v>11</v>
      </c>
      <c r="I56" s="3" t="s">
        <v>17</v>
      </c>
      <c r="J56" s="3">
        <v>91.091800000000006</v>
      </c>
      <c r="K56" s="3">
        <v>0.27589999999999998</v>
      </c>
      <c r="L56" s="3">
        <f t="shared" si="1"/>
        <v>3.0288126922511133E-3</v>
      </c>
      <c r="N56" s="3" t="s">
        <v>39</v>
      </c>
    </row>
    <row r="57" spans="1:14" x14ac:dyDescent="0.2">
      <c r="A57" s="3" t="s">
        <v>12</v>
      </c>
      <c r="B57" s="3" t="s">
        <v>8</v>
      </c>
      <c r="C57" s="3" t="s">
        <v>9</v>
      </c>
      <c r="D57" s="3">
        <v>2</v>
      </c>
      <c r="E57" s="3">
        <v>10</v>
      </c>
      <c r="F57" s="3">
        <v>10</v>
      </c>
      <c r="G57" s="3" t="s">
        <v>38</v>
      </c>
      <c r="H57" s="3" t="s">
        <v>11</v>
      </c>
      <c r="I57" s="3" t="s">
        <v>17</v>
      </c>
      <c r="J57" s="8">
        <v>91.121799999999993</v>
      </c>
      <c r="K57" s="8">
        <v>0.2571</v>
      </c>
      <c r="L57" s="8">
        <f>K57/J57</f>
        <v>2.8214982583750544E-3</v>
      </c>
      <c r="N57" s="3" t="s">
        <v>40</v>
      </c>
    </row>
    <row r="58" spans="1:14" x14ac:dyDescent="0.2">
      <c r="A58" s="3" t="s">
        <v>12</v>
      </c>
      <c r="B58" s="3" t="s">
        <v>8</v>
      </c>
      <c r="C58" s="3" t="s">
        <v>9</v>
      </c>
      <c r="D58" s="3">
        <v>2</v>
      </c>
      <c r="E58" s="3">
        <v>10</v>
      </c>
      <c r="F58" s="3">
        <v>10</v>
      </c>
      <c r="G58" s="3" t="s">
        <v>38</v>
      </c>
      <c r="H58" s="3" t="s">
        <v>11</v>
      </c>
      <c r="I58" s="3" t="s">
        <v>17</v>
      </c>
      <c r="J58" s="3">
        <v>91.096599999999995</v>
      </c>
      <c r="K58" s="3">
        <v>0.2132</v>
      </c>
      <c r="L58" s="3">
        <f>K58/J58</f>
        <v>2.3403727471716838E-3</v>
      </c>
      <c r="N58" s="3" t="s">
        <v>43</v>
      </c>
    </row>
    <row r="59" spans="1:14" x14ac:dyDescent="0.2">
      <c r="A59" s="3" t="s">
        <v>12</v>
      </c>
      <c r="B59" s="3" t="s">
        <v>8</v>
      </c>
      <c r="C59" s="3" t="s">
        <v>20</v>
      </c>
      <c r="D59" s="3">
        <v>2</v>
      </c>
      <c r="E59" s="3">
        <v>10</v>
      </c>
      <c r="F59" s="3">
        <v>10</v>
      </c>
      <c r="G59" s="3" t="s">
        <v>38</v>
      </c>
      <c r="H59" s="3" t="s">
        <v>11</v>
      </c>
      <c r="I59" s="3" t="s">
        <v>17</v>
      </c>
      <c r="J59" s="3">
        <v>91.123999999999995</v>
      </c>
      <c r="K59" s="3">
        <v>0.34739999999999999</v>
      </c>
      <c r="L59" s="3">
        <f t="shared" ref="L59:L83" si="2">K59/J59</f>
        <v>3.8123875159123831E-3</v>
      </c>
      <c r="N59" s="3" t="s">
        <v>40</v>
      </c>
    </row>
    <row r="60" spans="1:14" x14ac:dyDescent="0.2">
      <c r="A60" s="3" t="s">
        <v>34</v>
      </c>
      <c r="B60" s="3" t="s">
        <v>8</v>
      </c>
      <c r="C60" s="3" t="s">
        <v>9</v>
      </c>
      <c r="D60" s="3">
        <v>2</v>
      </c>
      <c r="E60" s="3">
        <v>10</v>
      </c>
      <c r="F60" s="3">
        <v>10</v>
      </c>
      <c r="G60" s="3" t="s">
        <v>38</v>
      </c>
      <c r="H60" s="3" t="s">
        <v>11</v>
      </c>
      <c r="I60" s="3" t="s">
        <v>17</v>
      </c>
      <c r="J60" s="3">
        <v>91.0976</v>
      </c>
      <c r="K60" s="3">
        <v>0.2414</v>
      </c>
      <c r="L60" s="3">
        <f t="shared" si="2"/>
        <v>2.6499051566671351E-3</v>
      </c>
      <c r="N60" s="3" t="s">
        <v>40</v>
      </c>
    </row>
    <row r="61" spans="1:14" x14ac:dyDescent="0.2">
      <c r="A61" s="3" t="s">
        <v>12</v>
      </c>
      <c r="B61" s="3" t="s">
        <v>8</v>
      </c>
      <c r="C61" s="3" t="s">
        <v>9</v>
      </c>
      <c r="D61" s="3">
        <v>2</v>
      </c>
      <c r="E61" s="3">
        <v>10</v>
      </c>
      <c r="F61" s="3">
        <v>10</v>
      </c>
      <c r="G61" s="3" t="s">
        <v>38</v>
      </c>
      <c r="H61" s="3" t="s">
        <v>11</v>
      </c>
      <c r="I61" s="3" t="s">
        <v>17</v>
      </c>
      <c r="J61" s="3">
        <v>91.018799999999999</v>
      </c>
      <c r="K61" s="3">
        <v>0.26750000000000002</v>
      </c>
      <c r="L61" s="3">
        <f t="shared" si="2"/>
        <v>2.9389532711923253E-3</v>
      </c>
      <c r="N61" s="3" t="s">
        <v>41</v>
      </c>
    </row>
    <row r="62" spans="1:14" x14ac:dyDescent="0.2">
      <c r="A62" s="3" t="s">
        <v>12</v>
      </c>
      <c r="B62" s="3" t="s">
        <v>8</v>
      </c>
      <c r="C62" s="3" t="s">
        <v>9</v>
      </c>
      <c r="D62" s="3">
        <v>2</v>
      </c>
      <c r="E62" s="3">
        <v>10</v>
      </c>
      <c r="F62" s="3">
        <v>10</v>
      </c>
      <c r="G62" s="3" t="s">
        <v>38</v>
      </c>
      <c r="H62" s="3" t="s">
        <v>11</v>
      </c>
      <c r="I62" s="3" t="s">
        <v>17</v>
      </c>
      <c r="J62" s="3">
        <v>91.087599999999995</v>
      </c>
      <c r="K62" s="3">
        <v>0.25269999999999998</v>
      </c>
      <c r="L62" s="3">
        <f t="shared" si="2"/>
        <v>2.7742524778345242E-3</v>
      </c>
      <c r="N62" s="3" t="s">
        <v>42</v>
      </c>
    </row>
    <row r="63" spans="1:14" x14ac:dyDescent="0.2">
      <c r="A63" s="3" t="s">
        <v>12</v>
      </c>
      <c r="B63" s="3" t="s">
        <v>8</v>
      </c>
      <c r="C63" s="3" t="s">
        <v>9</v>
      </c>
      <c r="D63" s="3">
        <v>2</v>
      </c>
      <c r="E63" s="3">
        <v>10</v>
      </c>
      <c r="F63" s="3">
        <v>10</v>
      </c>
      <c r="G63" s="3" t="s">
        <v>38</v>
      </c>
      <c r="H63" s="3" t="s">
        <v>11</v>
      </c>
      <c r="I63" s="3" t="s">
        <v>17</v>
      </c>
      <c r="J63" s="3">
        <v>91.041200000000003</v>
      </c>
      <c r="K63" s="3">
        <v>0.26</v>
      </c>
      <c r="L63" s="3">
        <f t="shared" si="2"/>
        <v>2.8558498789559013E-3</v>
      </c>
      <c r="N63" s="3" t="s">
        <v>44</v>
      </c>
    </row>
    <row r="64" spans="1:14" x14ac:dyDescent="0.2">
      <c r="A64" s="3" t="s">
        <v>12</v>
      </c>
      <c r="B64" s="3" t="s">
        <v>8</v>
      </c>
      <c r="C64" s="3" t="s">
        <v>9</v>
      </c>
      <c r="D64" s="3">
        <v>2</v>
      </c>
      <c r="E64" s="3">
        <v>10</v>
      </c>
      <c r="F64" s="3">
        <v>10</v>
      </c>
      <c r="G64" s="3" t="s">
        <v>35</v>
      </c>
      <c r="H64" s="3">
        <v>3</v>
      </c>
      <c r="I64" s="3" t="s">
        <v>17</v>
      </c>
      <c r="J64" s="3">
        <v>91.082999999999998</v>
      </c>
      <c r="K64" s="3">
        <v>0.26250000000000001</v>
      </c>
      <c r="L64" s="3">
        <f t="shared" si="2"/>
        <v>2.8819867593294032E-3</v>
      </c>
    </row>
    <row r="65" spans="1:14" x14ac:dyDescent="0.2">
      <c r="A65" s="3" t="s">
        <v>12</v>
      </c>
      <c r="B65" s="3" t="s">
        <v>8</v>
      </c>
      <c r="C65" s="3" t="s">
        <v>20</v>
      </c>
      <c r="D65" s="3">
        <v>2</v>
      </c>
      <c r="E65" s="3">
        <v>10</v>
      </c>
      <c r="F65" s="3">
        <v>10</v>
      </c>
      <c r="G65" s="3" t="s">
        <v>35</v>
      </c>
      <c r="H65" s="3">
        <v>3</v>
      </c>
      <c r="I65" s="3" t="s">
        <v>17</v>
      </c>
      <c r="J65" s="8">
        <v>91.191599999999994</v>
      </c>
      <c r="K65" s="8">
        <v>0.26669999999999999</v>
      </c>
      <c r="L65" s="8">
        <f t="shared" si="2"/>
        <v>2.9246114773729161E-3</v>
      </c>
    </row>
    <row r="66" spans="1:14" x14ac:dyDescent="0.2">
      <c r="A66" s="3" t="s">
        <v>12</v>
      </c>
      <c r="B66" s="3" t="s">
        <v>8</v>
      </c>
      <c r="C66" s="3" t="s">
        <v>19</v>
      </c>
      <c r="D66" s="3">
        <v>2</v>
      </c>
      <c r="E66" s="3">
        <v>10</v>
      </c>
      <c r="F66" s="3">
        <v>10</v>
      </c>
      <c r="G66" s="3" t="s">
        <v>35</v>
      </c>
      <c r="H66" s="3">
        <v>3</v>
      </c>
      <c r="I66" s="3" t="s">
        <v>17</v>
      </c>
      <c r="J66" s="3">
        <v>91.111800000000002</v>
      </c>
      <c r="K66" s="3">
        <v>0.29730000000000001</v>
      </c>
      <c r="L66" s="3">
        <f t="shared" si="2"/>
        <v>3.263024108842104E-3</v>
      </c>
    </row>
    <row r="67" spans="1:14" ht="19" customHeight="1" x14ac:dyDescent="0.2">
      <c r="A67" s="3" t="s">
        <v>12</v>
      </c>
      <c r="B67" s="3" t="s">
        <v>8</v>
      </c>
      <c r="C67" s="3" t="s">
        <v>18</v>
      </c>
      <c r="D67" s="3">
        <v>2</v>
      </c>
      <c r="E67" s="3">
        <v>10</v>
      </c>
      <c r="F67" s="3">
        <v>10</v>
      </c>
      <c r="G67" s="3" t="s">
        <v>35</v>
      </c>
      <c r="H67" s="3">
        <v>3</v>
      </c>
      <c r="I67" s="3" t="s">
        <v>17</v>
      </c>
      <c r="J67" s="3">
        <v>90.766800000000003</v>
      </c>
      <c r="K67" s="3">
        <f>0.3409</f>
        <v>0.34089999999999998</v>
      </c>
      <c r="L67" s="3">
        <f t="shared" si="2"/>
        <v>3.755778544577973E-3</v>
      </c>
    </row>
    <row r="68" spans="1:14" ht="19" customHeight="1" x14ac:dyDescent="0.2">
      <c r="A68" s="3" t="s">
        <v>12</v>
      </c>
      <c r="B68" s="3" t="s">
        <v>8</v>
      </c>
      <c r="C68" s="3" t="s">
        <v>20</v>
      </c>
      <c r="D68" s="3">
        <v>2</v>
      </c>
      <c r="E68" s="3">
        <v>20</v>
      </c>
      <c r="F68" s="3">
        <v>10</v>
      </c>
      <c r="G68" s="3" t="s">
        <v>35</v>
      </c>
      <c r="H68" s="3">
        <v>3</v>
      </c>
      <c r="I68" s="3" t="s">
        <v>17</v>
      </c>
      <c r="J68" s="8">
        <v>91.213399999999993</v>
      </c>
      <c r="K68" s="8">
        <v>0.23419999999999999</v>
      </c>
      <c r="L68" s="8">
        <f>K68/J68</f>
        <v>2.567605198359013E-3</v>
      </c>
    </row>
    <row r="69" spans="1:14" s="5" customFormat="1" x14ac:dyDescent="0.2">
      <c r="A69" s="5" t="s">
        <v>34</v>
      </c>
      <c r="B69" s="5" t="s">
        <v>8</v>
      </c>
      <c r="C69" s="5" t="s">
        <v>20</v>
      </c>
      <c r="D69" s="5" t="s">
        <v>11</v>
      </c>
      <c r="E69" s="5">
        <v>10</v>
      </c>
      <c r="F69" s="5">
        <v>10</v>
      </c>
      <c r="G69" s="5" t="s">
        <v>35</v>
      </c>
      <c r="H69" s="5">
        <v>3</v>
      </c>
      <c r="I69" s="5" t="s">
        <v>17</v>
      </c>
      <c r="J69" s="5">
        <v>91.0946</v>
      </c>
      <c r="K69" s="5">
        <v>0.3251</v>
      </c>
      <c r="L69" s="5">
        <f t="shared" si="2"/>
        <v>3.5688174710685376E-3</v>
      </c>
      <c r="N69" s="11"/>
    </row>
    <row r="70" spans="1:14" x14ac:dyDescent="0.2">
      <c r="A70" s="3" t="s">
        <v>12</v>
      </c>
      <c r="B70" s="3" t="s">
        <v>13</v>
      </c>
      <c r="C70" s="3" t="s">
        <v>9</v>
      </c>
      <c r="D70" s="3">
        <v>2</v>
      </c>
      <c r="E70" s="3">
        <v>10</v>
      </c>
      <c r="F70" s="3">
        <v>10</v>
      </c>
      <c r="G70" s="3" t="s">
        <v>35</v>
      </c>
      <c r="H70" s="3">
        <v>3</v>
      </c>
      <c r="I70" s="3" t="s">
        <v>17</v>
      </c>
      <c r="J70" s="3">
        <v>72.591899999999995</v>
      </c>
      <c r="K70" s="3">
        <v>0.53990000000000005</v>
      </c>
      <c r="L70" s="3">
        <f t="shared" si="2"/>
        <v>7.4374689187085624E-3</v>
      </c>
    </row>
    <row r="71" spans="1:14" x14ac:dyDescent="0.2">
      <c r="A71" s="3" t="s">
        <v>12</v>
      </c>
      <c r="B71" s="3" t="s">
        <v>13</v>
      </c>
      <c r="C71" s="3" t="s">
        <v>20</v>
      </c>
      <c r="D71" s="3">
        <v>2</v>
      </c>
      <c r="E71" s="3">
        <v>10</v>
      </c>
      <c r="F71" s="3">
        <v>10</v>
      </c>
      <c r="G71" s="3" t="s">
        <v>35</v>
      </c>
      <c r="H71" s="3">
        <v>3</v>
      </c>
      <c r="I71" s="3" t="s">
        <v>17</v>
      </c>
      <c r="J71" s="8">
        <v>72.8292</v>
      </c>
      <c r="K71" s="8">
        <v>0.53700000000000003</v>
      </c>
      <c r="L71" s="8">
        <f t="shared" si="2"/>
        <v>7.3734161572556068E-3</v>
      </c>
    </row>
    <row r="72" spans="1:14" x14ac:dyDescent="0.2">
      <c r="A72" s="3" t="s">
        <v>12</v>
      </c>
      <c r="B72" s="3" t="s">
        <v>13</v>
      </c>
      <c r="C72" s="3" t="s">
        <v>20</v>
      </c>
      <c r="D72" s="3">
        <v>2</v>
      </c>
      <c r="E72" s="3">
        <v>20</v>
      </c>
      <c r="F72" s="3">
        <v>10</v>
      </c>
      <c r="G72" s="3" t="s">
        <v>35</v>
      </c>
      <c r="H72" s="3">
        <v>3</v>
      </c>
      <c r="I72" s="3" t="s">
        <v>17</v>
      </c>
      <c r="J72" s="8">
        <v>72.848799999999997</v>
      </c>
      <c r="K72" s="8">
        <v>0.4602</v>
      </c>
      <c r="L72" s="8">
        <f t="shared" si="2"/>
        <v>6.3171939688780052E-3</v>
      </c>
    </row>
    <row r="73" spans="1:14" x14ac:dyDescent="0.2">
      <c r="A73" s="3" t="s">
        <v>12</v>
      </c>
      <c r="B73" s="3" t="s">
        <v>13</v>
      </c>
      <c r="C73" s="3" t="s">
        <v>9</v>
      </c>
      <c r="D73" s="3">
        <v>2</v>
      </c>
      <c r="E73" s="3">
        <v>10</v>
      </c>
      <c r="F73" s="3">
        <v>10</v>
      </c>
      <c r="G73" s="3" t="s">
        <v>37</v>
      </c>
      <c r="H73" s="3">
        <v>3</v>
      </c>
      <c r="I73" s="3" t="s">
        <v>17</v>
      </c>
      <c r="J73" s="3">
        <v>72.417199999999994</v>
      </c>
      <c r="K73" s="3">
        <v>0.69940000000000002</v>
      </c>
      <c r="L73" s="3">
        <f t="shared" si="2"/>
        <v>9.6579265699309018E-3</v>
      </c>
    </row>
    <row r="74" spans="1:14" x14ac:dyDescent="0.2">
      <c r="A74" s="3" t="s">
        <v>12</v>
      </c>
      <c r="B74" s="3" t="s">
        <v>13</v>
      </c>
      <c r="C74" s="3" t="s">
        <v>20</v>
      </c>
      <c r="D74" s="3">
        <v>2</v>
      </c>
      <c r="E74" s="3">
        <v>10</v>
      </c>
      <c r="F74" s="3">
        <v>10</v>
      </c>
      <c r="G74" s="3" t="s">
        <v>37</v>
      </c>
      <c r="H74" s="3">
        <v>3</v>
      </c>
      <c r="I74" s="3" t="s">
        <v>17</v>
      </c>
      <c r="J74" s="3">
        <v>72.6404</v>
      </c>
      <c r="K74" s="3">
        <v>0.55869999999999997</v>
      </c>
      <c r="L74" s="3">
        <f>K74/J74</f>
        <v>7.691312272509512E-3</v>
      </c>
    </row>
    <row r="75" spans="1:14" x14ac:dyDescent="0.2">
      <c r="A75" s="3" t="s">
        <v>34</v>
      </c>
      <c r="B75" s="3" t="s">
        <v>13</v>
      </c>
      <c r="C75" s="3" t="s">
        <v>9</v>
      </c>
      <c r="D75" s="3" t="s">
        <v>11</v>
      </c>
      <c r="E75" s="3">
        <v>10</v>
      </c>
      <c r="F75" s="3">
        <v>10</v>
      </c>
      <c r="G75" s="3" t="s">
        <v>37</v>
      </c>
      <c r="H75" s="3">
        <v>3</v>
      </c>
      <c r="I75" s="3" t="s">
        <v>17</v>
      </c>
      <c r="J75" s="3">
        <v>72.5</v>
      </c>
      <c r="K75" s="3">
        <v>0.55779999999999996</v>
      </c>
      <c r="L75" s="3">
        <f>K75/J75</f>
        <v>7.6937931034482751E-3</v>
      </c>
    </row>
    <row r="76" spans="1:14" x14ac:dyDescent="0.2">
      <c r="A76" s="3" t="s">
        <v>12</v>
      </c>
      <c r="B76" s="3" t="s">
        <v>13</v>
      </c>
      <c r="C76" s="3" t="s">
        <v>9</v>
      </c>
      <c r="D76" s="3">
        <v>2</v>
      </c>
      <c r="E76" s="3">
        <v>10</v>
      </c>
      <c r="F76" s="3">
        <v>10</v>
      </c>
      <c r="G76" s="3" t="s">
        <v>36</v>
      </c>
      <c r="H76" s="3">
        <v>0.5</v>
      </c>
      <c r="I76" s="3" t="s">
        <v>17</v>
      </c>
      <c r="J76" s="3">
        <v>72.525999999999996</v>
      </c>
      <c r="K76" s="3">
        <v>0.68799999999999994</v>
      </c>
      <c r="L76" s="3">
        <f>K76/J76</f>
        <v>9.4862532057469039E-3</v>
      </c>
    </row>
    <row r="77" spans="1:14" x14ac:dyDescent="0.2">
      <c r="A77" s="3" t="s">
        <v>12</v>
      </c>
      <c r="B77" s="3" t="s">
        <v>13</v>
      </c>
      <c r="C77" s="3" t="s">
        <v>20</v>
      </c>
      <c r="D77" s="3">
        <v>2</v>
      </c>
      <c r="E77" s="3">
        <v>10</v>
      </c>
      <c r="F77" s="3">
        <v>10</v>
      </c>
      <c r="G77" s="3" t="s">
        <v>36</v>
      </c>
      <c r="H77" s="3">
        <v>0.5</v>
      </c>
      <c r="I77" s="3" t="s">
        <v>17</v>
      </c>
      <c r="J77" s="3">
        <v>72.510999999999996</v>
      </c>
      <c r="K77" s="3">
        <v>0.65300000000000002</v>
      </c>
      <c r="L77" s="3">
        <f>K77/J77</f>
        <v>9.0055301954186269E-3</v>
      </c>
    </row>
    <row r="78" spans="1:14" x14ac:dyDescent="0.2">
      <c r="A78" s="3" t="s">
        <v>12</v>
      </c>
      <c r="B78" s="3" t="s">
        <v>13</v>
      </c>
      <c r="C78" s="3" t="s">
        <v>9</v>
      </c>
      <c r="D78" s="3">
        <v>2</v>
      </c>
      <c r="E78" s="3">
        <v>10</v>
      </c>
      <c r="F78" s="3">
        <v>10</v>
      </c>
      <c r="G78" s="3" t="s">
        <v>38</v>
      </c>
      <c r="H78" s="3" t="s">
        <v>11</v>
      </c>
      <c r="J78" s="8"/>
      <c r="K78" s="8"/>
      <c r="L78" s="8"/>
      <c r="N78" s="3" t="s">
        <v>43</v>
      </c>
    </row>
    <row r="79" spans="1:14" x14ac:dyDescent="0.2">
      <c r="A79" s="3" t="s">
        <v>12</v>
      </c>
      <c r="B79" s="3" t="s">
        <v>13</v>
      </c>
      <c r="C79" s="3" t="s">
        <v>9</v>
      </c>
      <c r="D79" s="3">
        <v>2</v>
      </c>
      <c r="E79" s="3">
        <v>10</v>
      </c>
      <c r="F79" s="3">
        <v>10</v>
      </c>
      <c r="G79" s="3" t="s">
        <v>38</v>
      </c>
      <c r="H79" s="3" t="s">
        <v>11</v>
      </c>
      <c r="I79" s="3" t="s">
        <v>17</v>
      </c>
      <c r="J79" s="3">
        <v>72.355999999999995</v>
      </c>
      <c r="K79" s="3">
        <v>0.64749999999999996</v>
      </c>
      <c r="L79" s="3">
        <f>K79/J79</f>
        <v>8.9488086682514238E-3</v>
      </c>
      <c r="N79" s="3" t="s">
        <v>40</v>
      </c>
    </row>
    <row r="80" spans="1:14" x14ac:dyDescent="0.2">
      <c r="A80" s="9" t="s">
        <v>12</v>
      </c>
      <c r="B80" s="9" t="s">
        <v>13</v>
      </c>
      <c r="C80" s="9" t="s">
        <v>9</v>
      </c>
      <c r="D80" s="9">
        <v>2</v>
      </c>
      <c r="E80" s="9">
        <v>10</v>
      </c>
      <c r="F80" s="9">
        <v>10</v>
      </c>
      <c r="G80" s="9" t="s">
        <v>38</v>
      </c>
      <c r="H80" s="9" t="s">
        <v>11</v>
      </c>
      <c r="I80" s="9"/>
      <c r="K80" s="15"/>
      <c r="L80" s="15"/>
      <c r="M80" s="9"/>
      <c r="N80" s="9" t="s">
        <v>44</v>
      </c>
    </row>
    <row r="81" spans="1:14" s="5" customFormat="1" x14ac:dyDescent="0.2">
      <c r="A81" s="5" t="s">
        <v>12</v>
      </c>
      <c r="B81" s="5" t="s">
        <v>13</v>
      </c>
      <c r="C81" s="5" t="s">
        <v>9</v>
      </c>
      <c r="D81" s="5">
        <v>2</v>
      </c>
      <c r="E81" s="5">
        <v>10</v>
      </c>
      <c r="F81" s="5">
        <v>10</v>
      </c>
      <c r="G81" s="5" t="s">
        <v>38</v>
      </c>
      <c r="H81" s="5" t="s">
        <v>11</v>
      </c>
      <c r="I81" s="3" t="s">
        <v>17</v>
      </c>
      <c r="J81" s="5">
        <v>72.527000000000001</v>
      </c>
      <c r="K81" s="5">
        <v>0.61990000000000001</v>
      </c>
      <c r="L81" s="5">
        <f>K81/J81</f>
        <v>8.5471617466598652E-3</v>
      </c>
      <c r="N81" s="5" t="s">
        <v>42</v>
      </c>
    </row>
    <row r="82" spans="1:14" x14ac:dyDescent="0.2">
      <c r="A82" s="3" t="s">
        <v>12</v>
      </c>
      <c r="B82" s="3" t="s">
        <v>14</v>
      </c>
      <c r="C82" s="3" t="s">
        <v>9</v>
      </c>
      <c r="D82" s="3">
        <v>2</v>
      </c>
      <c r="E82" s="3">
        <v>10</v>
      </c>
      <c r="F82" s="3">
        <v>10</v>
      </c>
      <c r="G82" s="3" t="s">
        <v>35</v>
      </c>
      <c r="H82" s="3">
        <v>3</v>
      </c>
      <c r="I82" s="3" t="s">
        <v>17</v>
      </c>
      <c r="J82" s="3">
        <v>46.6</v>
      </c>
      <c r="K82" s="3">
        <v>0.39529999999999998</v>
      </c>
      <c r="L82" s="3">
        <f t="shared" si="2"/>
        <v>8.4828326180257513E-3</v>
      </c>
    </row>
    <row r="83" spans="1:14" x14ac:dyDescent="0.2">
      <c r="A83" s="3" t="s">
        <v>12</v>
      </c>
      <c r="B83" s="3" t="s">
        <v>14</v>
      </c>
      <c r="C83" s="3" t="s">
        <v>20</v>
      </c>
      <c r="D83" s="3">
        <v>2</v>
      </c>
      <c r="E83" s="3">
        <v>10</v>
      </c>
      <c r="F83" s="3">
        <v>10</v>
      </c>
      <c r="G83" s="3" t="s">
        <v>35</v>
      </c>
      <c r="H83" s="3">
        <v>3</v>
      </c>
      <c r="I83" s="3" t="s">
        <v>17</v>
      </c>
      <c r="J83" s="8">
        <v>46.79</v>
      </c>
      <c r="K83" s="8">
        <v>0.43430000000000002</v>
      </c>
      <c r="L83" s="8">
        <f t="shared" si="2"/>
        <v>9.281897841419107E-3</v>
      </c>
    </row>
    <row r="84" spans="1:14" x14ac:dyDescent="0.2">
      <c r="A84" s="3" t="s">
        <v>12</v>
      </c>
      <c r="B84" s="3" t="s">
        <v>14</v>
      </c>
      <c r="C84" s="3" t="s">
        <v>20</v>
      </c>
      <c r="D84" s="3">
        <v>2</v>
      </c>
      <c r="E84" s="3">
        <v>20</v>
      </c>
      <c r="F84" s="3">
        <v>10</v>
      </c>
      <c r="G84" s="3" t="s">
        <v>35</v>
      </c>
      <c r="H84" s="3">
        <v>3</v>
      </c>
      <c r="I84" s="3" t="s">
        <v>17</v>
      </c>
      <c r="J84" s="3">
        <v>46.66</v>
      </c>
      <c r="K84" s="3">
        <v>0.46360000000000001</v>
      </c>
      <c r="L84" s="3">
        <f t="shared" ref="L84:L90" si="3">K84/J84</f>
        <v>9.9357051007286767E-3</v>
      </c>
    </row>
    <row r="85" spans="1:14" x14ac:dyDescent="0.2">
      <c r="A85" s="3" t="s">
        <v>12</v>
      </c>
      <c r="B85" s="3" t="s">
        <v>14</v>
      </c>
      <c r="C85" s="3" t="s">
        <v>9</v>
      </c>
      <c r="D85" s="3">
        <v>2</v>
      </c>
      <c r="E85" s="3">
        <v>10</v>
      </c>
      <c r="F85" s="3">
        <v>10</v>
      </c>
      <c r="G85" s="3" t="s">
        <v>37</v>
      </c>
      <c r="H85" s="3">
        <v>3</v>
      </c>
      <c r="I85" s="3" t="s">
        <v>17</v>
      </c>
      <c r="J85" s="3">
        <v>46.5</v>
      </c>
      <c r="K85" s="3">
        <v>0.54810000000000003</v>
      </c>
      <c r="L85" s="3">
        <f t="shared" si="3"/>
        <v>1.178709677419355E-2</v>
      </c>
    </row>
    <row r="86" spans="1:14" x14ac:dyDescent="0.2">
      <c r="A86" s="3" t="s">
        <v>12</v>
      </c>
      <c r="B86" s="3" t="s">
        <v>14</v>
      </c>
      <c r="C86" s="3" t="s">
        <v>20</v>
      </c>
      <c r="D86" s="3">
        <v>2</v>
      </c>
      <c r="E86" s="3">
        <v>10</v>
      </c>
      <c r="F86" s="3">
        <v>10</v>
      </c>
      <c r="G86" s="3" t="s">
        <v>37</v>
      </c>
      <c r="H86" s="3">
        <v>3</v>
      </c>
      <c r="I86" s="3" t="s">
        <v>17</v>
      </c>
      <c r="J86" s="3">
        <v>46.56</v>
      </c>
      <c r="K86" s="3">
        <v>0.47189999999999999</v>
      </c>
      <c r="L86" s="3">
        <f t="shared" si="3"/>
        <v>1.0135309278350515E-2</v>
      </c>
    </row>
    <row r="87" spans="1:14" x14ac:dyDescent="0.2">
      <c r="A87" s="3" t="s">
        <v>34</v>
      </c>
      <c r="B87" s="3" t="s">
        <v>14</v>
      </c>
      <c r="C87" s="3" t="s">
        <v>9</v>
      </c>
      <c r="D87" s="3" t="s">
        <v>11</v>
      </c>
      <c r="E87" s="3">
        <v>10</v>
      </c>
      <c r="F87" s="3">
        <v>10</v>
      </c>
      <c r="G87" s="3" t="s">
        <v>37</v>
      </c>
      <c r="H87" s="3">
        <v>3</v>
      </c>
      <c r="I87" s="3" t="s">
        <v>17</v>
      </c>
      <c r="J87" s="3">
        <v>46.54</v>
      </c>
      <c r="K87" s="3">
        <v>0.53459999999999996</v>
      </c>
      <c r="L87" s="3">
        <f t="shared" si="3"/>
        <v>1.1486892995272883E-2</v>
      </c>
    </row>
    <row r="88" spans="1:14" x14ac:dyDescent="0.2">
      <c r="A88" s="3" t="s">
        <v>34</v>
      </c>
      <c r="B88" s="3" t="s">
        <v>14</v>
      </c>
      <c r="C88" s="3" t="s">
        <v>20</v>
      </c>
      <c r="D88" s="3" t="s">
        <v>11</v>
      </c>
      <c r="E88" s="3">
        <v>10</v>
      </c>
      <c r="F88" s="3">
        <v>10</v>
      </c>
      <c r="G88" s="3" t="s">
        <v>37</v>
      </c>
      <c r="H88" s="3">
        <v>3</v>
      </c>
      <c r="I88" s="3" t="s">
        <v>17</v>
      </c>
      <c r="J88" s="3">
        <v>46.65</v>
      </c>
      <c r="K88" s="3">
        <v>0.46810000000000002</v>
      </c>
      <c r="L88" s="3">
        <f t="shared" si="3"/>
        <v>1.0034297963558415E-2</v>
      </c>
    </row>
    <row r="89" spans="1:14" x14ac:dyDescent="0.2">
      <c r="A89" s="3" t="s">
        <v>12</v>
      </c>
      <c r="B89" s="3" t="s">
        <v>14</v>
      </c>
      <c r="C89" s="3" t="s">
        <v>9</v>
      </c>
      <c r="D89" s="3">
        <v>2</v>
      </c>
      <c r="E89" s="3">
        <v>10</v>
      </c>
      <c r="F89" s="3">
        <v>10</v>
      </c>
      <c r="G89" s="3" t="s">
        <v>36</v>
      </c>
      <c r="H89" s="3">
        <v>0.5</v>
      </c>
      <c r="I89" s="3" t="s">
        <v>17</v>
      </c>
      <c r="J89" s="3">
        <v>46.54</v>
      </c>
      <c r="K89" s="3">
        <v>0.64410000000000001</v>
      </c>
      <c r="L89" s="3">
        <f t="shared" si="3"/>
        <v>1.3839707778255265E-2</v>
      </c>
    </row>
    <row r="90" spans="1:14" x14ac:dyDescent="0.2">
      <c r="A90" s="3" t="s">
        <v>12</v>
      </c>
      <c r="B90" s="3" t="s">
        <v>14</v>
      </c>
      <c r="C90" s="3" t="s">
        <v>20</v>
      </c>
      <c r="D90" s="3">
        <v>2</v>
      </c>
      <c r="E90" s="3">
        <v>10</v>
      </c>
      <c r="F90" s="3">
        <v>10</v>
      </c>
      <c r="G90" s="3" t="s">
        <v>36</v>
      </c>
      <c r="H90" s="3">
        <v>0.5</v>
      </c>
      <c r="I90" s="3" t="s">
        <v>17</v>
      </c>
      <c r="J90" s="8">
        <v>46.74</v>
      </c>
      <c r="K90" s="8">
        <v>0.4078</v>
      </c>
      <c r="L90" s="8">
        <f t="shared" si="3"/>
        <v>8.7248609328198536E-3</v>
      </c>
    </row>
    <row r="91" spans="1:14" x14ac:dyDescent="0.2">
      <c r="A91" s="3" t="s">
        <v>12</v>
      </c>
      <c r="B91" s="3" t="s">
        <v>14</v>
      </c>
      <c r="C91" s="3" t="s">
        <v>9</v>
      </c>
      <c r="D91" s="3">
        <v>2</v>
      </c>
      <c r="E91" s="3">
        <v>10</v>
      </c>
      <c r="F91" s="3">
        <v>10</v>
      </c>
      <c r="G91" s="3" t="s">
        <v>38</v>
      </c>
      <c r="H91" s="3" t="s">
        <v>11</v>
      </c>
      <c r="N91" s="3" t="s">
        <v>43</v>
      </c>
    </row>
    <row r="92" spans="1:14" x14ac:dyDescent="0.2">
      <c r="A92" s="3" t="s">
        <v>12</v>
      </c>
      <c r="B92" s="3" t="s">
        <v>14</v>
      </c>
      <c r="C92" s="3" t="s">
        <v>9</v>
      </c>
      <c r="D92" s="3">
        <v>2</v>
      </c>
      <c r="E92" s="3">
        <v>10</v>
      </c>
      <c r="F92" s="3">
        <v>10</v>
      </c>
      <c r="G92" s="3" t="s">
        <v>38</v>
      </c>
      <c r="H92" s="3" t="s">
        <v>11</v>
      </c>
      <c r="I92" s="3" t="s">
        <v>17</v>
      </c>
      <c r="J92" s="3">
        <v>46.523000000000003</v>
      </c>
      <c r="K92" s="3">
        <v>0.54430000000000001</v>
      </c>
      <c r="L92" s="3">
        <f>K92/J92</f>
        <v>1.1699589450379381E-2</v>
      </c>
      <c r="N92" s="3" t="s">
        <v>40</v>
      </c>
    </row>
    <row r="93" spans="1:14" x14ac:dyDescent="0.2">
      <c r="A93" s="9" t="s">
        <v>12</v>
      </c>
      <c r="B93" s="3" t="s">
        <v>14</v>
      </c>
      <c r="C93" s="9" t="s">
        <v>9</v>
      </c>
      <c r="D93" s="9">
        <v>2</v>
      </c>
      <c r="E93" s="9">
        <v>10</v>
      </c>
      <c r="F93" s="9">
        <v>10</v>
      </c>
      <c r="G93" s="9" t="s">
        <v>38</v>
      </c>
      <c r="H93" s="9" t="s">
        <v>11</v>
      </c>
      <c r="N93" s="9" t="s">
        <v>44</v>
      </c>
    </row>
    <row r="94" spans="1:14" s="5" customFormat="1" x14ac:dyDescent="0.2">
      <c r="A94" s="5" t="s">
        <v>12</v>
      </c>
      <c r="B94" s="5" t="s">
        <v>14</v>
      </c>
      <c r="C94" s="5" t="s">
        <v>9</v>
      </c>
      <c r="D94" s="5">
        <v>2</v>
      </c>
      <c r="E94" s="5">
        <v>10</v>
      </c>
      <c r="F94" s="5">
        <v>10</v>
      </c>
      <c r="G94" s="5" t="s">
        <v>38</v>
      </c>
      <c r="H94" s="5" t="s">
        <v>11</v>
      </c>
      <c r="I94" s="3" t="s">
        <v>17</v>
      </c>
      <c r="J94" s="5">
        <v>46.572000000000003</v>
      </c>
      <c r="K94" s="5">
        <v>0.47499999999999998</v>
      </c>
      <c r="L94" s="5">
        <f>K94/J94</f>
        <v>1.0199261358756333E-2</v>
      </c>
      <c r="N94" s="5" t="s">
        <v>42</v>
      </c>
    </row>
  </sheetData>
  <autoFilter ref="B1:B48" xr:uid="{0925D319-5138-EC4A-B468-88F4F6DB9336}"/>
  <mergeCells count="6">
    <mergeCell ref="M28:M45"/>
    <mergeCell ref="M2:M18"/>
    <mergeCell ref="M19:M27"/>
    <mergeCell ref="N2:N8"/>
    <mergeCell ref="N9:N13"/>
    <mergeCell ref="N14:N18"/>
  </mergeCells>
  <phoneticPr fontId="5" type="noConversion"/>
  <dataValidations count="8">
    <dataValidation type="list" allowBlank="1" showInputMessage="1" showErrorMessage="1" sqref="F1:F37 F39:F43 F81:F92 F94:F1048576 F45:F79" xr:uid="{5BD20831-746F-FD45-BCE5-BD1EA2874D8B}">
      <formula1>"10, 30"</formula1>
    </dataValidation>
    <dataValidation type="list" allowBlank="1" showInputMessage="1" showErrorMessage="1" sqref="C1:C37 C39:C43 C81:C92 C94:C1048576 C45:C79" xr:uid="{331C593D-BEE4-8448-91E2-4F45023D00DE}">
      <formula1>"ITS, PI, EI, UCB"</formula1>
    </dataValidation>
    <dataValidation type="list" allowBlank="1" showInputMessage="1" showErrorMessage="1" sqref="A1:A43 A81:A92 A94:A1048576 A45:A79" xr:uid="{3725A888-F58A-6A43-B651-03A86BE31F1A}">
      <formula1>"mutation, random_sampling, dynamic"</formula1>
    </dataValidation>
    <dataValidation type="list" allowBlank="1" showInputMessage="1" showErrorMessage="1" sqref="D1:D37 D39:D43 D81:D92 D94:D1048576 D45:D79" xr:uid="{C9159AC4-0915-664B-9393-E3C5B0BCE85B}">
      <formula1>"2, 4, 6, NA"</formula1>
    </dataValidation>
    <dataValidation type="list" allowBlank="1" showInputMessage="1" showErrorMessage="1" sqref="E1:E37 E39:E43 E81:E92 E94:E1048576 E45:E79" xr:uid="{646AD2B1-F937-6541-BDF5-B643AF2BD8CB}">
      <formula1>"10,20,NA,5"</formula1>
    </dataValidation>
    <dataValidation type="list" allowBlank="1" showInputMessage="1" showErrorMessage="1" sqref="B81:B1048576 B1:B79" xr:uid="{A6397971-01D4-F641-8567-4DAF687DF919}">
      <formula1>"cifar10, cifar100, ImageNet16-120"</formula1>
    </dataValidation>
    <dataValidation type="list" allowBlank="1" showInputMessage="1" showErrorMessage="1" sqref="H1:H79 H81:H92 H94:H1048576 J93" xr:uid="{DC0198F6-D5B8-7046-80E2-CEFE32AA7CAB}">
      <formula1>"NA, 0.3, 0.5, 3, 5"</formula1>
    </dataValidation>
    <dataValidation type="list" allowBlank="1" showInputMessage="1" showErrorMessage="1" sqref="G81:G92 G94:G1048576 G1:G79" xr:uid="{E5123609-4FE5-E74A-B8B8-DF591FCA55AB}">
      <formula1>"Gaussian, SCP+ensembler, CVCP+quantile, SCP+quantile, CVCP+ensembler, BtCP"</formula1>
    </dataValidation>
  </dataValidations>
  <pageMargins left="0.7" right="0.7" top="0.75" bottom="0.75" header="0.3" footer="0.3"/>
  <pageSetup paperSize="9" fitToWidth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agg_50_trials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Chen</dc:creator>
  <cp:lastModifiedBy>Cheng Chen</cp:lastModifiedBy>
  <dcterms:created xsi:type="dcterms:W3CDTF">2025-06-21T09:05:30Z</dcterms:created>
  <dcterms:modified xsi:type="dcterms:W3CDTF">2025-07-21T14:36:26Z</dcterms:modified>
</cp:coreProperties>
</file>