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B9C3B5B-DD69-4D42-8229-DF03673DFFCE}" xr6:coauthVersionLast="43" xr6:coauthVersionMax="43" xr10:uidLastSave="{00000000-0000-0000-0000-000000000000}"/>
  <bookViews>
    <workbookView xWindow="3075" yWindow="3075" windowWidth="24120" windowHeight="11415" xr2:uid="{00000000-000D-0000-FFFF-FFFF00000000}"/>
  </bookViews>
  <sheets>
    <sheet name="sheet" sheetId="1" r:id="rId1"/>
    <sheet name="Sheet1" sheetId="2" r:id="rId2"/>
    <sheet name="台账字段" sheetId="3" r:id="rId3"/>
    <sheet name="台账实际字段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3" i="1"/>
  <c r="E6" i="1" l="1"/>
  <c r="E4" i="1" l="1"/>
  <c r="E5" i="1" s="1"/>
  <c r="E7" i="1" s="1"/>
  <c r="E8" i="1" s="1"/>
  <c r="E9" i="1" s="1"/>
  <c r="E10" i="1" s="1"/>
  <c r="E11" i="1" s="1"/>
  <c r="E12" i="1" s="1"/>
  <c r="E13" i="1" s="1"/>
  <c r="E14" i="1" s="1"/>
  <c r="E3" i="1"/>
</calcChain>
</file>

<file path=xl/sharedStrings.xml><?xml version="1.0" encoding="utf-8"?>
<sst xmlns="http://schemas.openxmlformats.org/spreadsheetml/2006/main" count="284" uniqueCount="116">
  <si>
    <t>MES名称</t>
    <phoneticPr fontId="1" type="noConversion"/>
  </si>
  <si>
    <t>金蝶变量</t>
    <phoneticPr fontId="1" type="noConversion"/>
  </si>
  <si>
    <t>金蝶默认值</t>
    <phoneticPr fontId="1" type="noConversion"/>
  </si>
  <si>
    <t>金蝶必须</t>
    <phoneticPr fontId="1" type="noConversion"/>
  </si>
  <si>
    <t>电文起始</t>
    <phoneticPr fontId="1" type="noConversion"/>
  </si>
  <si>
    <t>电文长度</t>
    <phoneticPr fontId="1" type="noConversion"/>
  </si>
  <si>
    <t>字段类型(类型转换模板)</t>
    <phoneticPr fontId="1" type="noConversion"/>
  </si>
  <si>
    <t>疑问</t>
    <phoneticPr fontId="1" type="noConversion"/>
  </si>
  <si>
    <t>金蝶字段说明</t>
    <phoneticPr fontId="1" type="noConversion"/>
  </si>
  <si>
    <t>MES字段说明</t>
    <phoneticPr fontId="1" type="noConversion"/>
  </si>
  <si>
    <t>EXIT_COIL_NO</t>
  </si>
  <si>
    <t>ENTRY_COIL_NO</t>
  </si>
  <si>
    <t>CONTRACT_NO</t>
  </si>
  <si>
    <t>ORDER_NO</t>
  </si>
  <si>
    <t>UNIT_NO</t>
  </si>
  <si>
    <t>SIGN_NO</t>
  </si>
  <si>
    <t>THICKNESS</t>
  </si>
  <si>
    <t>WIDTH</t>
  </si>
  <si>
    <t>WEIGHT</t>
  </si>
  <si>
    <t>PRODUCT_TIME</t>
  </si>
  <si>
    <t>STOCK_CODE</t>
  </si>
  <si>
    <t>Repair_FLAG</t>
  </si>
  <si>
    <t>RESERVER1</t>
  </si>
  <si>
    <t>出口卷号</t>
  </si>
  <si>
    <t>入口卷号</t>
  </si>
  <si>
    <t>合同号</t>
  </si>
  <si>
    <t>合同行号</t>
  </si>
  <si>
    <t>机组号</t>
  </si>
  <si>
    <t>牌号</t>
  </si>
  <si>
    <t>厚度</t>
  </si>
  <si>
    <t>宽度</t>
  </si>
  <si>
    <t>重量</t>
  </si>
  <si>
    <t>生产时间</t>
  </si>
  <si>
    <t>库区号</t>
  </si>
  <si>
    <t>返修标记</t>
  </si>
  <si>
    <t>预留1</t>
  </si>
  <si>
    <t>C</t>
  </si>
  <si>
    <t>N</t>
  </si>
  <si>
    <t>N(6,3)</t>
    <phoneticPr fontId="1" type="noConversion"/>
  </si>
  <si>
    <t>N(5,1)</t>
    <phoneticPr fontId="1" type="noConversion"/>
  </si>
  <si>
    <t>dwh</t>
    <phoneticPr fontId="1" type="noConversion"/>
  </si>
  <si>
    <t>电文号</t>
    <phoneticPr fontId="1" type="noConversion"/>
  </si>
  <si>
    <t>dwt</t>
    <phoneticPr fontId="1" type="noConversion"/>
  </si>
  <si>
    <t>电文头</t>
    <phoneticPr fontId="1" type="noConversion"/>
  </si>
  <si>
    <t>strBizDate</t>
    <phoneticPr fontId="1" type="noConversion"/>
  </si>
  <si>
    <t>业务日期</t>
    <phoneticPr fontId="1" type="noConversion"/>
  </si>
  <si>
    <t>costcenter</t>
    <phoneticPr fontId="1" type="noConversion"/>
  </si>
  <si>
    <t>成本中心编码</t>
    <phoneticPr fontId="1" type="noConversion"/>
  </si>
  <si>
    <t>strStockNo</t>
    <phoneticPr fontId="1" type="noConversion"/>
  </si>
  <si>
    <t>仓库编码</t>
    <phoneticPr fontId="1" type="noConversion"/>
  </si>
  <si>
    <t>rjh</t>
    <phoneticPr fontId="1" type="noConversion"/>
  </si>
  <si>
    <t>批次号</t>
    <phoneticPr fontId="1" type="noConversion"/>
  </si>
  <si>
    <t>ph</t>
    <phoneticPr fontId="1" type="noConversion"/>
  </si>
  <si>
    <t>牌号</t>
    <phoneticPr fontId="1" type="noConversion"/>
  </si>
  <si>
    <t>phmc</t>
    <phoneticPr fontId="1" type="noConversion"/>
  </si>
  <si>
    <t>牌号名称</t>
    <phoneticPr fontId="1" type="noConversion"/>
  </si>
  <si>
    <t>kd</t>
    <phoneticPr fontId="1" type="noConversion"/>
  </si>
  <si>
    <t>宽度</t>
    <phoneticPr fontId="1" type="noConversion"/>
  </si>
  <si>
    <t>hd</t>
    <phoneticPr fontId="1" type="noConversion"/>
  </si>
  <si>
    <t>厚度</t>
    <phoneticPr fontId="1" type="noConversion"/>
  </si>
  <si>
    <t>zl</t>
    <phoneticPr fontId="1" type="noConversion"/>
  </si>
  <si>
    <t>重量</t>
    <phoneticPr fontId="1" type="noConversion"/>
  </si>
  <si>
    <t>materialGroupNum</t>
    <phoneticPr fontId="1" type="noConversion"/>
  </si>
  <si>
    <t>物料组别</t>
    <phoneticPr fontId="1" type="noConversion"/>
  </si>
  <si>
    <t>预设用户</t>
  </si>
  <si>
    <t>错误：0524CCCW2020190224040527CCCWD11203778与库存重量不一致</t>
  </si>
  <si>
    <t>宝信接口服务</t>
  </si>
  <si>
    <t>0156CCCW1120190424090414CCCWDL11920009300                                      L101                                                  0020201250000000000001</t>
    <phoneticPr fontId="1" type="noConversion"/>
  </si>
  <si>
    <t>生产入库（CCCW04）</t>
    <phoneticPr fontId="1" type="noConversion"/>
  </si>
  <si>
    <t>销售退货(CCCW14)</t>
    <phoneticPr fontId="1" type="noConversion"/>
  </si>
  <si>
    <t>委外入库(CCCW08)</t>
    <phoneticPr fontId="1" type="noConversion"/>
  </si>
  <si>
    <t>盘盈接口(CCCW11)</t>
    <phoneticPr fontId="1" type="noConversion"/>
  </si>
  <si>
    <t>MES字段名</t>
    <phoneticPr fontId="1" type="noConversion"/>
  </si>
  <si>
    <t>字段类型</t>
    <phoneticPr fontId="1" type="noConversion"/>
  </si>
  <si>
    <t>长度</t>
  </si>
  <si>
    <t>长度</t>
    <phoneticPr fontId="1" type="noConversion"/>
  </si>
  <si>
    <t>出口卷号（单据CKJH）</t>
  </si>
  <si>
    <t>入口卷号（单据不用）</t>
  </si>
  <si>
    <t>合同号（单据HTH）</t>
  </si>
  <si>
    <t>合约号（单据HYH）</t>
  </si>
  <si>
    <t>机组号（单据JZH）</t>
  </si>
  <si>
    <t>牌号（单据不用）</t>
  </si>
  <si>
    <t>厚度（单据不用）</t>
  </si>
  <si>
    <t>宽度（单据不用）</t>
  </si>
  <si>
    <t>重量（单据ZL）</t>
  </si>
  <si>
    <t>生产时间（单据SCSJ）</t>
  </si>
  <si>
    <t>库区号（单据不要）</t>
  </si>
  <si>
    <t>返修标记（单据不要）</t>
  </si>
  <si>
    <t>预留1（单据不要）</t>
  </si>
  <si>
    <t>6,3</t>
  </si>
  <si>
    <t>5,1</t>
  </si>
  <si>
    <t>COIL_NO</t>
  </si>
  <si>
    <t>SETTLE _PRICE</t>
  </si>
  <si>
    <t>卷号</t>
  </si>
  <si>
    <t>退货价格</t>
  </si>
  <si>
    <t>12,2</t>
  </si>
  <si>
    <t>CONTRACT</t>
  </si>
  <si>
    <t>SIGN_NO_AF</t>
  </si>
  <si>
    <t>LEN</t>
  </si>
  <si>
    <t>NUM</t>
  </si>
  <si>
    <t>PLAN_NO</t>
  </si>
  <si>
    <t>TAX_NO</t>
  </si>
  <si>
    <t>张数</t>
  </si>
  <si>
    <t>作业计划号</t>
  </si>
  <si>
    <t>委外方税号</t>
  </si>
  <si>
    <t>FLAG</t>
  </si>
  <si>
    <t>标记</t>
  </si>
  <si>
    <r>
      <t>合同</t>
    </r>
    <r>
      <rPr>
        <sz val="12"/>
        <rFont val="宋体"/>
        <family val="3"/>
        <charset val="134"/>
      </rPr>
      <t>号</t>
    </r>
    <phoneticPr fontId="1" type="noConversion"/>
  </si>
  <si>
    <r>
      <t>合同行</t>
    </r>
    <r>
      <rPr>
        <sz val="12"/>
        <rFont val="宋体"/>
        <family val="3"/>
        <charset val="134"/>
      </rPr>
      <t>号</t>
    </r>
    <phoneticPr fontId="1" type="noConversion"/>
  </si>
  <si>
    <t>电文长度更新-20190425</t>
    <phoneticPr fontId="1" type="noConversion"/>
  </si>
  <si>
    <t>不需要</t>
    <phoneticPr fontId="1" type="noConversion"/>
  </si>
  <si>
    <t>已更新</t>
    <phoneticPr fontId="1" type="noConversion"/>
  </si>
  <si>
    <t>已完成</t>
    <phoneticPr fontId="1" type="noConversion"/>
  </si>
  <si>
    <t>不变</t>
    <phoneticPr fontId="1" type="noConversion"/>
  </si>
  <si>
    <t>MES字段名称变更-2019-4-25</t>
    <phoneticPr fontId="1" type="noConversion"/>
  </si>
  <si>
    <t>合约号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</si>
</sst>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仿宋_GB2312"/>
      <family val="1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2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B1" workbookViewId="0">
      <selection activeCell="L2" sqref="L2:L14"/>
    </sheetView>
  </sheetViews>
  <sheetFormatPr defaultRowHeight="14.25"/>
  <cols>
    <col min="1" max="1" width="16" customWidth="1"/>
    <col min="2" max="2" width="14.375" customWidth="1"/>
    <col min="3" max="3" width="13.125" customWidth="1"/>
    <col min="4" max="4" width="10.625" customWidth="1"/>
    <col min="5" max="9" width="12.375" customWidth="1"/>
    <col min="10" max="10" width="23.25" customWidth="1"/>
    <col min="11" max="13" width="34.875" customWidth="1"/>
    <col min="14" max="14" width="36" customWidth="1"/>
  </cols>
  <sheetData>
    <row r="1" spans="1:14" ht="1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7" t="s">
        <v>109</v>
      </c>
      <c r="H1" s="7"/>
      <c r="I1" s="7"/>
      <c r="J1" t="s">
        <v>6</v>
      </c>
      <c r="K1" t="s">
        <v>9</v>
      </c>
      <c r="L1" t="s">
        <v>114</v>
      </c>
      <c r="M1" t="s">
        <v>8</v>
      </c>
      <c r="N1" t="s">
        <v>7</v>
      </c>
    </row>
    <row r="2" spans="1:14" ht="17.25" thickBot="1">
      <c r="A2" s="1" t="s">
        <v>10</v>
      </c>
      <c r="B2" t="s">
        <v>50</v>
      </c>
      <c r="E2">
        <v>30</v>
      </c>
      <c r="F2" s="4">
        <v>20</v>
      </c>
      <c r="G2" s="4">
        <v>30</v>
      </c>
      <c r="H2" s="4">
        <v>20</v>
      </c>
      <c r="I2" s="4" t="s">
        <v>113</v>
      </c>
      <c r="J2" s="4" t="s">
        <v>36</v>
      </c>
      <c r="K2" s="1" t="s">
        <v>23</v>
      </c>
      <c r="L2" s="1" t="s">
        <v>23</v>
      </c>
      <c r="M2" t="s">
        <v>51</v>
      </c>
    </row>
    <row r="3" spans="1:14" ht="17.25" thickBot="1">
      <c r="A3" s="2" t="s">
        <v>11</v>
      </c>
      <c r="E3">
        <f>E2+F2</f>
        <v>50</v>
      </c>
      <c r="F3" s="5">
        <v>20</v>
      </c>
      <c r="G3" s="4">
        <f>G2+H2</f>
        <v>50</v>
      </c>
      <c r="H3" s="5">
        <v>20</v>
      </c>
      <c r="I3" s="5" t="s">
        <v>113</v>
      </c>
      <c r="J3" s="5" t="s">
        <v>36</v>
      </c>
      <c r="K3" s="2" t="s">
        <v>24</v>
      </c>
      <c r="L3" s="2" t="s">
        <v>24</v>
      </c>
    </row>
    <row r="4" spans="1:14" ht="17.25" thickBot="1">
      <c r="A4" s="2" t="s">
        <v>12</v>
      </c>
      <c r="E4">
        <f t="shared" ref="E4:E14" si="0">E3+F3</f>
        <v>70</v>
      </c>
      <c r="F4" s="5">
        <v>10</v>
      </c>
      <c r="G4" s="4">
        <f t="shared" ref="G4:G14" si="1">G3+H3</f>
        <v>70</v>
      </c>
      <c r="H4" s="5">
        <v>20</v>
      </c>
      <c r="I4" s="5" t="s">
        <v>112</v>
      </c>
      <c r="J4" s="5" t="s">
        <v>36</v>
      </c>
      <c r="K4" s="2" t="s">
        <v>25</v>
      </c>
      <c r="L4" s="2" t="s">
        <v>115</v>
      </c>
    </row>
    <row r="5" spans="1:14" ht="17.25" thickBot="1">
      <c r="A5" s="2" t="s">
        <v>13</v>
      </c>
      <c r="E5">
        <f t="shared" si="0"/>
        <v>80</v>
      </c>
      <c r="F5" s="5">
        <v>20</v>
      </c>
      <c r="G5" s="4">
        <f t="shared" si="1"/>
        <v>90</v>
      </c>
      <c r="H5" s="5">
        <v>20</v>
      </c>
      <c r="I5" s="5" t="s">
        <v>112</v>
      </c>
      <c r="J5" s="5" t="s">
        <v>36</v>
      </c>
      <c r="K5" s="2" t="s">
        <v>26</v>
      </c>
      <c r="L5" s="2" t="s">
        <v>26</v>
      </c>
    </row>
    <row r="6" spans="1:14" ht="17.25" thickBot="1">
      <c r="A6" s="2" t="s">
        <v>14</v>
      </c>
      <c r="E6">
        <f>E5+F5</f>
        <v>100</v>
      </c>
      <c r="F6" s="5">
        <v>4</v>
      </c>
      <c r="G6" s="4">
        <f t="shared" si="1"/>
        <v>110</v>
      </c>
      <c r="H6" s="5">
        <v>4</v>
      </c>
      <c r="I6" s="5" t="s">
        <v>112</v>
      </c>
      <c r="J6" s="5" t="s">
        <v>36</v>
      </c>
      <c r="K6" s="2" t="s">
        <v>27</v>
      </c>
      <c r="L6" s="2" t="s">
        <v>27</v>
      </c>
    </row>
    <row r="7" spans="1:14" ht="17.25" thickBot="1">
      <c r="A7" s="2" t="s">
        <v>15</v>
      </c>
      <c r="E7">
        <f t="shared" si="0"/>
        <v>104</v>
      </c>
      <c r="F7" s="5">
        <v>50</v>
      </c>
      <c r="G7" s="4">
        <f t="shared" si="1"/>
        <v>114</v>
      </c>
      <c r="H7" s="5">
        <v>50</v>
      </c>
      <c r="I7" s="5" t="s">
        <v>111</v>
      </c>
      <c r="J7" s="5" t="s">
        <v>36</v>
      </c>
      <c r="K7" s="2" t="s">
        <v>28</v>
      </c>
      <c r="L7" s="2" t="s">
        <v>28</v>
      </c>
    </row>
    <row r="8" spans="1:14" ht="17.25" thickBot="1">
      <c r="A8" s="2" t="s">
        <v>16</v>
      </c>
      <c r="E8">
        <f t="shared" si="0"/>
        <v>154</v>
      </c>
      <c r="F8" s="5">
        <v>6</v>
      </c>
      <c r="G8" s="4">
        <f t="shared" si="1"/>
        <v>164</v>
      </c>
      <c r="H8" s="5">
        <v>6</v>
      </c>
      <c r="I8" s="5" t="s">
        <v>111</v>
      </c>
      <c r="J8" s="5" t="s">
        <v>38</v>
      </c>
      <c r="K8" s="2" t="s">
        <v>29</v>
      </c>
      <c r="L8" s="2" t="s">
        <v>29</v>
      </c>
    </row>
    <row r="9" spans="1:14" ht="17.25" thickBot="1">
      <c r="A9" s="2" t="s">
        <v>17</v>
      </c>
      <c r="E9">
        <f t="shared" si="0"/>
        <v>160</v>
      </c>
      <c r="F9" s="5">
        <v>5</v>
      </c>
      <c r="G9" s="4">
        <f t="shared" si="1"/>
        <v>170</v>
      </c>
      <c r="H9" s="5">
        <v>5</v>
      </c>
      <c r="I9" s="5" t="s">
        <v>111</v>
      </c>
      <c r="J9" s="5" t="s">
        <v>39</v>
      </c>
      <c r="K9" s="2" t="s">
        <v>30</v>
      </c>
      <c r="L9" s="2" t="s">
        <v>30</v>
      </c>
    </row>
    <row r="10" spans="1:14" ht="17.25" thickBot="1">
      <c r="A10" s="2" t="s">
        <v>18</v>
      </c>
      <c r="E10">
        <f t="shared" si="0"/>
        <v>165</v>
      </c>
      <c r="F10" s="5">
        <v>10</v>
      </c>
      <c r="G10" s="4">
        <f t="shared" si="1"/>
        <v>175</v>
      </c>
      <c r="H10" s="5">
        <v>10</v>
      </c>
      <c r="I10" s="5" t="s">
        <v>111</v>
      </c>
      <c r="J10" s="5" t="s">
        <v>37</v>
      </c>
      <c r="K10" s="2" t="s">
        <v>31</v>
      </c>
      <c r="L10" s="2" t="s">
        <v>31</v>
      </c>
    </row>
    <row r="11" spans="1:14" ht="17.25" thickBot="1">
      <c r="A11" s="2" t="s">
        <v>19</v>
      </c>
      <c r="E11">
        <f t="shared" si="0"/>
        <v>175</v>
      </c>
      <c r="F11" s="5">
        <v>14</v>
      </c>
      <c r="G11" s="4">
        <f t="shared" si="1"/>
        <v>185</v>
      </c>
      <c r="H11" s="5">
        <v>14</v>
      </c>
      <c r="I11" s="5" t="s">
        <v>111</v>
      </c>
      <c r="J11" s="5" t="s">
        <v>36</v>
      </c>
      <c r="K11" s="2" t="s">
        <v>32</v>
      </c>
      <c r="L11" s="2" t="s">
        <v>32</v>
      </c>
    </row>
    <row r="12" spans="1:14" ht="17.25" thickBot="1">
      <c r="A12" s="2" t="s">
        <v>20</v>
      </c>
      <c r="E12">
        <f t="shared" si="0"/>
        <v>189</v>
      </c>
      <c r="F12" s="5">
        <v>3</v>
      </c>
      <c r="G12" s="4">
        <f t="shared" si="1"/>
        <v>199</v>
      </c>
      <c r="H12" s="5">
        <v>3</v>
      </c>
      <c r="I12" s="5" t="s">
        <v>111</v>
      </c>
      <c r="J12" s="5" t="s">
        <v>36</v>
      </c>
      <c r="K12" s="2" t="s">
        <v>33</v>
      </c>
      <c r="L12" s="2" t="s">
        <v>33</v>
      </c>
    </row>
    <row r="13" spans="1:14" ht="17.25" thickBot="1">
      <c r="A13" s="2" t="s">
        <v>21</v>
      </c>
      <c r="E13">
        <f t="shared" si="0"/>
        <v>192</v>
      </c>
      <c r="F13" s="5">
        <v>1</v>
      </c>
      <c r="G13" s="4">
        <f t="shared" si="1"/>
        <v>202</v>
      </c>
      <c r="H13" s="5">
        <v>1</v>
      </c>
      <c r="I13" s="5" t="s">
        <v>110</v>
      </c>
      <c r="J13" s="5" t="s">
        <v>36</v>
      </c>
      <c r="K13" s="2" t="s">
        <v>34</v>
      </c>
      <c r="L13" s="2" t="s">
        <v>34</v>
      </c>
    </row>
    <row r="14" spans="1:14" ht="17.25" thickBot="1">
      <c r="A14" s="3" t="s">
        <v>22</v>
      </c>
      <c r="E14">
        <f t="shared" si="0"/>
        <v>193</v>
      </c>
      <c r="F14" s="5">
        <v>20</v>
      </c>
      <c r="G14" s="4">
        <f t="shared" si="1"/>
        <v>203</v>
      </c>
      <c r="H14" s="5">
        <v>20</v>
      </c>
      <c r="I14" s="5" t="s">
        <v>110</v>
      </c>
      <c r="J14" s="5" t="s">
        <v>36</v>
      </c>
      <c r="K14" s="3" t="s">
        <v>35</v>
      </c>
      <c r="L14" s="3" t="s">
        <v>35</v>
      </c>
    </row>
    <row r="15" spans="1:14">
      <c r="B15" t="s">
        <v>40</v>
      </c>
      <c r="M15" t="s">
        <v>41</v>
      </c>
    </row>
    <row r="16" spans="1:14">
      <c r="B16" t="s">
        <v>42</v>
      </c>
      <c r="M16" t="s">
        <v>43</v>
      </c>
    </row>
    <row r="17" spans="2:13">
      <c r="B17" t="s">
        <v>44</v>
      </c>
      <c r="M17" t="s">
        <v>45</v>
      </c>
    </row>
    <row r="18" spans="2:13">
      <c r="B18" t="s">
        <v>46</v>
      </c>
      <c r="M18" t="s">
        <v>47</v>
      </c>
    </row>
    <row r="19" spans="2:13">
      <c r="B19" t="s">
        <v>48</v>
      </c>
      <c r="M19" t="s">
        <v>49</v>
      </c>
    </row>
    <row r="20" spans="2:13">
      <c r="B20" t="s">
        <v>50</v>
      </c>
      <c r="M20" t="s">
        <v>51</v>
      </c>
    </row>
    <row r="21" spans="2:13">
      <c r="B21" t="s">
        <v>52</v>
      </c>
      <c r="M21" t="s">
        <v>53</v>
      </c>
    </row>
    <row r="22" spans="2:13">
      <c r="B22" t="s">
        <v>54</v>
      </c>
      <c r="M22" t="s">
        <v>55</v>
      </c>
    </row>
    <row r="23" spans="2:13">
      <c r="B23" t="s">
        <v>56</v>
      </c>
      <c r="M23" t="s">
        <v>57</v>
      </c>
    </row>
    <row r="24" spans="2:13">
      <c r="B24" t="s">
        <v>58</v>
      </c>
      <c r="M24" t="s">
        <v>59</v>
      </c>
    </row>
    <row r="25" spans="2:13">
      <c r="B25" t="s">
        <v>60</v>
      </c>
      <c r="M25" t="s">
        <v>61</v>
      </c>
    </row>
    <row r="26" spans="2:13">
      <c r="B26" t="s">
        <v>62</v>
      </c>
      <c r="M26" t="s">
        <v>63</v>
      </c>
    </row>
  </sheetData>
  <mergeCells count="1"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150C-B006-4B42-8ED8-C06B141F577B}">
  <dimension ref="B1:G3"/>
  <sheetViews>
    <sheetView workbookViewId="0">
      <selection activeCell="G1" sqref="G1"/>
    </sheetView>
  </sheetViews>
  <sheetFormatPr defaultRowHeight="14.25"/>
  <sheetData>
    <row r="1" spans="2:7">
      <c r="B1" s="6">
        <v>43579.378553240742</v>
      </c>
      <c r="D1" s="6">
        <v>43579.378553240742</v>
      </c>
      <c r="F1" t="s">
        <v>64</v>
      </c>
      <c r="G1" t="s">
        <v>67</v>
      </c>
    </row>
    <row r="2" spans="2:7">
      <c r="B2" t="s">
        <v>65</v>
      </c>
    </row>
    <row r="3" spans="2:7">
      <c r="B3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F0EC6-23FA-4794-BF8A-831DAEEDDF57}">
  <dimension ref="A1:P19"/>
  <sheetViews>
    <sheetView workbookViewId="0">
      <selection activeCell="A23" sqref="A23"/>
    </sheetView>
  </sheetViews>
  <sheetFormatPr defaultRowHeight="14.25"/>
  <cols>
    <col min="1" max="1" width="22.5" customWidth="1"/>
    <col min="2" max="2" width="28.75" customWidth="1"/>
    <col min="3" max="3" width="11" customWidth="1"/>
    <col min="5" max="5" width="21.75" customWidth="1"/>
    <col min="6" max="6" width="23.375" customWidth="1"/>
    <col min="7" max="7" width="21.75" customWidth="1"/>
    <col min="9" max="9" width="23.75" customWidth="1"/>
    <col min="10" max="10" width="18.375" customWidth="1"/>
    <col min="12" max="12" width="18.75" customWidth="1"/>
    <col min="13" max="13" width="16.125" customWidth="1"/>
    <col min="14" max="14" width="20.875" customWidth="1"/>
  </cols>
  <sheetData>
    <row r="1" spans="1:16">
      <c r="A1" s="8" t="s">
        <v>68</v>
      </c>
      <c r="B1" s="8"/>
      <c r="C1" s="8"/>
      <c r="D1" s="8"/>
      <c r="E1" s="8" t="s">
        <v>69</v>
      </c>
      <c r="F1" s="8"/>
      <c r="G1" s="8"/>
      <c r="H1" s="8"/>
      <c r="I1" s="8" t="s">
        <v>70</v>
      </c>
      <c r="J1" s="8"/>
      <c r="K1" s="8"/>
      <c r="L1" s="8"/>
      <c r="M1" s="8" t="s">
        <v>71</v>
      </c>
      <c r="N1" s="8"/>
      <c r="O1" s="8"/>
      <c r="P1" s="8"/>
    </row>
    <row r="2" spans="1:16" ht="15" thickBot="1">
      <c r="A2" t="s">
        <v>72</v>
      </c>
      <c r="B2" t="s">
        <v>9</v>
      </c>
      <c r="C2" t="s">
        <v>73</v>
      </c>
      <c r="D2" t="s">
        <v>75</v>
      </c>
      <c r="E2" t="s">
        <v>72</v>
      </c>
      <c r="F2" t="s">
        <v>9</v>
      </c>
      <c r="G2" t="s">
        <v>73</v>
      </c>
      <c r="H2" t="s">
        <v>75</v>
      </c>
      <c r="I2" t="s">
        <v>72</v>
      </c>
      <c r="J2" t="s">
        <v>9</v>
      </c>
      <c r="K2" t="s">
        <v>73</v>
      </c>
      <c r="L2" t="s">
        <v>75</v>
      </c>
      <c r="M2" t="s">
        <v>72</v>
      </c>
      <c r="N2" t="s">
        <v>9</v>
      </c>
      <c r="O2" t="s">
        <v>73</v>
      </c>
      <c r="P2" t="s">
        <v>75</v>
      </c>
    </row>
    <row r="3" spans="1:16" ht="33.75" customHeight="1" thickBot="1">
      <c r="A3" s="1" t="s">
        <v>10</v>
      </c>
      <c r="B3" s="1" t="s">
        <v>76</v>
      </c>
      <c r="C3" s="4" t="s">
        <v>36</v>
      </c>
      <c r="D3" s="4">
        <v>20</v>
      </c>
      <c r="E3" s="1" t="s">
        <v>91</v>
      </c>
      <c r="F3" s="1" t="s">
        <v>93</v>
      </c>
      <c r="G3" s="4" t="s">
        <v>36</v>
      </c>
      <c r="H3" s="4">
        <v>20</v>
      </c>
      <c r="I3" s="1" t="s">
        <v>10</v>
      </c>
      <c r="J3" s="1" t="s">
        <v>23</v>
      </c>
      <c r="K3" s="4" t="s">
        <v>36</v>
      </c>
      <c r="L3" s="4">
        <v>20</v>
      </c>
      <c r="M3" s="1" t="s">
        <v>91</v>
      </c>
      <c r="N3" s="1" t="s">
        <v>93</v>
      </c>
      <c r="O3" s="4" t="s">
        <v>36</v>
      </c>
      <c r="P3" s="4">
        <v>20</v>
      </c>
    </row>
    <row r="4" spans="1:16" ht="33.75" customHeight="1" thickBot="1">
      <c r="A4" s="2" t="s">
        <v>11</v>
      </c>
      <c r="B4" s="2" t="s">
        <v>77</v>
      </c>
      <c r="C4" s="5" t="s">
        <v>36</v>
      </c>
      <c r="D4" s="5">
        <v>20</v>
      </c>
      <c r="E4" s="2" t="s">
        <v>12</v>
      </c>
      <c r="F4" s="2" t="s">
        <v>107</v>
      </c>
      <c r="G4" s="5" t="s">
        <v>36</v>
      </c>
      <c r="H4" s="5">
        <v>10</v>
      </c>
      <c r="I4" s="2" t="s">
        <v>11</v>
      </c>
      <c r="J4" s="2" t="s">
        <v>24</v>
      </c>
      <c r="K4" s="5" t="s">
        <v>36</v>
      </c>
      <c r="L4" s="5">
        <v>20</v>
      </c>
      <c r="M4" s="2" t="s">
        <v>96</v>
      </c>
      <c r="N4" s="2" t="s">
        <v>25</v>
      </c>
      <c r="O4" s="5" t="s">
        <v>36</v>
      </c>
      <c r="P4" s="5">
        <v>10</v>
      </c>
    </row>
    <row r="5" spans="1:16" ht="33.75" customHeight="1" thickBot="1">
      <c r="A5" s="2" t="s">
        <v>12</v>
      </c>
      <c r="B5" s="2" t="s">
        <v>78</v>
      </c>
      <c r="C5" s="5" t="s">
        <v>36</v>
      </c>
      <c r="D5" s="5">
        <v>10</v>
      </c>
      <c r="E5" s="2" t="s">
        <v>13</v>
      </c>
      <c r="F5" s="2" t="s">
        <v>108</v>
      </c>
      <c r="G5" s="5" t="s">
        <v>36</v>
      </c>
      <c r="H5" s="5">
        <v>20</v>
      </c>
      <c r="I5" s="2" t="s">
        <v>96</v>
      </c>
      <c r="J5" s="2" t="s">
        <v>25</v>
      </c>
      <c r="K5" s="5" t="s">
        <v>36</v>
      </c>
      <c r="L5" s="5">
        <v>10</v>
      </c>
      <c r="M5" s="2" t="s">
        <v>13</v>
      </c>
      <c r="N5" s="2" t="s">
        <v>26</v>
      </c>
      <c r="O5" s="5" t="s">
        <v>36</v>
      </c>
      <c r="P5" s="5">
        <v>20</v>
      </c>
    </row>
    <row r="6" spans="1:16" ht="33.75" customHeight="1" thickBot="1">
      <c r="A6" s="2" t="s">
        <v>13</v>
      </c>
      <c r="B6" s="2" t="s">
        <v>79</v>
      </c>
      <c r="C6" s="5" t="s">
        <v>36</v>
      </c>
      <c r="D6" s="5">
        <v>20</v>
      </c>
      <c r="E6" s="2" t="s">
        <v>15</v>
      </c>
      <c r="F6" s="2" t="s">
        <v>28</v>
      </c>
      <c r="G6" s="5" t="s">
        <v>36</v>
      </c>
      <c r="H6" s="5">
        <v>50</v>
      </c>
      <c r="I6" s="2" t="s">
        <v>13</v>
      </c>
      <c r="J6" s="2" t="s">
        <v>26</v>
      </c>
      <c r="K6" s="5" t="s">
        <v>36</v>
      </c>
      <c r="L6" s="5">
        <v>20</v>
      </c>
      <c r="M6" s="2" t="s">
        <v>14</v>
      </c>
      <c r="N6" s="2" t="s">
        <v>27</v>
      </c>
      <c r="O6" s="5" t="s">
        <v>36</v>
      </c>
      <c r="P6" s="5">
        <v>4</v>
      </c>
    </row>
    <row r="7" spans="1:16" ht="33.75" customHeight="1" thickBot="1">
      <c r="A7" s="2" t="s">
        <v>14</v>
      </c>
      <c r="B7" s="2" t="s">
        <v>80</v>
      </c>
      <c r="C7" s="5" t="s">
        <v>36</v>
      </c>
      <c r="D7" s="5">
        <v>4</v>
      </c>
      <c r="E7" s="2" t="s">
        <v>16</v>
      </c>
      <c r="F7" s="2" t="s">
        <v>29</v>
      </c>
      <c r="G7" s="5" t="s">
        <v>37</v>
      </c>
      <c r="H7" s="5" t="s">
        <v>89</v>
      </c>
      <c r="I7" s="2" t="s">
        <v>14</v>
      </c>
      <c r="J7" s="2" t="s">
        <v>27</v>
      </c>
      <c r="K7" s="5" t="s">
        <v>36</v>
      </c>
      <c r="L7" s="5">
        <v>4</v>
      </c>
      <c r="M7" s="2" t="s">
        <v>15</v>
      </c>
      <c r="N7" s="2" t="s">
        <v>28</v>
      </c>
      <c r="O7" s="5" t="s">
        <v>36</v>
      </c>
      <c r="P7" s="5">
        <v>50</v>
      </c>
    </row>
    <row r="8" spans="1:16" ht="33.75" customHeight="1" thickBot="1">
      <c r="A8" s="2" t="s">
        <v>15</v>
      </c>
      <c r="B8" s="2" t="s">
        <v>81</v>
      </c>
      <c r="C8" s="5" t="s">
        <v>36</v>
      </c>
      <c r="D8" s="5">
        <v>50</v>
      </c>
      <c r="E8" s="2" t="s">
        <v>17</v>
      </c>
      <c r="F8" s="2" t="s">
        <v>30</v>
      </c>
      <c r="G8" s="5" t="s">
        <v>37</v>
      </c>
      <c r="H8" s="5" t="s">
        <v>90</v>
      </c>
      <c r="I8" s="2" t="s">
        <v>97</v>
      </c>
      <c r="J8" s="2" t="s">
        <v>28</v>
      </c>
      <c r="K8" s="5" t="s">
        <v>36</v>
      </c>
      <c r="L8" s="5">
        <v>50</v>
      </c>
      <c r="M8" s="2" t="s">
        <v>16</v>
      </c>
      <c r="N8" s="2" t="s">
        <v>29</v>
      </c>
      <c r="O8" s="5" t="s">
        <v>37</v>
      </c>
      <c r="P8" s="5" t="s">
        <v>89</v>
      </c>
    </row>
    <row r="9" spans="1:16" ht="33.75" customHeight="1" thickBot="1">
      <c r="A9" s="2" t="s">
        <v>16</v>
      </c>
      <c r="B9" s="2" t="s">
        <v>82</v>
      </c>
      <c r="C9" s="5" t="s">
        <v>37</v>
      </c>
      <c r="D9" s="5" t="s">
        <v>89</v>
      </c>
      <c r="E9" s="2" t="s">
        <v>18</v>
      </c>
      <c r="F9" s="2" t="s">
        <v>31</v>
      </c>
      <c r="G9" s="5" t="s">
        <v>37</v>
      </c>
      <c r="H9" s="5">
        <v>10</v>
      </c>
      <c r="I9" s="2" t="s">
        <v>16</v>
      </c>
      <c r="J9" s="2" t="s">
        <v>29</v>
      </c>
      <c r="K9" s="5" t="s">
        <v>37</v>
      </c>
      <c r="L9" s="5" t="s">
        <v>89</v>
      </c>
      <c r="M9" s="2" t="s">
        <v>17</v>
      </c>
      <c r="N9" s="2" t="s">
        <v>30</v>
      </c>
      <c r="O9" s="5" t="s">
        <v>37</v>
      </c>
      <c r="P9" s="5" t="s">
        <v>90</v>
      </c>
    </row>
    <row r="10" spans="1:16" ht="33.75" customHeight="1" thickBot="1">
      <c r="A10" s="2" t="s">
        <v>17</v>
      </c>
      <c r="B10" s="2" t="s">
        <v>83</v>
      </c>
      <c r="C10" s="5" t="s">
        <v>37</v>
      </c>
      <c r="D10" s="5" t="s">
        <v>90</v>
      </c>
      <c r="E10" s="2" t="s">
        <v>92</v>
      </c>
      <c r="F10" s="2" t="s">
        <v>94</v>
      </c>
      <c r="G10" s="5" t="s">
        <v>37</v>
      </c>
      <c r="H10" s="5" t="s">
        <v>95</v>
      </c>
      <c r="I10" s="2" t="s">
        <v>17</v>
      </c>
      <c r="J10" s="2" t="s">
        <v>30</v>
      </c>
      <c r="K10" s="5" t="s">
        <v>37</v>
      </c>
      <c r="L10" s="5" t="s">
        <v>90</v>
      </c>
      <c r="M10" s="2" t="s">
        <v>18</v>
      </c>
      <c r="N10" s="2" t="s">
        <v>31</v>
      </c>
      <c r="O10" s="5" t="s">
        <v>37</v>
      </c>
      <c r="P10" s="5">
        <v>10</v>
      </c>
    </row>
    <row r="11" spans="1:16" ht="33.75" customHeight="1" thickBot="1">
      <c r="A11" s="2" t="s">
        <v>18</v>
      </c>
      <c r="B11" s="2" t="s">
        <v>84</v>
      </c>
      <c r="C11" s="5" t="s">
        <v>37</v>
      </c>
      <c r="D11" s="5">
        <v>10</v>
      </c>
      <c r="E11" s="3" t="s">
        <v>22</v>
      </c>
      <c r="F11" s="3" t="s">
        <v>35</v>
      </c>
      <c r="G11" s="5" t="s">
        <v>36</v>
      </c>
      <c r="H11" s="5">
        <v>20</v>
      </c>
      <c r="I11" s="2" t="s">
        <v>98</v>
      </c>
      <c r="J11" s="2" t="s">
        <v>74</v>
      </c>
      <c r="K11" s="5" t="s">
        <v>37</v>
      </c>
      <c r="L11" s="5">
        <v>6</v>
      </c>
      <c r="M11" s="2" t="s">
        <v>105</v>
      </c>
      <c r="N11" s="2" t="s">
        <v>106</v>
      </c>
      <c r="O11" s="5" t="s">
        <v>36</v>
      </c>
      <c r="P11" s="5">
        <v>1</v>
      </c>
    </row>
    <row r="12" spans="1:16" ht="33.75" customHeight="1" thickBot="1">
      <c r="A12" s="2" t="s">
        <v>19</v>
      </c>
      <c r="B12" s="2" t="s">
        <v>85</v>
      </c>
      <c r="C12" s="5" t="s">
        <v>36</v>
      </c>
      <c r="D12" s="5">
        <v>14</v>
      </c>
      <c r="I12" s="2" t="s">
        <v>99</v>
      </c>
      <c r="J12" s="2" t="s">
        <v>102</v>
      </c>
      <c r="K12" s="5" t="s">
        <v>37</v>
      </c>
      <c r="L12" s="5">
        <v>6</v>
      </c>
      <c r="M12" s="3" t="s">
        <v>22</v>
      </c>
      <c r="N12" s="3" t="s">
        <v>35</v>
      </c>
      <c r="O12" s="5" t="s">
        <v>36</v>
      </c>
      <c r="P12" s="5">
        <v>20</v>
      </c>
    </row>
    <row r="13" spans="1:16" ht="33.75" customHeight="1" thickBot="1">
      <c r="A13" s="2" t="s">
        <v>20</v>
      </c>
      <c r="B13" s="2" t="s">
        <v>86</v>
      </c>
      <c r="C13" s="5" t="s">
        <v>36</v>
      </c>
      <c r="D13" s="5">
        <v>3</v>
      </c>
      <c r="I13" s="2" t="s">
        <v>18</v>
      </c>
      <c r="J13" s="2" t="s">
        <v>31</v>
      </c>
      <c r="K13" s="5" t="s">
        <v>37</v>
      </c>
      <c r="L13" s="5">
        <v>10</v>
      </c>
    </row>
    <row r="14" spans="1:16" ht="33.75" customHeight="1" thickBot="1">
      <c r="A14" s="2" t="s">
        <v>21</v>
      </c>
      <c r="B14" s="2" t="s">
        <v>87</v>
      </c>
      <c r="C14" s="5" t="s">
        <v>36</v>
      </c>
      <c r="D14" s="5">
        <v>1</v>
      </c>
      <c r="I14" s="2" t="s">
        <v>19</v>
      </c>
      <c r="J14" s="2" t="s">
        <v>32</v>
      </c>
      <c r="K14" s="5" t="s">
        <v>36</v>
      </c>
      <c r="L14" s="5">
        <v>14</v>
      </c>
    </row>
    <row r="15" spans="1:16" ht="33.75" customHeight="1" thickBot="1">
      <c r="A15" s="3" t="s">
        <v>22</v>
      </c>
      <c r="B15" s="3" t="s">
        <v>88</v>
      </c>
      <c r="C15" s="5" t="s">
        <v>36</v>
      </c>
      <c r="D15" s="5">
        <v>20</v>
      </c>
      <c r="I15" s="2" t="s">
        <v>100</v>
      </c>
      <c r="J15" s="2" t="s">
        <v>103</v>
      </c>
      <c r="K15" s="5" t="s">
        <v>36</v>
      </c>
      <c r="L15" s="5">
        <v>12</v>
      </c>
    </row>
    <row r="16" spans="1:16" ht="17.25" thickBot="1">
      <c r="I16" s="2" t="s">
        <v>21</v>
      </c>
      <c r="J16" s="2" t="s">
        <v>34</v>
      </c>
      <c r="K16" s="5" t="s">
        <v>36</v>
      </c>
      <c r="L16" s="5">
        <v>1</v>
      </c>
    </row>
    <row r="17" spans="9:12" ht="17.25" thickBot="1">
      <c r="I17" s="2" t="s">
        <v>20</v>
      </c>
      <c r="J17" s="2" t="s">
        <v>33</v>
      </c>
      <c r="K17" s="5" t="s">
        <v>36</v>
      </c>
      <c r="L17" s="5">
        <v>3</v>
      </c>
    </row>
    <row r="18" spans="9:12" ht="33.75" customHeight="1" thickBot="1">
      <c r="I18" s="3" t="s">
        <v>101</v>
      </c>
      <c r="J18" s="3" t="s">
        <v>104</v>
      </c>
      <c r="K18" s="5" t="s">
        <v>36</v>
      </c>
      <c r="L18" s="5">
        <v>20</v>
      </c>
    </row>
    <row r="19" spans="9:12" ht="17.25" thickBot="1">
      <c r="I19" s="3" t="s">
        <v>22</v>
      </c>
      <c r="J19" s="3" t="s">
        <v>35</v>
      </c>
      <c r="K19" s="5" t="s">
        <v>36</v>
      </c>
      <c r="L19" s="5">
        <v>20</v>
      </c>
    </row>
  </sheetData>
  <mergeCells count="4">
    <mergeCell ref="A1:D1"/>
    <mergeCell ref="E1:H1"/>
    <mergeCell ref="I1:L1"/>
    <mergeCell ref="M1:P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670F-C436-41CB-86D3-2610AE55A007}">
  <dimension ref="A1"/>
  <sheetViews>
    <sheetView workbookViewId="0"/>
  </sheetViews>
  <sheetFormatPr defaultRowHeight="14.25"/>
  <cols>
    <col min="1" max="1" width="12.625" customWidth="1"/>
  </cols>
  <sheetData>
    <row r="1" spans="1:1">
      <c r="A1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</vt:lpstr>
      <vt:lpstr>Sheet1</vt:lpstr>
      <vt:lpstr>台账字段</vt:lpstr>
      <vt:lpstr>台账实际字段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2019-04-25T05:40:09Z</dcterms:modified>
</cp:coreProperties>
</file>