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F:\DeepCollision\RTCM Work\ISSTA2021\experiment\Statistical Tests\With_Model_4\Metrics\"/>
    </mc:Choice>
  </mc:AlternateContent>
  <xr:revisionPtr revIDLastSave="0" documentId="13_ncr:1_{E0E153DC-98C6-424E-9117-DDBAB5DB5997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0" i="1" l="1"/>
  <c r="D20" i="1"/>
  <c r="E20" i="1"/>
  <c r="F20" i="1"/>
  <c r="G20" i="1"/>
  <c r="H20" i="1"/>
  <c r="I20" i="1"/>
  <c r="K20" i="1"/>
  <c r="L20" i="1"/>
  <c r="M20" i="1"/>
  <c r="N20" i="1"/>
  <c r="O20" i="1"/>
  <c r="P20" i="1"/>
  <c r="Q20" i="1"/>
  <c r="R20" i="1"/>
  <c r="S20" i="1"/>
  <c r="T20" i="1"/>
  <c r="C20" i="1"/>
  <c r="W20" i="1"/>
  <c r="H21" i="1"/>
  <c r="G21" i="1"/>
  <c r="R21" i="1"/>
  <c r="Q21" i="1"/>
  <c r="P21" i="1"/>
  <c r="O21" i="1"/>
  <c r="W21" i="1"/>
  <c r="X21" i="1"/>
  <c r="X20" i="1"/>
  <c r="D21" i="1"/>
  <c r="E21" i="1"/>
  <c r="F21" i="1"/>
  <c r="I21" i="1"/>
  <c r="J21" i="1"/>
  <c r="K21" i="1"/>
  <c r="L21" i="1"/>
  <c r="M21" i="1"/>
  <c r="N21" i="1"/>
  <c r="S21" i="1"/>
  <c r="T21" i="1"/>
  <c r="U21" i="1"/>
  <c r="V21" i="1"/>
  <c r="U20" i="1"/>
  <c r="V20" i="1"/>
  <c r="C21" i="1"/>
</calcChain>
</file>

<file path=xl/sharedStrings.xml><?xml version="1.0" encoding="utf-8"?>
<sst xmlns="http://schemas.openxmlformats.org/spreadsheetml/2006/main" count="60" uniqueCount="27">
  <si>
    <t>Road</t>
    <phoneticPr fontId="1" type="noConversion"/>
  </si>
  <si>
    <t>#C</t>
    <phoneticPr fontId="1" type="noConversion"/>
  </si>
  <si>
    <t>#C'</t>
    <phoneticPr fontId="1" type="noConversion"/>
  </si>
  <si>
    <t>Collision</t>
    <phoneticPr fontId="1" type="noConversion"/>
  </si>
  <si>
    <t>Random</t>
    <phoneticPr fontId="1" type="noConversion"/>
  </si>
  <si>
    <t>Scenario</t>
    <phoneticPr fontId="1" type="noConversion"/>
  </si>
  <si>
    <t>Time</t>
    <phoneticPr fontId="1" type="noConversion"/>
  </si>
  <si>
    <t>R1</t>
    <phoneticPr fontId="1" type="noConversion"/>
  </si>
  <si>
    <t>R2</t>
    <phoneticPr fontId="1" type="noConversion"/>
  </si>
  <si>
    <t>R3</t>
    <phoneticPr fontId="1" type="noConversion"/>
  </si>
  <si>
    <t>R4</t>
    <phoneticPr fontId="1" type="noConversion"/>
  </si>
  <si>
    <t>#S</t>
    <phoneticPr fontId="1" type="noConversion"/>
  </si>
  <si>
    <t>Sum</t>
    <phoneticPr fontId="1" type="noConversion"/>
  </si>
  <si>
    <t>Avg</t>
    <phoneticPr fontId="1" type="noConversion"/>
  </si>
  <si>
    <t>#Operation_change</t>
    <phoneticPr fontId="1" type="noConversion"/>
  </si>
  <si>
    <t>Model</t>
  </si>
  <si>
    <t>Model</t>
    <phoneticPr fontId="1" type="noConversion"/>
  </si>
  <si>
    <t>M4</t>
    <phoneticPr fontId="1" type="noConversion"/>
  </si>
  <si>
    <t>M6</t>
    <phoneticPr fontId="1" type="noConversion"/>
  </si>
  <si>
    <t>M8</t>
    <phoneticPr fontId="1" type="noConversion"/>
  </si>
  <si>
    <t>M10</t>
    <phoneticPr fontId="1" type="noConversion"/>
  </si>
  <si>
    <r>
      <t>#S</t>
    </r>
    <r>
      <rPr>
        <b/>
        <vertAlign val="subscript"/>
        <sz val="12"/>
        <color theme="1"/>
        <rFont val="等线"/>
        <family val="3"/>
        <charset val="134"/>
        <scheme val="minor"/>
      </rPr>
      <t>C'</t>
    </r>
    <phoneticPr fontId="1" type="noConversion"/>
  </si>
  <si>
    <r>
      <t>Pr</t>
    </r>
    <r>
      <rPr>
        <b/>
        <vertAlign val="subscript"/>
        <sz val="12"/>
        <color theme="1"/>
        <rFont val="等线"/>
        <family val="3"/>
        <charset val="134"/>
        <scheme val="minor"/>
      </rPr>
      <t>C</t>
    </r>
    <phoneticPr fontId="1" type="noConversion"/>
  </si>
  <si>
    <r>
      <t>#S</t>
    </r>
    <r>
      <rPr>
        <b/>
        <vertAlign val="subscript"/>
        <sz val="12"/>
        <color theme="1"/>
        <rFont val="等线"/>
        <family val="3"/>
        <charset val="134"/>
        <scheme val="minor"/>
      </rPr>
      <t>C</t>
    </r>
    <phoneticPr fontId="1" type="noConversion"/>
  </si>
  <si>
    <r>
      <t>#S</t>
    </r>
    <r>
      <rPr>
        <b/>
        <vertAlign val="subscript"/>
        <sz val="12"/>
        <color theme="1"/>
        <rFont val="等线"/>
        <family val="3"/>
        <charset val="134"/>
        <scheme val="minor"/>
      </rPr>
      <t>HighD</t>
    </r>
    <phoneticPr fontId="1" type="noConversion"/>
  </si>
  <si>
    <r>
      <t>Time</t>
    </r>
    <r>
      <rPr>
        <b/>
        <vertAlign val="subscript"/>
        <sz val="12"/>
        <color theme="1"/>
        <rFont val="等线"/>
        <family val="3"/>
        <charset val="134"/>
        <scheme val="minor"/>
      </rPr>
      <t>1stC'</t>
    </r>
    <phoneticPr fontId="1" type="noConversion"/>
  </si>
  <si>
    <r>
      <t>TI</t>
    </r>
    <r>
      <rPr>
        <b/>
        <vertAlign val="subscript"/>
        <sz val="12"/>
        <color theme="1"/>
        <rFont val="等线"/>
        <family val="3"/>
        <charset val="134"/>
        <scheme val="minor"/>
      </rPr>
      <t>avg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</si>
</sst>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0_);[Red]\(0.00\)"/>
  </numFmts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2"/>
      <color theme="1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  <font>
      <b/>
      <vertAlign val="subscript"/>
      <sz val="12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62"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0" borderId="2" xfId="0" applyFill="1" applyBorder="1"/>
    <xf numFmtId="0" fontId="0" fillId="0" borderId="2" xfId="0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0" fontId="0" fillId="0" borderId="1" xfId="0" applyFill="1" applyBorder="1" applyAlignment="1">
      <alignment horizontal="right"/>
    </xf>
    <xf numFmtId="0" fontId="0" fillId="2" borderId="0" xfId="0" applyFill="1"/>
    <xf numFmtId="0" fontId="0" fillId="0" borderId="0" xfId="0" applyFill="1"/>
    <xf numFmtId="9" fontId="0" fillId="0" borderId="0" xfId="1" applyFont="1" applyFill="1" applyAlignment="1"/>
    <xf numFmtId="0" fontId="0" fillId="0" borderId="1" xfId="0" applyFill="1" applyBorder="1"/>
    <xf numFmtId="0" fontId="0" fillId="0" borderId="0" xfId="0" applyFill="1" applyAlignment="1">
      <alignment vertical="center"/>
    </xf>
    <xf numFmtId="0" fontId="0" fillId="0" borderId="1" xfId="0" applyFill="1" applyBorder="1" applyAlignment="1">
      <alignment horizontal="center"/>
    </xf>
    <xf numFmtId="176" fontId="0" fillId="0" borderId="1" xfId="0" applyNumberFormat="1" applyFill="1" applyBorder="1"/>
    <xf numFmtId="0" fontId="0" fillId="0" borderId="2" xfId="0" applyFill="1" applyBorder="1" applyAlignment="1">
      <alignment horizontal="center"/>
    </xf>
    <xf numFmtId="176" fontId="0" fillId="0" borderId="2" xfId="0" applyNumberFormat="1" applyFill="1" applyBorder="1"/>
    <xf numFmtId="0" fontId="0" fillId="0" borderId="0" xfId="0" applyFill="1" applyAlignment="1">
      <alignment horizontal="center" vertical="center"/>
    </xf>
    <xf numFmtId="0" fontId="3" fillId="0" borderId="1" xfId="0" applyNumberFormat="1" applyFont="1" applyBorder="1"/>
    <xf numFmtId="0" fontId="3" fillId="0" borderId="1" xfId="0" applyNumberFormat="1" applyFont="1" applyBorder="1" applyAlignment="1">
      <alignment horizontal="right"/>
    </xf>
    <xf numFmtId="0" fontId="4" fillId="0" borderId="0" xfId="0" applyNumberFormat="1" applyFont="1" applyBorder="1" applyAlignment="1">
      <alignment horizontal="center"/>
    </xf>
    <xf numFmtId="0" fontId="4" fillId="0" borderId="0" xfId="0" applyNumberFormat="1" applyFont="1" applyFill="1" applyBorder="1" applyAlignment="1">
      <alignment horizontal="center"/>
    </xf>
    <xf numFmtId="0" fontId="3" fillId="0" borderId="0" xfId="0" applyNumberFormat="1" applyFont="1" applyBorder="1"/>
    <xf numFmtId="0" fontId="4" fillId="0" borderId="0" xfId="0" applyNumberFormat="1" applyFont="1" applyFill="1" applyBorder="1" applyAlignment="1">
      <alignment horizontal="right"/>
    </xf>
    <xf numFmtId="0" fontId="4" fillId="0" borderId="0" xfId="0" applyNumberFormat="1" applyFont="1" applyBorder="1" applyAlignment="1">
      <alignment horizontal="right"/>
    </xf>
    <xf numFmtId="0" fontId="4" fillId="0" borderId="0" xfId="0" applyNumberFormat="1" applyFont="1" applyBorder="1"/>
    <xf numFmtId="0" fontId="4" fillId="0" borderId="0" xfId="0" applyNumberFormat="1" applyFont="1"/>
    <xf numFmtId="0" fontId="3" fillId="0" borderId="2" xfId="0" applyNumberFormat="1" applyFont="1" applyBorder="1"/>
    <xf numFmtId="0" fontId="3" fillId="0" borderId="2" xfId="0" applyNumberFormat="1" applyFont="1" applyBorder="1" applyAlignment="1">
      <alignment horizontal="right"/>
    </xf>
    <xf numFmtId="0" fontId="3" fillId="0" borderId="2" xfId="0" applyNumberFormat="1" applyFont="1" applyFill="1" applyBorder="1" applyAlignment="1">
      <alignment horizontal="right"/>
    </xf>
    <xf numFmtId="0" fontId="3" fillId="0" borderId="0" xfId="0" applyNumberFormat="1" applyFont="1" applyFill="1" applyBorder="1" applyAlignment="1">
      <alignment horizontal="right"/>
    </xf>
    <xf numFmtId="0" fontId="3" fillId="0" borderId="0" xfId="0" applyNumberFormat="1" applyFont="1" applyBorder="1" applyAlignment="1">
      <alignment horizontal="right"/>
    </xf>
    <xf numFmtId="0" fontId="3" fillId="0" borderId="0" xfId="1" applyNumberFormat="1" applyFont="1" applyBorder="1" applyAlignment="1">
      <alignment horizontal="right"/>
    </xf>
    <xf numFmtId="0" fontId="3" fillId="0" borderId="1" xfId="0" applyNumberFormat="1" applyFont="1" applyFill="1" applyBorder="1" applyAlignment="1">
      <alignment horizontal="right"/>
    </xf>
    <xf numFmtId="0" fontId="3" fillId="0" borderId="0" xfId="0" applyNumberFormat="1" applyFont="1" applyFill="1" applyBorder="1"/>
    <xf numFmtId="0" fontId="3" fillId="0" borderId="2" xfId="0" applyNumberFormat="1" applyFont="1" applyFill="1" applyBorder="1"/>
    <xf numFmtId="0" fontId="3" fillId="0" borderId="0" xfId="0" applyNumberFormat="1" applyFont="1"/>
    <xf numFmtId="0" fontId="3" fillId="0" borderId="1" xfId="0" applyNumberFormat="1" applyFont="1" applyBorder="1" applyAlignment="1">
      <alignment horizontal="center"/>
    </xf>
    <xf numFmtId="0" fontId="3" fillId="0" borderId="2" xfId="0" applyNumberFormat="1" applyFont="1" applyBorder="1" applyAlignment="1">
      <alignment horizontal="center"/>
    </xf>
    <xf numFmtId="0" fontId="4" fillId="0" borderId="4" xfId="0" applyNumberFormat="1" applyFont="1" applyBorder="1" applyAlignment="1">
      <alignment horizontal="center"/>
    </xf>
    <xf numFmtId="0" fontId="4" fillId="0" borderId="4" xfId="0" applyNumberFormat="1" applyFont="1" applyBorder="1" applyAlignment="1">
      <alignment horizontal="right"/>
    </xf>
    <xf numFmtId="0" fontId="3" fillId="0" borderId="3" xfId="0" applyNumberFormat="1" applyFont="1" applyFill="1" applyBorder="1" applyAlignment="1">
      <alignment horizontal="right"/>
    </xf>
    <xf numFmtId="0" fontId="3" fillId="0" borderId="0" xfId="0" applyNumberFormat="1" applyFont="1" applyBorder="1" applyAlignment="1">
      <alignment vertical="center"/>
    </xf>
    <xf numFmtId="0" fontId="3" fillId="0" borderId="4" xfId="1" applyNumberFormat="1" applyFont="1" applyFill="1" applyBorder="1" applyAlignment="1">
      <alignment horizontal="right"/>
    </xf>
    <xf numFmtId="0" fontId="3" fillId="0" borderId="4" xfId="0" applyNumberFormat="1" applyFont="1" applyBorder="1"/>
    <xf numFmtId="0" fontId="3" fillId="0" borderId="3" xfId="0" applyNumberFormat="1" applyFont="1" applyBorder="1"/>
    <xf numFmtId="0" fontId="4" fillId="0" borderId="6" xfId="0" applyNumberFormat="1" applyFont="1" applyBorder="1" applyAlignment="1">
      <alignment horizontal="center"/>
    </xf>
    <xf numFmtId="0" fontId="4" fillId="0" borderId="6" xfId="0" applyNumberFormat="1" applyFont="1" applyBorder="1" applyAlignment="1">
      <alignment horizontal="right"/>
    </xf>
    <xf numFmtId="0" fontId="3" fillId="0" borderId="7" xfId="0" applyNumberFormat="1" applyFont="1" applyBorder="1" applyAlignment="1">
      <alignment horizontal="right"/>
    </xf>
    <xf numFmtId="0" fontId="3" fillId="0" borderId="6" xfId="0" applyNumberFormat="1" applyFont="1" applyBorder="1" applyAlignment="1">
      <alignment horizontal="right"/>
    </xf>
    <xf numFmtId="0" fontId="3" fillId="0" borderId="4" xfId="0" applyNumberFormat="1" applyFont="1" applyFill="1" applyBorder="1" applyAlignment="1">
      <alignment horizontal="right"/>
    </xf>
    <xf numFmtId="0" fontId="3" fillId="0" borderId="6" xfId="0" applyNumberFormat="1" applyFont="1" applyBorder="1"/>
    <xf numFmtId="0" fontId="3" fillId="0" borderId="7" xfId="0" applyNumberFormat="1" applyFont="1" applyBorder="1"/>
    <xf numFmtId="177" fontId="3" fillId="0" borderId="1" xfId="0" applyNumberFormat="1" applyFont="1" applyBorder="1"/>
    <xf numFmtId="177" fontId="3" fillId="0" borderId="5" xfId="0" applyNumberFormat="1" applyFont="1" applyBorder="1"/>
    <xf numFmtId="177" fontId="3" fillId="0" borderId="8" xfId="0" applyNumberFormat="1" applyFont="1" applyBorder="1"/>
    <xf numFmtId="177" fontId="3" fillId="0" borderId="2" xfId="0" applyNumberFormat="1" applyFont="1" applyBorder="1"/>
    <xf numFmtId="177" fontId="3" fillId="0" borderId="3" xfId="0" applyNumberFormat="1" applyFont="1" applyBorder="1"/>
    <xf numFmtId="177" fontId="3" fillId="0" borderId="7" xfId="0" applyNumberFormat="1" applyFont="1" applyBorder="1"/>
    <xf numFmtId="0" fontId="3" fillId="0" borderId="8" xfId="0" applyNumberFormat="1" applyFont="1" applyBorder="1" applyAlignment="1">
      <alignment horizontal="right"/>
    </xf>
    <xf numFmtId="0" fontId="3" fillId="0" borderId="5" xfId="0" applyNumberFormat="1" applyFont="1" applyFill="1" applyBorder="1" applyAlignment="1">
      <alignment horizontal="right"/>
    </xf>
    <xf numFmtId="0" fontId="3" fillId="0" borderId="6" xfId="0" applyNumberFormat="1" applyFont="1" applyFill="1" applyBorder="1"/>
    <xf numFmtId="0" fontId="3" fillId="0" borderId="7" xfId="0" applyNumberFormat="1" applyFont="1" applyFill="1" applyBorder="1"/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262"/>
  <sheetViews>
    <sheetView tabSelected="1" workbookViewId="0">
      <selection activeCell="S8" sqref="S8"/>
    </sheetView>
  </sheetViews>
  <sheetFormatPr defaultRowHeight="13.8" x14ac:dyDescent="0.25"/>
  <cols>
    <col min="1" max="1" width="19.44140625" customWidth="1"/>
    <col min="3" max="4" width="8.77734375" bestFit="1" customWidth="1"/>
    <col min="5" max="5" width="7.5546875" bestFit="1" customWidth="1"/>
    <col min="6" max="6" width="8.6640625" customWidth="1"/>
    <col min="7" max="9" width="10" bestFit="1" customWidth="1"/>
    <col min="10" max="10" width="8.6640625" customWidth="1"/>
    <col min="11" max="11" width="8.77734375" bestFit="1" customWidth="1"/>
    <col min="12" max="12" width="8.6640625" customWidth="1"/>
    <col min="13" max="13" width="10" bestFit="1" customWidth="1"/>
    <col min="14" max="14" width="8.88671875" bestFit="1" customWidth="1"/>
    <col min="15" max="15" width="10" bestFit="1" customWidth="1"/>
    <col min="16" max="16" width="10.77734375" bestFit="1" customWidth="1"/>
    <col min="17" max="17" width="10" bestFit="1" customWidth="1"/>
    <col min="18" max="18" width="9.6640625" customWidth="1"/>
    <col min="19" max="19" width="8.77734375" bestFit="1" customWidth="1"/>
    <col min="20" max="20" width="8.88671875" bestFit="1" customWidth="1"/>
    <col min="21" max="21" width="8.77734375" bestFit="1" customWidth="1"/>
    <col min="22" max="22" width="9.6640625" bestFit="1" customWidth="1"/>
    <col min="23" max="23" width="10" bestFit="1" customWidth="1"/>
    <col min="24" max="24" width="13.77734375" customWidth="1"/>
  </cols>
  <sheetData>
    <row r="1" spans="1:24" ht="15.6" x14ac:dyDescent="0.3">
      <c r="A1" s="18"/>
      <c r="B1" s="18"/>
      <c r="C1" s="19" t="s">
        <v>3</v>
      </c>
      <c r="D1" s="19"/>
      <c r="E1" s="19"/>
      <c r="F1" s="19"/>
      <c r="G1" s="19"/>
      <c r="H1" s="38"/>
      <c r="I1" s="45" t="s">
        <v>5</v>
      </c>
      <c r="J1" s="19"/>
      <c r="K1" s="19"/>
      <c r="L1" s="19"/>
      <c r="M1" s="19"/>
      <c r="N1" s="19"/>
      <c r="O1" s="19"/>
      <c r="P1" s="19"/>
      <c r="Q1" s="19"/>
      <c r="R1" s="38"/>
      <c r="S1" s="45" t="s">
        <v>6</v>
      </c>
      <c r="T1" s="19"/>
      <c r="U1" s="19"/>
      <c r="V1" s="38"/>
      <c r="W1" s="20" t="s">
        <v>14</v>
      </c>
      <c r="X1" s="20"/>
    </row>
    <row r="2" spans="1:24" ht="18" x14ac:dyDescent="0.4">
      <c r="A2" s="21" t="s">
        <v>0</v>
      </c>
      <c r="B2" s="21" t="s">
        <v>16</v>
      </c>
      <c r="C2" s="22" t="s">
        <v>1</v>
      </c>
      <c r="D2" s="22"/>
      <c r="E2" s="23" t="s">
        <v>2</v>
      </c>
      <c r="F2" s="23"/>
      <c r="G2" s="23" t="s">
        <v>22</v>
      </c>
      <c r="H2" s="39"/>
      <c r="I2" s="46" t="s">
        <v>11</v>
      </c>
      <c r="J2" s="23"/>
      <c r="K2" s="23" t="s">
        <v>23</v>
      </c>
      <c r="L2" s="23"/>
      <c r="M2" s="23" t="s">
        <v>21</v>
      </c>
      <c r="N2" s="23"/>
      <c r="O2" s="22" t="s">
        <v>24</v>
      </c>
      <c r="P2" s="22"/>
      <c r="Q2" s="23" t="s">
        <v>11</v>
      </c>
      <c r="R2" s="39"/>
      <c r="S2" s="46" t="s">
        <v>25</v>
      </c>
      <c r="T2" s="23"/>
      <c r="U2" s="23" t="s">
        <v>26</v>
      </c>
      <c r="V2" s="39"/>
      <c r="W2" s="24"/>
      <c r="X2" s="25"/>
    </row>
    <row r="3" spans="1:24" ht="15.6" x14ac:dyDescent="0.3">
      <c r="A3" s="26"/>
      <c r="B3" s="26"/>
      <c r="C3" s="27" t="s">
        <v>15</v>
      </c>
      <c r="D3" s="28" t="s">
        <v>4</v>
      </c>
      <c r="E3" s="27" t="s">
        <v>15</v>
      </c>
      <c r="F3" s="28" t="s">
        <v>4</v>
      </c>
      <c r="G3" s="27" t="s">
        <v>15</v>
      </c>
      <c r="H3" s="40" t="s">
        <v>4</v>
      </c>
      <c r="I3" s="47" t="s">
        <v>15</v>
      </c>
      <c r="J3" s="28" t="s">
        <v>4</v>
      </c>
      <c r="K3" s="27" t="s">
        <v>15</v>
      </c>
      <c r="L3" s="28" t="s">
        <v>4</v>
      </c>
      <c r="M3" s="27" t="s">
        <v>15</v>
      </c>
      <c r="N3" s="28" t="s">
        <v>4</v>
      </c>
      <c r="O3" s="29" t="s">
        <v>15</v>
      </c>
      <c r="P3" s="29" t="s">
        <v>4</v>
      </c>
      <c r="Q3" s="27" t="s">
        <v>15</v>
      </c>
      <c r="R3" s="40" t="s">
        <v>4</v>
      </c>
      <c r="S3" s="47" t="s">
        <v>15</v>
      </c>
      <c r="T3" s="28" t="s">
        <v>4</v>
      </c>
      <c r="U3" s="27" t="s">
        <v>15</v>
      </c>
      <c r="V3" s="40" t="s">
        <v>4</v>
      </c>
      <c r="W3" s="29" t="s">
        <v>15</v>
      </c>
      <c r="X3" s="29" t="s">
        <v>4</v>
      </c>
    </row>
    <row r="4" spans="1:24" ht="15.6" x14ac:dyDescent="0.3">
      <c r="A4" s="17" t="s">
        <v>7</v>
      </c>
      <c r="B4" s="21" t="s">
        <v>17</v>
      </c>
      <c r="C4" s="30">
        <v>66.67</v>
      </c>
      <c r="D4" s="29">
        <v>20.83</v>
      </c>
      <c r="E4" s="41">
        <v>2.8</v>
      </c>
      <c r="F4" s="41">
        <v>1.97</v>
      </c>
      <c r="G4" s="31">
        <v>0.38</v>
      </c>
      <c r="H4" s="42">
        <v>0.14000000000000001</v>
      </c>
      <c r="I4" s="48">
        <v>58.73</v>
      </c>
      <c r="J4" s="29">
        <v>70.599999999999994</v>
      </c>
      <c r="K4" s="30">
        <v>30.1</v>
      </c>
      <c r="L4" s="29">
        <v>12.1</v>
      </c>
      <c r="M4" s="30">
        <v>1.53</v>
      </c>
      <c r="N4" s="29">
        <v>1.6</v>
      </c>
      <c r="O4" s="32">
        <v>55.57</v>
      </c>
      <c r="P4" s="17">
        <v>31.57</v>
      </c>
      <c r="Q4" s="30">
        <v>58.73</v>
      </c>
      <c r="R4" s="49">
        <v>70.599999999999994</v>
      </c>
      <c r="S4" s="58">
        <v>18.78</v>
      </c>
      <c r="T4" s="32">
        <v>45.7</v>
      </c>
      <c r="U4" s="18">
        <v>20.059999999999999</v>
      </c>
      <c r="V4" s="59">
        <v>28.73</v>
      </c>
      <c r="W4" s="32">
        <v>141.03</v>
      </c>
      <c r="X4" s="17">
        <v>130.76</v>
      </c>
    </row>
    <row r="5" spans="1:24" s="1" customFormat="1" ht="15.6" x14ac:dyDescent="0.3">
      <c r="A5" s="21"/>
      <c r="B5" s="21" t="s">
        <v>18</v>
      </c>
      <c r="C5" s="21">
        <v>93.87</v>
      </c>
      <c r="D5" s="21">
        <v>30.17</v>
      </c>
      <c r="E5" s="21">
        <v>2.5299999999999998</v>
      </c>
      <c r="F5" s="21">
        <v>1.63</v>
      </c>
      <c r="G5" s="33">
        <v>0.36</v>
      </c>
      <c r="H5" s="43">
        <v>0.13</v>
      </c>
      <c r="I5" s="50">
        <v>75.13</v>
      </c>
      <c r="J5" s="21">
        <v>100.23</v>
      </c>
      <c r="K5" s="21">
        <v>39.93</v>
      </c>
      <c r="L5" s="21">
        <v>19.600000000000001</v>
      </c>
      <c r="M5" s="21">
        <v>1.6</v>
      </c>
      <c r="N5" s="21">
        <v>1.33</v>
      </c>
      <c r="O5" s="21">
        <v>88.2</v>
      </c>
      <c r="P5" s="21">
        <v>48.43</v>
      </c>
      <c r="Q5" s="21">
        <v>75.13</v>
      </c>
      <c r="R5" s="43">
        <v>100.23</v>
      </c>
      <c r="S5" s="60">
        <v>23.28</v>
      </c>
      <c r="T5" s="21">
        <v>49.78</v>
      </c>
      <c r="U5" s="33">
        <v>21.33</v>
      </c>
      <c r="V5" s="43">
        <v>38.32</v>
      </c>
      <c r="W5" s="21">
        <v>164.55</v>
      </c>
      <c r="X5" s="21">
        <v>165.14</v>
      </c>
    </row>
    <row r="6" spans="1:24" s="1" customFormat="1" ht="15.6" x14ac:dyDescent="0.3">
      <c r="A6" s="21"/>
      <c r="B6" s="21" t="s">
        <v>19</v>
      </c>
      <c r="C6" s="21">
        <v>55.27</v>
      </c>
      <c r="D6" s="21">
        <v>18.73</v>
      </c>
      <c r="E6" s="21">
        <v>2.6</v>
      </c>
      <c r="F6" s="21">
        <v>1.1000000000000001</v>
      </c>
      <c r="G6" s="33">
        <v>0.35</v>
      </c>
      <c r="H6" s="43">
        <v>0.1</v>
      </c>
      <c r="I6" s="50">
        <v>71.430000000000007</v>
      </c>
      <c r="J6" s="21">
        <v>83.2</v>
      </c>
      <c r="K6" s="21">
        <v>25.53</v>
      </c>
      <c r="L6" s="21">
        <v>10.17</v>
      </c>
      <c r="M6" s="21">
        <v>1.17</v>
      </c>
      <c r="N6" s="21">
        <v>0.87</v>
      </c>
      <c r="O6" s="21">
        <v>70.77</v>
      </c>
      <c r="P6" s="21">
        <v>46.13</v>
      </c>
      <c r="Q6" s="21">
        <v>71.430000000000007</v>
      </c>
      <c r="R6" s="43">
        <v>83.2</v>
      </c>
      <c r="S6" s="60">
        <v>60.67</v>
      </c>
      <c r="T6" s="21">
        <v>64.55</v>
      </c>
      <c r="U6" s="33">
        <v>46.9</v>
      </c>
      <c r="V6" s="43">
        <v>51.66</v>
      </c>
      <c r="W6" s="21">
        <v>151.93</v>
      </c>
      <c r="X6" s="21">
        <v>155.13999999999999</v>
      </c>
    </row>
    <row r="7" spans="1:24" s="1" customFormat="1" ht="15.6" x14ac:dyDescent="0.3">
      <c r="A7" s="26"/>
      <c r="B7" s="26" t="s">
        <v>20</v>
      </c>
      <c r="C7" s="26">
        <v>51.3</v>
      </c>
      <c r="D7" s="26">
        <v>26.07</v>
      </c>
      <c r="E7" s="26">
        <v>1.73</v>
      </c>
      <c r="F7" s="26">
        <v>1.1000000000000001</v>
      </c>
      <c r="G7" s="34">
        <v>0.28999999999999998</v>
      </c>
      <c r="H7" s="44">
        <v>0.11</v>
      </c>
      <c r="I7" s="51">
        <v>66.569999999999993</v>
      </c>
      <c r="J7" s="26">
        <v>91.77</v>
      </c>
      <c r="K7" s="26">
        <v>18.37</v>
      </c>
      <c r="L7" s="26">
        <v>12.87</v>
      </c>
      <c r="M7" s="26">
        <v>1.1000000000000001</v>
      </c>
      <c r="N7" s="26">
        <v>0.9</v>
      </c>
      <c r="O7" s="26">
        <v>72.430000000000007</v>
      </c>
      <c r="P7" s="26">
        <v>49.97</v>
      </c>
      <c r="Q7" s="26">
        <v>66.569999999999993</v>
      </c>
      <c r="R7" s="44">
        <v>91.77</v>
      </c>
      <c r="S7" s="61">
        <v>44.75</v>
      </c>
      <c r="T7" s="26">
        <v>62.3</v>
      </c>
      <c r="U7" s="34">
        <v>40.86</v>
      </c>
      <c r="V7" s="44">
        <v>51.68</v>
      </c>
      <c r="W7" s="26">
        <v>164.28</v>
      </c>
      <c r="X7" s="26">
        <v>142.76</v>
      </c>
    </row>
    <row r="8" spans="1:24" s="1" customFormat="1" ht="15.6" x14ac:dyDescent="0.3">
      <c r="A8" s="17" t="s">
        <v>8</v>
      </c>
      <c r="B8" s="21" t="s">
        <v>17</v>
      </c>
      <c r="C8" s="21">
        <v>47.23</v>
      </c>
      <c r="D8" s="21">
        <v>19.73</v>
      </c>
      <c r="E8" s="41">
        <v>3.43</v>
      </c>
      <c r="F8" s="41">
        <v>2.13</v>
      </c>
      <c r="G8" s="33">
        <v>0.12</v>
      </c>
      <c r="H8" s="43">
        <v>0.12</v>
      </c>
      <c r="I8" s="50">
        <v>73.7</v>
      </c>
      <c r="J8" s="21">
        <v>83.87</v>
      </c>
      <c r="K8" s="21">
        <v>27.67</v>
      </c>
      <c r="L8" s="21">
        <v>13.33</v>
      </c>
      <c r="M8" s="21">
        <v>2.5299999999999998</v>
      </c>
      <c r="N8" s="21">
        <v>1.8</v>
      </c>
      <c r="O8" s="17">
        <v>45.23</v>
      </c>
      <c r="P8" s="17">
        <v>45.43</v>
      </c>
      <c r="Q8" s="21">
        <v>73.7</v>
      </c>
      <c r="R8" s="43">
        <v>83.87</v>
      </c>
      <c r="S8" s="60">
        <v>33.450000000000003</v>
      </c>
      <c r="T8" s="21">
        <v>42.75</v>
      </c>
      <c r="U8" s="33">
        <v>15.28</v>
      </c>
      <c r="V8" s="43">
        <v>26.68</v>
      </c>
      <c r="W8" s="17">
        <v>150.76</v>
      </c>
      <c r="X8" s="17">
        <v>145.86000000000001</v>
      </c>
    </row>
    <row r="9" spans="1:24" ht="15.6" x14ac:dyDescent="0.3">
      <c r="A9" s="35"/>
      <c r="B9" s="21" t="s">
        <v>18</v>
      </c>
      <c r="C9" s="21">
        <v>50.2</v>
      </c>
      <c r="D9" s="21">
        <v>31.8</v>
      </c>
      <c r="E9" s="21">
        <v>4.87</v>
      </c>
      <c r="F9" s="21">
        <v>1.9</v>
      </c>
      <c r="G9" s="33">
        <v>0.3</v>
      </c>
      <c r="H9" s="43">
        <v>0.13</v>
      </c>
      <c r="I9" s="50">
        <v>129.53</v>
      </c>
      <c r="J9" s="21">
        <v>111</v>
      </c>
      <c r="K9" s="21">
        <v>36.47</v>
      </c>
      <c r="L9" s="21">
        <v>21.9</v>
      </c>
      <c r="M9" s="21">
        <v>4.53</v>
      </c>
      <c r="N9" s="21">
        <v>1.73</v>
      </c>
      <c r="O9" s="21">
        <v>71.069999999999993</v>
      </c>
      <c r="P9" s="21">
        <v>44.13</v>
      </c>
      <c r="Q9" s="21">
        <v>129.53</v>
      </c>
      <c r="R9" s="43">
        <v>111</v>
      </c>
      <c r="S9" s="60">
        <v>21.2</v>
      </c>
      <c r="T9" s="21">
        <v>39.32</v>
      </c>
      <c r="U9" s="33">
        <v>12.28</v>
      </c>
      <c r="V9" s="43">
        <v>31.35</v>
      </c>
      <c r="W9" s="21">
        <v>184.79</v>
      </c>
      <c r="X9" s="21">
        <v>172.24</v>
      </c>
    </row>
    <row r="10" spans="1:24" ht="15.6" x14ac:dyDescent="0.3">
      <c r="A10" s="21"/>
      <c r="B10" s="21" t="s">
        <v>19</v>
      </c>
      <c r="C10" s="21">
        <v>49.93</v>
      </c>
      <c r="D10" s="21">
        <v>29.9</v>
      </c>
      <c r="E10" s="21">
        <v>5.13</v>
      </c>
      <c r="F10" s="21">
        <v>0.8</v>
      </c>
      <c r="G10" s="33">
        <v>0.32</v>
      </c>
      <c r="H10" s="43">
        <v>0.08</v>
      </c>
      <c r="I10" s="50">
        <v>155.47</v>
      </c>
      <c r="J10" s="21">
        <v>114.67</v>
      </c>
      <c r="K10" s="21">
        <v>34.33</v>
      </c>
      <c r="L10" s="21">
        <v>15.8</v>
      </c>
      <c r="M10" s="21">
        <v>4.2699999999999996</v>
      </c>
      <c r="N10" s="21">
        <v>0.6</v>
      </c>
      <c r="O10" s="21">
        <v>87.57</v>
      </c>
      <c r="P10" s="21">
        <v>51.87</v>
      </c>
      <c r="Q10" s="21">
        <v>155.47</v>
      </c>
      <c r="R10" s="43">
        <v>114.67</v>
      </c>
      <c r="S10" s="60">
        <v>19.05</v>
      </c>
      <c r="T10" s="21">
        <v>76.72</v>
      </c>
      <c r="U10" s="33">
        <v>16.260000000000002</v>
      </c>
      <c r="V10" s="43">
        <v>68.290000000000006</v>
      </c>
      <c r="W10" s="21">
        <v>209.52</v>
      </c>
      <c r="X10" s="21">
        <v>179.14</v>
      </c>
    </row>
    <row r="11" spans="1:24" ht="15.6" x14ac:dyDescent="0.3">
      <c r="A11" s="26"/>
      <c r="B11" s="26" t="s">
        <v>20</v>
      </c>
      <c r="C11" s="26">
        <v>45.17</v>
      </c>
      <c r="D11" s="26">
        <v>34.729999999999997</v>
      </c>
      <c r="E11" s="26">
        <v>2.23</v>
      </c>
      <c r="F11" s="26">
        <v>0.97</v>
      </c>
      <c r="G11" s="34">
        <v>0.21</v>
      </c>
      <c r="H11" s="44">
        <v>0.1</v>
      </c>
      <c r="I11" s="51">
        <v>167.9</v>
      </c>
      <c r="J11" s="26">
        <v>115.97</v>
      </c>
      <c r="K11" s="26">
        <v>32.630000000000003</v>
      </c>
      <c r="L11" s="26">
        <v>15.87</v>
      </c>
      <c r="M11" s="26">
        <v>2.13</v>
      </c>
      <c r="N11" s="26">
        <v>0.8</v>
      </c>
      <c r="O11" s="26">
        <v>87.17</v>
      </c>
      <c r="P11" s="26">
        <v>47.77</v>
      </c>
      <c r="Q11" s="26">
        <v>167.9</v>
      </c>
      <c r="R11" s="44">
        <v>115.97</v>
      </c>
      <c r="S11" s="61">
        <v>43.08</v>
      </c>
      <c r="T11" s="26">
        <v>84.02</v>
      </c>
      <c r="U11" s="34">
        <v>27.81</v>
      </c>
      <c r="V11" s="44">
        <v>68.66</v>
      </c>
      <c r="W11" s="26">
        <v>203.72</v>
      </c>
      <c r="X11" s="26">
        <v>159.83000000000001</v>
      </c>
    </row>
    <row r="12" spans="1:24" ht="15.6" x14ac:dyDescent="0.3">
      <c r="A12" s="17" t="s">
        <v>9</v>
      </c>
      <c r="B12" s="21" t="s">
        <v>17</v>
      </c>
      <c r="C12" s="21">
        <v>23.37</v>
      </c>
      <c r="D12" s="21">
        <v>29.23</v>
      </c>
      <c r="E12" s="41">
        <v>6.6</v>
      </c>
      <c r="F12" s="41">
        <v>2</v>
      </c>
      <c r="G12" s="33">
        <v>0.2</v>
      </c>
      <c r="H12" s="43">
        <v>0.12</v>
      </c>
      <c r="I12" s="50">
        <v>107.8</v>
      </c>
      <c r="J12" s="21">
        <v>91.63</v>
      </c>
      <c r="K12" s="21">
        <v>15.7</v>
      </c>
      <c r="L12" s="21">
        <v>18</v>
      </c>
      <c r="M12" s="21">
        <v>6.1</v>
      </c>
      <c r="N12" s="21">
        <v>1.83</v>
      </c>
      <c r="O12" s="17">
        <v>49.23</v>
      </c>
      <c r="P12" s="17">
        <v>42.67</v>
      </c>
      <c r="Q12" s="21">
        <v>107.8</v>
      </c>
      <c r="R12" s="43">
        <v>91.63</v>
      </c>
      <c r="S12" s="60">
        <v>26.28</v>
      </c>
      <c r="T12" s="21">
        <v>40.32</v>
      </c>
      <c r="U12" s="33">
        <v>9.75</v>
      </c>
      <c r="V12" s="43">
        <v>26.11</v>
      </c>
      <c r="W12" s="17">
        <v>173.07</v>
      </c>
      <c r="X12" s="17">
        <v>166.28</v>
      </c>
    </row>
    <row r="13" spans="1:24" ht="15.6" x14ac:dyDescent="0.3">
      <c r="A13" s="35"/>
      <c r="B13" s="21" t="s">
        <v>18</v>
      </c>
      <c r="C13" s="21">
        <v>37.5</v>
      </c>
      <c r="D13" s="21">
        <v>27.17</v>
      </c>
      <c r="E13" s="21">
        <v>4.2699999999999996</v>
      </c>
      <c r="F13" s="21">
        <v>1.43</v>
      </c>
      <c r="G13" s="33">
        <v>0.26</v>
      </c>
      <c r="H13" s="43">
        <v>0.1</v>
      </c>
      <c r="I13" s="50">
        <v>143.37</v>
      </c>
      <c r="J13" s="21">
        <v>109.7</v>
      </c>
      <c r="K13" s="21">
        <v>28.1</v>
      </c>
      <c r="L13" s="21">
        <v>15.23</v>
      </c>
      <c r="M13" s="21">
        <v>3.93</v>
      </c>
      <c r="N13" s="21">
        <v>1.27</v>
      </c>
      <c r="O13" s="21">
        <v>64.87</v>
      </c>
      <c r="P13" s="21">
        <v>53.9</v>
      </c>
      <c r="Q13" s="21">
        <v>143.37</v>
      </c>
      <c r="R13" s="43">
        <v>109.7</v>
      </c>
      <c r="S13" s="60">
        <v>14.1</v>
      </c>
      <c r="T13" s="21">
        <v>74.400000000000006</v>
      </c>
      <c r="U13" s="33">
        <v>19.43</v>
      </c>
      <c r="V13" s="43">
        <v>54.14</v>
      </c>
      <c r="W13" s="21">
        <v>208.28</v>
      </c>
      <c r="X13" s="21">
        <v>175.76</v>
      </c>
    </row>
    <row r="14" spans="1:24" ht="15.6" x14ac:dyDescent="0.3">
      <c r="A14" s="21"/>
      <c r="B14" s="21" t="s">
        <v>19</v>
      </c>
      <c r="C14" s="21">
        <v>92.13</v>
      </c>
      <c r="D14" s="21">
        <v>46.2</v>
      </c>
      <c r="E14" s="21">
        <v>4.5999999999999996</v>
      </c>
      <c r="F14" s="21">
        <v>0.93</v>
      </c>
      <c r="G14" s="33">
        <v>0.35</v>
      </c>
      <c r="H14" s="43">
        <v>0.1</v>
      </c>
      <c r="I14" s="50">
        <v>89.47</v>
      </c>
      <c r="J14" s="21">
        <v>127.73</v>
      </c>
      <c r="K14" s="21">
        <v>38.4</v>
      </c>
      <c r="L14" s="21">
        <v>27.63</v>
      </c>
      <c r="M14" s="21">
        <v>3.43</v>
      </c>
      <c r="N14" s="21">
        <v>0.77</v>
      </c>
      <c r="O14" s="21">
        <v>102.1</v>
      </c>
      <c r="P14" s="21">
        <v>51.27</v>
      </c>
      <c r="Q14" s="21">
        <v>89.47</v>
      </c>
      <c r="R14" s="43">
        <v>127.73</v>
      </c>
      <c r="S14" s="60">
        <v>37.4</v>
      </c>
      <c r="T14" s="21">
        <v>79.52</v>
      </c>
      <c r="U14" s="33">
        <v>18.14</v>
      </c>
      <c r="V14" s="43">
        <v>71.16</v>
      </c>
      <c r="W14" s="21">
        <v>215.79</v>
      </c>
      <c r="X14" s="21">
        <v>185</v>
      </c>
    </row>
    <row r="15" spans="1:24" ht="15.6" x14ac:dyDescent="0.3">
      <c r="A15" s="26"/>
      <c r="B15" s="26" t="s">
        <v>20</v>
      </c>
      <c r="C15" s="26">
        <v>66.400000000000006</v>
      </c>
      <c r="D15" s="26">
        <v>49.67</v>
      </c>
      <c r="E15" s="26">
        <v>3.13</v>
      </c>
      <c r="F15" s="26">
        <v>1.2</v>
      </c>
      <c r="G15" s="34">
        <v>0.28999999999999998</v>
      </c>
      <c r="H15" s="44">
        <v>0.09</v>
      </c>
      <c r="I15" s="51">
        <v>86.4</v>
      </c>
      <c r="J15" s="26">
        <v>152.93</v>
      </c>
      <c r="K15" s="26">
        <v>28.13</v>
      </c>
      <c r="L15" s="26">
        <v>27.67</v>
      </c>
      <c r="M15" s="26">
        <v>2.13</v>
      </c>
      <c r="N15" s="26">
        <v>1.1299999999999999</v>
      </c>
      <c r="O15" s="26">
        <v>89.1</v>
      </c>
      <c r="P15" s="26">
        <v>71.13</v>
      </c>
      <c r="Q15" s="26">
        <v>86.4</v>
      </c>
      <c r="R15" s="44">
        <v>152.93</v>
      </c>
      <c r="S15" s="61">
        <v>44.37</v>
      </c>
      <c r="T15" s="26">
        <v>104.55</v>
      </c>
      <c r="U15" s="34">
        <v>27.63</v>
      </c>
      <c r="V15" s="44">
        <v>74.59</v>
      </c>
      <c r="W15" s="26">
        <v>202</v>
      </c>
      <c r="X15" s="26">
        <v>217.52</v>
      </c>
    </row>
    <row r="16" spans="1:24" ht="15.6" x14ac:dyDescent="0.3">
      <c r="A16" s="17" t="s">
        <v>10</v>
      </c>
      <c r="B16" s="21" t="s">
        <v>17</v>
      </c>
      <c r="C16" s="21">
        <v>14.53</v>
      </c>
      <c r="D16" s="21">
        <v>30.87</v>
      </c>
      <c r="E16" s="41">
        <v>3.33</v>
      </c>
      <c r="F16" s="41">
        <v>2.7</v>
      </c>
      <c r="G16" s="33">
        <v>0.16</v>
      </c>
      <c r="H16" s="43">
        <v>0.16</v>
      </c>
      <c r="I16" s="50">
        <v>80</v>
      </c>
      <c r="J16" s="21">
        <v>75.27</v>
      </c>
      <c r="K16" s="21">
        <v>8.93</v>
      </c>
      <c r="L16" s="21">
        <v>17.43</v>
      </c>
      <c r="M16" s="21">
        <v>2.7</v>
      </c>
      <c r="N16" s="21">
        <v>2.4</v>
      </c>
      <c r="O16" s="17">
        <v>49.4</v>
      </c>
      <c r="P16" s="17">
        <v>43.47</v>
      </c>
      <c r="Q16" s="21">
        <v>80</v>
      </c>
      <c r="R16" s="43">
        <v>75.27</v>
      </c>
      <c r="S16" s="60">
        <v>34.58</v>
      </c>
      <c r="T16" s="21">
        <v>28.55</v>
      </c>
      <c r="U16" s="33">
        <v>18.52</v>
      </c>
      <c r="V16" s="43">
        <v>17.489999999999998</v>
      </c>
      <c r="W16" s="17">
        <v>177.69</v>
      </c>
      <c r="X16" s="17">
        <v>166.76</v>
      </c>
    </row>
    <row r="17" spans="1:32" ht="15.6" x14ac:dyDescent="0.3">
      <c r="A17" s="35"/>
      <c r="B17" s="21" t="s">
        <v>18</v>
      </c>
      <c r="C17" s="21">
        <v>51.23</v>
      </c>
      <c r="D17" s="21">
        <v>51.67</v>
      </c>
      <c r="E17" s="21">
        <v>9.1300000000000008</v>
      </c>
      <c r="F17" s="21">
        <v>3.2</v>
      </c>
      <c r="G17" s="33">
        <v>0.43</v>
      </c>
      <c r="H17" s="43">
        <v>0.19</v>
      </c>
      <c r="I17" s="50">
        <v>120.03</v>
      </c>
      <c r="J17" s="21">
        <v>117.83</v>
      </c>
      <c r="K17" s="21">
        <v>33.700000000000003</v>
      </c>
      <c r="L17" s="21">
        <v>27.53</v>
      </c>
      <c r="M17" s="21">
        <v>7.8</v>
      </c>
      <c r="N17" s="21">
        <v>2.67</v>
      </c>
      <c r="O17" s="21">
        <v>87.8</v>
      </c>
      <c r="P17" s="21">
        <v>62.7</v>
      </c>
      <c r="Q17" s="21">
        <v>120.03</v>
      </c>
      <c r="R17" s="43">
        <v>117.83</v>
      </c>
      <c r="S17" s="60">
        <v>7.28</v>
      </c>
      <c r="T17" s="21">
        <v>49.75</v>
      </c>
      <c r="U17" s="33">
        <v>11.13</v>
      </c>
      <c r="V17" s="43">
        <v>27.51</v>
      </c>
      <c r="W17" s="21">
        <v>223.41</v>
      </c>
      <c r="X17" s="21">
        <v>216.03</v>
      </c>
    </row>
    <row r="18" spans="1:32" ht="15.6" x14ac:dyDescent="0.3">
      <c r="A18" s="21"/>
      <c r="B18" s="21" t="s">
        <v>19</v>
      </c>
      <c r="C18" s="21">
        <v>61.2</v>
      </c>
      <c r="D18" s="21">
        <v>29.13</v>
      </c>
      <c r="E18" s="21">
        <v>10.43</v>
      </c>
      <c r="F18" s="21">
        <v>0.97</v>
      </c>
      <c r="G18" s="33">
        <v>0.52</v>
      </c>
      <c r="H18" s="43">
        <v>7.0000000000000007E-2</v>
      </c>
      <c r="I18" s="50">
        <v>134.5</v>
      </c>
      <c r="J18" s="21">
        <v>105.4</v>
      </c>
      <c r="K18" s="21">
        <v>37.43</v>
      </c>
      <c r="L18" s="21">
        <v>13.03</v>
      </c>
      <c r="M18" s="21">
        <v>8.1</v>
      </c>
      <c r="N18" s="21">
        <v>0.83</v>
      </c>
      <c r="O18" s="21">
        <v>92.43</v>
      </c>
      <c r="P18" s="21">
        <v>54.4</v>
      </c>
      <c r="Q18" s="21">
        <v>134.5</v>
      </c>
      <c r="R18" s="43">
        <v>105.4</v>
      </c>
      <c r="S18" s="60">
        <v>2.87</v>
      </c>
      <c r="T18" s="21">
        <v>75.13</v>
      </c>
      <c r="U18" s="33">
        <v>11.36</v>
      </c>
      <c r="V18" s="43">
        <v>61.71</v>
      </c>
      <c r="W18" s="21">
        <v>224.21</v>
      </c>
      <c r="X18" s="21">
        <v>200.66</v>
      </c>
    </row>
    <row r="19" spans="1:32" ht="15.6" x14ac:dyDescent="0.3">
      <c r="A19" s="26"/>
      <c r="B19" s="26" t="s">
        <v>20</v>
      </c>
      <c r="C19" s="26">
        <v>88.5</v>
      </c>
      <c r="D19" s="26">
        <v>30.07</v>
      </c>
      <c r="E19" s="26">
        <v>8.93</v>
      </c>
      <c r="F19" s="26">
        <v>1.5</v>
      </c>
      <c r="G19" s="34">
        <v>0.45</v>
      </c>
      <c r="H19" s="44">
        <v>0.11</v>
      </c>
      <c r="I19" s="51">
        <v>159.97</v>
      </c>
      <c r="J19" s="26">
        <v>109.33</v>
      </c>
      <c r="K19" s="26">
        <v>51.57</v>
      </c>
      <c r="L19" s="26">
        <v>12</v>
      </c>
      <c r="M19" s="26">
        <v>7.77</v>
      </c>
      <c r="N19" s="26">
        <v>1.33</v>
      </c>
      <c r="O19" s="26">
        <v>107.37</v>
      </c>
      <c r="P19" s="26">
        <v>63.37</v>
      </c>
      <c r="Q19" s="26">
        <v>159.97</v>
      </c>
      <c r="R19" s="44">
        <v>109.33</v>
      </c>
      <c r="S19" s="61">
        <v>1.87</v>
      </c>
      <c r="T19" s="26">
        <v>59.88</v>
      </c>
      <c r="U19" s="34">
        <v>14.22</v>
      </c>
      <c r="V19" s="44">
        <v>40.04</v>
      </c>
      <c r="W19" s="26">
        <v>236.17</v>
      </c>
      <c r="X19" s="26">
        <v>182.9</v>
      </c>
    </row>
    <row r="20" spans="1:32" ht="15.6" x14ac:dyDescent="0.3">
      <c r="A20" s="36" t="s">
        <v>12</v>
      </c>
      <c r="B20" s="36"/>
      <c r="C20" s="52">
        <f>SUM(C4:C19)</f>
        <v>894.5</v>
      </c>
      <c r="D20" s="52">
        <f t="shared" ref="D20:T20" si="0">SUM(D4:D19)</f>
        <v>505.97</v>
      </c>
      <c r="E20" s="52">
        <f t="shared" si="0"/>
        <v>75.740000000000009</v>
      </c>
      <c r="F20" s="52">
        <f t="shared" si="0"/>
        <v>25.529999999999998</v>
      </c>
      <c r="G20" s="52">
        <f t="shared" si="0"/>
        <v>4.9900000000000011</v>
      </c>
      <c r="H20" s="53">
        <f t="shared" si="0"/>
        <v>1.85</v>
      </c>
      <c r="I20" s="54">
        <f t="shared" si="0"/>
        <v>1720.0000000000002</v>
      </c>
      <c r="J20" s="17">
        <f>SUM(J4:J19)</f>
        <v>1661.1299999999999</v>
      </c>
      <c r="K20" s="52">
        <f t="shared" si="0"/>
        <v>486.99</v>
      </c>
      <c r="L20" s="52">
        <f t="shared" si="0"/>
        <v>280.15999999999997</v>
      </c>
      <c r="M20" s="52">
        <f t="shared" si="0"/>
        <v>60.820000000000007</v>
      </c>
      <c r="N20" s="52">
        <f t="shared" si="0"/>
        <v>21.859999999999992</v>
      </c>
      <c r="O20" s="52">
        <f t="shared" si="0"/>
        <v>1220.31</v>
      </c>
      <c r="P20" s="52">
        <f t="shared" si="0"/>
        <v>808.21</v>
      </c>
      <c r="Q20" s="52">
        <f t="shared" si="0"/>
        <v>1720.0000000000002</v>
      </c>
      <c r="R20" s="53">
        <f t="shared" si="0"/>
        <v>1661.1299999999999</v>
      </c>
      <c r="S20" s="54">
        <f t="shared" si="0"/>
        <v>433.00999999999993</v>
      </c>
      <c r="T20" s="52">
        <f t="shared" si="0"/>
        <v>977.2399999999999</v>
      </c>
      <c r="U20" s="52">
        <f t="shared" ref="D20:X20" si="1">SUM(U4:U19)</f>
        <v>330.96</v>
      </c>
      <c r="V20" s="53">
        <f t="shared" si="1"/>
        <v>738.12</v>
      </c>
      <c r="W20" s="52">
        <f t="shared" si="1"/>
        <v>3031.2000000000003</v>
      </c>
      <c r="X20" s="52">
        <f t="shared" si="1"/>
        <v>2761.7799999999997</v>
      </c>
    </row>
    <row r="21" spans="1:32" ht="15.6" x14ac:dyDescent="0.3">
      <c r="A21" s="37" t="s">
        <v>13</v>
      </c>
      <c r="B21" s="37"/>
      <c r="C21" s="55">
        <f>AVERAGE(C4:C19)</f>
        <v>55.90625</v>
      </c>
      <c r="D21" s="55">
        <f t="shared" ref="D21:P21" si="2">AVERAGE(D4:D19)</f>
        <v>31.623125000000002</v>
      </c>
      <c r="E21" s="55">
        <f t="shared" si="2"/>
        <v>4.7337500000000006</v>
      </c>
      <c r="F21" s="55">
        <f t="shared" si="2"/>
        <v>1.5956249999999998</v>
      </c>
      <c r="G21" s="55">
        <f t="shared" ref="G21:H21" si="3">AVERAGE(G4:G19)</f>
        <v>0.31187500000000007</v>
      </c>
      <c r="H21" s="56">
        <f t="shared" si="3"/>
        <v>0.11562500000000001</v>
      </c>
      <c r="I21" s="57">
        <f t="shared" si="2"/>
        <v>107.50000000000001</v>
      </c>
      <c r="J21" s="55">
        <f t="shared" si="2"/>
        <v>103.82062499999999</v>
      </c>
      <c r="K21" s="55">
        <f t="shared" si="2"/>
        <v>30.436875000000001</v>
      </c>
      <c r="L21" s="55">
        <f t="shared" si="2"/>
        <v>17.509999999999998</v>
      </c>
      <c r="M21" s="55">
        <f t="shared" si="2"/>
        <v>3.8012500000000005</v>
      </c>
      <c r="N21" s="55">
        <f t="shared" si="2"/>
        <v>1.3662499999999995</v>
      </c>
      <c r="O21" s="55">
        <f t="shared" si="2"/>
        <v>76.269374999999997</v>
      </c>
      <c r="P21" s="55">
        <f t="shared" si="2"/>
        <v>50.513125000000002</v>
      </c>
      <c r="Q21" s="55">
        <f t="shared" ref="Q21:R21" si="4">AVERAGE(Q4:Q19)</f>
        <v>107.50000000000001</v>
      </c>
      <c r="R21" s="56">
        <f t="shared" si="4"/>
        <v>103.82062499999999</v>
      </c>
      <c r="S21" s="57">
        <f>AVERAGE(S4:S19)</f>
        <v>27.063124999999996</v>
      </c>
      <c r="T21" s="55">
        <f>AVERAGE(T4:T19)</f>
        <v>61.077499999999993</v>
      </c>
      <c r="U21" s="55">
        <f>AVERAGE(U4:U19)</f>
        <v>20.684999999999999</v>
      </c>
      <c r="V21" s="56">
        <f>AVERAGE(V4:V19)</f>
        <v>46.1325</v>
      </c>
      <c r="W21" s="55">
        <f>AVERAGE(W4:W19)</f>
        <v>189.45000000000002</v>
      </c>
      <c r="X21" s="55">
        <f>AVERAGE(X4:X19)</f>
        <v>172.61124999999998</v>
      </c>
    </row>
    <row r="22" spans="1:32" x14ac:dyDescent="0.25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</row>
    <row r="23" spans="1:32" x14ac:dyDescent="0.25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</row>
    <row r="24" spans="1:32" x14ac:dyDescent="0.25">
      <c r="A24" s="8"/>
      <c r="B24" s="8"/>
      <c r="C24" s="8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8"/>
      <c r="X24" s="8"/>
      <c r="Y24" s="8"/>
      <c r="Z24" s="8"/>
      <c r="AA24" s="8"/>
      <c r="AB24" s="8"/>
      <c r="AC24" s="8"/>
      <c r="AD24" s="8"/>
      <c r="AE24" s="8"/>
      <c r="AF24" s="8"/>
    </row>
    <row r="25" spans="1:32" x14ac:dyDescent="0.25">
      <c r="A25" s="8"/>
      <c r="B25" s="8"/>
      <c r="C25" s="8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8"/>
      <c r="X25" s="8"/>
      <c r="Y25" s="8"/>
      <c r="Z25" s="8"/>
      <c r="AA25" s="8"/>
      <c r="AB25" s="8"/>
      <c r="AC25" s="8"/>
      <c r="AD25" s="8"/>
      <c r="AE25" s="8"/>
      <c r="AF25" s="8"/>
    </row>
    <row r="26" spans="1:32" x14ac:dyDescent="0.25">
      <c r="A26" s="8"/>
      <c r="B26" s="8"/>
      <c r="C26" s="8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8"/>
      <c r="X26" s="8"/>
      <c r="Y26" s="8"/>
      <c r="Z26" s="8"/>
      <c r="AA26" s="8"/>
      <c r="AB26" s="8"/>
      <c r="AC26" s="8"/>
      <c r="AD26" s="8"/>
      <c r="AE26" s="8"/>
      <c r="AF26" s="8"/>
    </row>
    <row r="27" spans="1:32" x14ac:dyDescent="0.25">
      <c r="A27" s="8"/>
      <c r="B27" s="8"/>
      <c r="C27" s="8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8"/>
      <c r="X27" s="8"/>
      <c r="Y27" s="8"/>
      <c r="Z27" s="8"/>
      <c r="AA27" s="8"/>
      <c r="AB27" s="8"/>
      <c r="AC27" s="8"/>
      <c r="AD27" s="8"/>
      <c r="AE27" s="8"/>
      <c r="AF27" s="8"/>
    </row>
    <row r="28" spans="1:32" x14ac:dyDescent="0.25">
      <c r="A28" s="8"/>
      <c r="B28" s="8"/>
      <c r="C28" s="8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8"/>
      <c r="X28" s="8"/>
      <c r="Y28" s="8"/>
      <c r="Z28" s="8"/>
      <c r="AA28" s="8"/>
      <c r="AB28" s="8"/>
      <c r="AC28" s="8"/>
      <c r="AD28" s="8"/>
      <c r="AE28" s="8"/>
      <c r="AF28" s="8"/>
    </row>
    <row r="29" spans="1:32" x14ac:dyDescent="0.25">
      <c r="A29" s="8"/>
      <c r="B29" s="8"/>
      <c r="C29" s="8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8"/>
      <c r="X29" s="8"/>
      <c r="Y29" s="8"/>
      <c r="Z29" s="8"/>
      <c r="AA29" s="8"/>
      <c r="AB29" s="8"/>
      <c r="AC29" s="8"/>
      <c r="AD29" s="8"/>
      <c r="AE29" s="8"/>
      <c r="AF29" s="8"/>
    </row>
    <row r="30" spans="1:32" x14ac:dyDescent="0.25">
      <c r="A30" s="8"/>
      <c r="B30" s="8"/>
      <c r="C30" s="8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8"/>
      <c r="X30" s="8"/>
      <c r="Y30" s="8"/>
      <c r="Z30" s="8"/>
      <c r="AA30" s="8"/>
      <c r="AB30" s="8"/>
      <c r="AC30" s="8"/>
      <c r="AD30" s="8"/>
      <c r="AE30" s="8"/>
      <c r="AF30" s="8"/>
    </row>
    <row r="31" spans="1:32" x14ac:dyDescent="0.25">
      <c r="A31" s="8"/>
      <c r="B31" s="8"/>
      <c r="C31" s="8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8"/>
      <c r="X31" s="8"/>
      <c r="Y31" s="8"/>
      <c r="Z31" s="8"/>
      <c r="AA31" s="8"/>
      <c r="AB31" s="8"/>
      <c r="AC31" s="8"/>
      <c r="AD31" s="8"/>
      <c r="AE31" s="8"/>
      <c r="AF31" s="8"/>
    </row>
    <row r="32" spans="1:32" x14ac:dyDescent="0.25">
      <c r="A32" s="8"/>
      <c r="B32" s="8"/>
      <c r="C32" s="8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8"/>
      <c r="X32" s="8"/>
      <c r="Y32" s="8"/>
      <c r="Z32" s="8"/>
      <c r="AA32" s="8"/>
      <c r="AB32" s="8"/>
      <c r="AC32" s="8"/>
      <c r="AD32" s="8"/>
      <c r="AE32" s="8"/>
      <c r="AF32" s="8"/>
    </row>
    <row r="33" spans="1:32" x14ac:dyDescent="0.25">
      <c r="A33" s="8"/>
      <c r="B33" s="8"/>
      <c r="C33" s="8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8"/>
      <c r="X33" s="8"/>
      <c r="Y33" s="8"/>
      <c r="Z33" s="8"/>
      <c r="AA33" s="8"/>
      <c r="AB33" s="8"/>
      <c r="AC33" s="8"/>
      <c r="AD33" s="8"/>
      <c r="AE33" s="8"/>
      <c r="AF33" s="8"/>
    </row>
    <row r="34" spans="1:32" x14ac:dyDescent="0.25">
      <c r="A34" s="8"/>
      <c r="B34" s="8"/>
      <c r="C34" s="8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8"/>
      <c r="X34" s="8"/>
      <c r="Y34" s="8"/>
      <c r="Z34" s="8"/>
      <c r="AA34" s="8"/>
      <c r="AB34" s="8"/>
      <c r="AC34" s="8"/>
      <c r="AD34" s="8"/>
      <c r="AE34" s="8"/>
      <c r="AF34" s="8"/>
    </row>
    <row r="35" spans="1:32" x14ac:dyDescent="0.25">
      <c r="A35" s="8"/>
      <c r="B35" s="8"/>
      <c r="C35" s="8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8"/>
      <c r="X35" s="8"/>
      <c r="Y35" s="8"/>
      <c r="Z35" s="8"/>
      <c r="AA35" s="8"/>
      <c r="AB35" s="8"/>
      <c r="AC35" s="8"/>
      <c r="AD35" s="8"/>
      <c r="AE35" s="8"/>
      <c r="AF35" s="8"/>
    </row>
    <row r="36" spans="1:32" x14ac:dyDescent="0.25">
      <c r="A36" s="8"/>
      <c r="B36" s="8"/>
      <c r="C36" s="8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8"/>
      <c r="X36" s="8"/>
      <c r="Y36" s="8"/>
      <c r="Z36" s="8"/>
      <c r="AA36" s="8"/>
      <c r="AB36" s="8"/>
      <c r="AC36" s="8"/>
      <c r="AD36" s="8"/>
      <c r="AE36" s="8"/>
      <c r="AF36" s="8"/>
    </row>
    <row r="37" spans="1:32" x14ac:dyDescent="0.25">
      <c r="A37" s="8"/>
      <c r="B37" s="8"/>
      <c r="C37" s="8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8"/>
      <c r="X37" s="8"/>
      <c r="Y37" s="8"/>
      <c r="Z37" s="8"/>
      <c r="AA37" s="8"/>
      <c r="AB37" s="8"/>
      <c r="AC37" s="8"/>
      <c r="AD37" s="8"/>
      <c r="AE37" s="8"/>
      <c r="AF37" s="8"/>
    </row>
    <row r="38" spans="1:32" x14ac:dyDescent="0.25">
      <c r="A38" s="8"/>
      <c r="B38" s="8"/>
      <c r="C38" s="8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8"/>
      <c r="X38" s="8"/>
      <c r="Y38" s="8"/>
      <c r="Z38" s="8"/>
      <c r="AA38" s="8"/>
      <c r="AB38" s="8"/>
      <c r="AC38" s="8"/>
      <c r="AD38" s="8"/>
      <c r="AE38" s="8"/>
      <c r="AF38" s="8"/>
    </row>
    <row r="39" spans="1:32" x14ac:dyDescent="0.25">
      <c r="A39" s="8"/>
      <c r="B39" s="8"/>
      <c r="C39" s="8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8"/>
      <c r="X39" s="8"/>
      <c r="Y39" s="8"/>
      <c r="Z39" s="8"/>
      <c r="AA39" s="8"/>
      <c r="AB39" s="8"/>
      <c r="AC39" s="8"/>
      <c r="AD39" s="8"/>
      <c r="AE39" s="8"/>
      <c r="AF39" s="8"/>
    </row>
    <row r="40" spans="1:32" x14ac:dyDescent="0.25">
      <c r="A40" s="8"/>
      <c r="B40" s="8"/>
      <c r="C40" s="8"/>
      <c r="D40" s="8"/>
      <c r="E40" s="8"/>
      <c r="F40" s="8"/>
      <c r="G40" s="8"/>
      <c r="H40" s="8"/>
      <c r="I40" s="8"/>
      <c r="J40" s="8"/>
      <c r="K40" s="9"/>
      <c r="L40" s="8"/>
      <c r="M40" s="8"/>
      <c r="N40" s="8"/>
      <c r="O40" s="8"/>
      <c r="P40" s="8"/>
      <c r="Q40" s="9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</row>
    <row r="41" spans="1:32" x14ac:dyDescent="0.25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</row>
    <row r="42" spans="1:32" x14ac:dyDescent="0.25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</row>
    <row r="43" spans="1:32" x14ac:dyDescent="0.25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</row>
    <row r="44" spans="1:32" x14ac:dyDescent="0.25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</row>
    <row r="45" spans="1:32" x14ac:dyDescent="0.2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</row>
    <row r="46" spans="1:32" x14ac:dyDescent="0.25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</row>
    <row r="47" spans="1:32" x14ac:dyDescent="0.25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</row>
    <row r="48" spans="1:32" x14ac:dyDescent="0.25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</row>
    <row r="49" spans="1:32" x14ac:dyDescent="0.25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</row>
    <row r="50" spans="1:32" x14ac:dyDescent="0.25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</row>
    <row r="51" spans="1:32" x14ac:dyDescent="0.25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</row>
    <row r="52" spans="1:32" x14ac:dyDescent="0.25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</row>
    <row r="53" spans="1:32" x14ac:dyDescent="0.25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</row>
    <row r="54" spans="1:32" x14ac:dyDescent="0.25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8"/>
      <c r="M54" s="6"/>
      <c r="N54" s="6"/>
      <c r="O54" s="6"/>
      <c r="P54" s="6"/>
      <c r="Q54" s="6"/>
      <c r="R54" s="10"/>
      <c r="S54" s="10"/>
      <c r="T54" s="10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</row>
    <row r="55" spans="1:32" x14ac:dyDescent="0.25">
      <c r="A55" s="2"/>
      <c r="B55" s="2"/>
      <c r="C55" s="2"/>
      <c r="D55" s="5"/>
      <c r="E55" s="2"/>
      <c r="F55" s="5"/>
      <c r="G55" s="2"/>
      <c r="H55" s="5"/>
      <c r="I55" s="2"/>
      <c r="J55" s="5"/>
      <c r="K55" s="2"/>
      <c r="L55" s="5"/>
      <c r="M55" s="5"/>
      <c r="N55" s="5"/>
      <c r="O55" s="5"/>
      <c r="P55" s="5"/>
      <c r="Q55" s="2"/>
      <c r="R55" s="5"/>
      <c r="S55" s="5"/>
      <c r="T55" s="5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</row>
    <row r="56" spans="1:32" x14ac:dyDescent="0.25">
      <c r="A56" s="3"/>
      <c r="B56" s="3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</row>
    <row r="57" spans="1:32" x14ac:dyDescent="0.25">
      <c r="A57" s="10"/>
      <c r="B57" s="2"/>
      <c r="C57" s="5"/>
      <c r="D57" s="5"/>
      <c r="E57" s="11"/>
      <c r="F57" s="11"/>
      <c r="G57" s="5"/>
      <c r="H57" s="5"/>
      <c r="I57" s="5"/>
      <c r="J57" s="5"/>
      <c r="K57" s="5"/>
      <c r="L57" s="5"/>
      <c r="M57" s="5"/>
      <c r="N57" s="5"/>
      <c r="O57" s="5"/>
      <c r="P57" s="5"/>
      <c r="Q57" s="6"/>
      <c r="R57" s="6"/>
      <c r="S57" s="6"/>
      <c r="T57" s="6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</row>
    <row r="58" spans="1:32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</row>
    <row r="59" spans="1:32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</row>
    <row r="60" spans="1:32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</row>
    <row r="61" spans="1:32" x14ac:dyDescent="0.25">
      <c r="A61" s="10"/>
      <c r="B61" s="2"/>
      <c r="C61" s="2"/>
      <c r="D61" s="2"/>
      <c r="E61" s="11"/>
      <c r="F61" s="11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</row>
    <row r="62" spans="1:32" x14ac:dyDescent="0.25">
      <c r="A62" s="8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</row>
    <row r="63" spans="1:32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</row>
    <row r="64" spans="1:32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</row>
    <row r="65" spans="1:32" x14ac:dyDescent="0.25">
      <c r="A65" s="10"/>
      <c r="B65" s="2"/>
      <c r="C65" s="2"/>
      <c r="D65" s="2"/>
      <c r="E65" s="11"/>
      <c r="F65" s="11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</row>
    <row r="66" spans="1:32" x14ac:dyDescent="0.25">
      <c r="A66" s="8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</row>
    <row r="67" spans="1:32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</row>
    <row r="68" spans="1:32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</row>
    <row r="69" spans="1:32" x14ac:dyDescent="0.25">
      <c r="A69" s="10"/>
      <c r="B69" s="2"/>
      <c r="C69" s="2"/>
      <c r="D69" s="2"/>
      <c r="E69" s="11"/>
      <c r="F69" s="11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</row>
    <row r="70" spans="1:32" x14ac:dyDescent="0.25">
      <c r="A70" s="8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</row>
    <row r="71" spans="1:32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</row>
    <row r="72" spans="1:32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</row>
    <row r="73" spans="1:32" x14ac:dyDescent="0.25">
      <c r="A73" s="12"/>
      <c r="B73" s="12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</row>
    <row r="74" spans="1:32" x14ac:dyDescent="0.25">
      <c r="A74" s="14"/>
      <c r="B74" s="14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</row>
    <row r="75" spans="1:32" x14ac:dyDescent="0.2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</row>
    <row r="76" spans="1:32" x14ac:dyDescent="0.25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</row>
    <row r="77" spans="1:32" s="7" customFormat="1" x14ac:dyDescent="0.25">
      <c r="A77" s="8"/>
      <c r="B77" s="10"/>
      <c r="C77" s="2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</row>
    <row r="78" spans="1:32" x14ac:dyDescent="0.25">
      <c r="A78" s="8"/>
      <c r="B78" s="2"/>
      <c r="C78" s="2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</row>
    <row r="79" spans="1:32" x14ac:dyDescent="0.25">
      <c r="A79" s="8"/>
      <c r="B79" s="2"/>
      <c r="C79" s="2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</row>
    <row r="80" spans="1:32" x14ac:dyDescent="0.25">
      <c r="A80" s="8"/>
      <c r="B80" s="3"/>
      <c r="C80" s="3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</row>
    <row r="81" spans="1:32" s="7" customFormat="1" x14ac:dyDescent="0.25">
      <c r="A81" s="16"/>
      <c r="B81" s="10"/>
      <c r="C81" s="2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</row>
    <row r="82" spans="1:32" x14ac:dyDescent="0.25">
      <c r="A82" s="16"/>
      <c r="B82" s="8"/>
      <c r="C82" s="2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</row>
    <row r="83" spans="1:32" x14ac:dyDescent="0.25">
      <c r="A83" s="16"/>
      <c r="B83" s="2"/>
      <c r="C83" s="2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</row>
    <row r="84" spans="1:32" x14ac:dyDescent="0.25">
      <c r="A84" s="16"/>
      <c r="B84" s="3"/>
      <c r="C84" s="3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</row>
    <row r="85" spans="1:32" s="7" customFormat="1" x14ac:dyDescent="0.25">
      <c r="A85" s="8"/>
      <c r="B85" s="10"/>
      <c r="C85" s="2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</row>
    <row r="86" spans="1:32" x14ac:dyDescent="0.25">
      <c r="A86" s="8"/>
      <c r="B86" s="8"/>
      <c r="C86" s="2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</row>
    <row r="87" spans="1:32" x14ac:dyDescent="0.25">
      <c r="A87" s="8"/>
      <c r="B87" s="2"/>
      <c r="C87" s="2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</row>
    <row r="88" spans="1:32" x14ac:dyDescent="0.25">
      <c r="A88" s="8"/>
      <c r="B88" s="3"/>
      <c r="C88" s="3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</row>
    <row r="89" spans="1:32" s="7" customFormat="1" x14ac:dyDescent="0.25">
      <c r="A89" s="8"/>
      <c r="B89" s="10"/>
      <c r="C89" s="2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</row>
    <row r="90" spans="1:32" x14ac:dyDescent="0.25">
      <c r="A90" s="8"/>
      <c r="B90" s="8"/>
      <c r="C90" s="2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</row>
    <row r="91" spans="1:32" x14ac:dyDescent="0.25">
      <c r="A91" s="8"/>
      <c r="B91" s="2"/>
      <c r="C91" s="2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</row>
    <row r="92" spans="1:32" x14ac:dyDescent="0.25">
      <c r="A92" s="8"/>
      <c r="B92" s="3"/>
      <c r="C92" s="3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</row>
    <row r="93" spans="1:32" x14ac:dyDescent="0.25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</row>
    <row r="94" spans="1:32" x14ac:dyDescent="0.25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</row>
    <row r="95" spans="1:32" x14ac:dyDescent="0.25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</row>
    <row r="96" spans="1:32" x14ac:dyDescent="0.25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</row>
    <row r="97" spans="1:32" x14ac:dyDescent="0.25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</row>
    <row r="98" spans="1:32" x14ac:dyDescent="0.25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</row>
    <row r="99" spans="1:32" x14ac:dyDescent="0.25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</row>
    <row r="100" spans="1:32" x14ac:dyDescent="0.25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</row>
    <row r="101" spans="1:32" x14ac:dyDescent="0.25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</row>
    <row r="102" spans="1:32" x14ac:dyDescent="0.25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</row>
    <row r="103" spans="1:32" x14ac:dyDescent="0.25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</row>
    <row r="104" spans="1:32" x14ac:dyDescent="0.25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</row>
    <row r="105" spans="1:32" x14ac:dyDescent="0.2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</row>
    <row r="106" spans="1:32" x14ac:dyDescent="0.25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</row>
    <row r="107" spans="1:32" x14ac:dyDescent="0.25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</row>
    <row r="108" spans="1:32" x14ac:dyDescent="0.25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</row>
    <row r="109" spans="1:32" x14ac:dyDescent="0.25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</row>
    <row r="110" spans="1:32" x14ac:dyDescent="0.25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</row>
    <row r="111" spans="1:32" x14ac:dyDescent="0.25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</row>
    <row r="112" spans="1:32" x14ac:dyDescent="0.25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</row>
    <row r="113" spans="1:32" x14ac:dyDescent="0.25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</row>
    <row r="114" spans="1:32" x14ac:dyDescent="0.25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</row>
    <row r="115" spans="1:32" x14ac:dyDescent="0.2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</row>
    <row r="116" spans="1:32" x14ac:dyDescent="0.25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</row>
    <row r="117" spans="1:32" x14ac:dyDescent="0.25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</row>
    <row r="118" spans="1:32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</row>
    <row r="119" spans="1:32" x14ac:dyDescent="0.25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</row>
    <row r="120" spans="1:32" x14ac:dyDescent="0.25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</row>
    <row r="121" spans="1:32" x14ac:dyDescent="0.25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</row>
    <row r="122" spans="1:32" x14ac:dyDescent="0.25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</row>
    <row r="123" spans="1:32" x14ac:dyDescent="0.25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</row>
    <row r="124" spans="1:32" x14ac:dyDescent="0.25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</row>
    <row r="125" spans="1:32" x14ac:dyDescent="0.25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</row>
    <row r="126" spans="1:32" x14ac:dyDescent="0.25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</row>
    <row r="127" spans="1:32" x14ac:dyDescent="0.25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</row>
    <row r="128" spans="1:32" x14ac:dyDescent="0.25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</row>
    <row r="129" spans="1:32" x14ac:dyDescent="0.25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</row>
    <row r="130" spans="1:32" x14ac:dyDescent="0.25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</row>
    <row r="131" spans="1:32" x14ac:dyDescent="0.25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</row>
    <row r="132" spans="1:32" x14ac:dyDescent="0.25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</row>
    <row r="133" spans="1:32" x14ac:dyDescent="0.25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</row>
    <row r="134" spans="1:32" x14ac:dyDescent="0.25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</row>
    <row r="135" spans="1:32" x14ac:dyDescent="0.2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</row>
    <row r="136" spans="1:32" x14ac:dyDescent="0.25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</row>
    <row r="137" spans="1:32" x14ac:dyDescent="0.25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</row>
    <row r="138" spans="1:32" x14ac:dyDescent="0.25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</row>
    <row r="139" spans="1:32" x14ac:dyDescent="0.25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</row>
    <row r="140" spans="1:32" x14ac:dyDescent="0.25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</row>
    <row r="141" spans="1:32" x14ac:dyDescent="0.25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</row>
    <row r="142" spans="1:32" x14ac:dyDescent="0.25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</row>
    <row r="143" spans="1:32" x14ac:dyDescent="0.25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</row>
    <row r="144" spans="1:32" x14ac:dyDescent="0.25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</row>
    <row r="145" spans="1:32" x14ac:dyDescent="0.2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</row>
    <row r="146" spans="1:32" x14ac:dyDescent="0.25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</row>
    <row r="147" spans="1:32" x14ac:dyDescent="0.25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</row>
    <row r="148" spans="1:32" x14ac:dyDescent="0.25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</row>
    <row r="149" spans="1:32" x14ac:dyDescent="0.25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</row>
    <row r="150" spans="1:32" x14ac:dyDescent="0.25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</row>
    <row r="151" spans="1:32" x14ac:dyDescent="0.25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</row>
    <row r="152" spans="1:32" x14ac:dyDescent="0.25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</row>
    <row r="153" spans="1:32" x14ac:dyDescent="0.25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</row>
    <row r="154" spans="1:32" x14ac:dyDescent="0.25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</row>
    <row r="155" spans="1:32" x14ac:dyDescent="0.2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</row>
    <row r="156" spans="1:32" x14ac:dyDescent="0.25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</row>
    <row r="157" spans="1:32" x14ac:dyDescent="0.25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</row>
    <row r="158" spans="1:32" x14ac:dyDescent="0.25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</row>
    <row r="159" spans="1:32" x14ac:dyDescent="0.25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</row>
    <row r="160" spans="1:32" x14ac:dyDescent="0.25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</row>
    <row r="161" spans="1:32" x14ac:dyDescent="0.25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</row>
    <row r="162" spans="1:32" x14ac:dyDescent="0.25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</row>
    <row r="163" spans="1:32" x14ac:dyDescent="0.25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</row>
    <row r="164" spans="1:32" x14ac:dyDescent="0.25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</row>
    <row r="165" spans="1:32" x14ac:dyDescent="0.2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</row>
    <row r="166" spans="1:32" x14ac:dyDescent="0.25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</row>
    <row r="167" spans="1:32" x14ac:dyDescent="0.25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</row>
    <row r="168" spans="1:32" x14ac:dyDescent="0.25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</row>
    <row r="169" spans="1:32" x14ac:dyDescent="0.25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</row>
    <row r="170" spans="1:32" x14ac:dyDescent="0.25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</row>
    <row r="171" spans="1:32" x14ac:dyDescent="0.25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</row>
    <row r="172" spans="1:32" x14ac:dyDescent="0.25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</row>
    <row r="173" spans="1:32" x14ac:dyDescent="0.25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</row>
    <row r="174" spans="1:32" x14ac:dyDescent="0.25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</row>
    <row r="175" spans="1:32" x14ac:dyDescent="0.2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</row>
    <row r="176" spans="1:32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</row>
    <row r="177" spans="1:32" x14ac:dyDescent="0.25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</row>
    <row r="178" spans="1:32" x14ac:dyDescent="0.25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</row>
    <row r="179" spans="1:32" x14ac:dyDescent="0.25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</row>
    <row r="180" spans="1:32" x14ac:dyDescent="0.25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</row>
    <row r="181" spans="1:32" x14ac:dyDescent="0.25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</row>
    <row r="182" spans="1:32" x14ac:dyDescent="0.25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</row>
    <row r="183" spans="1:32" x14ac:dyDescent="0.25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</row>
    <row r="184" spans="1:32" x14ac:dyDescent="0.25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</row>
    <row r="185" spans="1:32" x14ac:dyDescent="0.2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</row>
    <row r="186" spans="1:32" x14ac:dyDescent="0.25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</row>
    <row r="187" spans="1:32" x14ac:dyDescent="0.25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</row>
    <row r="188" spans="1:32" x14ac:dyDescent="0.25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</row>
    <row r="189" spans="1:32" x14ac:dyDescent="0.25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</row>
    <row r="190" spans="1:32" x14ac:dyDescent="0.25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</row>
    <row r="191" spans="1:32" x14ac:dyDescent="0.25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</row>
    <row r="192" spans="1:32" x14ac:dyDescent="0.25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</row>
    <row r="193" spans="1:32" x14ac:dyDescent="0.25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</row>
    <row r="194" spans="1:32" x14ac:dyDescent="0.25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</row>
    <row r="195" spans="1:32" x14ac:dyDescent="0.2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</row>
    <row r="196" spans="1:32" x14ac:dyDescent="0.25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</row>
    <row r="197" spans="1:32" x14ac:dyDescent="0.25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</row>
    <row r="198" spans="1:32" x14ac:dyDescent="0.25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</row>
    <row r="199" spans="1:32" x14ac:dyDescent="0.25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</row>
    <row r="200" spans="1:32" x14ac:dyDescent="0.25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</row>
    <row r="201" spans="1:32" x14ac:dyDescent="0.25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</row>
    <row r="202" spans="1:32" x14ac:dyDescent="0.25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</row>
    <row r="203" spans="1:32" x14ac:dyDescent="0.25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</row>
    <row r="204" spans="1:32" x14ac:dyDescent="0.25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</row>
    <row r="205" spans="1:32" x14ac:dyDescent="0.2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</row>
    <row r="206" spans="1:32" x14ac:dyDescent="0.25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</row>
    <row r="207" spans="1:32" x14ac:dyDescent="0.25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</row>
    <row r="208" spans="1:32" x14ac:dyDescent="0.25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</row>
    <row r="209" spans="1:32" x14ac:dyDescent="0.25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</row>
    <row r="210" spans="1:32" x14ac:dyDescent="0.25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</row>
    <row r="211" spans="1:32" x14ac:dyDescent="0.25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</row>
    <row r="212" spans="1:32" x14ac:dyDescent="0.25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</row>
    <row r="213" spans="1:32" x14ac:dyDescent="0.25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</row>
    <row r="214" spans="1:32" x14ac:dyDescent="0.25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</row>
    <row r="215" spans="1:32" x14ac:dyDescent="0.2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</row>
    <row r="216" spans="1:32" x14ac:dyDescent="0.25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</row>
    <row r="217" spans="1:32" x14ac:dyDescent="0.25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</row>
    <row r="218" spans="1:32" x14ac:dyDescent="0.25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</row>
    <row r="219" spans="1:32" x14ac:dyDescent="0.25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</row>
    <row r="220" spans="1:32" x14ac:dyDescent="0.25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</row>
    <row r="221" spans="1:32" x14ac:dyDescent="0.25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</row>
    <row r="222" spans="1:32" x14ac:dyDescent="0.25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</row>
    <row r="223" spans="1:32" x14ac:dyDescent="0.25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</row>
    <row r="224" spans="1:32" x14ac:dyDescent="0.25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</row>
    <row r="225" spans="1:32" x14ac:dyDescent="0.2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</row>
    <row r="226" spans="1:32" x14ac:dyDescent="0.25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</row>
    <row r="227" spans="1:32" x14ac:dyDescent="0.25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</row>
    <row r="228" spans="1:32" x14ac:dyDescent="0.25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</row>
    <row r="229" spans="1:32" x14ac:dyDescent="0.25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</row>
    <row r="230" spans="1:32" x14ac:dyDescent="0.25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</row>
    <row r="231" spans="1:32" x14ac:dyDescent="0.25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</row>
    <row r="232" spans="1:32" x14ac:dyDescent="0.25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</row>
    <row r="233" spans="1:32" x14ac:dyDescent="0.25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</row>
    <row r="234" spans="1:32" x14ac:dyDescent="0.25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</row>
    <row r="235" spans="1:32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</row>
    <row r="236" spans="1:32" x14ac:dyDescent="0.25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</row>
    <row r="237" spans="1:32" x14ac:dyDescent="0.25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</row>
    <row r="238" spans="1:32" x14ac:dyDescent="0.25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</row>
    <row r="239" spans="1:32" x14ac:dyDescent="0.25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</row>
    <row r="240" spans="1:32" x14ac:dyDescent="0.25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</row>
    <row r="241" spans="1:32" x14ac:dyDescent="0.25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</row>
    <row r="242" spans="1:32" x14ac:dyDescent="0.25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</row>
    <row r="243" spans="1:32" x14ac:dyDescent="0.25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</row>
    <row r="244" spans="1:32" x14ac:dyDescent="0.25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</row>
    <row r="245" spans="1:32" x14ac:dyDescent="0.2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</row>
    <row r="246" spans="1:32" x14ac:dyDescent="0.25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</row>
    <row r="247" spans="1:32" x14ac:dyDescent="0.25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</row>
    <row r="248" spans="1:32" x14ac:dyDescent="0.25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</row>
    <row r="249" spans="1:32" x14ac:dyDescent="0.25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</row>
    <row r="250" spans="1:32" x14ac:dyDescent="0.25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</row>
    <row r="251" spans="1:32" x14ac:dyDescent="0.25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</row>
    <row r="252" spans="1:32" x14ac:dyDescent="0.25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</row>
    <row r="253" spans="1:32" x14ac:dyDescent="0.25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</row>
    <row r="254" spans="1:32" x14ac:dyDescent="0.25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</row>
    <row r="255" spans="1:32" x14ac:dyDescent="0.2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</row>
    <row r="256" spans="1:32" x14ac:dyDescent="0.25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</row>
    <row r="257" spans="1:32" x14ac:dyDescent="0.25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</row>
    <row r="258" spans="1:32" x14ac:dyDescent="0.25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</row>
    <row r="259" spans="1:32" x14ac:dyDescent="0.25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</row>
    <row r="260" spans="1:32" x14ac:dyDescent="0.25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</row>
    <row r="261" spans="1:32" x14ac:dyDescent="0.25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</row>
    <row r="262" spans="1:32" x14ac:dyDescent="0.25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</row>
  </sheetData>
  <mergeCells count="18">
    <mergeCell ref="C2:D2"/>
    <mergeCell ref="I1:R1"/>
    <mergeCell ref="S1:V1"/>
    <mergeCell ref="I2:J2"/>
    <mergeCell ref="K2:L2"/>
    <mergeCell ref="M2:N2"/>
    <mergeCell ref="O2:P2"/>
    <mergeCell ref="Q2:R2"/>
    <mergeCell ref="S2:T2"/>
    <mergeCell ref="U2:V2"/>
    <mergeCell ref="C1:H1"/>
    <mergeCell ref="W1:X1"/>
    <mergeCell ref="G2:H2"/>
    <mergeCell ref="E2:F2"/>
    <mergeCell ref="A20:B20"/>
    <mergeCell ref="A21:B21"/>
    <mergeCell ref="A73:B73"/>
    <mergeCell ref="A74:B74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Chengjie Lu</dc:creator>
  <cp:lastModifiedBy>路成杰</cp:lastModifiedBy>
  <dcterms:created xsi:type="dcterms:W3CDTF">2015-06-05T18:19:34Z</dcterms:created>
  <dcterms:modified xsi:type="dcterms:W3CDTF">2021-02-02T17:09:33Z</dcterms:modified>
</cp:coreProperties>
</file>