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4000" windowHeight="14085" activeTab="1"/>
  </bookViews>
  <sheets>
    <sheet name="销售" sheetId="4" r:id="rId1"/>
    <sheet name="商品促销折扣（可选）" sheetId="1" r:id="rId2"/>
    <sheet name="IMS开票" sheetId="2" r:id="rId3"/>
    <sheet name="数据联调" sheetId="3" r:id="rId4"/>
    <sheet name="退货" sheetId="5" r:id="rId5"/>
    <sheet name="test case" sheetId="6" r:id="rId6"/>
  </sheets>
  <calcPr calcId="144525"/>
</workbook>
</file>

<file path=xl/calcChain.xml><?xml version="1.0" encoding="utf-8"?>
<calcChain xmlns="http://schemas.openxmlformats.org/spreadsheetml/2006/main">
  <c r="G3" i="6" l="1"/>
  <c r="G6" i="6"/>
  <c r="G5" i="6"/>
  <c r="G4" i="6"/>
  <c r="F6" i="6"/>
  <c r="F5" i="6"/>
  <c r="F4" i="6"/>
  <c r="F3" i="6"/>
  <c r="E6" i="6"/>
  <c r="E5" i="6"/>
  <c r="E4" i="6"/>
  <c r="E3" i="6"/>
  <c r="D6" i="6"/>
  <c r="D5" i="6"/>
  <c r="D4" i="6"/>
  <c r="D3" i="6"/>
</calcChain>
</file>

<file path=xl/sharedStrings.xml><?xml version="1.0" encoding="utf-8"?>
<sst xmlns="http://schemas.openxmlformats.org/spreadsheetml/2006/main" count="634" uniqueCount="202">
  <si>
    <t>促销类型</t>
  </si>
  <si>
    <t>折扣规则说明</t>
  </si>
  <si>
    <t>折扣ID</t>
  </si>
  <si>
    <t>商品id</t>
  </si>
  <si>
    <t>测试案例</t>
  </si>
  <si>
    <t>前置条件</t>
  </si>
  <si>
    <t>测试步骤</t>
  </si>
  <si>
    <t>测试结果</t>
  </si>
  <si>
    <t>单一促销</t>
  </si>
  <si>
    <t>单个商品直接减价</t>
  </si>
  <si>
    <t>特价：1019160600000111</t>
  </si>
  <si>
    <t>折扣：1019160600000132</t>
  </si>
  <si>
    <t>满额促销</t>
  </si>
  <si>
    <t>满50元打8折</t>
  </si>
  <si>
    <t>满额搭配立减促销</t>
  </si>
  <si>
    <t>买美食工坊商品任意一件，咖啡半价</t>
  </si>
  <si>
    <t>满量促销</t>
  </si>
  <si>
    <t>10000698
10000542</t>
  </si>
  <si>
    <t>组合促销，combo商品</t>
  </si>
  <si>
    <t>商品A和商品B一起购买，总价减1元</t>
  </si>
  <si>
    <t>组合商品：1019160600000180
combo促销:1021160600000090</t>
  </si>
  <si>
    <t>组合促销：
10001592
10000154
combo促销：
30000081
30000079</t>
  </si>
  <si>
    <t>会员优惠券满3减3</t>
  </si>
  <si>
    <t>会员优惠券满6减4</t>
  </si>
  <si>
    <t>会员优惠券满10减5</t>
  </si>
  <si>
    <t>销售开票</t>
  </si>
  <si>
    <t>Step Name</t>
  </si>
  <si>
    <t>Description</t>
  </si>
  <si>
    <t>Expected Result</t>
  </si>
  <si>
    <t>Actual Result
(Pass/Fail)</t>
  </si>
  <si>
    <t>Remarks</t>
  </si>
  <si>
    <t>Conclusion</t>
  </si>
  <si>
    <t>Precondition</t>
  </si>
  <si>
    <t>登录会员并且加入各种品类的商品：普通，会员折扣商品。黄标签商品，称重商品。黄标签称重商品，以及美食工坊扫码。浮窗添加</t>
  </si>
  <si>
    <t>PASS</t>
  </si>
  <si>
    <t>手机扫描小票上的二维码</t>
  </si>
  <si>
    <t>跳转到电子发票界面。显示总的付款金额</t>
  </si>
  <si>
    <t>按照提示，输入开票内容，点击生成发票</t>
  </si>
  <si>
    <t>生成PDF下载，或者邮件发送</t>
  </si>
  <si>
    <t>会员销售开票</t>
  </si>
  <si>
    <t>钻石会员销售开票</t>
  </si>
  <si>
    <t>全部退货开票</t>
  </si>
  <si>
    <t>商品再POS上已全部退货完成</t>
  </si>
  <si>
    <t>跳转到电子发票界面。显示可开金额为0</t>
  </si>
  <si>
    <t>部分退货开票</t>
  </si>
  <si>
    <t>商品再POS上部分退货完成</t>
  </si>
  <si>
    <t>不登录会员做销售</t>
  </si>
  <si>
    <t>不登录会员，并且做了商品的销售</t>
  </si>
  <si>
    <t>产看poslogbackup文件夹是否有文件</t>
  </si>
  <si>
    <t>有该交易</t>
  </si>
  <si>
    <t>Pass</t>
  </si>
  <si>
    <t>pass</t>
  </si>
  <si>
    <t>环境+门店+pos机号+交易号让中台看一下交易是否上传到中台</t>
  </si>
  <si>
    <t>交易正常上传到中台，并且中台的截图信息跟我们一致。优惠信息，金额，门店，时间等信息</t>
  </si>
  <si>
    <t>普通会员做销售</t>
  </si>
  <si>
    <t>登录会员，并且做了商品的销售</t>
  </si>
  <si>
    <t>交易正常上传到中台，并且中台的截图信息跟我们一致。优惠信息。金额，门店，时间，会员等信息</t>
  </si>
  <si>
    <t>钻石会员做销售</t>
  </si>
  <si>
    <t>登录钻石会员，并且做了商品的销售</t>
  </si>
  <si>
    <t>非会员全部退货</t>
  </si>
  <si>
    <t>不登录会员，交易信息进行退货，生成退货交易号</t>
  </si>
  <si>
    <t>查看poslogbackup文件夹是否有文件</t>
  </si>
  <si>
    <t>有该退货交易</t>
  </si>
  <si>
    <t>退货交易正常上传到中台，并且中台的截图信息跟我们一致。优惠信息。金额，门店，时间，会员等信息</t>
  </si>
  <si>
    <t>钻石会员全部退货</t>
  </si>
  <si>
    <t>非会员部分退货</t>
  </si>
  <si>
    <t>钻石会员部分退货</t>
  </si>
  <si>
    <t>退货交易正常上传到中台，并且中台的截图信息跟退货信息一致。优惠信息。金额，门店，时间，会员等信息</t>
  </si>
  <si>
    <t>销售商品后查看库存数量</t>
  </si>
  <si>
    <t>销售一个中台有库存的商品</t>
  </si>
  <si>
    <t>正常销售</t>
  </si>
  <si>
    <t>销售前的中台的库存数量是A，售卖了两件，查看售卖后的库存数量，</t>
  </si>
  <si>
    <t>销售后，中台数量A-2</t>
  </si>
  <si>
    <t>和中台对一下库存数量</t>
  </si>
  <si>
    <t>库存数量正常</t>
  </si>
  <si>
    <t xml:space="preserve">TC1.1  </t>
    <phoneticPr fontId="22" type="noConversion"/>
  </si>
  <si>
    <t xml:space="preserve"> Description</t>
  </si>
  <si>
    <t>Actual Result(Pass/Fail)</t>
  </si>
  <si>
    <t>全部退货</t>
  </si>
  <si>
    <t>完成一笔正常交易</t>
  </si>
  <si>
    <t>pos上点击退货</t>
  </si>
  <si>
    <t>跳转到信息输入界面</t>
  </si>
  <si>
    <t>输入要退货的门店id、pos号、交易号和日期</t>
  </si>
  <si>
    <t>信息输入成功</t>
  </si>
  <si>
    <t>点击退款</t>
  </si>
  <si>
    <t>跳转到该笔交易详细内容界面</t>
  </si>
  <si>
    <t>选择退回全部商品</t>
  </si>
  <si>
    <t>进入到合计界面</t>
  </si>
  <si>
    <t>点击合计，选择付款方式</t>
  </si>
  <si>
    <t>退货成功</t>
  </si>
  <si>
    <t>部分退货</t>
  </si>
  <si>
    <t>选择退回部分商品</t>
  </si>
  <si>
    <t>全部退货后重复退货</t>
  </si>
  <si>
    <t>选择退回商品</t>
  </si>
  <si>
    <t>退货失败，可退货数量为0</t>
  </si>
  <si>
    <t>部分退货后重复退货</t>
  </si>
  <si>
    <t>可退货数量为0的商品不可退货，可退货数量不为0的商品可以退货</t>
  </si>
  <si>
    <t>Title</t>
  </si>
  <si>
    <t>System</t>
  </si>
  <si>
    <t>Sheet</t>
  </si>
  <si>
    <t>Total Tests</t>
  </si>
  <si>
    <t>Pre SIT</t>
  </si>
  <si>
    <t>OnLab</t>
  </si>
  <si>
    <t>Regression</t>
  </si>
  <si>
    <t>BackStore</t>
    <phoneticPr fontId="22" type="noConversion"/>
  </si>
  <si>
    <t>税收测试案例</t>
    <phoneticPr fontId="6" type="noConversion"/>
  </si>
  <si>
    <t>销售</t>
  </si>
  <si>
    <t>销售</t>
    <phoneticPr fontId="22" type="noConversion"/>
  </si>
  <si>
    <r>
      <t>I</t>
    </r>
    <r>
      <rPr>
        <sz val="10"/>
        <rFont val="微软雅黑"/>
        <family val="2"/>
        <charset val="134"/>
      </rPr>
      <t>MS开票</t>
    </r>
    <phoneticPr fontId="6" type="noConversion"/>
  </si>
  <si>
    <t>数据联调</t>
  </si>
  <si>
    <t>数据联调</t>
    <phoneticPr fontId="6" type="noConversion"/>
  </si>
  <si>
    <t>退货</t>
  </si>
  <si>
    <t>退货</t>
    <phoneticPr fontId="6" type="noConversion"/>
  </si>
  <si>
    <t>商品促销折扣（可选）'</t>
  </si>
  <si>
    <t>IMS开票</t>
  </si>
  <si>
    <t xml:space="preserve"> </t>
    <phoneticPr fontId="6" type="noConversion"/>
  </si>
  <si>
    <t>Fail</t>
    <phoneticPr fontId="6" type="noConversion"/>
  </si>
  <si>
    <t>N/A</t>
    <phoneticPr fontId="6" type="noConversion"/>
  </si>
  <si>
    <t>有税商品</t>
    <phoneticPr fontId="6" type="noConversion"/>
  </si>
  <si>
    <t>店员登录到POS</t>
    <phoneticPr fontId="6" type="noConversion"/>
  </si>
  <si>
    <t xml:space="preserve"> </t>
    <phoneticPr fontId="6" type="noConversion"/>
  </si>
  <si>
    <t>商品10000035降价18元</t>
    <phoneticPr fontId="6" type="noConversion"/>
  </si>
  <si>
    <t>商品10001341降价0.75元</t>
    <phoneticPr fontId="6" type="noConversion"/>
  </si>
  <si>
    <t>输入商品条码10000035</t>
    <phoneticPr fontId="6" type="noConversion"/>
  </si>
  <si>
    <t>输入商品，不论几件此商品，
商品单价都降价18元</t>
    <phoneticPr fontId="6" type="noConversion"/>
  </si>
  <si>
    <t>输入商品，不论几件此商品，
商品单价都降价0.75元</t>
    <phoneticPr fontId="6" type="noConversion"/>
  </si>
  <si>
    <t xml:space="preserve">输入商品条码10001341 </t>
    <phoneticPr fontId="6" type="noConversion"/>
  </si>
  <si>
    <t>输入4 X 商品条码1002125</t>
    <phoneticPr fontId="6" type="noConversion"/>
  </si>
  <si>
    <t>输入商品，商品满50元打8折</t>
    <phoneticPr fontId="6" type="noConversion"/>
  </si>
  <si>
    <t>添加4件10002125商品，商品满50元打8折</t>
    <phoneticPr fontId="6" type="noConversion"/>
  </si>
  <si>
    <t>条件商品：10002326
优惠商品：10002324</t>
    <phoneticPr fontId="6" type="noConversion"/>
  </si>
  <si>
    <t>商品买两件总价7折</t>
    <phoneticPr fontId="6" type="noConversion"/>
  </si>
  <si>
    <t>商品10000698和商品10000542同时添加总价7折</t>
    <phoneticPr fontId="6" type="noConversion"/>
  </si>
  <si>
    <t>输入商品条码10000698,0000542</t>
    <phoneticPr fontId="6" type="noConversion"/>
  </si>
  <si>
    <t>输入商品，买两件总价7折</t>
    <phoneticPr fontId="6" type="noConversion"/>
  </si>
  <si>
    <t>组合促销商品一起购买总价减一元
combo商品组合降价3.99元</t>
    <phoneticPr fontId="6" type="noConversion"/>
  </si>
  <si>
    <t>输入商品条码10001592,10000154
输入商品条码30000081,30000079</t>
    <phoneticPr fontId="6" type="noConversion"/>
  </si>
  <si>
    <t>输入商品，商品A和B一起购买，总价减一元</t>
    <phoneticPr fontId="6" type="noConversion"/>
  </si>
  <si>
    <t>无税商品条码</t>
    <phoneticPr fontId="6" type="noConversion"/>
  </si>
  <si>
    <t>有税商品条码</t>
    <phoneticPr fontId="6" type="noConversion"/>
  </si>
  <si>
    <t>有税商品+普通会员+无优惠券</t>
    <phoneticPr fontId="6" type="noConversion"/>
  </si>
  <si>
    <t>有税商品+无会员+无优惠券</t>
    <phoneticPr fontId="6" type="noConversion"/>
  </si>
  <si>
    <t>点击合计，点击现金，选择取消打印小票</t>
    <phoneticPr fontId="6" type="noConversion"/>
  </si>
  <si>
    <t>添加单一促销条码、满额促销条码、满额搭配立减促销条码、满量促销条码、组合促销，combo商品条码</t>
    <phoneticPr fontId="6" type="noConversion"/>
  </si>
  <si>
    <t>添加普通有税商品条码</t>
    <phoneticPr fontId="6" type="noConversion"/>
  </si>
  <si>
    <t>不登录会员</t>
    <phoneticPr fontId="6" type="noConversion"/>
  </si>
  <si>
    <t>打开SQL，输入查询订单语句，查询订单明细</t>
    <phoneticPr fontId="6" type="noConversion"/>
  </si>
  <si>
    <t xml:space="preserve">E:\TPDotnet\Server\Transactions\Processed
E:\TxCollector\PosLogBackup
POS：10.222.1.129 九亭1005
TXCollector：10.224.24.6 
SQL：10.224.24.10 九亭1005
查询订单明细：
select lRetailStoreID 'RetailStore',szDate 'Date',szTime 'Time',lWorkstationNmbr 'POS',lTaNmbr 'TaNmbr',szType 'Type',szPOSItemID 'POSItemID',szDesc 'Desc',szItemLookupCode 
'Barcode',szPriceUnitOfMeasureName 'PriceUnitOfMeasureName',dTaPrice 'TaPrice',dTaDiscount 'TaDiscount',dTaQty 'TaQty',dTurnover 'Turnover',cast(lRetailStoreID as varchar)+cast(lWorkstationNmbr as varchar)+cast(lTaNmbr as varchar)+cast(CONVERT(date,szDate) as 
varchar)+'T'+SUBSTRING(szTime,1,2)+':'+SUBSTRING(szTime,3,2)+':'+SUBSTRING(szTime,5,2) 'MidOrder' from TxSaleLineItem where szDate=20190609
</t>
    <phoneticPr fontId="6" type="noConversion"/>
  </si>
  <si>
    <t>打开E:\TxCollector\PosLogBackup，找到完成订单，查看税的数值是否准确</t>
    <phoneticPr fontId="6" type="noConversion"/>
  </si>
  <si>
    <t>点击查询会员，输入普通会员手机号，登录普通会员</t>
    <phoneticPr fontId="6" type="noConversion"/>
  </si>
  <si>
    <t>有税商品+钻石会员+无优惠券</t>
    <phoneticPr fontId="6" type="noConversion"/>
  </si>
  <si>
    <t>点击查询会员，输入钻石会员手机号，登录钻石会员</t>
    <phoneticPr fontId="6" type="noConversion"/>
  </si>
  <si>
    <t>点击合计，选择优惠券</t>
    <phoneticPr fontId="6" type="noConversion"/>
  </si>
  <si>
    <t>点击现金，选择取消打印小票</t>
    <phoneticPr fontId="6" type="noConversion"/>
  </si>
  <si>
    <t>有税商品+普通会员+有优惠券</t>
    <phoneticPr fontId="6" type="noConversion"/>
  </si>
  <si>
    <t>有税商品+钻石会员+有优惠券</t>
    <phoneticPr fontId="6" type="noConversion"/>
  </si>
  <si>
    <t>无税商品+无会员+无优惠券</t>
  </si>
  <si>
    <t>添加普通无税商品条码</t>
  </si>
  <si>
    <t>无税商品+普通会员+无优惠券</t>
  </si>
  <si>
    <t>无税商品+钻石会员+无优惠券</t>
  </si>
  <si>
    <t>无税商品+普通会员+有优惠券</t>
  </si>
  <si>
    <t>无税商品+钻石会员+有优惠券</t>
  </si>
  <si>
    <t>TC1.2</t>
    <phoneticPr fontId="22" type="noConversion"/>
  </si>
  <si>
    <t xml:space="preserve">TC1.3  </t>
    <phoneticPr fontId="22" type="noConversion"/>
  </si>
  <si>
    <t xml:space="preserve">TC1.4 </t>
    <phoneticPr fontId="22" type="noConversion"/>
  </si>
  <si>
    <t xml:space="preserve">TC1.5  </t>
    <phoneticPr fontId="22" type="noConversion"/>
  </si>
  <si>
    <t>无税商品</t>
    <phoneticPr fontId="6" type="noConversion"/>
  </si>
  <si>
    <t xml:space="preserve">TC1.2  </t>
    <phoneticPr fontId="22" type="noConversion"/>
  </si>
  <si>
    <t xml:space="preserve">TC1.4  </t>
    <phoneticPr fontId="22" type="noConversion"/>
  </si>
  <si>
    <t xml:space="preserve">TC1.5 </t>
    <phoneticPr fontId="22" type="noConversion"/>
  </si>
  <si>
    <t>普通会员手机号</t>
    <phoneticPr fontId="6" type="noConversion"/>
  </si>
  <si>
    <t>钻石会员手机号</t>
    <phoneticPr fontId="6" type="noConversion"/>
  </si>
  <si>
    <t>10002125 * 4</t>
    <phoneticPr fontId="6" type="noConversion"/>
  </si>
  <si>
    <t>优惠券促销（各五张）18326868871（钻石会员）</t>
    <phoneticPr fontId="6" type="noConversion"/>
  </si>
  <si>
    <t>优惠券促销（各五张）18053473035（普通会员）</t>
    <phoneticPr fontId="6" type="noConversion"/>
  </si>
  <si>
    <t>普通会员手机号有券</t>
    <phoneticPr fontId="6" type="noConversion"/>
  </si>
  <si>
    <t>退货</t>
    <phoneticPr fontId="6" type="noConversion"/>
  </si>
  <si>
    <t>退所有</t>
    <phoneticPr fontId="6" type="noConversion"/>
  </si>
  <si>
    <t>部分退货</t>
    <phoneticPr fontId="6" type="noConversion"/>
  </si>
  <si>
    <t>总金额</t>
    <phoneticPr fontId="6" type="noConversion"/>
  </si>
  <si>
    <t>退所有</t>
    <phoneticPr fontId="6" type="noConversion"/>
  </si>
  <si>
    <t>退部分</t>
    <phoneticPr fontId="6" type="noConversion"/>
  </si>
  <si>
    <t>称重商品</t>
    <phoneticPr fontId="6" type="noConversion"/>
  </si>
  <si>
    <t>黄标签商品</t>
    <phoneticPr fontId="6" type="noConversion"/>
  </si>
  <si>
    <r>
      <t>V</t>
    </r>
    <r>
      <rPr>
        <sz val="16"/>
        <rFont val="微软雅黑"/>
        <family val="2"/>
        <charset val="134"/>
      </rPr>
      <t>69027470208430034304</t>
    </r>
    <phoneticPr fontId="6" type="noConversion"/>
  </si>
  <si>
    <r>
      <t>V</t>
    </r>
    <r>
      <rPr>
        <sz val="16"/>
        <rFont val="微软雅黑"/>
        <family val="2"/>
        <charset val="134"/>
      </rPr>
      <t>28115000071240078324</t>
    </r>
    <phoneticPr fontId="6" type="noConversion"/>
  </si>
  <si>
    <t xml:space="preserve"> </t>
    <phoneticPr fontId="6" type="noConversion"/>
  </si>
  <si>
    <t xml:space="preserve">TC1.1 </t>
    <phoneticPr fontId="22" type="noConversion"/>
  </si>
  <si>
    <t>称重商品</t>
    <phoneticPr fontId="6" type="noConversion"/>
  </si>
  <si>
    <t xml:space="preserve"> </t>
    <phoneticPr fontId="6" type="noConversion"/>
  </si>
  <si>
    <t>添加称重商品条码</t>
    <phoneticPr fontId="6" type="noConversion"/>
  </si>
  <si>
    <t>黄标签商品</t>
    <phoneticPr fontId="6" type="noConversion"/>
  </si>
  <si>
    <t>TC1.2</t>
    <phoneticPr fontId="22" type="noConversion"/>
  </si>
  <si>
    <t>添加黄标签商品条码</t>
    <phoneticPr fontId="6" type="noConversion"/>
  </si>
  <si>
    <t>黄标签商品+称重商品</t>
    <phoneticPr fontId="6" type="noConversion"/>
  </si>
  <si>
    <t>添加黄标签商品+称重商品</t>
    <phoneticPr fontId="6" type="noConversion"/>
  </si>
  <si>
    <t xml:space="preserve">TC1.3  </t>
    <phoneticPr fontId="22" type="noConversion"/>
  </si>
  <si>
    <t>所有</t>
    <phoneticPr fontId="6" type="noConversion"/>
  </si>
  <si>
    <t>称重商品+钻石会员</t>
    <phoneticPr fontId="6" type="noConversion"/>
  </si>
  <si>
    <t>登录钻石会员</t>
    <phoneticPr fontId="6" type="noConversion"/>
  </si>
  <si>
    <t>黄标签商品+钻石会员</t>
    <phoneticPr fontId="6" type="noConversion"/>
  </si>
  <si>
    <t>黄标签商品+称重商品+钻石会员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</si>
</sst>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[$-804]m&quot;月&quot;d&quot;日&quot;"/>
    <numFmt numFmtId="178" formatCode="0_);[Red]\(0\)"/>
  </numFmts>
  <fonts count="32" x14ac:knownFonts="1">
    <font>
      <sz val="10"/>
      <name val="微软雅黑"/>
      <charset val="134"/>
    </font>
    <font>
      <b/>
      <sz val="16"/>
      <color rgb="FF000000"/>
      <name val="宋体"/>
      <family val="3"/>
      <charset val="134"/>
    </font>
    <font>
      <sz val="15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FFFF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69A2E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rgb="FF92D05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6"/>
      <color rgb="FF000000"/>
      <name val="宋体"/>
      <family val="3"/>
      <charset val="134"/>
    </font>
    <font>
      <sz val="16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rgb="FF069A2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177" fontId="0" fillId="0" borderId="0"/>
    <xf numFmtId="177" fontId="4" fillId="0" borderId="0"/>
    <xf numFmtId="177" fontId="12" fillId="0" borderId="0"/>
    <xf numFmtId="177" fontId="13" fillId="0" borderId="0"/>
    <xf numFmtId="177" fontId="27" fillId="0" borderId="0" applyNumberFormat="0" applyFill="0" applyBorder="0" applyAlignment="0" applyProtection="0">
      <alignment vertical="center"/>
    </xf>
    <xf numFmtId="177" fontId="28" fillId="0" borderId="0">
      <alignment vertical="center"/>
    </xf>
    <xf numFmtId="177" fontId="12" fillId="0" borderId="0"/>
    <xf numFmtId="177" fontId="13" fillId="0" borderId="0"/>
  </cellStyleXfs>
  <cellXfs count="132">
    <xf numFmtId="177" fontId="0" fillId="0" borderId="0" xfId="0"/>
    <xf numFmtId="177" fontId="0" fillId="0" borderId="0" xfId="0" applyAlignment="1">
      <alignment horizontal="left"/>
    </xf>
    <xf numFmtId="177" fontId="1" fillId="2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177" fontId="2" fillId="0" borderId="1" xfId="0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177" fontId="2" fillId="0" borderId="0" xfId="0" applyFont="1" applyFill="1" applyAlignment="1">
      <alignment horizontal="left" vertical="center" wrapText="1"/>
    </xf>
    <xf numFmtId="177" fontId="5" fillId="4" borderId="1" xfId="1" applyNumberFormat="1" applyFont="1" applyFill="1" applyBorder="1" applyAlignment="1">
      <alignment horizontal="left" vertical="top" wrapText="1"/>
    </xf>
    <xf numFmtId="177" fontId="7" fillId="5" borderId="1" xfId="1" applyNumberFormat="1" applyFont="1" applyFill="1" applyBorder="1" applyAlignment="1">
      <alignment vertical="top" wrapText="1"/>
    </xf>
    <xf numFmtId="177" fontId="8" fillId="0" borderId="1" xfId="1" applyNumberFormat="1" applyFont="1" applyFill="1" applyBorder="1" applyAlignment="1">
      <alignment horizontal="left" vertical="top" wrapText="1"/>
    </xf>
    <xf numFmtId="177" fontId="9" fillId="0" borderId="1" xfId="1" applyNumberFormat="1" applyFont="1" applyFill="1" applyBorder="1" applyAlignment="1">
      <alignment horizontal="center" vertical="top" wrapText="1"/>
    </xf>
    <xf numFmtId="177" fontId="10" fillId="0" borderId="1" xfId="1" applyNumberFormat="1" applyFont="1" applyFill="1" applyBorder="1" applyAlignment="1">
      <alignment horizontal="left" vertical="top" wrapText="1"/>
    </xf>
    <xf numFmtId="177" fontId="4" fillId="0" borderId="1" xfId="1" applyBorder="1" applyAlignment="1">
      <alignment vertical="top" wrapText="1"/>
    </xf>
    <xf numFmtId="177" fontId="0" fillId="0" borderId="0" xfId="0" applyAlignment="1">
      <alignment vertical="top"/>
    </xf>
    <xf numFmtId="177" fontId="11" fillId="0" borderId="2" xfId="1" applyNumberFormat="1" applyFont="1" applyFill="1" applyBorder="1" applyAlignment="1">
      <alignment vertical="top" wrapText="1"/>
    </xf>
    <xf numFmtId="177" fontId="11" fillId="0" borderId="3" xfId="1" applyNumberFormat="1" applyFont="1" applyFill="1" applyBorder="1" applyAlignment="1">
      <alignment vertical="top" wrapText="1"/>
    </xf>
    <xf numFmtId="177" fontId="11" fillId="0" borderId="4" xfId="1" applyNumberFormat="1" applyFont="1" applyFill="1" applyBorder="1" applyAlignment="1">
      <alignment vertical="top" wrapText="1"/>
    </xf>
    <xf numFmtId="177" fontId="0" fillId="0" borderId="0" xfId="0" applyFill="1"/>
    <xf numFmtId="177" fontId="5" fillId="5" borderId="1" xfId="2" applyNumberFormat="1" applyFont="1" applyFill="1" applyBorder="1" applyAlignment="1" applyProtection="1">
      <alignment horizontal="left" vertical="top" wrapText="1"/>
      <protection locked="0"/>
    </xf>
    <xf numFmtId="177" fontId="7" fillId="5" borderId="1" xfId="1" applyNumberFormat="1" applyFont="1" applyFill="1" applyBorder="1" applyAlignment="1">
      <alignment horizontal="left" vertical="top" wrapText="1"/>
    </xf>
    <xf numFmtId="177" fontId="0" fillId="0" borderId="0" xfId="0" applyAlignment="1">
      <alignment horizontal="left" vertical="top"/>
    </xf>
    <xf numFmtId="178" fontId="7" fillId="0" borderId="1" xfId="2" applyNumberFormat="1" applyFont="1" applyFill="1" applyBorder="1" applyAlignment="1" applyProtection="1">
      <alignment horizontal="left" vertical="top" wrapText="1"/>
      <protection locked="0"/>
    </xf>
    <xf numFmtId="177" fontId="7" fillId="0" borderId="1" xfId="2" applyNumberFormat="1" applyFont="1" applyFill="1" applyBorder="1" applyAlignment="1" applyProtection="1">
      <alignment horizontal="left" vertical="top" wrapText="1"/>
      <protection locked="0"/>
    </xf>
    <xf numFmtId="177" fontId="9" fillId="0" borderId="1" xfId="1" applyNumberFormat="1" applyFont="1" applyFill="1" applyBorder="1" applyAlignment="1">
      <alignment horizontal="left" vertical="top" wrapText="1"/>
    </xf>
    <xf numFmtId="178" fontId="14" fillId="0" borderId="1" xfId="3" applyNumberFormat="1" applyFont="1" applyFill="1" applyBorder="1" applyAlignment="1" applyProtection="1">
      <alignment horizontal="left" vertical="top" wrapText="1"/>
      <protection locked="0"/>
    </xf>
    <xf numFmtId="177" fontId="10" fillId="0" borderId="1" xfId="3" applyNumberFormat="1" applyFont="1" applyFill="1" applyBorder="1" applyAlignment="1" applyProtection="1">
      <alignment horizontal="left" vertical="top" wrapText="1"/>
      <protection locked="0"/>
    </xf>
    <xf numFmtId="177" fontId="14" fillId="0" borderId="1" xfId="3" applyNumberFormat="1" applyFont="1" applyFill="1" applyBorder="1" applyAlignment="1" applyProtection="1">
      <alignment horizontal="left" vertical="top" wrapText="1"/>
      <protection locked="0"/>
    </xf>
    <xf numFmtId="177" fontId="10" fillId="0" borderId="1" xfId="1" applyNumberFormat="1" applyFont="1" applyFill="1" applyBorder="1" applyAlignment="1" applyProtection="1">
      <alignment horizontal="left" vertical="top" wrapText="1"/>
      <protection locked="0"/>
    </xf>
    <xf numFmtId="177" fontId="15" fillId="0" borderId="1" xfId="3" applyNumberFormat="1" applyFont="1" applyFill="1" applyBorder="1" applyAlignment="1" applyProtection="1">
      <alignment horizontal="left" vertical="top" wrapText="1"/>
      <protection locked="0"/>
    </xf>
    <xf numFmtId="177" fontId="14" fillId="0" borderId="1" xfId="1" applyNumberFormat="1" applyFont="1" applyFill="1" applyBorder="1" applyAlignment="1">
      <alignment horizontal="left" vertical="top" wrapText="1"/>
    </xf>
    <xf numFmtId="178" fontId="4" fillId="0" borderId="1" xfId="1" applyNumberFormat="1" applyFont="1" applyFill="1" applyBorder="1" applyAlignment="1">
      <alignment horizontal="left" vertical="top" wrapText="1"/>
    </xf>
    <xf numFmtId="177" fontId="4" fillId="0" borderId="1" xfId="1" applyNumberFormat="1" applyFont="1" applyFill="1" applyBorder="1" applyAlignment="1">
      <alignment horizontal="left" vertical="top" wrapText="1"/>
    </xf>
    <xf numFmtId="177" fontId="16" fillId="0" borderId="1" xfId="1" applyNumberFormat="1" applyFont="1" applyFill="1" applyBorder="1" applyAlignment="1">
      <alignment horizontal="left" vertical="top" wrapText="1"/>
    </xf>
    <xf numFmtId="177" fontId="18" fillId="0" borderId="1" xfId="0" applyFont="1" applyFill="1" applyBorder="1" applyAlignment="1">
      <alignment horizontal="center" vertical="center" wrapText="1"/>
    </xf>
    <xf numFmtId="177" fontId="19" fillId="0" borderId="1" xfId="0" applyFont="1" applyFill="1" applyBorder="1" applyAlignment="1">
      <alignment horizontal="left" vertical="top" wrapText="1"/>
    </xf>
    <xf numFmtId="177" fontId="21" fillId="0" borderId="1" xfId="0" applyFont="1" applyFill="1" applyBorder="1" applyAlignment="1">
      <alignment horizontal="left" vertical="top"/>
    </xf>
    <xf numFmtId="177" fontId="21" fillId="0" borderId="1" xfId="0" applyFont="1" applyFill="1" applyBorder="1" applyAlignment="1">
      <alignment horizontal="left" vertical="top" wrapText="1"/>
    </xf>
    <xf numFmtId="177" fontId="21" fillId="0" borderId="1" xfId="0" applyFont="1" applyFill="1" applyBorder="1" applyAlignment="1">
      <alignment horizontal="left" vertical="center" wrapText="1"/>
    </xf>
    <xf numFmtId="177" fontId="21" fillId="0" borderId="1" xfId="0" applyFont="1" applyFill="1" applyBorder="1" applyAlignment="1">
      <alignment horizontal="center" vertical="center"/>
    </xf>
    <xf numFmtId="177" fontId="19" fillId="0" borderId="1" xfId="0" applyFont="1" applyFill="1" applyBorder="1" applyAlignment="1">
      <alignment horizontal="left" vertical="center" wrapText="1"/>
    </xf>
    <xf numFmtId="177" fontId="0" fillId="0" borderId="0" xfId="0" applyAlignment="1">
      <alignment horizontal="left"/>
    </xf>
    <xf numFmtId="177" fontId="2" fillId="0" borderId="1" xfId="0" applyFont="1" applyFill="1" applyBorder="1" applyAlignment="1">
      <alignment horizontal="left" vertical="center" wrapText="1"/>
    </xf>
    <xf numFmtId="178" fontId="5" fillId="5" borderId="1" xfId="2" applyNumberFormat="1" applyFont="1" applyFill="1" applyBorder="1" applyAlignment="1" applyProtection="1">
      <alignment horizontal="left" vertical="center" wrapText="1"/>
      <protection locked="0"/>
    </xf>
    <xf numFmtId="177" fontId="5" fillId="5" borderId="1" xfId="2" applyNumberFormat="1" applyFont="1" applyFill="1" applyBorder="1" applyAlignment="1" applyProtection="1">
      <alignment horizontal="left" vertical="center" wrapText="1"/>
      <protection locked="0"/>
    </xf>
    <xf numFmtId="177" fontId="7" fillId="5" borderId="1" xfId="1" applyNumberFormat="1" applyFont="1" applyFill="1" applyBorder="1" applyAlignment="1"/>
    <xf numFmtId="178" fontId="7" fillId="0" borderId="1" xfId="2" applyNumberFormat="1" applyFont="1" applyFill="1" applyBorder="1" applyAlignment="1" applyProtection="1">
      <alignment horizontal="left" vertical="center" wrapText="1"/>
      <protection locked="0"/>
    </xf>
    <xf numFmtId="177" fontId="7" fillId="0" borderId="1" xfId="2" applyNumberFormat="1" applyFont="1" applyFill="1" applyBorder="1" applyAlignment="1" applyProtection="1">
      <alignment horizontal="left" vertical="center" wrapText="1"/>
      <protection locked="0"/>
    </xf>
    <xf numFmtId="177" fontId="9" fillId="0" borderId="1" xfId="1" applyNumberFormat="1" applyFont="1" applyFill="1" applyBorder="1" applyAlignment="1">
      <alignment horizontal="center" vertical="center" wrapText="1"/>
    </xf>
    <xf numFmtId="178" fontId="14" fillId="0" borderId="1" xfId="3" applyNumberFormat="1" applyFont="1" applyFill="1" applyBorder="1" applyAlignment="1" applyProtection="1">
      <alignment horizontal="left" vertical="center" wrapText="1"/>
      <protection locked="0"/>
    </xf>
    <xf numFmtId="177" fontId="10" fillId="0" borderId="1" xfId="3" applyNumberFormat="1" applyFont="1" applyFill="1" applyBorder="1" applyAlignment="1" applyProtection="1">
      <alignment horizontal="left" vertical="center" wrapText="1"/>
      <protection locked="0"/>
    </xf>
    <xf numFmtId="177" fontId="14" fillId="0" borderId="1" xfId="3" applyNumberFormat="1" applyFont="1" applyFill="1" applyBorder="1" applyAlignment="1" applyProtection="1">
      <alignment horizontal="left" vertical="center" wrapText="1"/>
      <protection locked="0"/>
    </xf>
    <xf numFmtId="177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177" fontId="15" fillId="0" borderId="1" xfId="3" applyNumberFormat="1" applyFont="1" applyFill="1" applyBorder="1" applyAlignment="1" applyProtection="1">
      <alignment horizontal="left" vertical="center" wrapText="1"/>
      <protection locked="0"/>
    </xf>
    <xf numFmtId="177" fontId="14" fillId="0" borderId="1" xfId="1" applyNumberFormat="1" applyFont="1" applyFill="1" applyBorder="1" applyAlignment="1"/>
    <xf numFmtId="178" fontId="4" fillId="0" borderId="1" xfId="1" applyNumberFormat="1" applyFont="1" applyFill="1" applyBorder="1" applyAlignment="1">
      <alignment vertical="center" wrapText="1"/>
    </xf>
    <xf numFmtId="177" fontId="4" fillId="0" borderId="1" xfId="1" applyNumberFormat="1" applyFont="1" applyFill="1" applyBorder="1" applyAlignment="1">
      <alignment vertical="center" wrapText="1"/>
    </xf>
    <xf numFmtId="177" fontId="16" fillId="0" borderId="1" xfId="1" applyNumberFormat="1" applyFont="1" applyFill="1" applyBorder="1" applyAlignment="1">
      <alignment vertical="center" wrapText="1"/>
    </xf>
    <xf numFmtId="177" fontId="11" fillId="0" borderId="2" xfId="1" applyNumberFormat="1" applyFont="1" applyFill="1" applyBorder="1" applyAlignment="1">
      <alignment vertical="center"/>
    </xf>
    <xf numFmtId="177" fontId="11" fillId="0" borderId="3" xfId="1" applyNumberFormat="1" applyFont="1" applyFill="1" applyBorder="1" applyAlignment="1">
      <alignment vertical="center"/>
    </xf>
    <xf numFmtId="177" fontId="11" fillId="0" borderId="4" xfId="1" applyNumberFormat="1" applyFont="1" applyFill="1" applyBorder="1" applyAlignment="1">
      <alignment vertical="center"/>
    </xf>
    <xf numFmtId="177" fontId="0" fillId="0" borderId="0" xfId="0" applyAlignment="1">
      <alignment vertical="center"/>
    </xf>
    <xf numFmtId="177" fontId="25" fillId="0" borderId="1" xfId="0" applyFont="1" applyFill="1" applyBorder="1" applyAlignment="1"/>
    <xf numFmtId="177" fontId="25" fillId="7" borderId="1" xfId="0" applyFont="1" applyFill="1" applyBorder="1" applyAlignment="1">
      <alignment horizontal="left"/>
    </xf>
    <xf numFmtId="14" fontId="25" fillId="8" borderId="1" xfId="0" applyNumberFormat="1" applyFont="1" applyFill="1" applyBorder="1" applyAlignment="1">
      <alignment horizontal="left" wrapText="1"/>
    </xf>
    <xf numFmtId="177" fontId="25" fillId="8" borderId="1" xfId="0" applyFont="1" applyFill="1" applyBorder="1" applyAlignment="1">
      <alignment horizontal="left" wrapText="1"/>
    </xf>
    <xf numFmtId="177" fontId="25" fillId="8" borderId="1" xfId="0" applyFont="1" applyFill="1" applyBorder="1" applyAlignment="1">
      <alignment wrapText="1"/>
    </xf>
    <xf numFmtId="177" fontId="4" fillId="0" borderId="0" xfId="0" applyFont="1"/>
    <xf numFmtId="177" fontId="27" fillId="0" borderId="1" xfId="4" applyFill="1" applyBorder="1" applyAlignment="1">
      <alignment horizontal="left" wrapText="1"/>
    </xf>
    <xf numFmtId="177" fontId="4" fillId="0" borderId="1" xfId="0" applyFont="1" applyBorder="1" applyAlignment="1">
      <alignment vertical="center"/>
    </xf>
    <xf numFmtId="177" fontId="0" fillId="0" borderId="1" xfId="0" applyBorder="1" applyAlignment="1">
      <alignment vertical="center"/>
    </xf>
    <xf numFmtId="177" fontId="27" fillId="0" borderId="1" xfId="4" applyBorder="1" applyAlignment="1">
      <alignment vertical="center"/>
    </xf>
    <xf numFmtId="177" fontId="4" fillId="0" borderId="1" xfId="0" applyFont="1" applyBorder="1"/>
    <xf numFmtId="177" fontId="0" fillId="0" borderId="1" xfId="0" applyBorder="1"/>
    <xf numFmtId="177" fontId="27" fillId="0" borderId="1" xfId="4" applyBorder="1" applyAlignment="1"/>
    <xf numFmtId="177" fontId="17" fillId="0" borderId="7" xfId="0" applyFont="1" applyFill="1" applyBorder="1" applyAlignment="1">
      <alignment vertical="top" wrapText="1"/>
    </xf>
    <xf numFmtId="177" fontId="0" fillId="0" borderId="0" xfId="0" applyAlignment="1">
      <alignment wrapText="1"/>
    </xf>
    <xf numFmtId="177" fontId="4" fillId="0" borderId="0" xfId="0" applyFont="1" applyAlignment="1">
      <alignment wrapText="1"/>
    </xf>
    <xf numFmtId="177" fontId="2" fillId="0" borderId="1" xfId="1" applyFont="1" applyFill="1" applyBorder="1" applyAlignment="1">
      <alignment horizontal="left" vertical="top" wrapText="1"/>
    </xf>
    <xf numFmtId="177" fontId="2" fillId="11" borderId="1" xfId="0" applyFont="1" applyFill="1" applyBorder="1" applyAlignment="1">
      <alignment horizontal="left" vertical="center" wrapText="1"/>
    </xf>
    <xf numFmtId="177" fontId="3" fillId="11" borderId="1" xfId="0" applyFont="1" applyFill="1" applyBorder="1" applyAlignment="1">
      <alignment horizontal="left" vertical="center" wrapText="1"/>
    </xf>
    <xf numFmtId="0" fontId="17" fillId="0" borderId="6" xfId="0" applyNumberFormat="1" applyFont="1" applyFill="1" applyBorder="1" applyAlignment="1">
      <alignment vertical="top" wrapText="1"/>
    </xf>
    <xf numFmtId="0" fontId="0" fillId="0" borderId="0" xfId="0" applyNumberFormat="1" applyAlignment="1">
      <alignment horizontal="left" wrapText="1"/>
    </xf>
    <xf numFmtId="0" fontId="21" fillId="0" borderId="1" xfId="0" applyNumberFormat="1" applyFont="1" applyFill="1" applyBorder="1" applyAlignment="1">
      <alignment horizontal="left" vertical="top" wrapText="1"/>
    </xf>
    <xf numFmtId="0" fontId="19" fillId="0" borderId="1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wrapText="1"/>
    </xf>
    <xf numFmtId="0" fontId="27" fillId="0" borderId="0" xfId="4" quotePrefix="1" applyNumberFormat="1" applyAlignment="1">
      <alignment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Alignment="1">
      <alignment wrapText="1"/>
    </xf>
    <xf numFmtId="0" fontId="0" fillId="0" borderId="0" xfId="0" applyNumberFormat="1"/>
    <xf numFmtId="0" fontId="23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horizontal="left" wrapText="1"/>
    </xf>
    <xf numFmtId="0" fontId="4" fillId="0" borderId="0" xfId="0" applyNumberFormat="1" applyFont="1"/>
    <xf numFmtId="177" fontId="17" fillId="6" borderId="5" xfId="0" applyFont="1" applyFill="1" applyBorder="1" applyAlignment="1">
      <alignment horizontal="left" vertical="top" wrapText="1"/>
    </xf>
    <xf numFmtId="177" fontId="17" fillId="6" borderId="7" xfId="0" applyFont="1" applyFill="1" applyBorder="1" applyAlignment="1">
      <alignment horizontal="left" vertical="top" wrapText="1"/>
    </xf>
    <xf numFmtId="177" fontId="21" fillId="10" borderId="1" xfId="0" applyFont="1" applyFill="1" applyBorder="1" applyAlignment="1">
      <alignment horizontal="left" vertical="top" wrapText="1"/>
    </xf>
    <xf numFmtId="177" fontId="29" fillId="12" borderId="7" xfId="0" applyFont="1" applyFill="1" applyBorder="1" applyAlignment="1">
      <alignment horizontal="left" vertical="top"/>
    </xf>
    <xf numFmtId="177" fontId="4" fillId="0" borderId="9" xfId="0" applyFont="1" applyBorder="1" applyAlignment="1">
      <alignment horizontal="left" vertical="top" wrapText="1"/>
    </xf>
    <xf numFmtId="177" fontId="0" fillId="0" borderId="9" xfId="0" applyBorder="1" applyAlignment="1">
      <alignment horizontal="left" vertical="top"/>
    </xf>
    <xf numFmtId="177" fontId="0" fillId="0" borderId="0" xfId="0" applyAlignment="1">
      <alignment horizontal="left" vertical="top"/>
    </xf>
    <xf numFmtId="177" fontId="0" fillId="0" borderId="8" xfId="0" applyBorder="1" applyAlignment="1">
      <alignment horizontal="left" vertical="top"/>
    </xf>
    <xf numFmtId="177" fontId="2" fillId="0" borderId="2" xfId="0" applyFont="1" applyFill="1" applyBorder="1" applyAlignment="1">
      <alignment horizontal="left" vertical="top" wrapText="1"/>
    </xf>
    <xf numFmtId="177" fontId="2" fillId="0" borderId="4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2" fillId="0" borderId="1" xfId="0" applyFont="1" applyFill="1" applyBorder="1" applyAlignment="1">
      <alignment horizontal="left" vertical="center" wrapText="1"/>
    </xf>
    <xf numFmtId="177" fontId="5" fillId="4" borderId="1" xfId="1" applyNumberFormat="1" applyFont="1" applyFill="1" applyBorder="1" applyAlignment="1">
      <alignment horizontal="left" vertical="top" wrapText="1"/>
    </xf>
    <xf numFmtId="177" fontId="5" fillId="5" borderId="5" xfId="2" applyNumberFormat="1" applyFont="1" applyFill="1" applyBorder="1" applyAlignment="1" applyProtection="1">
      <alignment horizontal="left" vertical="top" wrapText="1"/>
      <protection locked="0"/>
    </xf>
    <xf numFmtId="177" fontId="5" fillId="5" borderId="6" xfId="2" applyNumberFormat="1" applyFont="1" applyFill="1" applyBorder="1" applyAlignment="1" applyProtection="1">
      <alignment horizontal="left" vertical="top" wrapText="1"/>
      <protection locked="0"/>
    </xf>
    <xf numFmtId="0" fontId="25" fillId="9" borderId="1" xfId="0" applyNumberFormat="1" applyFont="1" applyFill="1" applyBorder="1" applyAlignment="1">
      <alignment horizontal="center"/>
    </xf>
    <xf numFmtId="0" fontId="26" fillId="9" borderId="1" xfId="0" applyNumberFormat="1" applyFont="1" applyFill="1" applyBorder="1" applyAlignment="1">
      <alignment horizontal="center"/>
    </xf>
    <xf numFmtId="0" fontId="25" fillId="9" borderId="1" xfId="0" applyNumberFormat="1" applyFont="1" applyFill="1" applyBorder="1" applyAlignment="1"/>
    <xf numFmtId="0" fontId="26" fillId="9" borderId="1" xfId="0" applyNumberFormat="1" applyFont="1" applyFill="1" applyBorder="1" applyAlignment="1"/>
    <xf numFmtId="0" fontId="25" fillId="9" borderId="1" xfId="0" applyNumberFormat="1" applyFont="1" applyFill="1" applyBorder="1" applyAlignment="1">
      <alignment wrapText="1"/>
    </xf>
    <xf numFmtId="0" fontId="25" fillId="7" borderId="1" xfId="0" applyNumberFormat="1" applyFont="1" applyFill="1" applyBorder="1" applyAlignment="1">
      <alignment horizontal="right"/>
    </xf>
    <xf numFmtId="0" fontId="25" fillId="0" borderId="1" xfId="0" applyNumberFormat="1" applyFont="1" applyFill="1" applyBorder="1" applyAlignment="1">
      <alignment horizontal="left" wrapText="1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  <xf numFmtId="177" fontId="2" fillId="13" borderId="1" xfId="0" applyFont="1" applyFill="1" applyBorder="1" applyAlignment="1">
      <alignment horizontal="left" vertical="center" wrapText="1"/>
    </xf>
    <xf numFmtId="0" fontId="2" fillId="13" borderId="1" xfId="0" applyNumberFormat="1" applyFont="1" applyFill="1" applyBorder="1" applyAlignment="1">
      <alignment horizontal="left" vertical="center" wrapText="1"/>
    </xf>
    <xf numFmtId="176" fontId="2" fillId="14" borderId="1" xfId="0" applyNumberFormat="1" applyFont="1" applyFill="1" applyBorder="1" applyAlignment="1">
      <alignment horizontal="left" vertical="center" wrapText="1"/>
    </xf>
    <xf numFmtId="0" fontId="2" fillId="14" borderId="1" xfId="0" applyNumberFormat="1" applyFont="1" applyFill="1" applyBorder="1" applyAlignment="1">
      <alignment horizontal="left" vertical="center" wrapText="1"/>
    </xf>
    <xf numFmtId="177" fontId="2" fillId="0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left" vertical="center" wrapText="1"/>
    </xf>
  </cellXfs>
  <cellStyles count="8">
    <cellStyle name="Normal 3 5" xfId="6"/>
    <cellStyle name="Normal 3 5 4" xfId="2"/>
    <cellStyle name="Normal 4 2" xfId="3"/>
    <cellStyle name="Normal 4 2 2" xfId="7"/>
    <cellStyle name="常规" xfId="0" builtinId="0"/>
    <cellStyle name="常规 2" xfId="5"/>
    <cellStyle name="常规 4" xfId="1"/>
    <cellStyle name="超链接" xfId="4" builtinId="8"/>
  </cellStyles>
  <dxfs count="1">
    <dxf>
      <font>
        <b/>
        <i val="0"/>
        <color indexed="10"/>
      </font>
    </dxf>
  </dxfs>
  <tableStyles count="0" defaultTableStyle="TableStyleMedium2" defaultPivotStyle="PivotStyleLight16"/>
  <colors>
    <mruColors>
      <color rgb="FF9BBB59"/>
      <color rgb="FFD8E4BC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14" zoomScaleNormal="100" workbookViewId="0">
      <selection activeCell="H122" sqref="H122"/>
    </sheetView>
  </sheetViews>
  <sheetFormatPr defaultRowHeight="16.5" x14ac:dyDescent="0.35"/>
  <cols>
    <col min="1" max="1" width="17.375" customWidth="1"/>
    <col min="2" max="2" width="33.25" style="75" customWidth="1"/>
    <col min="3" max="3" width="15.625" customWidth="1"/>
    <col min="4" max="4" width="25.125" customWidth="1"/>
    <col min="5" max="5" width="21.75" style="84" customWidth="1"/>
    <col min="6" max="6" width="9" style="92"/>
    <col min="8" max="8" width="9" style="92"/>
  </cols>
  <sheetData>
    <row r="1" spans="1:8" x14ac:dyDescent="0.35">
      <c r="A1" s="97" t="s">
        <v>105</v>
      </c>
      <c r="B1" s="98"/>
      <c r="C1" s="98"/>
      <c r="D1" s="74"/>
      <c r="E1" s="80"/>
      <c r="F1" s="91"/>
    </row>
    <row r="2" spans="1:8" ht="16.5" customHeight="1" x14ac:dyDescent="0.35">
      <c r="A2" s="101" t="s">
        <v>147</v>
      </c>
      <c r="B2" s="102"/>
      <c r="C2" s="102"/>
      <c r="D2" s="40"/>
      <c r="E2" s="81"/>
    </row>
    <row r="3" spans="1:8" x14ac:dyDescent="0.35">
      <c r="A3" s="103"/>
      <c r="B3" s="103"/>
      <c r="C3" s="103"/>
      <c r="D3" s="40"/>
      <c r="E3" s="81"/>
    </row>
    <row r="4" spans="1:8" ht="218.25" customHeight="1" x14ac:dyDescent="0.35">
      <c r="A4" s="104"/>
      <c r="B4" s="104"/>
      <c r="C4" s="104"/>
      <c r="D4" s="40"/>
      <c r="E4" s="81"/>
    </row>
    <row r="5" spans="1:8" ht="18" customHeight="1" x14ac:dyDescent="0.35">
      <c r="A5" s="100" t="s">
        <v>118</v>
      </c>
      <c r="B5" s="100"/>
      <c r="C5" s="100"/>
      <c r="D5" s="40"/>
      <c r="E5" s="81"/>
    </row>
    <row r="6" spans="1:8" x14ac:dyDescent="0.35">
      <c r="A6" s="97" t="s">
        <v>141</v>
      </c>
      <c r="B6" s="98"/>
      <c r="C6" s="98"/>
      <c r="D6" s="40"/>
      <c r="E6" s="81"/>
    </row>
    <row r="7" spans="1:8" x14ac:dyDescent="0.35">
      <c r="A7" s="99" t="s">
        <v>75</v>
      </c>
      <c r="B7" s="99"/>
      <c r="C7" s="99"/>
      <c r="D7" s="99"/>
      <c r="E7" s="99"/>
      <c r="F7" s="93"/>
    </row>
    <row r="8" spans="1:8" x14ac:dyDescent="0.35">
      <c r="A8" s="35" t="s">
        <v>26</v>
      </c>
      <c r="B8" s="36" t="s">
        <v>76</v>
      </c>
      <c r="C8" s="37" t="s">
        <v>28</v>
      </c>
      <c r="D8" s="38" t="s">
        <v>77</v>
      </c>
      <c r="E8" s="82" t="s">
        <v>30</v>
      </c>
      <c r="F8" s="94" t="s">
        <v>176</v>
      </c>
      <c r="H8" s="96" t="s">
        <v>179</v>
      </c>
    </row>
    <row r="9" spans="1:8" x14ac:dyDescent="0.35">
      <c r="A9" s="34" t="s">
        <v>32</v>
      </c>
      <c r="B9" s="34" t="s">
        <v>119</v>
      </c>
      <c r="C9" s="39"/>
      <c r="D9" s="33"/>
      <c r="E9" s="83">
        <v>2976</v>
      </c>
      <c r="F9" s="95">
        <v>2987</v>
      </c>
      <c r="G9" s="66" t="s">
        <v>177</v>
      </c>
      <c r="H9" s="92">
        <v>553.13</v>
      </c>
    </row>
    <row r="10" spans="1:8" x14ac:dyDescent="0.35">
      <c r="B10" s="75" t="s">
        <v>144</v>
      </c>
      <c r="C10" s="66" t="s">
        <v>120</v>
      </c>
    </row>
    <row r="11" spans="1:8" ht="70.5" customHeight="1" x14ac:dyDescent="0.35">
      <c r="B11" s="75" t="s">
        <v>143</v>
      </c>
      <c r="E11" s="85" t="s">
        <v>113</v>
      </c>
    </row>
    <row r="12" spans="1:8" ht="33" customHeight="1" x14ac:dyDescent="0.35">
      <c r="B12" s="75" t="s">
        <v>145</v>
      </c>
    </row>
    <row r="13" spans="1:8" ht="37.5" customHeight="1" x14ac:dyDescent="0.35">
      <c r="B13" s="75" t="s">
        <v>142</v>
      </c>
    </row>
    <row r="14" spans="1:8" ht="34.5" customHeight="1" x14ac:dyDescent="0.35">
      <c r="B14" s="76" t="s">
        <v>146</v>
      </c>
    </row>
    <row r="15" spans="1:8" ht="48.75" customHeight="1" x14ac:dyDescent="0.35">
      <c r="B15" s="76" t="s">
        <v>148</v>
      </c>
    </row>
    <row r="16" spans="1:8" x14ac:dyDescent="0.35">
      <c r="A16" s="97" t="s">
        <v>140</v>
      </c>
      <c r="B16" s="98"/>
      <c r="C16" s="98"/>
      <c r="D16" s="40"/>
      <c r="E16" s="81"/>
    </row>
    <row r="17" spans="1:8" x14ac:dyDescent="0.35">
      <c r="A17" s="99" t="s">
        <v>162</v>
      </c>
      <c r="B17" s="99"/>
      <c r="C17" s="99"/>
      <c r="D17" s="99"/>
      <c r="E17" s="99"/>
      <c r="F17" s="93"/>
    </row>
    <row r="18" spans="1:8" x14ac:dyDescent="0.35">
      <c r="A18" s="35" t="s">
        <v>26</v>
      </c>
      <c r="B18" s="36" t="s">
        <v>76</v>
      </c>
      <c r="C18" s="37" t="s">
        <v>28</v>
      </c>
      <c r="D18" s="38" t="s">
        <v>77</v>
      </c>
      <c r="E18" s="82" t="s">
        <v>30</v>
      </c>
      <c r="F18" s="94"/>
    </row>
    <row r="19" spans="1:8" x14ac:dyDescent="0.35">
      <c r="A19" s="34" t="s">
        <v>32</v>
      </c>
      <c r="B19" s="34" t="s">
        <v>119</v>
      </c>
      <c r="C19" s="39"/>
      <c r="D19" s="33"/>
      <c r="E19" s="83">
        <v>2977</v>
      </c>
      <c r="F19" s="94">
        <v>2988</v>
      </c>
      <c r="G19" s="66" t="s">
        <v>178</v>
      </c>
      <c r="H19" s="92">
        <v>553.13</v>
      </c>
    </row>
    <row r="20" spans="1:8" x14ac:dyDescent="0.35">
      <c r="B20" s="75" t="s">
        <v>144</v>
      </c>
      <c r="C20" s="66" t="s">
        <v>120</v>
      </c>
    </row>
    <row r="21" spans="1:8" ht="70.5" customHeight="1" x14ac:dyDescent="0.35">
      <c r="B21" s="75" t="s">
        <v>143</v>
      </c>
      <c r="E21" s="85" t="s">
        <v>113</v>
      </c>
    </row>
    <row r="22" spans="1:8" ht="33" customHeight="1" x14ac:dyDescent="0.35">
      <c r="B22" s="76" t="s">
        <v>149</v>
      </c>
    </row>
    <row r="23" spans="1:8" ht="37.5" customHeight="1" x14ac:dyDescent="0.35">
      <c r="B23" s="75" t="s">
        <v>142</v>
      </c>
    </row>
    <row r="24" spans="1:8" ht="34.5" customHeight="1" x14ac:dyDescent="0.35">
      <c r="B24" s="76" t="s">
        <v>146</v>
      </c>
    </row>
    <row r="25" spans="1:8" ht="48.75" customHeight="1" x14ac:dyDescent="0.35">
      <c r="B25" s="76" t="s">
        <v>148</v>
      </c>
    </row>
    <row r="26" spans="1:8" x14ac:dyDescent="0.35">
      <c r="A26" s="97" t="s">
        <v>150</v>
      </c>
      <c r="B26" s="98"/>
      <c r="C26" s="98"/>
      <c r="D26" s="40"/>
      <c r="E26" s="81"/>
    </row>
    <row r="27" spans="1:8" x14ac:dyDescent="0.35">
      <c r="A27" s="99" t="s">
        <v>163</v>
      </c>
      <c r="B27" s="99"/>
      <c r="C27" s="99"/>
      <c r="D27" s="99"/>
      <c r="E27" s="99"/>
      <c r="F27" s="93"/>
    </row>
    <row r="28" spans="1:8" x14ac:dyDescent="0.35">
      <c r="A28" s="35" t="s">
        <v>26</v>
      </c>
      <c r="B28" s="36" t="s">
        <v>76</v>
      </c>
      <c r="C28" s="37" t="s">
        <v>28</v>
      </c>
      <c r="D28" s="38" t="s">
        <v>77</v>
      </c>
      <c r="E28" s="82" t="s">
        <v>30</v>
      </c>
      <c r="F28" s="94"/>
    </row>
    <row r="29" spans="1:8" x14ac:dyDescent="0.35">
      <c r="A29" s="34" t="s">
        <v>32</v>
      </c>
      <c r="B29" s="34" t="s">
        <v>119</v>
      </c>
      <c r="C29" s="39"/>
      <c r="D29" s="33"/>
      <c r="E29" s="83">
        <v>2978</v>
      </c>
      <c r="F29" s="94">
        <v>2990</v>
      </c>
      <c r="G29" s="66" t="s">
        <v>177</v>
      </c>
      <c r="H29" s="92">
        <v>519.94000000000005</v>
      </c>
    </row>
    <row r="30" spans="1:8" x14ac:dyDescent="0.35">
      <c r="B30" s="75" t="s">
        <v>144</v>
      </c>
      <c r="C30" s="66" t="s">
        <v>120</v>
      </c>
    </row>
    <row r="31" spans="1:8" ht="70.5" customHeight="1" x14ac:dyDescent="0.35">
      <c r="B31" s="75" t="s">
        <v>143</v>
      </c>
      <c r="E31" s="85" t="s">
        <v>113</v>
      </c>
    </row>
    <row r="32" spans="1:8" ht="33" customHeight="1" x14ac:dyDescent="0.35">
      <c r="B32" s="76" t="s">
        <v>151</v>
      </c>
    </row>
    <row r="33" spans="1:8" ht="37.5" customHeight="1" x14ac:dyDescent="0.35">
      <c r="B33" s="75" t="s">
        <v>142</v>
      </c>
    </row>
    <row r="34" spans="1:8" ht="34.5" customHeight="1" x14ac:dyDescent="0.35">
      <c r="B34" s="76" t="s">
        <v>146</v>
      </c>
    </row>
    <row r="35" spans="1:8" ht="48.75" customHeight="1" x14ac:dyDescent="0.35">
      <c r="B35" s="76" t="s">
        <v>148</v>
      </c>
    </row>
    <row r="36" spans="1:8" x14ac:dyDescent="0.35">
      <c r="A36" s="97" t="s">
        <v>154</v>
      </c>
      <c r="B36" s="98"/>
      <c r="C36" s="98"/>
      <c r="D36" s="40"/>
      <c r="E36" s="81"/>
    </row>
    <row r="37" spans="1:8" x14ac:dyDescent="0.35">
      <c r="A37" s="99" t="s">
        <v>164</v>
      </c>
      <c r="B37" s="99"/>
      <c r="C37" s="99"/>
      <c r="D37" s="99"/>
      <c r="E37" s="99"/>
      <c r="F37" s="93"/>
    </row>
    <row r="38" spans="1:8" x14ac:dyDescent="0.35">
      <c r="A38" s="35" t="s">
        <v>26</v>
      </c>
      <c r="B38" s="36" t="s">
        <v>76</v>
      </c>
      <c r="C38" s="37" t="s">
        <v>28</v>
      </c>
      <c r="D38" s="38" t="s">
        <v>77</v>
      </c>
      <c r="E38" s="82" t="s">
        <v>30</v>
      </c>
      <c r="F38" s="94"/>
    </row>
    <row r="39" spans="1:8" x14ac:dyDescent="0.35">
      <c r="A39" s="34" t="s">
        <v>32</v>
      </c>
      <c r="B39" s="34" t="s">
        <v>119</v>
      </c>
      <c r="C39" s="39"/>
      <c r="D39" s="33"/>
      <c r="E39" s="83">
        <v>2979</v>
      </c>
      <c r="F39" s="94">
        <v>2993</v>
      </c>
      <c r="G39" s="66" t="s">
        <v>178</v>
      </c>
      <c r="H39" s="92">
        <v>463.13</v>
      </c>
    </row>
    <row r="40" spans="1:8" x14ac:dyDescent="0.35">
      <c r="B40" s="75" t="s">
        <v>144</v>
      </c>
      <c r="C40" s="66" t="s">
        <v>120</v>
      </c>
    </row>
    <row r="41" spans="1:8" ht="70.5" customHeight="1" x14ac:dyDescent="0.35">
      <c r="B41" s="75" t="s">
        <v>143</v>
      </c>
      <c r="E41" s="85" t="s">
        <v>113</v>
      </c>
    </row>
    <row r="42" spans="1:8" ht="33" customHeight="1" x14ac:dyDescent="0.35">
      <c r="B42" s="76" t="s">
        <v>149</v>
      </c>
    </row>
    <row r="43" spans="1:8" ht="33" customHeight="1" x14ac:dyDescent="0.35">
      <c r="B43" s="76" t="s">
        <v>152</v>
      </c>
    </row>
    <row r="44" spans="1:8" ht="37.5" customHeight="1" x14ac:dyDescent="0.35">
      <c r="B44" s="76" t="s">
        <v>153</v>
      </c>
    </row>
    <row r="45" spans="1:8" ht="34.5" customHeight="1" x14ac:dyDescent="0.35">
      <c r="B45" s="76" t="s">
        <v>146</v>
      </c>
    </row>
    <row r="46" spans="1:8" ht="48.75" customHeight="1" x14ac:dyDescent="0.35">
      <c r="B46" s="76" t="s">
        <v>148</v>
      </c>
    </row>
    <row r="47" spans="1:8" x14ac:dyDescent="0.35">
      <c r="A47" s="97" t="s">
        <v>155</v>
      </c>
      <c r="B47" s="98"/>
      <c r="C47" s="98"/>
      <c r="D47" s="40"/>
      <c r="E47" s="81"/>
    </row>
    <row r="48" spans="1:8" x14ac:dyDescent="0.35">
      <c r="A48" s="99" t="s">
        <v>169</v>
      </c>
      <c r="B48" s="99"/>
      <c r="C48" s="99"/>
      <c r="D48" s="99"/>
      <c r="E48" s="99"/>
      <c r="F48" s="93"/>
    </row>
    <row r="49" spans="1:8" x14ac:dyDescent="0.35">
      <c r="A49" s="35" t="s">
        <v>26</v>
      </c>
      <c r="B49" s="36" t="s">
        <v>76</v>
      </c>
      <c r="C49" s="37" t="s">
        <v>28</v>
      </c>
      <c r="D49" s="38" t="s">
        <v>77</v>
      </c>
      <c r="E49" s="82" t="s">
        <v>30</v>
      </c>
      <c r="F49" s="94"/>
    </row>
    <row r="50" spans="1:8" x14ac:dyDescent="0.35">
      <c r="A50" s="34" t="s">
        <v>32</v>
      </c>
      <c r="B50" s="34" t="s">
        <v>119</v>
      </c>
      <c r="C50" s="39"/>
      <c r="D50" s="33"/>
      <c r="E50" s="83">
        <v>2985</v>
      </c>
      <c r="F50" s="94">
        <v>2994</v>
      </c>
      <c r="G50" s="66" t="s">
        <v>180</v>
      </c>
      <c r="H50" s="92">
        <v>515.24</v>
      </c>
    </row>
    <row r="51" spans="1:8" x14ac:dyDescent="0.35">
      <c r="B51" s="75" t="s">
        <v>144</v>
      </c>
      <c r="C51" s="66" t="s">
        <v>120</v>
      </c>
    </row>
    <row r="52" spans="1:8" ht="70.5" customHeight="1" x14ac:dyDescent="0.35">
      <c r="B52" s="75" t="s">
        <v>143</v>
      </c>
      <c r="E52" s="85" t="s">
        <v>113</v>
      </c>
    </row>
    <row r="53" spans="1:8" ht="33" customHeight="1" x14ac:dyDescent="0.35">
      <c r="B53" s="76" t="s">
        <v>151</v>
      </c>
    </row>
    <row r="54" spans="1:8" ht="33" customHeight="1" x14ac:dyDescent="0.35">
      <c r="B54" s="76" t="s">
        <v>152</v>
      </c>
    </row>
    <row r="55" spans="1:8" ht="37.5" customHeight="1" x14ac:dyDescent="0.35">
      <c r="B55" s="76" t="s">
        <v>153</v>
      </c>
    </row>
    <row r="56" spans="1:8" ht="34.5" customHeight="1" x14ac:dyDescent="0.35">
      <c r="B56" s="76" t="s">
        <v>146</v>
      </c>
    </row>
    <row r="57" spans="1:8" ht="48.75" customHeight="1" x14ac:dyDescent="0.35">
      <c r="B57" s="76" t="s">
        <v>148</v>
      </c>
    </row>
    <row r="58" spans="1:8" ht="18" customHeight="1" x14ac:dyDescent="0.35">
      <c r="A58" s="100" t="s">
        <v>166</v>
      </c>
      <c r="B58" s="100"/>
      <c r="C58" s="100"/>
      <c r="D58" s="40"/>
      <c r="E58" s="81"/>
    </row>
    <row r="59" spans="1:8" x14ac:dyDescent="0.35">
      <c r="A59" s="97" t="s">
        <v>156</v>
      </c>
      <c r="B59" s="98"/>
      <c r="C59" s="98"/>
      <c r="D59" s="40"/>
      <c r="E59" s="81"/>
    </row>
    <row r="60" spans="1:8" x14ac:dyDescent="0.35">
      <c r="A60" s="99" t="s">
        <v>75</v>
      </c>
      <c r="B60" s="99"/>
      <c r="C60" s="99"/>
      <c r="D60" s="99"/>
      <c r="E60" s="99"/>
      <c r="F60" s="93"/>
    </row>
    <row r="61" spans="1:8" x14ac:dyDescent="0.35">
      <c r="A61" s="35" t="s">
        <v>26</v>
      </c>
      <c r="B61" s="36" t="s">
        <v>76</v>
      </c>
      <c r="C61" s="37" t="s">
        <v>28</v>
      </c>
      <c r="D61" s="38" t="s">
        <v>77</v>
      </c>
      <c r="E61" s="82" t="s">
        <v>30</v>
      </c>
      <c r="F61" s="94"/>
    </row>
    <row r="62" spans="1:8" x14ac:dyDescent="0.35">
      <c r="A62" s="34" t="s">
        <v>32</v>
      </c>
      <c r="B62" s="34" t="s">
        <v>119</v>
      </c>
      <c r="C62" s="39"/>
      <c r="D62" s="33"/>
      <c r="E62" s="83">
        <v>2981</v>
      </c>
      <c r="F62" s="94">
        <v>2995</v>
      </c>
      <c r="G62" s="66" t="s">
        <v>181</v>
      </c>
      <c r="H62" s="92">
        <v>559.13</v>
      </c>
    </row>
    <row r="63" spans="1:8" x14ac:dyDescent="0.35">
      <c r="B63" s="75" t="s">
        <v>157</v>
      </c>
      <c r="C63" s="66" t="s">
        <v>120</v>
      </c>
    </row>
    <row r="64" spans="1:8" ht="70.5" customHeight="1" x14ac:dyDescent="0.35">
      <c r="B64" s="75" t="s">
        <v>143</v>
      </c>
      <c r="E64" s="85" t="s">
        <v>113</v>
      </c>
    </row>
    <row r="65" spans="1:8" ht="33" customHeight="1" x14ac:dyDescent="0.35">
      <c r="B65" s="75" t="s">
        <v>145</v>
      </c>
    </row>
    <row r="66" spans="1:8" ht="37.5" customHeight="1" x14ac:dyDescent="0.35">
      <c r="B66" s="75" t="s">
        <v>142</v>
      </c>
    </row>
    <row r="67" spans="1:8" ht="34.5" customHeight="1" x14ac:dyDescent="0.35">
      <c r="B67" s="76" t="s">
        <v>146</v>
      </c>
    </row>
    <row r="68" spans="1:8" ht="48.75" customHeight="1" x14ac:dyDescent="0.35">
      <c r="B68" s="76" t="s">
        <v>148</v>
      </c>
    </row>
    <row r="69" spans="1:8" x14ac:dyDescent="0.35">
      <c r="A69" s="97" t="s">
        <v>158</v>
      </c>
      <c r="B69" s="98"/>
      <c r="C69" s="98"/>
      <c r="D69" s="40"/>
      <c r="E69" s="81"/>
    </row>
    <row r="70" spans="1:8" x14ac:dyDescent="0.35">
      <c r="A70" s="99" t="s">
        <v>167</v>
      </c>
      <c r="B70" s="99"/>
      <c r="C70" s="99"/>
      <c r="D70" s="99"/>
      <c r="E70" s="99"/>
      <c r="F70" s="93"/>
    </row>
    <row r="71" spans="1:8" x14ac:dyDescent="0.35">
      <c r="A71" s="35" t="s">
        <v>26</v>
      </c>
      <c r="B71" s="36" t="s">
        <v>76</v>
      </c>
      <c r="C71" s="37" t="s">
        <v>28</v>
      </c>
      <c r="D71" s="38" t="s">
        <v>77</v>
      </c>
      <c r="E71" s="82" t="s">
        <v>30</v>
      </c>
      <c r="F71" s="94"/>
    </row>
    <row r="72" spans="1:8" x14ac:dyDescent="0.35">
      <c r="A72" s="34" t="s">
        <v>32</v>
      </c>
      <c r="B72" s="34" t="s">
        <v>119</v>
      </c>
      <c r="C72" s="39"/>
      <c r="D72" s="33"/>
      <c r="E72" s="83">
        <v>2982</v>
      </c>
      <c r="F72" s="94">
        <v>2996</v>
      </c>
      <c r="G72" s="66" t="s">
        <v>180</v>
      </c>
      <c r="H72" s="92">
        <v>559.13</v>
      </c>
    </row>
    <row r="73" spans="1:8" x14ac:dyDescent="0.35">
      <c r="B73" s="75" t="s">
        <v>157</v>
      </c>
      <c r="C73" s="66" t="s">
        <v>120</v>
      </c>
    </row>
    <row r="74" spans="1:8" ht="70.5" customHeight="1" x14ac:dyDescent="0.35">
      <c r="B74" s="75" t="s">
        <v>143</v>
      </c>
      <c r="E74" s="85" t="s">
        <v>113</v>
      </c>
    </row>
    <row r="75" spans="1:8" ht="33" customHeight="1" x14ac:dyDescent="0.35">
      <c r="B75" s="76" t="s">
        <v>149</v>
      </c>
    </row>
    <row r="76" spans="1:8" ht="37.5" customHeight="1" x14ac:dyDescent="0.35">
      <c r="B76" s="75" t="s">
        <v>142</v>
      </c>
    </row>
    <row r="77" spans="1:8" ht="34.5" customHeight="1" x14ac:dyDescent="0.35">
      <c r="B77" s="76" t="s">
        <v>146</v>
      </c>
    </row>
    <row r="78" spans="1:8" ht="48.75" customHeight="1" x14ac:dyDescent="0.35">
      <c r="B78" s="76" t="s">
        <v>148</v>
      </c>
    </row>
    <row r="79" spans="1:8" x14ac:dyDescent="0.35">
      <c r="A79" s="97" t="s">
        <v>159</v>
      </c>
      <c r="B79" s="98"/>
      <c r="C79" s="98"/>
      <c r="D79" s="40"/>
      <c r="E79" s="81"/>
    </row>
    <row r="80" spans="1:8" x14ac:dyDescent="0.35">
      <c r="A80" s="99" t="s">
        <v>163</v>
      </c>
      <c r="B80" s="99"/>
      <c r="C80" s="99"/>
      <c r="D80" s="99"/>
      <c r="E80" s="99"/>
      <c r="F80" s="93"/>
    </row>
    <row r="81" spans="1:8" x14ac:dyDescent="0.35">
      <c r="A81" s="35" t="s">
        <v>26</v>
      </c>
      <c r="B81" s="36" t="s">
        <v>76</v>
      </c>
      <c r="C81" s="37" t="s">
        <v>28</v>
      </c>
      <c r="D81" s="38" t="s">
        <v>77</v>
      </c>
      <c r="E81" s="82" t="s">
        <v>30</v>
      </c>
      <c r="F81" s="94"/>
    </row>
    <row r="82" spans="1:8" x14ac:dyDescent="0.35">
      <c r="A82" s="34" t="s">
        <v>32</v>
      </c>
      <c r="B82" s="34" t="s">
        <v>119</v>
      </c>
      <c r="C82" s="39"/>
      <c r="D82" s="33"/>
      <c r="E82" s="83">
        <v>2983</v>
      </c>
      <c r="F82" s="94">
        <v>2997</v>
      </c>
      <c r="G82" s="66" t="s">
        <v>181</v>
      </c>
      <c r="H82" s="92">
        <v>525.58000000000004</v>
      </c>
    </row>
    <row r="83" spans="1:8" x14ac:dyDescent="0.35">
      <c r="B83" s="75" t="s">
        <v>157</v>
      </c>
      <c r="C83" s="66" t="s">
        <v>120</v>
      </c>
    </row>
    <row r="84" spans="1:8" ht="70.5" customHeight="1" x14ac:dyDescent="0.35">
      <c r="B84" s="75" t="s">
        <v>143</v>
      </c>
      <c r="E84" s="85" t="s">
        <v>113</v>
      </c>
    </row>
    <row r="85" spans="1:8" ht="33" customHeight="1" x14ac:dyDescent="0.35">
      <c r="B85" s="76" t="s">
        <v>151</v>
      </c>
    </row>
    <row r="86" spans="1:8" ht="37.5" customHeight="1" x14ac:dyDescent="0.35">
      <c r="B86" s="75" t="s">
        <v>142</v>
      </c>
    </row>
    <row r="87" spans="1:8" ht="34.5" customHeight="1" x14ac:dyDescent="0.35">
      <c r="B87" s="76" t="s">
        <v>146</v>
      </c>
    </row>
    <row r="88" spans="1:8" ht="48.75" customHeight="1" x14ac:dyDescent="0.35">
      <c r="B88" s="76" t="s">
        <v>148</v>
      </c>
    </row>
    <row r="89" spans="1:8" x14ac:dyDescent="0.35">
      <c r="A89" s="97" t="s">
        <v>160</v>
      </c>
      <c r="B89" s="98"/>
      <c r="C89" s="98"/>
      <c r="D89" s="40"/>
      <c r="E89" s="81"/>
    </row>
    <row r="90" spans="1:8" x14ac:dyDescent="0.35">
      <c r="A90" s="99" t="s">
        <v>168</v>
      </c>
      <c r="B90" s="99"/>
      <c r="C90" s="99"/>
      <c r="D90" s="99"/>
      <c r="E90" s="99"/>
      <c r="F90" s="93"/>
    </row>
    <row r="91" spans="1:8" x14ac:dyDescent="0.35">
      <c r="A91" s="35" t="s">
        <v>26</v>
      </c>
      <c r="B91" s="36" t="s">
        <v>76</v>
      </c>
      <c r="C91" s="37" t="s">
        <v>28</v>
      </c>
      <c r="D91" s="38" t="s">
        <v>77</v>
      </c>
      <c r="E91" s="82" t="s">
        <v>30</v>
      </c>
      <c r="F91" s="94"/>
    </row>
    <row r="92" spans="1:8" x14ac:dyDescent="0.35">
      <c r="A92" s="34" t="s">
        <v>32</v>
      </c>
      <c r="B92" s="34" t="s">
        <v>119</v>
      </c>
      <c r="C92" s="39"/>
      <c r="D92" s="33"/>
      <c r="E92" s="83">
        <v>2984</v>
      </c>
      <c r="F92" s="94">
        <v>2998</v>
      </c>
      <c r="G92" s="66" t="s">
        <v>180</v>
      </c>
      <c r="H92" s="92">
        <v>456.03</v>
      </c>
    </row>
    <row r="93" spans="1:8" x14ac:dyDescent="0.35">
      <c r="B93" s="75" t="s">
        <v>157</v>
      </c>
      <c r="C93" s="66" t="s">
        <v>120</v>
      </c>
    </row>
    <row r="94" spans="1:8" ht="70.5" customHeight="1" x14ac:dyDescent="0.35">
      <c r="B94" s="75" t="s">
        <v>143</v>
      </c>
      <c r="E94" s="85" t="s">
        <v>113</v>
      </c>
    </row>
    <row r="95" spans="1:8" ht="33" customHeight="1" x14ac:dyDescent="0.35">
      <c r="B95" s="76" t="s">
        <v>149</v>
      </c>
    </row>
    <row r="96" spans="1:8" ht="33" customHeight="1" x14ac:dyDescent="0.35">
      <c r="B96" s="76" t="s">
        <v>152</v>
      </c>
    </row>
    <row r="97" spans="1:8" ht="37.5" customHeight="1" x14ac:dyDescent="0.35">
      <c r="B97" s="76" t="s">
        <v>153</v>
      </c>
    </row>
    <row r="98" spans="1:8" ht="34.5" customHeight="1" x14ac:dyDescent="0.35">
      <c r="B98" s="76" t="s">
        <v>146</v>
      </c>
    </row>
    <row r="99" spans="1:8" ht="48.75" customHeight="1" x14ac:dyDescent="0.35">
      <c r="B99" s="76" t="s">
        <v>148</v>
      </c>
    </row>
    <row r="100" spans="1:8" x14ac:dyDescent="0.35">
      <c r="A100" s="97" t="s">
        <v>161</v>
      </c>
      <c r="B100" s="98"/>
      <c r="C100" s="98"/>
      <c r="D100" s="40"/>
      <c r="E100" s="81"/>
    </row>
    <row r="101" spans="1:8" x14ac:dyDescent="0.35">
      <c r="A101" s="99" t="s">
        <v>165</v>
      </c>
      <c r="B101" s="99"/>
      <c r="C101" s="99"/>
      <c r="D101" s="99"/>
      <c r="E101" s="99"/>
      <c r="F101" s="93"/>
    </row>
    <row r="102" spans="1:8" x14ac:dyDescent="0.35">
      <c r="A102" s="35" t="s">
        <v>26</v>
      </c>
      <c r="B102" s="36" t="s">
        <v>76</v>
      </c>
      <c r="C102" s="37" t="s">
        <v>28</v>
      </c>
      <c r="D102" s="38" t="s">
        <v>77</v>
      </c>
      <c r="E102" s="82" t="s">
        <v>30</v>
      </c>
      <c r="F102" s="94"/>
    </row>
    <row r="103" spans="1:8" x14ac:dyDescent="0.35">
      <c r="A103" s="34" t="s">
        <v>32</v>
      </c>
      <c r="B103" s="34" t="s">
        <v>119</v>
      </c>
      <c r="C103" s="39"/>
      <c r="D103" s="33"/>
      <c r="E103" s="83">
        <v>2986</v>
      </c>
      <c r="F103" s="94">
        <v>2999</v>
      </c>
      <c r="G103" s="66" t="s">
        <v>181</v>
      </c>
      <c r="H103" s="92">
        <v>520.88</v>
      </c>
    </row>
    <row r="104" spans="1:8" x14ac:dyDescent="0.35">
      <c r="B104" s="75" t="s">
        <v>157</v>
      </c>
      <c r="C104" s="66" t="s">
        <v>120</v>
      </c>
    </row>
    <row r="105" spans="1:8" ht="70.5" customHeight="1" x14ac:dyDescent="0.35">
      <c r="B105" s="75" t="s">
        <v>143</v>
      </c>
      <c r="E105" s="85" t="s">
        <v>113</v>
      </c>
    </row>
    <row r="106" spans="1:8" ht="33" customHeight="1" x14ac:dyDescent="0.35">
      <c r="B106" s="76" t="s">
        <v>151</v>
      </c>
    </row>
    <row r="107" spans="1:8" ht="33" customHeight="1" x14ac:dyDescent="0.35">
      <c r="B107" s="76" t="s">
        <v>152</v>
      </c>
    </row>
    <row r="108" spans="1:8" ht="37.5" customHeight="1" x14ac:dyDescent="0.35">
      <c r="B108" s="76" t="s">
        <v>153</v>
      </c>
    </row>
    <row r="109" spans="1:8" ht="34.5" customHeight="1" x14ac:dyDescent="0.35">
      <c r="B109" s="76" t="s">
        <v>146</v>
      </c>
    </row>
    <row r="110" spans="1:8" ht="48.75" customHeight="1" x14ac:dyDescent="0.35">
      <c r="B110" s="76" t="s">
        <v>148</v>
      </c>
    </row>
    <row r="111" spans="1:8" x14ac:dyDescent="0.35">
      <c r="A111" s="97" t="s">
        <v>198</v>
      </c>
      <c r="B111" s="98"/>
      <c r="C111" s="98"/>
      <c r="D111" s="40"/>
      <c r="E111" s="81"/>
    </row>
    <row r="112" spans="1:8" x14ac:dyDescent="0.35">
      <c r="A112" s="99" t="s">
        <v>187</v>
      </c>
      <c r="B112" s="99"/>
      <c r="C112" s="99"/>
      <c r="D112" s="99"/>
      <c r="E112" s="99"/>
      <c r="F112" s="93"/>
    </row>
    <row r="113" spans="1:9" x14ac:dyDescent="0.35">
      <c r="A113" s="35" t="s">
        <v>26</v>
      </c>
      <c r="B113" s="36" t="s">
        <v>76</v>
      </c>
      <c r="C113" s="37" t="s">
        <v>28</v>
      </c>
      <c r="D113" s="38" t="s">
        <v>77</v>
      </c>
      <c r="E113" s="82" t="s">
        <v>30</v>
      </c>
      <c r="F113" s="94"/>
    </row>
    <row r="114" spans="1:9" x14ac:dyDescent="0.35">
      <c r="A114" s="34" t="s">
        <v>32</v>
      </c>
      <c r="B114" s="34" t="s">
        <v>119</v>
      </c>
      <c r="C114" s="39"/>
      <c r="D114" s="33"/>
      <c r="E114" s="83" t="s">
        <v>186</v>
      </c>
      <c r="F114" s="94" t="s">
        <v>186</v>
      </c>
      <c r="G114" s="66" t="s">
        <v>189</v>
      </c>
      <c r="H114" s="96">
        <v>91.48</v>
      </c>
      <c r="I114" s="66" t="s">
        <v>186</v>
      </c>
    </row>
    <row r="115" spans="1:9" x14ac:dyDescent="0.35">
      <c r="B115" s="76" t="s">
        <v>190</v>
      </c>
    </row>
    <row r="116" spans="1:9" x14ac:dyDescent="0.35">
      <c r="B116" s="76" t="s">
        <v>199</v>
      </c>
    </row>
    <row r="117" spans="1:9" x14ac:dyDescent="0.35">
      <c r="B117" s="76" t="s">
        <v>153</v>
      </c>
    </row>
    <row r="118" spans="1:9" x14ac:dyDescent="0.35">
      <c r="B118" s="76" t="s">
        <v>146</v>
      </c>
    </row>
    <row r="119" spans="1:9" ht="33" x14ac:dyDescent="0.35">
      <c r="B119" s="76" t="s">
        <v>148</v>
      </c>
    </row>
    <row r="120" spans="1:9" x14ac:dyDescent="0.35">
      <c r="A120" s="97" t="s">
        <v>200</v>
      </c>
      <c r="B120" s="98"/>
      <c r="C120" s="98"/>
      <c r="D120" s="40"/>
      <c r="E120" s="81"/>
    </row>
    <row r="121" spans="1:9" x14ac:dyDescent="0.35">
      <c r="A121" s="99" t="s">
        <v>192</v>
      </c>
      <c r="B121" s="99"/>
      <c r="C121" s="99"/>
      <c r="D121" s="99"/>
      <c r="E121" s="99"/>
      <c r="F121" s="93"/>
    </row>
    <row r="122" spans="1:9" x14ac:dyDescent="0.35">
      <c r="A122" s="35" t="s">
        <v>26</v>
      </c>
      <c r="B122" s="36" t="s">
        <v>76</v>
      </c>
      <c r="C122" s="37" t="s">
        <v>28</v>
      </c>
      <c r="D122" s="38" t="s">
        <v>77</v>
      </c>
      <c r="E122" s="82" t="s">
        <v>30</v>
      </c>
      <c r="F122" s="94"/>
      <c r="H122" s="92">
        <v>32.24</v>
      </c>
    </row>
    <row r="123" spans="1:9" x14ac:dyDescent="0.35">
      <c r="A123" s="34" t="s">
        <v>32</v>
      </c>
      <c r="B123" s="34" t="s">
        <v>119</v>
      </c>
      <c r="C123" s="39"/>
      <c r="D123" s="33"/>
      <c r="E123" s="84" t="s">
        <v>186</v>
      </c>
      <c r="F123" s="94" t="s">
        <v>186</v>
      </c>
      <c r="G123" s="66" t="s">
        <v>189</v>
      </c>
      <c r="H123" s="96" t="s">
        <v>186</v>
      </c>
      <c r="I123" s="66" t="s">
        <v>186</v>
      </c>
    </row>
    <row r="124" spans="1:9" x14ac:dyDescent="0.35">
      <c r="B124" s="76" t="s">
        <v>193</v>
      </c>
    </row>
    <row r="125" spans="1:9" x14ac:dyDescent="0.35">
      <c r="B125" s="76" t="s">
        <v>199</v>
      </c>
    </row>
    <row r="126" spans="1:9" x14ac:dyDescent="0.35">
      <c r="B126" s="76" t="s">
        <v>153</v>
      </c>
    </row>
    <row r="127" spans="1:9" x14ac:dyDescent="0.35">
      <c r="B127" s="76" t="s">
        <v>146</v>
      </c>
    </row>
    <row r="128" spans="1:9" ht="33" x14ac:dyDescent="0.35">
      <c r="B128" s="76" t="s">
        <v>148</v>
      </c>
    </row>
    <row r="129" spans="1:9" x14ac:dyDescent="0.35">
      <c r="A129" s="97" t="s">
        <v>201</v>
      </c>
      <c r="B129" s="98"/>
      <c r="C129" s="98"/>
      <c r="D129" s="40"/>
      <c r="E129" s="81"/>
    </row>
    <row r="130" spans="1:9" x14ac:dyDescent="0.35">
      <c r="A130" s="99" t="s">
        <v>196</v>
      </c>
      <c r="B130" s="99"/>
      <c r="C130" s="99"/>
      <c r="D130" s="99"/>
      <c r="E130" s="99"/>
      <c r="F130" s="93"/>
    </row>
    <row r="131" spans="1:9" x14ac:dyDescent="0.35">
      <c r="A131" s="35" t="s">
        <v>26</v>
      </c>
      <c r="B131" s="36" t="s">
        <v>76</v>
      </c>
      <c r="C131" s="37" t="s">
        <v>28</v>
      </c>
      <c r="D131" s="38" t="s">
        <v>77</v>
      </c>
      <c r="E131" s="82" t="s">
        <v>30</v>
      </c>
      <c r="F131" s="94"/>
    </row>
    <row r="132" spans="1:9" x14ac:dyDescent="0.35">
      <c r="A132" s="34" t="s">
        <v>32</v>
      </c>
      <c r="B132" s="34" t="s">
        <v>119</v>
      </c>
      <c r="C132" s="39"/>
      <c r="D132" s="33"/>
      <c r="E132" s="83" t="s">
        <v>186</v>
      </c>
      <c r="F132" s="94" t="s">
        <v>186</v>
      </c>
      <c r="G132" s="66" t="s">
        <v>189</v>
      </c>
      <c r="H132" s="96" t="s">
        <v>186</v>
      </c>
      <c r="I132" s="66" t="s">
        <v>186</v>
      </c>
    </row>
    <row r="133" spans="1:9" x14ac:dyDescent="0.35">
      <c r="B133" s="76" t="s">
        <v>195</v>
      </c>
    </row>
    <row r="134" spans="1:9" x14ac:dyDescent="0.35">
      <c r="B134" s="76" t="s">
        <v>199</v>
      </c>
    </row>
    <row r="135" spans="1:9" x14ac:dyDescent="0.35">
      <c r="B135" s="76" t="s">
        <v>153</v>
      </c>
    </row>
    <row r="136" spans="1:9" x14ac:dyDescent="0.35">
      <c r="B136" s="76" t="s">
        <v>146</v>
      </c>
    </row>
    <row r="137" spans="1:9" ht="33" x14ac:dyDescent="0.35">
      <c r="B137" s="76" t="s">
        <v>148</v>
      </c>
    </row>
    <row r="138" spans="1:9" x14ac:dyDescent="0.35">
      <c r="A138" s="97" t="s">
        <v>188</v>
      </c>
      <c r="B138" s="98"/>
      <c r="C138" s="98"/>
      <c r="D138" s="40"/>
      <c r="E138" s="81"/>
    </row>
    <row r="139" spans="1:9" x14ac:dyDescent="0.35">
      <c r="A139" s="99" t="s">
        <v>187</v>
      </c>
      <c r="B139" s="99"/>
      <c r="C139" s="99"/>
      <c r="D139" s="99"/>
      <c r="E139" s="99"/>
      <c r="F139" s="93"/>
    </row>
    <row r="140" spans="1:9" x14ac:dyDescent="0.35">
      <c r="A140" s="35" t="s">
        <v>26</v>
      </c>
      <c r="B140" s="36" t="s">
        <v>76</v>
      </c>
      <c r="C140" s="37" t="s">
        <v>28</v>
      </c>
      <c r="D140" s="38" t="s">
        <v>77</v>
      </c>
      <c r="E140" s="82" t="s">
        <v>30</v>
      </c>
      <c r="F140" s="94"/>
    </row>
    <row r="141" spans="1:9" x14ac:dyDescent="0.35">
      <c r="A141" s="34" t="s">
        <v>32</v>
      </c>
      <c r="B141" s="34" t="s">
        <v>119</v>
      </c>
      <c r="C141" s="39"/>
      <c r="D141" s="33"/>
      <c r="E141" s="83">
        <v>3002</v>
      </c>
      <c r="F141" s="94">
        <v>3004</v>
      </c>
      <c r="G141" s="66" t="s">
        <v>197</v>
      </c>
      <c r="H141" s="96">
        <v>78.319999999999993</v>
      </c>
      <c r="I141" s="66" t="s">
        <v>186</v>
      </c>
    </row>
    <row r="142" spans="1:9" x14ac:dyDescent="0.35">
      <c r="B142" s="76" t="s">
        <v>190</v>
      </c>
    </row>
    <row r="143" spans="1:9" x14ac:dyDescent="0.35">
      <c r="B143" s="76" t="s">
        <v>153</v>
      </c>
    </row>
    <row r="144" spans="1:9" x14ac:dyDescent="0.35">
      <c r="B144" s="76" t="s">
        <v>146</v>
      </c>
    </row>
    <row r="145" spans="1:9" ht="33" x14ac:dyDescent="0.35">
      <c r="B145" s="76" t="s">
        <v>148</v>
      </c>
    </row>
    <row r="146" spans="1:9" x14ac:dyDescent="0.35">
      <c r="A146" s="97" t="s">
        <v>191</v>
      </c>
      <c r="B146" s="98"/>
      <c r="C146" s="98"/>
      <c r="D146" s="40"/>
      <c r="E146" s="81"/>
    </row>
    <row r="147" spans="1:9" x14ac:dyDescent="0.35">
      <c r="A147" s="99" t="s">
        <v>192</v>
      </c>
      <c r="B147" s="99"/>
      <c r="C147" s="99"/>
      <c r="D147" s="99"/>
      <c r="E147" s="99"/>
      <c r="F147" s="93"/>
    </row>
    <row r="148" spans="1:9" x14ac:dyDescent="0.35">
      <c r="A148" s="35" t="s">
        <v>26</v>
      </c>
      <c r="B148" s="36" t="s">
        <v>76</v>
      </c>
      <c r="C148" s="37" t="s">
        <v>28</v>
      </c>
      <c r="D148" s="38" t="s">
        <v>77</v>
      </c>
      <c r="E148" s="82" t="s">
        <v>30</v>
      </c>
      <c r="F148" s="94"/>
    </row>
    <row r="149" spans="1:9" x14ac:dyDescent="0.35">
      <c r="A149" s="34" t="s">
        <v>32</v>
      </c>
      <c r="B149" s="34" t="s">
        <v>119</v>
      </c>
      <c r="C149" s="39"/>
      <c r="D149" s="33"/>
      <c r="E149" s="84">
        <v>3003</v>
      </c>
      <c r="F149" s="94">
        <v>3005</v>
      </c>
      <c r="G149" s="66" t="s">
        <v>197</v>
      </c>
      <c r="H149" s="96">
        <v>34.299999999999997</v>
      </c>
      <c r="I149" s="66" t="s">
        <v>186</v>
      </c>
    </row>
    <row r="150" spans="1:9" x14ac:dyDescent="0.35">
      <c r="B150" s="76" t="s">
        <v>193</v>
      </c>
    </row>
    <row r="151" spans="1:9" x14ac:dyDescent="0.35">
      <c r="B151" s="76" t="s">
        <v>153</v>
      </c>
    </row>
    <row r="152" spans="1:9" x14ac:dyDescent="0.35">
      <c r="B152" s="76" t="s">
        <v>146</v>
      </c>
    </row>
    <row r="153" spans="1:9" ht="33" x14ac:dyDescent="0.35">
      <c r="B153" s="76" t="s">
        <v>148</v>
      </c>
    </row>
    <row r="154" spans="1:9" x14ac:dyDescent="0.35">
      <c r="A154" s="97" t="s">
        <v>194</v>
      </c>
      <c r="B154" s="98"/>
      <c r="C154" s="98"/>
      <c r="D154" s="40"/>
      <c r="E154" s="81"/>
    </row>
    <row r="155" spans="1:9" x14ac:dyDescent="0.35">
      <c r="A155" s="99" t="s">
        <v>196</v>
      </c>
      <c r="B155" s="99"/>
      <c r="C155" s="99"/>
      <c r="D155" s="99"/>
      <c r="E155" s="99"/>
      <c r="F155" s="93"/>
    </row>
    <row r="156" spans="1:9" x14ac:dyDescent="0.35">
      <c r="A156" s="35" t="s">
        <v>26</v>
      </c>
      <c r="B156" s="36" t="s">
        <v>76</v>
      </c>
      <c r="C156" s="37" t="s">
        <v>28</v>
      </c>
      <c r="D156" s="38" t="s">
        <v>77</v>
      </c>
      <c r="E156" s="82" t="s">
        <v>30</v>
      </c>
      <c r="F156" s="94"/>
    </row>
    <row r="157" spans="1:9" x14ac:dyDescent="0.35">
      <c r="A157" s="34" t="s">
        <v>32</v>
      </c>
      <c r="B157" s="34" t="s">
        <v>119</v>
      </c>
      <c r="C157" s="39"/>
      <c r="D157" s="33"/>
      <c r="E157" s="83">
        <v>3001</v>
      </c>
      <c r="F157" s="94">
        <v>3006</v>
      </c>
      <c r="G157" s="66" t="s">
        <v>197</v>
      </c>
      <c r="H157" s="96">
        <v>112.62</v>
      </c>
      <c r="I157" s="66" t="s">
        <v>186</v>
      </c>
    </row>
    <row r="158" spans="1:9" x14ac:dyDescent="0.35">
      <c r="B158" s="76" t="s">
        <v>195</v>
      </c>
    </row>
    <row r="159" spans="1:9" x14ac:dyDescent="0.35">
      <c r="B159" s="76" t="s">
        <v>153</v>
      </c>
    </row>
    <row r="160" spans="1:9" x14ac:dyDescent="0.35">
      <c r="B160" s="76" t="s">
        <v>146</v>
      </c>
    </row>
    <row r="161" spans="2:2" ht="33" x14ac:dyDescent="0.35">
      <c r="B161" s="76" t="s">
        <v>148</v>
      </c>
    </row>
  </sheetData>
  <mergeCells count="36">
    <mergeCell ref="A155:E155"/>
    <mergeCell ref="A111:C111"/>
    <mergeCell ref="A112:E112"/>
    <mergeCell ref="A120:C120"/>
    <mergeCell ref="A121:E121"/>
    <mergeCell ref="A129:C129"/>
    <mergeCell ref="A130:E130"/>
    <mergeCell ref="A138:C138"/>
    <mergeCell ref="A139:E139"/>
    <mergeCell ref="A146:C146"/>
    <mergeCell ref="A147:E147"/>
    <mergeCell ref="A154:C154"/>
    <mergeCell ref="A37:E37"/>
    <mergeCell ref="A16:C16"/>
    <mergeCell ref="A17:E17"/>
    <mergeCell ref="A26:C26"/>
    <mergeCell ref="A1:C1"/>
    <mergeCell ref="A7:E7"/>
    <mergeCell ref="A6:C6"/>
    <mergeCell ref="A2:C4"/>
    <mergeCell ref="A89:C89"/>
    <mergeCell ref="A90:E90"/>
    <mergeCell ref="A100:C100"/>
    <mergeCell ref="A101:E101"/>
    <mergeCell ref="A5:C5"/>
    <mergeCell ref="A58:C58"/>
    <mergeCell ref="A59:C59"/>
    <mergeCell ref="A60:E60"/>
    <mergeCell ref="A70:E70"/>
    <mergeCell ref="A79:C79"/>
    <mergeCell ref="A80:E80"/>
    <mergeCell ref="A47:C47"/>
    <mergeCell ref="A48:E48"/>
    <mergeCell ref="A69:C69"/>
    <mergeCell ref="A27:E27"/>
    <mergeCell ref="A36:C36"/>
  </mergeCells>
  <phoneticPr fontId="6" type="noConversion"/>
  <dataValidations count="1">
    <dataValidation type="list" allowBlank="1" showInputMessage="1" showErrorMessage="1" sqref="D7:D9 D17:D19 D27:D29 D37:D39 D48:D50 D70:D72 D80:D82 D90:D92 D101:D103 D60:D62 D139:D141 D147:D149 D155:D157 D112:D114 D121:D123 D130:D132">
      <formula1>"Pass,Fail"</formula1>
    </dataValidation>
  </dataValidations>
  <hyperlinks>
    <hyperlink ref="E11" location="'商品促销折扣（可选）'!A1" display="'商品促销折扣（可选）'"/>
    <hyperlink ref="E21" location="'商品促销折扣（可选）'!A1" display="'商品促销折扣（可选）'"/>
    <hyperlink ref="E31" location="'商品促销折扣（可选）'!A1" display="'商品促销折扣（可选）'"/>
    <hyperlink ref="E41" location="'商品促销折扣（可选）'!A1" display="'商品促销折扣（可选）'"/>
    <hyperlink ref="E52" location="'商品促销折扣（可选）'!A1" display="'商品促销折扣（可选）'"/>
    <hyperlink ref="E74" location="'商品促销折扣（可选）'!A1" display="'商品促销折扣（可选）'"/>
    <hyperlink ref="E84" location="'商品促销折扣（可选）'!A1" display="'商品促销折扣（可选）'"/>
    <hyperlink ref="E94" location="'商品促销折扣（可选）'!A1" display="'商品促销折扣（可选）'"/>
    <hyperlink ref="E105" location="'商品促销折扣（可选）'!A1" display="'商品促销折扣（可选）'"/>
    <hyperlink ref="E64" location="'商品促销折扣（可选）'!A1" display="'商品促销折扣（可选）'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6" zoomScale="70" zoomScaleNormal="70" workbookViewId="0">
      <selection activeCell="B21" sqref="B21"/>
    </sheetView>
  </sheetViews>
  <sheetFormatPr defaultColWidth="9" defaultRowHeight="16.5" x14ac:dyDescent="0.35"/>
  <cols>
    <col min="1" max="1" width="24.625" style="1" customWidth="1"/>
    <col min="2" max="2" width="43" style="88" customWidth="1"/>
    <col min="3" max="3" width="23.125" style="1" customWidth="1"/>
    <col min="4" max="4" width="27.125" style="88" customWidth="1"/>
    <col min="5" max="5" width="26.5" style="1" customWidth="1"/>
    <col min="6" max="6" width="21.125" style="1" customWidth="1"/>
    <col min="7" max="7" width="25.75" style="1" customWidth="1"/>
    <col min="8" max="8" width="39.25" style="1" customWidth="1"/>
    <col min="9" max="9" width="25.75" style="1" customWidth="1"/>
    <col min="10" max="16384" width="9" style="1"/>
  </cols>
  <sheetData>
    <row r="1" spans="1:8" ht="20.25" x14ac:dyDescent="0.35">
      <c r="A1" s="2" t="s">
        <v>0</v>
      </c>
      <c r="B1" s="89" t="s">
        <v>1</v>
      </c>
      <c r="C1" s="3" t="s">
        <v>2</v>
      </c>
      <c r="D1" s="86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9" x14ac:dyDescent="0.35">
      <c r="A2" s="113" t="s">
        <v>8</v>
      </c>
      <c r="B2" s="107" t="s">
        <v>9</v>
      </c>
      <c r="C2" s="5" t="s">
        <v>10</v>
      </c>
      <c r="D2" s="87">
        <v>10000035</v>
      </c>
      <c r="E2" s="77" t="s">
        <v>121</v>
      </c>
      <c r="F2" s="77"/>
      <c r="G2" s="77" t="s">
        <v>123</v>
      </c>
      <c r="H2" s="77" t="s">
        <v>124</v>
      </c>
    </row>
    <row r="3" spans="1:8" ht="39" x14ac:dyDescent="0.35">
      <c r="A3" s="113"/>
      <c r="B3" s="108"/>
      <c r="C3" s="5" t="s">
        <v>11</v>
      </c>
      <c r="D3" s="87">
        <v>10001341</v>
      </c>
      <c r="E3" s="77" t="s">
        <v>122</v>
      </c>
      <c r="F3" s="77"/>
      <c r="G3" s="77" t="s">
        <v>126</v>
      </c>
      <c r="H3" s="77" t="s">
        <v>125</v>
      </c>
    </row>
    <row r="4" spans="1:8" ht="19.5" x14ac:dyDescent="0.35">
      <c r="A4" s="113"/>
      <c r="B4" s="109"/>
      <c r="C4" s="5"/>
      <c r="D4" s="87"/>
      <c r="E4" s="4"/>
      <c r="F4" s="4"/>
      <c r="G4" s="6"/>
      <c r="H4" s="6"/>
    </row>
    <row r="5" spans="1:8" ht="39" x14ac:dyDescent="0.35">
      <c r="A5" s="113" t="s">
        <v>12</v>
      </c>
      <c r="B5" s="107" t="s">
        <v>13</v>
      </c>
      <c r="C5" s="5">
        <v>1021160600000020</v>
      </c>
      <c r="D5" s="87" t="s">
        <v>172</v>
      </c>
      <c r="E5" s="4" t="s">
        <v>129</v>
      </c>
      <c r="F5" s="4"/>
      <c r="G5" s="4" t="s">
        <v>127</v>
      </c>
      <c r="H5" s="41" t="s">
        <v>128</v>
      </c>
    </row>
    <row r="6" spans="1:8" ht="19.5" x14ac:dyDescent="0.35">
      <c r="A6" s="113"/>
      <c r="B6" s="109"/>
      <c r="C6" s="5"/>
      <c r="D6" s="87"/>
      <c r="E6" s="4"/>
      <c r="F6" s="6"/>
      <c r="G6" s="6"/>
      <c r="H6" s="6"/>
    </row>
    <row r="7" spans="1:8" ht="39" x14ac:dyDescent="0.35">
      <c r="A7" s="126" t="s">
        <v>14</v>
      </c>
      <c r="B7" s="127" t="s">
        <v>15</v>
      </c>
      <c r="C7" s="128">
        <v>1019160600000150</v>
      </c>
      <c r="D7" s="129" t="s">
        <v>130</v>
      </c>
      <c r="E7" s="78"/>
      <c r="F7" s="78"/>
      <c r="G7" s="78"/>
      <c r="H7" s="79"/>
    </row>
    <row r="8" spans="1:8" ht="19.5" x14ac:dyDescent="0.35">
      <c r="A8" s="113" t="s">
        <v>16</v>
      </c>
      <c r="B8" s="107" t="s">
        <v>131</v>
      </c>
      <c r="C8" s="110">
        <v>1021160600000050</v>
      </c>
      <c r="D8" s="112" t="s">
        <v>17</v>
      </c>
      <c r="E8" s="105" t="s">
        <v>132</v>
      </c>
      <c r="F8" s="4"/>
      <c r="G8" s="105" t="s">
        <v>133</v>
      </c>
      <c r="H8" s="105" t="s">
        <v>134</v>
      </c>
    </row>
    <row r="9" spans="1:8" ht="19.5" x14ac:dyDescent="0.35">
      <c r="A9" s="113"/>
      <c r="B9" s="108"/>
      <c r="C9" s="111"/>
      <c r="D9" s="112"/>
      <c r="E9" s="106"/>
      <c r="F9" s="4"/>
      <c r="G9" s="106"/>
      <c r="H9" s="106"/>
    </row>
    <row r="10" spans="1:8" ht="19.5" x14ac:dyDescent="0.35">
      <c r="A10" s="113"/>
      <c r="B10" s="109"/>
      <c r="C10" s="5"/>
      <c r="D10" s="87"/>
      <c r="E10" s="4"/>
      <c r="F10" s="4"/>
      <c r="G10" s="4"/>
      <c r="H10" s="4"/>
    </row>
    <row r="11" spans="1:8" ht="135" customHeight="1" x14ac:dyDescent="0.35">
      <c r="A11" s="4" t="s">
        <v>18</v>
      </c>
      <c r="B11" s="90" t="s">
        <v>19</v>
      </c>
      <c r="C11" s="5" t="s">
        <v>20</v>
      </c>
      <c r="D11" s="87" t="s">
        <v>21</v>
      </c>
      <c r="E11" s="41" t="s">
        <v>135</v>
      </c>
      <c r="F11" s="41"/>
      <c r="G11" s="41" t="s">
        <v>136</v>
      </c>
      <c r="H11" s="41" t="s">
        <v>137</v>
      </c>
    </row>
    <row r="12" spans="1:8" ht="19.5" x14ac:dyDescent="0.35">
      <c r="A12" s="113" t="s">
        <v>173</v>
      </c>
      <c r="B12" s="90" t="s">
        <v>22</v>
      </c>
      <c r="C12" s="5">
        <v>1003160600000010</v>
      </c>
      <c r="D12" s="87"/>
      <c r="E12" s="4"/>
      <c r="F12" s="4"/>
      <c r="G12" s="4"/>
      <c r="H12" s="4"/>
    </row>
    <row r="13" spans="1:8" ht="19.5" x14ac:dyDescent="0.35">
      <c r="A13" s="113"/>
      <c r="B13" s="90" t="s">
        <v>23</v>
      </c>
      <c r="C13" s="5">
        <v>1022160600000040</v>
      </c>
      <c r="D13" s="87"/>
      <c r="E13" s="4"/>
      <c r="F13" s="4"/>
      <c r="G13" s="4"/>
      <c r="H13" s="4"/>
    </row>
    <row r="14" spans="1:8" ht="63" customHeight="1" x14ac:dyDescent="0.35">
      <c r="A14" s="113"/>
      <c r="B14" s="90" t="s">
        <v>24</v>
      </c>
      <c r="C14" s="5">
        <v>1022160600000080</v>
      </c>
      <c r="D14" s="87"/>
      <c r="E14" s="4"/>
      <c r="F14" s="4"/>
      <c r="G14" s="4"/>
      <c r="H14" s="4"/>
    </row>
    <row r="15" spans="1:8" ht="19.5" x14ac:dyDescent="0.35">
      <c r="A15" s="113" t="s">
        <v>174</v>
      </c>
      <c r="B15" s="90" t="s">
        <v>22</v>
      </c>
      <c r="C15" s="5">
        <v>1003160600000010</v>
      </c>
      <c r="D15" s="87"/>
    </row>
    <row r="16" spans="1:8" ht="19.5" x14ac:dyDescent="0.35">
      <c r="A16" s="113"/>
      <c r="B16" s="90" t="s">
        <v>23</v>
      </c>
      <c r="C16" s="5">
        <v>1022160600000040</v>
      </c>
      <c r="D16" s="87"/>
    </row>
    <row r="17" spans="1:4" ht="56.1" customHeight="1" x14ac:dyDescent="0.35">
      <c r="A17" s="113"/>
      <c r="B17" s="90" t="s">
        <v>24</v>
      </c>
      <c r="C17" s="5">
        <v>1022160600000080</v>
      </c>
      <c r="D17" s="87"/>
    </row>
    <row r="18" spans="1:4" ht="24.75" customHeight="1" x14ac:dyDescent="0.35">
      <c r="A18" s="130" t="s">
        <v>138</v>
      </c>
      <c r="B18" s="90">
        <v>10000482</v>
      </c>
    </row>
    <row r="19" spans="1:4" ht="23.25" customHeight="1" x14ac:dyDescent="0.35">
      <c r="A19" s="130" t="s">
        <v>139</v>
      </c>
      <c r="B19" s="90">
        <v>10000002</v>
      </c>
    </row>
    <row r="20" spans="1:4" ht="31.5" customHeight="1" x14ac:dyDescent="0.35">
      <c r="A20" s="130" t="s">
        <v>170</v>
      </c>
      <c r="B20" s="90">
        <v>18053473035</v>
      </c>
    </row>
    <row r="21" spans="1:4" ht="19.5" x14ac:dyDescent="0.35">
      <c r="A21" s="130" t="s">
        <v>171</v>
      </c>
      <c r="B21" s="90">
        <v>18326868871</v>
      </c>
    </row>
    <row r="22" spans="1:4" ht="19.5" x14ac:dyDescent="0.35">
      <c r="A22" s="130" t="s">
        <v>175</v>
      </c>
      <c r="B22" s="90">
        <v>17107703029</v>
      </c>
    </row>
    <row r="25" spans="1:4" ht="22.5" x14ac:dyDescent="0.35">
      <c r="A25" s="130" t="s">
        <v>182</v>
      </c>
      <c r="B25" s="131" t="s">
        <v>185</v>
      </c>
    </row>
    <row r="26" spans="1:4" ht="22.5" x14ac:dyDescent="0.35">
      <c r="A26" s="130" t="s">
        <v>183</v>
      </c>
      <c r="B26" s="131" t="s">
        <v>184</v>
      </c>
    </row>
  </sheetData>
  <mergeCells count="13">
    <mergeCell ref="A2:A4"/>
    <mergeCell ref="A5:A6"/>
    <mergeCell ref="A8:A10"/>
    <mergeCell ref="A12:A14"/>
    <mergeCell ref="A15:A17"/>
    <mergeCell ref="E8:E9"/>
    <mergeCell ref="G8:G9"/>
    <mergeCell ref="H8:H9"/>
    <mergeCell ref="B2:B4"/>
    <mergeCell ref="B5:B6"/>
    <mergeCell ref="B8:B10"/>
    <mergeCell ref="C8:C9"/>
    <mergeCell ref="D8:D9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4" sqref="B4"/>
    </sheetView>
  </sheetViews>
  <sheetFormatPr defaultRowHeight="16.5" x14ac:dyDescent="0.35"/>
  <cols>
    <col min="1" max="1" width="34.25" customWidth="1"/>
    <col min="2" max="2" width="34.375" customWidth="1"/>
    <col min="3" max="3" width="17.5" customWidth="1"/>
    <col min="4" max="4" width="25.375" customWidth="1"/>
    <col min="5" max="5" width="20.75" customWidth="1"/>
    <col min="6" max="6" width="16.5" customWidth="1"/>
  </cols>
  <sheetData>
    <row r="1" spans="1:6" x14ac:dyDescent="0.35">
      <c r="A1" s="114" t="s">
        <v>25</v>
      </c>
      <c r="B1" s="114"/>
      <c r="C1" s="114"/>
      <c r="D1" s="7"/>
      <c r="E1" s="7"/>
      <c r="F1" s="8"/>
    </row>
    <row r="2" spans="1:6" ht="30" x14ac:dyDescent="0.3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</row>
    <row r="3" spans="1:6" ht="66" x14ac:dyDescent="0.35">
      <c r="A3" s="11" t="s">
        <v>32</v>
      </c>
      <c r="B3" s="11" t="s">
        <v>33</v>
      </c>
      <c r="C3" s="11"/>
      <c r="D3" s="9"/>
      <c r="E3" s="11"/>
      <c r="F3" s="14" t="s">
        <v>34</v>
      </c>
    </row>
    <row r="4" spans="1:6" ht="33" x14ac:dyDescent="0.35">
      <c r="A4" s="12">
        <v>1</v>
      </c>
      <c r="B4" s="12" t="s">
        <v>35</v>
      </c>
      <c r="C4" s="12" t="s">
        <v>36</v>
      </c>
      <c r="D4" s="12"/>
      <c r="E4" s="12"/>
      <c r="F4" s="15"/>
    </row>
    <row r="5" spans="1:6" ht="33" x14ac:dyDescent="0.35">
      <c r="A5" s="12">
        <v>2</v>
      </c>
      <c r="B5" s="12" t="s">
        <v>37</v>
      </c>
      <c r="C5" s="12" t="s">
        <v>38</v>
      </c>
      <c r="D5" s="12"/>
      <c r="E5" s="12"/>
      <c r="F5" s="16"/>
    </row>
    <row r="6" spans="1:6" x14ac:dyDescent="0.35">
      <c r="A6" s="114" t="s">
        <v>39</v>
      </c>
      <c r="B6" s="114"/>
      <c r="C6" s="114"/>
      <c r="D6" s="7"/>
      <c r="E6" s="7"/>
      <c r="F6" s="8"/>
    </row>
    <row r="7" spans="1:6" ht="30" x14ac:dyDescent="0.35">
      <c r="A7" s="9" t="s">
        <v>26</v>
      </c>
      <c r="B7" s="9" t="s">
        <v>27</v>
      </c>
      <c r="C7" s="9" t="s">
        <v>28</v>
      </c>
      <c r="D7" s="9" t="s">
        <v>29</v>
      </c>
      <c r="E7" s="9" t="s">
        <v>30</v>
      </c>
      <c r="F7" s="10" t="s">
        <v>31</v>
      </c>
    </row>
    <row r="8" spans="1:6" ht="66" x14ac:dyDescent="0.35">
      <c r="A8" s="11" t="s">
        <v>32</v>
      </c>
      <c r="B8" s="11" t="s">
        <v>33</v>
      </c>
      <c r="C8" s="11"/>
      <c r="D8" s="9"/>
      <c r="E8" s="11"/>
      <c r="F8" s="14" t="s">
        <v>34</v>
      </c>
    </row>
    <row r="9" spans="1:6" ht="33" x14ac:dyDescent="0.35">
      <c r="A9" s="12">
        <v>1</v>
      </c>
      <c r="B9" s="12" t="s">
        <v>35</v>
      </c>
      <c r="C9" s="12" t="s">
        <v>36</v>
      </c>
      <c r="D9" s="12"/>
      <c r="E9" s="12"/>
      <c r="F9" s="15"/>
    </row>
    <row r="10" spans="1:6" ht="33" x14ac:dyDescent="0.35">
      <c r="A10" s="12">
        <v>2</v>
      </c>
      <c r="B10" s="12" t="s">
        <v>37</v>
      </c>
      <c r="C10" s="12" t="s">
        <v>38</v>
      </c>
      <c r="D10" s="12"/>
      <c r="E10" s="12"/>
      <c r="F10" s="16"/>
    </row>
    <row r="11" spans="1:6" x14ac:dyDescent="0.35">
      <c r="A11" s="114" t="s">
        <v>40</v>
      </c>
      <c r="B11" s="114"/>
      <c r="C11" s="114"/>
      <c r="D11" s="7"/>
      <c r="E11" s="7"/>
      <c r="F11" s="8"/>
    </row>
    <row r="12" spans="1:6" ht="30" x14ac:dyDescent="0.35">
      <c r="A12" s="9" t="s">
        <v>26</v>
      </c>
      <c r="B12" s="9" t="s">
        <v>27</v>
      </c>
      <c r="C12" s="9" t="s">
        <v>28</v>
      </c>
      <c r="D12" s="9" t="s">
        <v>29</v>
      </c>
      <c r="E12" s="9" t="s">
        <v>30</v>
      </c>
      <c r="F12" s="10" t="s">
        <v>31</v>
      </c>
    </row>
    <row r="13" spans="1:6" ht="66" x14ac:dyDescent="0.35">
      <c r="A13" s="11" t="s">
        <v>32</v>
      </c>
      <c r="B13" s="11" t="s">
        <v>33</v>
      </c>
      <c r="C13" s="11"/>
      <c r="D13" s="9"/>
      <c r="E13" s="11"/>
      <c r="F13" s="14" t="s">
        <v>34</v>
      </c>
    </row>
    <row r="14" spans="1:6" ht="33" x14ac:dyDescent="0.35">
      <c r="A14" s="12">
        <v>1</v>
      </c>
      <c r="B14" s="12" t="s">
        <v>35</v>
      </c>
      <c r="C14" s="12" t="s">
        <v>36</v>
      </c>
      <c r="D14" s="12"/>
      <c r="E14" s="12"/>
      <c r="F14" s="15"/>
    </row>
    <row r="15" spans="1:6" ht="33" x14ac:dyDescent="0.35">
      <c r="A15" s="12">
        <v>2</v>
      </c>
      <c r="B15" s="12" t="s">
        <v>37</v>
      </c>
      <c r="C15" s="12" t="s">
        <v>38</v>
      </c>
      <c r="D15" s="12"/>
      <c r="E15" s="12"/>
      <c r="F15" s="16"/>
    </row>
    <row r="16" spans="1:6" x14ac:dyDescent="0.35">
      <c r="A16" s="114" t="s">
        <v>41</v>
      </c>
      <c r="B16" s="114"/>
      <c r="C16" s="114"/>
      <c r="D16" s="7"/>
      <c r="E16" s="7"/>
      <c r="F16" s="8"/>
    </row>
    <row r="17" spans="1:6" ht="30" x14ac:dyDescent="0.35">
      <c r="A17" s="9" t="s">
        <v>26</v>
      </c>
      <c r="B17" s="9" t="s">
        <v>27</v>
      </c>
      <c r="C17" s="9" t="s">
        <v>28</v>
      </c>
      <c r="D17" s="9" t="s">
        <v>29</v>
      </c>
      <c r="E17" s="9" t="s">
        <v>30</v>
      </c>
      <c r="F17" s="10" t="s">
        <v>31</v>
      </c>
    </row>
    <row r="18" spans="1:6" x14ac:dyDescent="0.35">
      <c r="A18" s="11" t="s">
        <v>32</v>
      </c>
      <c r="B18" s="11" t="s">
        <v>42</v>
      </c>
      <c r="C18" s="11"/>
      <c r="D18" s="9"/>
      <c r="E18" s="11"/>
      <c r="F18" s="14" t="s">
        <v>34</v>
      </c>
    </row>
    <row r="19" spans="1:6" ht="33" x14ac:dyDescent="0.35">
      <c r="A19" s="12">
        <v>1</v>
      </c>
      <c r="B19" s="12" t="s">
        <v>35</v>
      </c>
      <c r="C19" s="12" t="s">
        <v>43</v>
      </c>
      <c r="D19" s="12"/>
      <c r="E19" s="12"/>
      <c r="F19" s="16"/>
    </row>
    <row r="20" spans="1:6" x14ac:dyDescent="0.35">
      <c r="A20" s="114" t="s">
        <v>44</v>
      </c>
      <c r="B20" s="114"/>
      <c r="C20" s="114"/>
      <c r="D20" s="7"/>
      <c r="E20" s="7"/>
      <c r="F20" s="8"/>
    </row>
    <row r="21" spans="1:6" ht="30" x14ac:dyDescent="0.35">
      <c r="A21" s="9" t="s">
        <v>26</v>
      </c>
      <c r="B21" s="9" t="s">
        <v>27</v>
      </c>
      <c r="C21" s="9" t="s">
        <v>28</v>
      </c>
      <c r="D21" s="9" t="s">
        <v>29</v>
      </c>
      <c r="E21" s="9" t="s">
        <v>30</v>
      </c>
      <c r="F21" s="10" t="s">
        <v>31</v>
      </c>
    </row>
    <row r="22" spans="1:6" x14ac:dyDescent="0.35">
      <c r="A22" s="11" t="s">
        <v>32</v>
      </c>
      <c r="B22" s="11" t="s">
        <v>45</v>
      </c>
      <c r="C22" s="11"/>
      <c r="D22" s="9"/>
      <c r="E22" s="11"/>
      <c r="F22" s="14" t="s">
        <v>34</v>
      </c>
    </row>
    <row r="23" spans="1:6" ht="33" x14ac:dyDescent="0.35">
      <c r="A23" s="12">
        <v>1</v>
      </c>
      <c r="B23" s="12" t="s">
        <v>35</v>
      </c>
      <c r="C23" s="12" t="s">
        <v>36</v>
      </c>
      <c r="D23" s="12"/>
      <c r="E23" s="12"/>
      <c r="F23" s="15"/>
    </row>
    <row r="24" spans="1:6" ht="33" x14ac:dyDescent="0.35">
      <c r="A24" s="12">
        <v>2</v>
      </c>
      <c r="B24" s="12" t="s">
        <v>37</v>
      </c>
      <c r="C24" s="12" t="s">
        <v>38</v>
      </c>
      <c r="D24" s="12"/>
      <c r="E24" s="12"/>
      <c r="F24" s="16"/>
    </row>
    <row r="25" spans="1:6" x14ac:dyDescent="0.35">
      <c r="A25" s="13"/>
      <c r="B25" s="13"/>
      <c r="C25" s="13"/>
      <c r="F25" s="17"/>
    </row>
    <row r="26" spans="1:6" x14ac:dyDescent="0.35">
      <c r="A26" s="13"/>
      <c r="B26" s="13"/>
      <c r="C26" s="13"/>
      <c r="F26" s="17"/>
    </row>
    <row r="27" spans="1:6" x14ac:dyDescent="0.35">
      <c r="A27" s="13"/>
      <c r="B27" s="13"/>
      <c r="C27" s="13"/>
      <c r="F27" s="17"/>
    </row>
    <row r="28" spans="1:6" x14ac:dyDescent="0.35">
      <c r="A28" s="13"/>
      <c r="B28" s="13"/>
      <c r="C28" s="13"/>
      <c r="F28" s="17"/>
    </row>
    <row r="29" spans="1:6" x14ac:dyDescent="0.35">
      <c r="A29" s="13"/>
      <c r="B29" s="13"/>
      <c r="C29" s="13"/>
      <c r="F29" s="17"/>
    </row>
    <row r="30" spans="1:6" x14ac:dyDescent="0.35">
      <c r="A30" s="13"/>
      <c r="B30" s="13"/>
      <c r="C30" s="13"/>
      <c r="F30" s="17"/>
    </row>
  </sheetData>
  <mergeCells count="5">
    <mergeCell ref="A16:C16"/>
    <mergeCell ref="A20:C20"/>
    <mergeCell ref="A1:C1"/>
    <mergeCell ref="A6:C6"/>
    <mergeCell ref="A11:C1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9" sqref="C29"/>
    </sheetView>
  </sheetViews>
  <sheetFormatPr defaultRowHeight="16.5" x14ac:dyDescent="0.35"/>
  <cols>
    <col min="1" max="1" width="18.25" customWidth="1"/>
    <col min="2" max="2" width="23.25" customWidth="1"/>
    <col min="3" max="3" width="25.375" customWidth="1"/>
    <col min="4" max="4" width="26.75" customWidth="1"/>
    <col min="5" max="5" width="18.25" customWidth="1"/>
    <col min="6" max="6" width="23.25" customWidth="1"/>
  </cols>
  <sheetData>
    <row r="1" spans="1:7" x14ac:dyDescent="0.35">
      <c r="A1" s="115" t="s">
        <v>46</v>
      </c>
      <c r="B1" s="116"/>
      <c r="C1" s="18"/>
      <c r="D1" s="18"/>
      <c r="E1" s="18"/>
      <c r="F1" s="19"/>
      <c r="G1" s="20"/>
    </row>
    <row r="2" spans="1:7" ht="30" x14ac:dyDescent="0.35">
      <c r="A2" s="21" t="s">
        <v>26</v>
      </c>
      <c r="B2" s="22" t="s">
        <v>27</v>
      </c>
      <c r="C2" s="22" t="s">
        <v>28</v>
      </c>
      <c r="D2" s="22" t="s">
        <v>29</v>
      </c>
      <c r="E2" s="22" t="s">
        <v>30</v>
      </c>
      <c r="F2" s="23" t="s">
        <v>31</v>
      </c>
      <c r="G2" s="20"/>
    </row>
    <row r="3" spans="1:7" ht="33" x14ac:dyDescent="0.35">
      <c r="A3" s="24" t="s">
        <v>32</v>
      </c>
      <c r="B3" s="25" t="s">
        <v>47</v>
      </c>
      <c r="C3" s="26"/>
      <c r="D3" s="27"/>
      <c r="E3" s="28"/>
      <c r="F3" s="29"/>
      <c r="G3" s="20"/>
    </row>
    <row r="4" spans="1:7" ht="33" x14ac:dyDescent="0.35">
      <c r="A4" s="30">
        <v>1</v>
      </c>
      <c r="B4" s="31" t="s">
        <v>48</v>
      </c>
      <c r="C4" s="31" t="s">
        <v>49</v>
      </c>
      <c r="D4" s="27" t="s">
        <v>115</v>
      </c>
      <c r="E4" s="31"/>
      <c r="F4" s="14" t="s">
        <v>51</v>
      </c>
      <c r="G4" s="20"/>
    </row>
    <row r="5" spans="1:7" ht="49.5" x14ac:dyDescent="0.35">
      <c r="A5" s="30">
        <v>2</v>
      </c>
      <c r="B5" s="31" t="s">
        <v>52</v>
      </c>
      <c r="C5" s="31" t="s">
        <v>53</v>
      </c>
      <c r="D5" s="27" t="s">
        <v>115</v>
      </c>
      <c r="E5" s="31"/>
      <c r="F5" s="16"/>
      <c r="G5" s="20"/>
    </row>
    <row r="6" spans="1:7" x14ac:dyDescent="0.35">
      <c r="A6" s="30"/>
      <c r="B6" s="31"/>
      <c r="C6" s="31"/>
      <c r="D6" s="31"/>
      <c r="E6" s="31"/>
      <c r="F6" s="31"/>
      <c r="G6" s="20"/>
    </row>
    <row r="7" spans="1:7" x14ac:dyDescent="0.35">
      <c r="A7" s="115" t="s">
        <v>54</v>
      </c>
      <c r="B7" s="116"/>
      <c r="C7" s="18"/>
      <c r="D7" s="18"/>
      <c r="E7" s="18"/>
      <c r="F7" s="19"/>
      <c r="G7" s="20"/>
    </row>
    <row r="8" spans="1:7" ht="30" x14ac:dyDescent="0.35">
      <c r="A8" s="21" t="s">
        <v>26</v>
      </c>
      <c r="B8" s="22" t="s">
        <v>27</v>
      </c>
      <c r="C8" s="22" t="s">
        <v>28</v>
      </c>
      <c r="D8" s="22" t="s">
        <v>29</v>
      </c>
      <c r="E8" s="22" t="s">
        <v>30</v>
      </c>
      <c r="F8" s="23" t="s">
        <v>31</v>
      </c>
      <c r="G8" s="20"/>
    </row>
    <row r="9" spans="1:7" ht="33" x14ac:dyDescent="0.35">
      <c r="A9" s="24" t="s">
        <v>32</v>
      </c>
      <c r="B9" s="25" t="s">
        <v>55</v>
      </c>
      <c r="C9" s="26"/>
      <c r="D9" s="27"/>
      <c r="E9" s="28"/>
      <c r="F9" s="29"/>
      <c r="G9" s="20"/>
    </row>
    <row r="10" spans="1:7" ht="33" x14ac:dyDescent="0.35">
      <c r="A10" s="30">
        <v>1</v>
      </c>
      <c r="B10" s="31" t="s">
        <v>48</v>
      </c>
      <c r="C10" s="31" t="s">
        <v>49</v>
      </c>
      <c r="D10" s="32" t="s">
        <v>115</v>
      </c>
      <c r="E10" s="31"/>
      <c r="F10" s="14" t="s">
        <v>51</v>
      </c>
      <c r="G10" s="20"/>
    </row>
    <row r="11" spans="1:7" ht="49.5" x14ac:dyDescent="0.35">
      <c r="A11" s="30">
        <v>2</v>
      </c>
      <c r="B11" s="31" t="s">
        <v>52</v>
      </c>
      <c r="C11" s="31" t="s">
        <v>56</v>
      </c>
      <c r="D11" s="32" t="s">
        <v>115</v>
      </c>
      <c r="E11" s="31"/>
      <c r="F11" s="16"/>
      <c r="G11" s="20"/>
    </row>
    <row r="12" spans="1:7" x14ac:dyDescent="0.35">
      <c r="A12" s="30"/>
      <c r="B12" s="31"/>
      <c r="C12" s="31"/>
      <c r="D12" s="31"/>
      <c r="E12" s="31"/>
      <c r="F12" s="31"/>
      <c r="G12" s="20"/>
    </row>
    <row r="13" spans="1:7" x14ac:dyDescent="0.35">
      <c r="A13" s="115" t="s">
        <v>57</v>
      </c>
      <c r="B13" s="116"/>
      <c r="C13" s="18"/>
      <c r="D13" s="18"/>
      <c r="E13" s="18"/>
      <c r="F13" s="19"/>
      <c r="G13" s="20"/>
    </row>
    <row r="14" spans="1:7" ht="30" x14ac:dyDescent="0.35">
      <c r="A14" s="21" t="s">
        <v>26</v>
      </c>
      <c r="B14" s="22" t="s">
        <v>27</v>
      </c>
      <c r="C14" s="22" t="s">
        <v>28</v>
      </c>
      <c r="D14" s="22" t="s">
        <v>29</v>
      </c>
      <c r="E14" s="22" t="s">
        <v>30</v>
      </c>
      <c r="F14" s="23" t="s">
        <v>31</v>
      </c>
      <c r="G14" s="20"/>
    </row>
    <row r="15" spans="1:7" ht="33" x14ac:dyDescent="0.35">
      <c r="A15" s="24" t="s">
        <v>32</v>
      </c>
      <c r="B15" s="25" t="s">
        <v>58</v>
      </c>
      <c r="C15" s="26"/>
      <c r="D15" s="27"/>
      <c r="E15" s="28"/>
      <c r="F15" s="29"/>
      <c r="G15" s="20"/>
    </row>
    <row r="16" spans="1:7" ht="33" x14ac:dyDescent="0.35">
      <c r="A16" s="30">
        <v>1</v>
      </c>
      <c r="B16" s="31" t="s">
        <v>48</v>
      </c>
      <c r="C16" s="31" t="s">
        <v>49</v>
      </c>
      <c r="D16" s="32" t="s">
        <v>115</v>
      </c>
      <c r="E16" s="31"/>
      <c r="F16" s="14" t="s">
        <v>51</v>
      </c>
      <c r="G16" s="20"/>
    </row>
    <row r="17" spans="1:8" ht="49.5" x14ac:dyDescent="0.35">
      <c r="A17" s="30">
        <v>2</v>
      </c>
      <c r="B17" s="31" t="s">
        <v>52</v>
      </c>
      <c r="C17" s="31" t="s">
        <v>56</v>
      </c>
      <c r="D17" s="32" t="s">
        <v>115</v>
      </c>
      <c r="E17" s="31"/>
      <c r="F17" s="16"/>
      <c r="G17" s="29"/>
      <c r="H17" s="29"/>
    </row>
    <row r="18" spans="1:8" x14ac:dyDescent="0.35">
      <c r="A18" s="30"/>
      <c r="B18" s="31"/>
      <c r="C18" s="31"/>
      <c r="D18" s="31"/>
      <c r="E18" s="31"/>
      <c r="F18" s="31"/>
      <c r="G18" s="14"/>
      <c r="H18" s="14"/>
    </row>
    <row r="19" spans="1:8" x14ac:dyDescent="0.35">
      <c r="A19" s="115" t="s">
        <v>59</v>
      </c>
      <c r="B19" s="116"/>
      <c r="C19" s="18"/>
      <c r="D19" s="18"/>
      <c r="E19" s="18"/>
      <c r="F19" s="19"/>
      <c r="G19" s="16"/>
    </row>
    <row r="20" spans="1:8" ht="48" customHeight="1" x14ac:dyDescent="0.35">
      <c r="A20" s="21" t="s">
        <v>26</v>
      </c>
      <c r="B20" s="22" t="s">
        <v>27</v>
      </c>
      <c r="C20" s="22" t="s">
        <v>28</v>
      </c>
      <c r="D20" s="22" t="s">
        <v>29</v>
      </c>
      <c r="E20" s="22" t="s">
        <v>30</v>
      </c>
      <c r="F20" s="23" t="s">
        <v>31</v>
      </c>
      <c r="G20" s="20"/>
      <c r="H20" s="29"/>
    </row>
    <row r="21" spans="1:8" ht="33" x14ac:dyDescent="0.35">
      <c r="A21" s="24" t="s">
        <v>32</v>
      </c>
      <c r="B21" s="25" t="s">
        <v>60</v>
      </c>
      <c r="C21" s="26"/>
      <c r="D21" s="27"/>
      <c r="E21" s="28"/>
      <c r="F21" s="29"/>
      <c r="G21" s="20"/>
      <c r="H21" s="14"/>
    </row>
    <row r="22" spans="1:8" ht="33" x14ac:dyDescent="0.35">
      <c r="A22" s="30">
        <v>1</v>
      </c>
      <c r="B22" s="31" t="s">
        <v>61</v>
      </c>
      <c r="C22" s="31" t="s">
        <v>62</v>
      </c>
      <c r="D22" s="32" t="s">
        <v>115</v>
      </c>
      <c r="E22" s="31"/>
      <c r="F22" s="29" t="s">
        <v>51</v>
      </c>
      <c r="G22" s="20"/>
    </row>
    <row r="23" spans="1:8" ht="66" x14ac:dyDescent="0.35">
      <c r="A23" s="30">
        <v>2</v>
      </c>
      <c r="B23" s="31" t="s">
        <v>52</v>
      </c>
      <c r="C23" s="31" t="s">
        <v>63</v>
      </c>
      <c r="D23" s="32" t="s">
        <v>115</v>
      </c>
      <c r="E23" s="31"/>
      <c r="F23" s="14"/>
      <c r="G23" s="20"/>
    </row>
    <row r="24" spans="1:8" x14ac:dyDescent="0.35">
      <c r="A24" s="30"/>
      <c r="B24" s="31"/>
      <c r="C24" s="31"/>
      <c r="D24" s="32"/>
      <c r="E24" s="31"/>
      <c r="F24" s="29"/>
      <c r="G24" s="20"/>
    </row>
    <row r="25" spans="1:8" x14ac:dyDescent="0.35">
      <c r="A25" s="115" t="s">
        <v>64</v>
      </c>
      <c r="B25" s="116"/>
      <c r="C25" s="18"/>
      <c r="D25" s="18"/>
      <c r="E25" s="18"/>
      <c r="F25" s="19"/>
      <c r="G25" s="20"/>
    </row>
    <row r="26" spans="1:8" ht="30" x14ac:dyDescent="0.35">
      <c r="A26" s="21" t="s">
        <v>26</v>
      </c>
      <c r="B26" s="22" t="s">
        <v>27</v>
      </c>
      <c r="C26" s="22" t="s">
        <v>28</v>
      </c>
      <c r="D26" s="22" t="s">
        <v>29</v>
      </c>
      <c r="E26" s="22" t="s">
        <v>30</v>
      </c>
      <c r="F26" s="23" t="s">
        <v>31</v>
      </c>
      <c r="G26" s="20"/>
    </row>
    <row r="27" spans="1:8" ht="33" x14ac:dyDescent="0.35">
      <c r="A27" s="24" t="s">
        <v>32</v>
      </c>
      <c r="B27" s="25" t="s">
        <v>60</v>
      </c>
      <c r="C27" s="26"/>
      <c r="D27" s="27"/>
      <c r="E27" s="28"/>
      <c r="F27" s="29"/>
      <c r="G27" s="20"/>
    </row>
    <row r="28" spans="1:8" ht="33" x14ac:dyDescent="0.35">
      <c r="A28" s="30">
        <v>1</v>
      </c>
      <c r="B28" s="31" t="s">
        <v>61</v>
      </c>
      <c r="C28" s="31" t="s">
        <v>62</v>
      </c>
      <c r="D28" s="27"/>
      <c r="E28" s="31"/>
      <c r="F28" s="29" t="s">
        <v>51</v>
      </c>
      <c r="G28" s="20"/>
    </row>
    <row r="29" spans="1:8" ht="66" x14ac:dyDescent="0.35">
      <c r="A29" s="30">
        <v>2</v>
      </c>
      <c r="B29" s="31" t="s">
        <v>52</v>
      </c>
      <c r="C29" s="31" t="s">
        <v>63</v>
      </c>
      <c r="D29" s="27"/>
      <c r="E29" s="31"/>
      <c r="F29" s="14"/>
      <c r="G29" s="20"/>
    </row>
    <row r="30" spans="1:8" x14ac:dyDescent="0.35">
      <c r="A30" s="115" t="s">
        <v>65</v>
      </c>
      <c r="B30" s="116"/>
      <c r="C30" s="18"/>
      <c r="D30" s="18"/>
      <c r="E30" s="18"/>
      <c r="F30" s="19"/>
      <c r="G30" s="20"/>
    </row>
    <row r="31" spans="1:8" ht="30" x14ac:dyDescent="0.35">
      <c r="A31" s="21" t="s">
        <v>26</v>
      </c>
      <c r="B31" s="22" t="s">
        <v>27</v>
      </c>
      <c r="C31" s="22" t="s">
        <v>28</v>
      </c>
      <c r="D31" s="22" t="s">
        <v>29</v>
      </c>
      <c r="E31" s="22" t="s">
        <v>30</v>
      </c>
      <c r="F31" s="23" t="s">
        <v>31</v>
      </c>
      <c r="G31" s="20"/>
    </row>
    <row r="32" spans="1:8" ht="33" x14ac:dyDescent="0.35">
      <c r="A32" s="24" t="s">
        <v>32</v>
      </c>
      <c r="B32" s="25" t="s">
        <v>60</v>
      </c>
      <c r="C32" s="26"/>
      <c r="D32" s="27"/>
      <c r="E32" s="28"/>
      <c r="F32" s="29"/>
      <c r="G32" s="20"/>
    </row>
    <row r="33" spans="1:7" ht="33" x14ac:dyDescent="0.35">
      <c r="A33" s="30">
        <v>3</v>
      </c>
      <c r="B33" s="31" t="s">
        <v>48</v>
      </c>
      <c r="C33" s="31" t="s">
        <v>62</v>
      </c>
      <c r="D33" s="27"/>
      <c r="E33" s="31"/>
      <c r="F33" s="29" t="s">
        <v>51</v>
      </c>
      <c r="G33" s="20"/>
    </row>
    <row r="34" spans="1:7" ht="66" x14ac:dyDescent="0.35">
      <c r="A34" s="30">
        <v>4</v>
      </c>
      <c r="B34" s="31" t="s">
        <v>52</v>
      </c>
      <c r="C34" s="31" t="s">
        <v>63</v>
      </c>
      <c r="D34" s="27"/>
      <c r="E34" s="31"/>
      <c r="F34" s="14"/>
      <c r="G34" s="20"/>
    </row>
    <row r="35" spans="1:7" x14ac:dyDescent="0.35">
      <c r="A35" s="30"/>
      <c r="B35" s="31"/>
      <c r="C35" s="31"/>
      <c r="D35" s="32"/>
      <c r="E35" s="31"/>
      <c r="F35" s="29"/>
      <c r="G35" s="20"/>
    </row>
    <row r="36" spans="1:7" x14ac:dyDescent="0.35">
      <c r="A36" s="115" t="s">
        <v>66</v>
      </c>
      <c r="B36" s="116"/>
      <c r="C36" s="18"/>
      <c r="D36" s="18"/>
      <c r="E36" s="18"/>
      <c r="F36" s="19"/>
      <c r="G36" s="20"/>
    </row>
    <row r="37" spans="1:7" ht="30" x14ac:dyDescent="0.35">
      <c r="A37" s="21" t="s">
        <v>26</v>
      </c>
      <c r="B37" s="22" t="s">
        <v>27</v>
      </c>
      <c r="C37" s="22" t="s">
        <v>28</v>
      </c>
      <c r="D37" s="22" t="s">
        <v>29</v>
      </c>
      <c r="E37" s="22" t="s">
        <v>30</v>
      </c>
      <c r="F37" s="23" t="s">
        <v>31</v>
      </c>
      <c r="G37" s="20"/>
    </row>
    <row r="38" spans="1:7" ht="33" x14ac:dyDescent="0.35">
      <c r="A38" s="24" t="s">
        <v>32</v>
      </c>
      <c r="B38" s="25" t="s">
        <v>60</v>
      </c>
      <c r="C38" s="26"/>
      <c r="D38" s="27"/>
      <c r="E38" s="28"/>
      <c r="F38" s="29"/>
      <c r="G38" s="20"/>
    </row>
    <row r="39" spans="1:7" ht="33" x14ac:dyDescent="0.35">
      <c r="A39" s="30">
        <v>3</v>
      </c>
      <c r="B39" s="31" t="s">
        <v>48</v>
      </c>
      <c r="C39" s="31" t="s">
        <v>62</v>
      </c>
      <c r="D39" s="27"/>
      <c r="E39" s="31"/>
      <c r="F39" s="29" t="s">
        <v>51</v>
      </c>
      <c r="G39" s="20"/>
    </row>
    <row r="40" spans="1:7" ht="66" x14ac:dyDescent="0.35">
      <c r="A40" s="30">
        <v>4</v>
      </c>
      <c r="B40" s="31" t="s">
        <v>52</v>
      </c>
      <c r="C40" s="31" t="s">
        <v>67</v>
      </c>
      <c r="D40" s="27"/>
      <c r="E40" s="31"/>
      <c r="F40" s="14"/>
      <c r="G40" s="20"/>
    </row>
    <row r="41" spans="1:7" x14ac:dyDescent="0.35">
      <c r="A41" s="115" t="s">
        <v>68</v>
      </c>
      <c r="B41" s="116"/>
      <c r="C41" s="18"/>
      <c r="D41" s="18"/>
      <c r="E41" s="18"/>
      <c r="F41" s="19"/>
      <c r="G41" s="20"/>
    </row>
    <row r="42" spans="1:7" ht="30" x14ac:dyDescent="0.35">
      <c r="A42" s="21" t="s">
        <v>26</v>
      </c>
      <c r="B42" s="22" t="s">
        <v>27</v>
      </c>
      <c r="C42" s="22" t="s">
        <v>28</v>
      </c>
      <c r="D42" s="22" t="s">
        <v>29</v>
      </c>
      <c r="E42" s="22" t="s">
        <v>30</v>
      </c>
      <c r="F42" s="23" t="s">
        <v>31</v>
      </c>
      <c r="G42" s="20"/>
    </row>
    <row r="43" spans="1:7" x14ac:dyDescent="0.35">
      <c r="A43" s="24" t="s">
        <v>32</v>
      </c>
      <c r="B43" s="25"/>
      <c r="C43" s="26"/>
      <c r="D43" s="27"/>
      <c r="E43" s="28"/>
      <c r="F43" s="29"/>
      <c r="G43" s="20"/>
    </row>
    <row r="44" spans="1:7" x14ac:dyDescent="0.35">
      <c r="A44" s="30">
        <v>1</v>
      </c>
      <c r="B44" s="31" t="s">
        <v>69</v>
      </c>
      <c r="C44" s="31" t="s">
        <v>70</v>
      </c>
      <c r="D44" s="27"/>
      <c r="E44" s="31"/>
      <c r="F44" s="29" t="s">
        <v>51</v>
      </c>
      <c r="G44" s="20"/>
    </row>
    <row r="45" spans="1:7" ht="49.5" x14ac:dyDescent="0.35">
      <c r="A45" s="30">
        <v>2</v>
      </c>
      <c r="B45" s="31" t="s">
        <v>71</v>
      </c>
      <c r="C45" s="31" t="s">
        <v>72</v>
      </c>
      <c r="D45" s="27"/>
      <c r="E45" s="31"/>
      <c r="F45" s="14"/>
      <c r="G45" s="20"/>
    </row>
    <row r="46" spans="1:7" x14ac:dyDescent="0.35">
      <c r="A46" s="30">
        <v>3</v>
      </c>
      <c r="B46" s="31" t="s">
        <v>73</v>
      </c>
      <c r="C46" s="31" t="s">
        <v>74</v>
      </c>
      <c r="D46" s="27"/>
      <c r="E46" s="31"/>
      <c r="F46" s="16"/>
      <c r="G46" s="20"/>
    </row>
    <row r="47" spans="1:7" x14ac:dyDescent="0.35">
      <c r="A47" s="20"/>
      <c r="B47" s="20"/>
      <c r="C47" s="20"/>
      <c r="D47" s="20"/>
      <c r="E47" s="20"/>
      <c r="F47" s="20"/>
      <c r="G47" s="20"/>
    </row>
    <row r="48" spans="1:7" x14ac:dyDescent="0.35">
      <c r="A48" s="20"/>
      <c r="B48" s="20"/>
      <c r="C48" s="20"/>
      <c r="D48" s="20"/>
      <c r="E48" s="20"/>
      <c r="F48" s="20"/>
      <c r="G48" s="20"/>
    </row>
    <row r="49" spans="1:7" x14ac:dyDescent="0.35">
      <c r="A49" s="20"/>
      <c r="B49" s="20"/>
      <c r="C49" s="20"/>
      <c r="D49" s="20"/>
      <c r="E49" s="20"/>
      <c r="F49" s="20"/>
      <c r="G49" s="20"/>
    </row>
    <row r="50" spans="1:7" x14ac:dyDescent="0.35">
      <c r="A50" s="20"/>
      <c r="B50" s="20"/>
      <c r="C50" s="20"/>
      <c r="D50" s="20"/>
      <c r="E50" s="20"/>
      <c r="F50" s="20"/>
      <c r="G50" s="20"/>
    </row>
    <row r="51" spans="1:7" x14ac:dyDescent="0.35">
      <c r="A51" s="20"/>
      <c r="B51" s="20"/>
      <c r="C51" s="20"/>
      <c r="D51" s="20"/>
      <c r="E51" s="20"/>
      <c r="F51" s="20"/>
      <c r="G51" s="20"/>
    </row>
  </sheetData>
  <mergeCells count="8">
    <mergeCell ref="A1:B1"/>
    <mergeCell ref="A7:B7"/>
    <mergeCell ref="A13:B13"/>
    <mergeCell ref="A36:B36"/>
    <mergeCell ref="A41:B41"/>
    <mergeCell ref="A19:B19"/>
    <mergeCell ref="A25:B25"/>
    <mergeCell ref="A30:B30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16" sqref="D16"/>
    </sheetView>
  </sheetViews>
  <sheetFormatPr defaultRowHeight="16.5" x14ac:dyDescent="0.35"/>
  <cols>
    <col min="1" max="1" width="27.75" customWidth="1"/>
    <col min="2" max="2" width="23.5" customWidth="1"/>
    <col min="3" max="3" width="22.875" customWidth="1"/>
    <col min="4" max="4" width="26.375" customWidth="1"/>
    <col min="5" max="5" width="16.375" customWidth="1"/>
    <col min="6" max="6" width="19.375" customWidth="1"/>
  </cols>
  <sheetData>
    <row r="1" spans="1:6" x14ac:dyDescent="0.35">
      <c r="A1" s="42" t="s">
        <v>78</v>
      </c>
      <c r="B1" s="43"/>
      <c r="C1" s="43"/>
      <c r="D1" s="43"/>
      <c r="E1" s="43"/>
      <c r="F1" s="44"/>
    </row>
    <row r="2" spans="1:6" ht="30" x14ac:dyDescent="0.35">
      <c r="A2" s="45" t="s">
        <v>26</v>
      </c>
      <c r="B2" s="46" t="s">
        <v>27</v>
      </c>
      <c r="C2" s="46" t="s">
        <v>28</v>
      </c>
      <c r="D2" s="46" t="s">
        <v>29</v>
      </c>
      <c r="E2" s="46" t="s">
        <v>30</v>
      </c>
      <c r="F2" s="47" t="s">
        <v>31</v>
      </c>
    </row>
    <row r="3" spans="1:6" ht="17.25" x14ac:dyDescent="0.35">
      <c r="A3" s="48" t="s">
        <v>32</v>
      </c>
      <c r="B3" s="49" t="s">
        <v>79</v>
      </c>
      <c r="C3" s="50"/>
      <c r="D3" s="51"/>
      <c r="E3" s="52"/>
      <c r="F3" s="53"/>
    </row>
    <row r="4" spans="1:6" x14ac:dyDescent="0.35">
      <c r="A4" s="54">
        <v>1</v>
      </c>
      <c r="B4" s="55" t="s">
        <v>80</v>
      </c>
      <c r="C4" s="55" t="s">
        <v>81</v>
      </c>
      <c r="D4" s="56"/>
      <c r="E4" s="55"/>
      <c r="F4" s="57" t="s">
        <v>51</v>
      </c>
    </row>
    <row r="5" spans="1:6" ht="33" x14ac:dyDescent="0.35">
      <c r="A5" s="54">
        <v>2</v>
      </c>
      <c r="B5" s="55" t="s">
        <v>82</v>
      </c>
      <c r="C5" s="55" t="s">
        <v>83</v>
      </c>
      <c r="D5" s="56"/>
      <c r="E5" s="55"/>
      <c r="F5" s="58"/>
    </row>
    <row r="6" spans="1:6" x14ac:dyDescent="0.35">
      <c r="A6" s="54">
        <v>3</v>
      </c>
      <c r="B6" s="55" t="s">
        <v>84</v>
      </c>
      <c r="C6" s="55" t="s">
        <v>85</v>
      </c>
      <c r="D6" s="56"/>
      <c r="E6" s="55"/>
      <c r="F6" s="58"/>
    </row>
    <row r="7" spans="1:6" x14ac:dyDescent="0.35">
      <c r="A7" s="54">
        <v>4</v>
      </c>
      <c r="B7" s="55" t="s">
        <v>86</v>
      </c>
      <c r="C7" s="55" t="s">
        <v>87</v>
      </c>
      <c r="D7" s="56"/>
      <c r="E7" s="55"/>
      <c r="F7" s="58"/>
    </row>
    <row r="8" spans="1:6" x14ac:dyDescent="0.35">
      <c r="A8" s="54">
        <v>5</v>
      </c>
      <c r="B8" s="55" t="s">
        <v>88</v>
      </c>
      <c r="C8" s="55" t="s">
        <v>89</v>
      </c>
      <c r="D8" s="56"/>
      <c r="E8" s="55"/>
      <c r="F8" s="59"/>
    </row>
    <row r="10" spans="1:6" x14ac:dyDescent="0.35">
      <c r="A10" s="42" t="s">
        <v>90</v>
      </c>
      <c r="B10" s="43"/>
      <c r="C10" s="43"/>
      <c r="D10" s="43"/>
      <c r="E10" s="43"/>
      <c r="F10" s="44"/>
    </row>
    <row r="11" spans="1:6" ht="30" x14ac:dyDescent="0.35">
      <c r="A11" s="45" t="s">
        <v>26</v>
      </c>
      <c r="B11" s="46" t="s">
        <v>27</v>
      </c>
      <c r="C11" s="46" t="s">
        <v>28</v>
      </c>
      <c r="D11" s="46" t="s">
        <v>29</v>
      </c>
      <c r="E11" s="46" t="s">
        <v>30</v>
      </c>
      <c r="F11" s="47" t="s">
        <v>31</v>
      </c>
    </row>
    <row r="12" spans="1:6" ht="17.25" x14ac:dyDescent="0.35">
      <c r="A12" s="48" t="s">
        <v>32</v>
      </c>
      <c r="B12" s="49" t="s">
        <v>79</v>
      </c>
      <c r="C12" s="50"/>
      <c r="D12" s="51"/>
      <c r="E12" s="52"/>
      <c r="F12" s="53"/>
    </row>
    <row r="13" spans="1:6" x14ac:dyDescent="0.35">
      <c r="A13" s="54">
        <v>1</v>
      </c>
      <c r="B13" s="55" t="s">
        <v>80</v>
      </c>
      <c r="C13" s="55" t="s">
        <v>81</v>
      </c>
      <c r="D13" s="56"/>
      <c r="E13" s="55"/>
      <c r="F13" s="57" t="s">
        <v>51</v>
      </c>
    </row>
    <row r="14" spans="1:6" ht="33" x14ac:dyDescent="0.35">
      <c r="A14" s="54">
        <v>2</v>
      </c>
      <c r="B14" s="55" t="s">
        <v>82</v>
      </c>
      <c r="C14" s="55" t="s">
        <v>83</v>
      </c>
      <c r="D14" s="56"/>
      <c r="E14" s="55"/>
      <c r="F14" s="58"/>
    </row>
    <row r="15" spans="1:6" x14ac:dyDescent="0.35">
      <c r="A15" s="54">
        <v>3</v>
      </c>
      <c r="B15" s="55" t="s">
        <v>84</v>
      </c>
      <c r="C15" s="55" t="s">
        <v>85</v>
      </c>
      <c r="D15" s="56"/>
      <c r="E15" s="55"/>
      <c r="F15" s="58"/>
    </row>
    <row r="16" spans="1:6" x14ac:dyDescent="0.35">
      <c r="A16" s="54">
        <v>4</v>
      </c>
      <c r="B16" s="55" t="s">
        <v>91</v>
      </c>
      <c r="C16" s="55" t="s">
        <v>87</v>
      </c>
      <c r="D16" s="56"/>
      <c r="E16" s="55"/>
      <c r="F16" s="58"/>
    </row>
    <row r="17" spans="1:6" x14ac:dyDescent="0.35">
      <c r="A17" s="54">
        <v>5</v>
      </c>
      <c r="B17" s="55" t="s">
        <v>88</v>
      </c>
      <c r="C17" s="55" t="s">
        <v>89</v>
      </c>
      <c r="D17" s="56"/>
      <c r="E17" s="55"/>
      <c r="F17" s="59"/>
    </row>
    <row r="19" spans="1:6" x14ac:dyDescent="0.35">
      <c r="A19" s="42" t="s">
        <v>92</v>
      </c>
      <c r="B19" s="43"/>
      <c r="C19" s="43"/>
      <c r="D19" s="43"/>
      <c r="E19" s="43"/>
      <c r="F19" s="44"/>
    </row>
    <row r="20" spans="1:6" ht="30" x14ac:dyDescent="0.35">
      <c r="A20" s="45" t="s">
        <v>26</v>
      </c>
      <c r="B20" s="46" t="s">
        <v>27</v>
      </c>
      <c r="C20" s="46" t="s">
        <v>28</v>
      </c>
      <c r="D20" s="46" t="s">
        <v>29</v>
      </c>
      <c r="E20" s="46" t="s">
        <v>30</v>
      </c>
      <c r="F20" s="47" t="s">
        <v>31</v>
      </c>
    </row>
    <row r="21" spans="1:6" ht="17.25" x14ac:dyDescent="0.35">
      <c r="A21" s="48" t="s">
        <v>32</v>
      </c>
      <c r="B21" s="49" t="s">
        <v>79</v>
      </c>
      <c r="C21" s="50"/>
      <c r="D21" s="51"/>
      <c r="E21" s="52"/>
      <c r="F21" s="53"/>
    </row>
    <row r="22" spans="1:6" x14ac:dyDescent="0.35">
      <c r="A22" s="54">
        <v>1</v>
      </c>
      <c r="B22" s="55" t="s">
        <v>80</v>
      </c>
      <c r="C22" s="55" t="s">
        <v>81</v>
      </c>
      <c r="D22" s="56"/>
      <c r="E22" s="55"/>
      <c r="F22" s="57" t="s">
        <v>51</v>
      </c>
    </row>
    <row r="23" spans="1:6" ht="33" x14ac:dyDescent="0.35">
      <c r="A23" s="54">
        <v>2</v>
      </c>
      <c r="B23" s="55" t="s">
        <v>82</v>
      </c>
      <c r="C23" s="55" t="s">
        <v>83</v>
      </c>
      <c r="D23" s="56"/>
      <c r="E23" s="55"/>
      <c r="F23" s="58"/>
    </row>
    <row r="24" spans="1:6" x14ac:dyDescent="0.35">
      <c r="A24" s="54">
        <v>3</v>
      </c>
      <c r="B24" s="55" t="s">
        <v>84</v>
      </c>
      <c r="C24" s="55" t="s">
        <v>85</v>
      </c>
      <c r="D24" s="56"/>
      <c r="E24" s="55"/>
      <c r="F24" s="58"/>
    </row>
    <row r="25" spans="1:6" x14ac:dyDescent="0.35">
      <c r="A25" s="54">
        <v>4</v>
      </c>
      <c r="B25" s="55" t="s">
        <v>93</v>
      </c>
      <c r="C25" s="55" t="s">
        <v>94</v>
      </c>
      <c r="D25" s="56"/>
      <c r="E25" s="55"/>
      <c r="F25" s="58"/>
    </row>
    <row r="27" spans="1:6" x14ac:dyDescent="0.35">
      <c r="A27" s="42" t="s">
        <v>95</v>
      </c>
      <c r="B27" s="43"/>
      <c r="C27" s="43"/>
      <c r="D27" s="43"/>
      <c r="E27" s="43"/>
      <c r="F27" s="44"/>
    </row>
    <row r="28" spans="1:6" ht="30" x14ac:dyDescent="0.35">
      <c r="A28" s="45" t="s">
        <v>26</v>
      </c>
      <c r="B28" s="46" t="s">
        <v>27</v>
      </c>
      <c r="C28" s="46" t="s">
        <v>28</v>
      </c>
      <c r="D28" s="46" t="s">
        <v>29</v>
      </c>
      <c r="E28" s="46" t="s">
        <v>30</v>
      </c>
      <c r="F28" s="47" t="s">
        <v>31</v>
      </c>
    </row>
    <row r="29" spans="1:6" ht="17.25" x14ac:dyDescent="0.35">
      <c r="A29" s="48" t="s">
        <v>32</v>
      </c>
      <c r="B29" s="49" t="s">
        <v>79</v>
      </c>
      <c r="C29" s="50"/>
      <c r="D29" s="51"/>
      <c r="E29" s="52"/>
      <c r="F29" s="53"/>
    </row>
    <row r="30" spans="1:6" x14ac:dyDescent="0.35">
      <c r="A30" s="54">
        <v>1</v>
      </c>
      <c r="B30" s="55" t="s">
        <v>80</v>
      </c>
      <c r="C30" s="55" t="s">
        <v>81</v>
      </c>
      <c r="D30" s="56"/>
      <c r="E30" s="55"/>
      <c r="F30" s="57" t="s">
        <v>51</v>
      </c>
    </row>
    <row r="31" spans="1:6" ht="33" x14ac:dyDescent="0.35">
      <c r="A31" s="54">
        <v>2</v>
      </c>
      <c r="B31" s="55" t="s">
        <v>82</v>
      </c>
      <c r="C31" s="55" t="s">
        <v>83</v>
      </c>
      <c r="D31" s="56"/>
      <c r="E31" s="55"/>
      <c r="F31" s="58"/>
    </row>
    <row r="32" spans="1:6" x14ac:dyDescent="0.35">
      <c r="A32" s="54">
        <v>3</v>
      </c>
      <c r="B32" s="55" t="s">
        <v>84</v>
      </c>
      <c r="C32" s="55" t="s">
        <v>85</v>
      </c>
      <c r="D32" s="56"/>
      <c r="E32" s="55"/>
      <c r="F32" s="58"/>
    </row>
    <row r="33" spans="1:7" ht="49.5" x14ac:dyDescent="0.35">
      <c r="A33" s="54">
        <v>4</v>
      </c>
      <c r="B33" s="55" t="s">
        <v>93</v>
      </c>
      <c r="C33" s="55" t="s">
        <v>96</v>
      </c>
      <c r="D33" s="56"/>
      <c r="E33" s="55"/>
      <c r="F33" s="58"/>
    </row>
    <row r="34" spans="1:7" x14ac:dyDescent="0.35">
      <c r="A34" s="54">
        <v>5</v>
      </c>
      <c r="B34" s="55" t="s">
        <v>88</v>
      </c>
      <c r="C34" s="55" t="s">
        <v>89</v>
      </c>
      <c r="D34" s="56"/>
      <c r="E34" s="55"/>
      <c r="F34" s="59"/>
    </row>
    <row r="40" spans="1:7" x14ac:dyDescent="0.35">
      <c r="G40" s="57"/>
    </row>
    <row r="41" spans="1:7" x14ac:dyDescent="0.35">
      <c r="G41" s="58"/>
    </row>
    <row r="42" spans="1:7" x14ac:dyDescent="0.35">
      <c r="G42" s="58"/>
    </row>
    <row r="43" spans="1:7" x14ac:dyDescent="0.35">
      <c r="G43" s="58"/>
    </row>
    <row r="44" spans="1:7" x14ac:dyDescent="0.35">
      <c r="G44" s="5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4" sqref="E4"/>
    </sheetView>
  </sheetViews>
  <sheetFormatPr defaultRowHeight="16.5" x14ac:dyDescent="0.35"/>
  <cols>
    <col min="1" max="1" width="17.625" customWidth="1"/>
    <col min="2" max="2" width="13.375" customWidth="1"/>
    <col min="3" max="3" width="26.25" customWidth="1"/>
    <col min="4" max="4" width="13.125" style="92" customWidth="1"/>
    <col min="5" max="5" width="15.5" style="92" customWidth="1"/>
    <col min="6" max="6" width="9" style="92"/>
    <col min="7" max="7" width="21" style="92" customWidth="1"/>
    <col min="8" max="10" width="9" style="92"/>
  </cols>
  <sheetData>
    <row r="1" spans="1:12" x14ac:dyDescent="0.35">
      <c r="A1" s="63">
        <v>44165</v>
      </c>
      <c r="B1" s="63"/>
      <c r="C1" s="63"/>
      <c r="D1" s="117"/>
      <c r="E1" s="118"/>
      <c r="F1" s="117"/>
      <c r="G1" s="117"/>
      <c r="H1" s="117"/>
      <c r="I1" s="117"/>
      <c r="J1" s="117"/>
      <c r="K1" s="60"/>
      <c r="L1" s="60"/>
    </row>
    <row r="2" spans="1:12" ht="33" x14ac:dyDescent="0.35">
      <c r="A2" s="64" t="s">
        <v>97</v>
      </c>
      <c r="B2" s="65" t="s">
        <v>98</v>
      </c>
      <c r="C2" s="65" t="s">
        <v>99</v>
      </c>
      <c r="D2" s="119" t="s">
        <v>50</v>
      </c>
      <c r="E2" s="120" t="s">
        <v>116</v>
      </c>
      <c r="F2" s="119" t="s">
        <v>117</v>
      </c>
      <c r="G2" s="117" t="s">
        <v>100</v>
      </c>
      <c r="H2" s="117" t="s">
        <v>101</v>
      </c>
      <c r="I2" s="117" t="s">
        <v>102</v>
      </c>
      <c r="J2" s="121" t="s">
        <v>103</v>
      </c>
      <c r="K2" s="60"/>
      <c r="L2" s="60"/>
    </row>
    <row r="3" spans="1:12" x14ac:dyDescent="0.35">
      <c r="A3" s="61" t="s">
        <v>107</v>
      </c>
      <c r="B3" s="62" t="s">
        <v>104</v>
      </c>
      <c r="C3" s="67" t="s">
        <v>106</v>
      </c>
      <c r="D3" s="122">
        <f>COUNTIF(销售!D:D,"pass")</f>
        <v>0</v>
      </c>
      <c r="E3" s="122">
        <f>COUNTIF(销售!E:E,"fail")</f>
        <v>0</v>
      </c>
      <c r="F3" s="122">
        <f>COUNTIF(销售!F:F,"N/A")</f>
        <v>0</v>
      </c>
      <c r="G3" s="122">
        <f>COUNTIF(销售!A:A,"TC*")</f>
        <v>16</v>
      </c>
      <c r="H3" s="123"/>
      <c r="I3" s="123"/>
      <c r="J3" s="123"/>
      <c r="K3" s="60"/>
      <c r="L3" s="60"/>
    </row>
    <row r="4" spans="1:12" x14ac:dyDescent="0.35">
      <c r="A4" s="68" t="s">
        <v>108</v>
      </c>
      <c r="B4" s="69"/>
      <c r="C4" s="70" t="s">
        <v>114</v>
      </c>
      <c r="D4" s="122">
        <f>COUNTIF(IMS开票!D:D,"pass")</f>
        <v>0</v>
      </c>
      <c r="E4" s="122">
        <f>COUNTIF(IMS开票!E:E,"Fail")</f>
        <v>0</v>
      </c>
      <c r="F4" s="122">
        <f>COUNTIF(IMS开票!F:F,"N/A")</f>
        <v>0</v>
      </c>
      <c r="G4" s="122">
        <f>COUNTIF(IMS开票!A:A,"TC*")</f>
        <v>0</v>
      </c>
      <c r="H4" s="124"/>
      <c r="I4" s="124"/>
      <c r="J4" s="124"/>
      <c r="K4" s="60"/>
      <c r="L4" s="60"/>
    </row>
    <row r="5" spans="1:12" x14ac:dyDescent="0.35">
      <c r="A5" s="71" t="s">
        <v>110</v>
      </c>
      <c r="B5" s="72"/>
      <c r="C5" s="73" t="s">
        <v>109</v>
      </c>
      <c r="D5" s="122">
        <f>COUNTIF(数据联调!D:D,"pass")</f>
        <v>0</v>
      </c>
      <c r="E5" s="122">
        <f>COUNTIF(数据联调!E:E,"Fail")</f>
        <v>0</v>
      </c>
      <c r="F5" s="122">
        <f>COUNTIF(数据联调!F:F,"N/A")</f>
        <v>0</v>
      </c>
      <c r="G5" s="122">
        <f>COUNTIF(数据联调!A:A,"TC*")</f>
        <v>0</v>
      </c>
      <c r="H5" s="125"/>
      <c r="I5" s="125"/>
      <c r="J5" s="125"/>
    </row>
    <row r="6" spans="1:12" x14ac:dyDescent="0.35">
      <c r="A6" s="71" t="s">
        <v>112</v>
      </c>
      <c r="B6" s="72"/>
      <c r="C6" s="73" t="s">
        <v>111</v>
      </c>
      <c r="D6" s="122">
        <f>COUNTIF(退货!D:D,"pass")</f>
        <v>0</v>
      </c>
      <c r="E6" s="122">
        <f>COUNTIF(退货!E:E,"Fail")</f>
        <v>0</v>
      </c>
      <c r="F6" s="122">
        <f>COUNTIF(退货!F:F,"N/A")</f>
        <v>0</v>
      </c>
      <c r="G6" s="122">
        <f>COUNTIF(退货!A:A,"TC*")</f>
        <v>0</v>
      </c>
      <c r="H6" s="125"/>
      <c r="I6" s="125"/>
      <c r="J6" s="125"/>
    </row>
  </sheetData>
  <phoneticPr fontId="6" type="noConversion"/>
  <conditionalFormatting sqref="E1:E2">
    <cfRule type="cellIs" dxfId="0" priority="1" stopIfTrue="1" operator="greaterThan">
      <formula>0</formula>
    </cfRule>
  </conditionalFormatting>
  <hyperlinks>
    <hyperlink ref="C3" location="销售!A1" display="销售"/>
    <hyperlink ref="C4" location="IMS开票!A1" display="IMS开票"/>
    <hyperlink ref="C5" location="数据联调!A1" display="数据联调"/>
    <hyperlink ref="C6" location="退货!A1" display="退货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</vt:lpstr>
      <vt:lpstr>商品促销折扣（可选）</vt:lpstr>
      <vt:lpstr>IMS开票</vt:lpstr>
      <vt:lpstr>数据联调</vt:lpstr>
      <vt:lpstr>退货</vt:lpstr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chuanxia_jiang_ext</dc:creator>
  <cp:lastModifiedBy>mei_du</cp:lastModifiedBy>
  <dcterms:created xsi:type="dcterms:W3CDTF">2020-12-23T03:30:00Z</dcterms:created>
  <dcterms:modified xsi:type="dcterms:W3CDTF">2020-12-25T05:17:39Z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