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8820"/>
  </bookViews>
  <sheets>
    <sheet name="压测用例 " sheetId="3" r:id="rId1"/>
    <sheet name="接口响应时间" sheetId="4" r:id="rId2"/>
    <sheet name="监测数据" sheetId="1" r:id="rId3"/>
  </sheets>
  <calcPr calcId="144525"/>
</workbook>
</file>

<file path=xl/sharedStrings.xml><?xml version="1.0" encoding="utf-8"?>
<sst xmlns="http://schemas.openxmlformats.org/spreadsheetml/2006/main" count="210" uniqueCount="105">
  <si>
    <t xml:space="preserve"> 压测安卓ACO操作用例</t>
  </si>
  <si>
    <t>Step Name</t>
  </si>
  <si>
    <t>Description</t>
  </si>
  <si>
    <t>Expected Result</t>
  </si>
  <si>
    <t>Call Interface NO.</t>
  </si>
  <si>
    <t>Actual Result
(Pass/Fail)</t>
  </si>
  <si>
    <t>Remarks</t>
  </si>
  <si>
    <t>Precondition</t>
  </si>
  <si>
    <t>点击开始结账</t>
  </si>
  <si>
    <t>进入会员登录引导弹窗</t>
  </si>
  <si>
    <t>N/A</t>
  </si>
  <si>
    <t>Pass</t>
  </si>
  <si>
    <t>点击跳过按钮</t>
  </si>
  <si>
    <t>关闭会员引导弹窗并展示扫码动图</t>
  </si>
  <si>
    <t>扫描商品6971447077228</t>
  </si>
  <si>
    <t>展示商品图片弹框，并且成功加入到购物车显示</t>
  </si>
  <si>
    <t>访问数据库</t>
  </si>
  <si>
    <t>点击美食工坊按钮</t>
  </si>
  <si>
    <t>弹出美食工坊浮窗</t>
  </si>
  <si>
    <t>点击热食，点击德式热狗（辣味）的+（加入商品）</t>
  </si>
  <si>
    <t>数量加1，加号动画进入购物车，并且商品展示在购物车最上面。</t>
  </si>
  <si>
    <t>购物车界面，德式热狗（辣味）商品点击+</t>
  </si>
  <si>
    <t>该商品数量加1，数量为2，总价增加。</t>
  </si>
  <si>
    <t>购物车界面，德式热狗（辣味）商品点击-</t>
  </si>
  <si>
    <t>该商品数量减1，数量为1，总价减少。</t>
  </si>
  <si>
    <t>滑动删除按钮，点击删除图标,删除德式热狗（辣味）</t>
  </si>
  <si>
    <t>该商品被删除，总价减少</t>
  </si>
  <si>
    <t>点击结算</t>
  </si>
  <si>
    <t>跳转到购物袋添加界面</t>
  </si>
  <si>
    <t>点击+选择塑料购物袋购物袋，点击确定</t>
  </si>
  <si>
    <t>数量由0变1，塑料袋被加入购物车并且跳转到选择支付方式界面。</t>
  </si>
  <si>
    <t>点击微信支付宝图标，并且出示正确付款码</t>
  </si>
  <si>
    <t>跳转到扫码支付动图界面，提示支付处理中 ，支付成功界面</t>
  </si>
  <si>
    <t>支付成功界面，点击返回首页</t>
  </si>
  <si>
    <t>跳转到首页</t>
  </si>
  <si>
    <r>
      <rPr>
        <b/>
        <sz val="11"/>
        <color rgb="FFFFFFFF"/>
        <rFont val="Microsoft YaHei"/>
        <charset val="134"/>
      </rPr>
      <t xml:space="preserve"> Jmeter用例</t>
    </r>
  </si>
  <si>
    <t>每个线程间隔8s，每个接口间隔5s</t>
  </si>
  <si>
    <r>
      <rPr>
        <sz val="10"/>
        <color rgb="FF000000"/>
        <rFont val="Microsoft YaHei"/>
        <charset val="134"/>
      </rPr>
      <t>process-item10001322</t>
    </r>
  </si>
  <si>
    <r>
      <rPr>
        <sz val="10"/>
        <color rgb="FF000000"/>
        <rFont val="Microsoft YaHei"/>
        <charset val="134"/>
      </rPr>
      <t>添加商品10001322</t>
    </r>
  </si>
  <si>
    <r>
      <rPr>
        <sz val="10"/>
        <color rgb="FF000000"/>
        <rFont val="Microsoft YaHei"/>
        <charset val="134"/>
      </rPr>
      <t>process-barcode10001322</t>
    </r>
  </si>
  <si>
    <r>
      <rPr>
        <sz val="10"/>
        <color rgb="FF000000"/>
        <rFont val="Microsoft YaHei"/>
        <charset val="134"/>
      </rPr>
      <t>读取条码10001322</t>
    </r>
  </si>
  <si>
    <t>process-barcode10001514</t>
  </si>
  <si>
    <r>
      <t>读取条码</t>
    </r>
    <r>
      <rPr>
        <sz val="10"/>
        <color rgb="FF000000"/>
        <rFont val="微软雅黑"/>
        <charset val="134"/>
      </rPr>
      <t>10001514</t>
    </r>
  </si>
  <si>
    <t>process-barcode10001519</t>
  </si>
  <si>
    <t>读取条码10001519</t>
  </si>
  <si>
    <t>process-barcode10003736</t>
  </si>
  <si>
    <r>
      <t>读取条码</t>
    </r>
    <r>
      <rPr>
        <sz val="10"/>
        <color rgb="FF000000"/>
        <rFont val="微软雅黑"/>
        <charset val="134"/>
      </rPr>
      <t>10003736</t>
    </r>
  </si>
  <si>
    <t>process-barcode10003736-2</t>
  </si>
  <si>
    <r>
      <t>再次读取条码</t>
    </r>
    <r>
      <rPr>
        <sz val="10"/>
        <color rgb="FF000000"/>
        <rFont val="微软雅黑"/>
        <charset val="134"/>
      </rPr>
      <t>10003736-2</t>
    </r>
  </si>
  <si>
    <r>
      <rPr>
        <sz val="10"/>
        <color rgb="FF000000"/>
        <rFont val="Microsoft YaHei"/>
        <charset val="134"/>
      </rPr>
      <t>process-barcode30000079</t>
    </r>
  </si>
  <si>
    <r>
      <rPr>
        <sz val="10"/>
        <color rgb="FF000000"/>
        <rFont val="Microsoft YaHei"/>
        <charset val="134"/>
      </rPr>
      <t>读取条码30000079</t>
    </r>
  </si>
  <si>
    <r>
      <rPr>
        <sz val="10"/>
        <color rgb="FF000000"/>
        <rFont val="Microsoft YaHei"/>
        <charset val="134"/>
      </rPr>
      <t>total</t>
    </r>
  </si>
  <si>
    <r>
      <rPr>
        <sz val="10"/>
        <color rgb="FF000000"/>
        <rFont val="Microsoft YaHei"/>
        <charset val="134"/>
      </rPr>
      <t>合计</t>
    </r>
  </si>
  <si>
    <r>
      <rPr>
        <sz val="10"/>
        <color rgb="FF000000"/>
        <rFont val="Microsoft YaHei"/>
        <charset val="134"/>
      </rPr>
      <t>payment</t>
    </r>
  </si>
  <si>
    <r>
      <rPr>
        <sz val="10"/>
        <color rgb="FF000000"/>
        <rFont val="Microsoft YaHei"/>
        <charset val="134"/>
      </rPr>
      <t>支付</t>
    </r>
  </si>
  <si>
    <t>取消调用</t>
  </si>
  <si>
    <r>
      <rPr>
        <sz val="10"/>
        <color rgb="FF000000"/>
        <rFont val="Microsoft YaHei"/>
        <charset val="134"/>
      </rPr>
      <t>end-ta</t>
    </r>
  </si>
  <si>
    <r>
      <rPr>
        <sz val="10"/>
        <color rgb="FF000000"/>
        <rFont val="Microsoft YaHei"/>
        <charset val="134"/>
      </rPr>
      <t>结束交易</t>
    </r>
  </si>
  <si>
    <t>单线程</t>
  </si>
  <si>
    <t>序列</t>
  </si>
  <si>
    <t>操作</t>
  </si>
  <si>
    <t>调用接口</t>
  </si>
  <si>
    <t>调用耗时/ms</t>
  </si>
  <si>
    <t>平均数</t>
  </si>
  <si>
    <t>第1组</t>
  </si>
  <si>
    <t>第2组</t>
  </si>
  <si>
    <t>第3组</t>
  </si>
  <si>
    <t>第4组</t>
  </si>
  <si>
    <t>第5组</t>
  </si>
  <si>
    <t>扫描商品：6971447077228</t>
  </si>
  <si>
    <t>processBarcode</t>
  </si>
  <si>
    <t>129</t>
  </si>
  <si>
    <t>添加美食工坊添加德式热狗（辣味）</t>
  </si>
  <si>
    <t>购物车页面增加一个德式热狗（辣味）</t>
  </si>
  <si>
    <t>changeQuantity</t>
  </si>
  <si>
    <t>购物车页面减少一个德式热狗（辣味）</t>
  </si>
  <si>
    <t>删除德式热狗（辣味）</t>
  </si>
  <si>
    <t>lineVoid</t>
  </si>
  <si>
    <t>processItems</t>
  </si>
  <si>
    <t>加购物袋</t>
  </si>
  <si>
    <t>total</t>
  </si>
  <si>
    <t>微信扫码支付</t>
  </si>
  <si>
    <t>payment</t>
  </si>
  <si>
    <t>返回首页</t>
  </si>
  <si>
    <t>endTa</t>
  </si>
  <si>
    <t>接口总耗时</t>
  </si>
  <si>
    <t>四线程</t>
  </si>
  <si>
    <t>八线程</t>
  </si>
  <si>
    <t>压测环境（100%BS硬件资源）</t>
  </si>
  <si>
    <t>线程总数</t>
  </si>
  <si>
    <t>分配规则</t>
  </si>
  <si>
    <t>1实体</t>
  </si>
  <si>
    <t>1实体3虚拟</t>
  </si>
  <si>
    <t>1实体7虚拟</t>
  </si>
  <si>
    <t>统计时长</t>
  </si>
  <si>
    <t>4min30sec</t>
  </si>
  <si>
    <t>4min15sec</t>
  </si>
  <si>
    <t>4min20sec</t>
  </si>
  <si>
    <t>CPU占用率</t>
  </si>
  <si>
    <t>内存使用率</t>
  </si>
  <si>
    <t>发送和接收字节的速率（bytes）</t>
  </si>
  <si>
    <t>网络使用率</t>
  </si>
  <si>
    <t>一线程（1实体）</t>
  </si>
  <si>
    <t>四线程（1实体3虚拟）</t>
  </si>
  <si>
    <t>八线程（1实体7虚拟）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</si>
</sst>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3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2"/>
      <color theme="1"/>
      <name val="宋体"/>
      <charset val="134"/>
      <scheme val="minor"/>
    </font>
    <font>
      <b/>
      <sz val="11"/>
      <color rgb="FF000000"/>
      <name val="等线"/>
      <charset val="134"/>
    </font>
    <font>
      <sz val="10"/>
      <name val="Arial"/>
      <charset val="1"/>
    </font>
    <font>
      <sz val="10"/>
      <color rgb="FF000000"/>
      <name val="微软雅黑"/>
      <charset val="134"/>
    </font>
    <font>
      <b/>
      <sz val="11"/>
      <color rgb="FFFF0000"/>
      <name val="等线"/>
      <charset val="134"/>
    </font>
    <font>
      <b/>
      <sz val="11"/>
      <color rgb="FFFFFFFF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5B9BD5"/>
      <name val="等线"/>
      <charset val="134"/>
    </font>
    <font>
      <b/>
      <sz val="11"/>
      <color rgb="FFFF0000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339966"/>
      </right>
      <top style="thin">
        <color rgb="FF000000"/>
      </top>
      <bottom style="thin">
        <color rgb="FF000000"/>
      </bottom>
      <diagonal/>
    </border>
    <border>
      <left style="thin">
        <color rgb="FF339966"/>
      </left>
      <right style="thin">
        <color rgb="FF339966"/>
      </right>
      <top style="thin">
        <color rgb="FF000000"/>
      </top>
      <bottom style="thin">
        <color rgb="FF000000"/>
      </bottom>
      <diagonal/>
    </border>
    <border>
      <left style="thin">
        <color rgb="FF33996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2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30" fillId="17" borderId="13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/>
    <xf numFmtId="0" fontId="7" fillId="3" borderId="2" xfId="0" applyNumberFormat="1" applyFont="1" applyFill="1" applyBorder="1" applyAlignment="1">
      <alignment horizontal="left" vertical="top"/>
    </xf>
    <xf numFmtId="0" fontId="7" fillId="3" borderId="3" xfId="0" applyNumberFormat="1" applyFont="1" applyFill="1" applyBorder="1" applyAlignment="1">
      <alignment horizontal="left" vertical="top"/>
    </xf>
    <xf numFmtId="0" fontId="7" fillId="3" borderId="3" xfId="0" applyNumberFormat="1" applyFont="1" applyFill="1" applyBorder="1" applyAlignment="1">
      <alignment vertical="top"/>
    </xf>
    <xf numFmtId="0" fontId="7" fillId="3" borderId="4" xfId="0" applyNumberFormat="1" applyFont="1" applyFill="1" applyBorder="1" applyAlignment="1">
      <alignment vertical="top"/>
    </xf>
    <xf numFmtId="0" fontId="8" fillId="0" borderId="5" xfId="0" applyNumberFormat="1" applyFont="1" applyFill="1" applyBorder="1" applyAlignment="1">
      <alignment horizontal="left" vertical="top" wrapText="1"/>
    </xf>
    <xf numFmtId="0" fontId="8" fillId="0" borderId="5" xfId="0" applyNumberFormat="1" applyFont="1" applyFill="1" applyBorder="1" applyAlignment="1">
      <alignment vertical="top" wrapText="1"/>
    </xf>
    <xf numFmtId="0" fontId="9" fillId="0" borderId="5" xfId="0" applyNumberFormat="1" applyFont="1" applyFill="1" applyBorder="1" applyAlignment="1">
      <alignment vertical="top" wrapText="1"/>
    </xf>
    <xf numFmtId="0" fontId="8" fillId="0" borderId="5" xfId="0" applyNumberFormat="1" applyFont="1" applyFill="1" applyBorder="1" applyAlignment="1"/>
    <xf numFmtId="0" fontId="1" fillId="0" borderId="5" xfId="0" applyNumberFormat="1" applyFont="1" applyFill="1" applyBorder="1" applyAlignment="1"/>
    <xf numFmtId="0" fontId="9" fillId="4" borderId="5" xfId="0" applyNumberFormat="1" applyFont="1" applyFill="1" applyBorder="1" applyAlignment="1">
      <alignment vertical="top" wrapText="1"/>
    </xf>
    <xf numFmtId="0" fontId="9" fillId="4" borderId="5" xfId="0" applyNumberFormat="1" applyFont="1" applyFill="1" applyBorder="1" applyAlignment="1">
      <alignment horizontal="left" vertical="top" wrapText="1"/>
    </xf>
    <xf numFmtId="0" fontId="8" fillId="4" borderId="5" xfId="0" applyNumberFormat="1" applyFont="1" applyFill="1" applyBorder="1" applyAlignment="1"/>
    <xf numFmtId="0" fontId="10" fillId="4" borderId="5" xfId="0" applyNumberFormat="1" applyFont="1" applyFill="1" applyBorder="1" applyAlignment="1"/>
    <xf numFmtId="0" fontId="6" fillId="0" borderId="5" xfId="0" applyNumberFormat="1" applyFont="1" applyFill="1" applyBorder="1" applyAlignment="1"/>
    <xf numFmtId="0" fontId="9" fillId="0" borderId="5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/>
    <xf numFmtId="0" fontId="9" fillId="0" borderId="0" xfId="0" applyNumberFormat="1" applyFont="1" applyFill="1" applyBorder="1" applyAlignment="1">
      <alignment vertical="top" wrapText="1"/>
    </xf>
    <xf numFmtId="0" fontId="11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12" fillId="3" borderId="2" xfId="0" applyNumberFormat="1" applyFont="1" applyFill="1" applyBorder="1" applyAlignment="1">
      <alignment horizontal="left" vertical="top"/>
    </xf>
    <xf numFmtId="0" fontId="8" fillId="0" borderId="6" xfId="0" applyNumberFormat="1" applyFont="1" applyFill="1" applyBorder="1" applyAlignment="1">
      <alignment horizontal="left" vertical="top" wrapText="1"/>
    </xf>
    <xf numFmtId="0" fontId="8" fillId="0" borderId="6" xfId="0" applyNumberFormat="1" applyFont="1" applyFill="1" applyBorder="1" applyAlignment="1">
      <alignment vertical="top" wrapText="1"/>
    </xf>
    <xf numFmtId="0" fontId="9" fillId="0" borderId="5" xfId="0" applyNumberFormat="1" applyFont="1" applyFill="1" applyBorder="1" applyAlignment="1">
      <alignment vertical="center"/>
    </xf>
    <xf numFmtId="0" fontId="1" fillId="4" borderId="5" xfId="0" applyNumberFormat="1" applyFont="1" applyFill="1" applyBorder="1" applyAlignment="1"/>
    <xf numFmtId="0" fontId="13" fillId="4" borderId="5" xfId="0" applyNumberFormat="1" applyFont="1" applyFill="1" applyBorder="1" applyAlignment="1">
      <alignment vertical="top" wrapText="1"/>
    </xf>
    <xf numFmtId="0" fontId="9" fillId="5" borderId="5" xfId="0" applyNumberFormat="1" applyFont="1" applyFill="1" applyBorder="1" applyAlignment="1">
      <alignment vertical="center"/>
    </xf>
    <xf numFmtId="0" fontId="9" fillId="5" borderId="5" xfId="0" applyNumberFormat="1" applyFont="1" applyFill="1" applyBorder="1" applyAlignment="1">
      <alignment vertical="top" wrapText="1"/>
    </xf>
    <xf numFmtId="0" fontId="1" fillId="5" borderId="5" xfId="0" applyNumberFormat="1" applyFont="1" applyFill="1" applyBorder="1" applyAlignment="1"/>
    <xf numFmtId="0" fontId="8" fillId="5" borderId="5" xfId="0" applyNumberFormat="1" applyFont="1" applyFill="1" applyBorder="1" applyAlignment="1"/>
    <xf numFmtId="0" fontId="5" fillId="5" borderId="5" xfId="0" applyNumberFormat="1" applyFont="1" applyFill="1" applyBorder="1" applyAlignment="1">
      <alignment vertical="center"/>
    </xf>
    <xf numFmtId="0" fontId="9" fillId="0" borderId="5" xfId="0" applyNumberFormat="1" applyFont="1" applyFill="1" applyBorder="1" applyAlignment="1">
      <alignment vertical="center"/>
    </xf>
    <xf numFmtId="0" fontId="5" fillId="0" borderId="5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8255</xdr:colOff>
      <xdr:row>2</xdr:row>
      <xdr:rowOff>9525</xdr:rowOff>
    </xdr:from>
    <xdr:to>
      <xdr:col>17</xdr:col>
      <xdr:colOff>409575</xdr:colOff>
      <xdr:row>28</xdr:row>
      <xdr:rowOff>95250</xdr:rowOff>
    </xdr:to>
    <xdr:pic>
      <xdr:nvPicPr>
        <xdr:cNvPr id="2" name="图片 1" descr="266ef72f897ea320e92d07ca397bb4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12070" y="428625"/>
          <a:ext cx="5144135" cy="5457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20320</xdr:colOff>
      <xdr:row>9</xdr:row>
      <xdr:rowOff>227965</xdr:rowOff>
    </xdr:from>
    <xdr:to>
      <xdr:col>5</xdr:col>
      <xdr:colOff>156210</xdr:colOff>
      <xdr:row>27</xdr:row>
      <xdr:rowOff>210185</xdr:rowOff>
    </xdr:to>
    <xdr:pic>
      <xdr:nvPicPr>
        <xdr:cNvPr id="2" name="图片 1" descr="858535ed52051514b9beb340e46b5d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320" y="2342515"/>
          <a:ext cx="7214870" cy="421132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30</xdr:row>
      <xdr:rowOff>15875</xdr:rowOff>
    </xdr:from>
    <xdr:to>
      <xdr:col>5</xdr:col>
      <xdr:colOff>27305</xdr:colOff>
      <xdr:row>49</xdr:row>
      <xdr:rowOff>9525</xdr:rowOff>
    </xdr:to>
    <xdr:pic>
      <xdr:nvPicPr>
        <xdr:cNvPr id="3" name="图片 2" descr="ba079583c597f39d1dee112f88818a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7064375"/>
          <a:ext cx="7096760" cy="44577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50</xdr:row>
      <xdr:rowOff>113665</xdr:rowOff>
    </xdr:from>
    <xdr:to>
      <xdr:col>5</xdr:col>
      <xdr:colOff>175260</xdr:colOff>
      <xdr:row>69</xdr:row>
      <xdr:rowOff>132715</xdr:rowOff>
    </xdr:to>
    <xdr:pic>
      <xdr:nvPicPr>
        <xdr:cNvPr id="4" name="图片 3" descr="b7082172600a11081cc4ff413dfe0b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11861165"/>
          <a:ext cx="7244715" cy="448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7"/>
  <sheetViews>
    <sheetView tabSelected="1" zoomScale="90" zoomScaleNormal="90" topLeftCell="A11" workbookViewId="0">
      <selection activeCell="B8" sqref="B8"/>
    </sheetView>
  </sheetViews>
  <sheetFormatPr defaultColWidth="8.75" defaultRowHeight="14.25"/>
  <cols>
    <col min="1" max="1" width="21" style="9" customWidth="1"/>
    <col min="2" max="2" width="36.5" style="9" customWidth="1"/>
    <col min="3" max="3" width="43.75" style="9" customWidth="1"/>
    <col min="4" max="4" width="21.125" style="9" customWidth="1"/>
    <col min="5" max="5" width="20.5" style="9" customWidth="1"/>
    <col min="6" max="6" width="19.25" style="9" customWidth="1"/>
    <col min="7" max="27" width="10.625" style="9" customWidth="1"/>
    <col min="28" max="16384" width="8.75" style="9"/>
  </cols>
  <sheetData>
    <row r="1" ht="16.5" spans="1:27">
      <c r="A1" s="23" t="s">
        <v>0</v>
      </c>
      <c r="B1" s="24"/>
      <c r="C1" s="24"/>
      <c r="D1" s="25"/>
      <c r="E1" s="25"/>
      <c r="F1" s="26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ht="30" spans="1:27">
      <c r="A2" s="27" t="s">
        <v>1</v>
      </c>
      <c r="B2" s="27" t="s">
        <v>2</v>
      </c>
      <c r="C2" s="27" t="s">
        <v>3</v>
      </c>
      <c r="D2" s="28" t="s">
        <v>4</v>
      </c>
      <c r="E2" s="27" t="s">
        <v>5</v>
      </c>
      <c r="F2" s="27" t="s">
        <v>6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ht="16.5" spans="1:27">
      <c r="A3" s="29" t="s">
        <v>7</v>
      </c>
      <c r="B3" s="29"/>
      <c r="C3" s="29"/>
      <c r="D3" s="29"/>
      <c r="E3" s="28"/>
      <c r="F3" s="29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16.5" spans="1:27">
      <c r="A4" s="29">
        <v>1</v>
      </c>
      <c r="B4" s="29" t="s">
        <v>8</v>
      </c>
      <c r="C4" s="29" t="s">
        <v>9</v>
      </c>
      <c r="D4" s="29" t="s">
        <v>10</v>
      </c>
      <c r="E4" s="30" t="s">
        <v>11</v>
      </c>
      <c r="F4" s="3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ht="16.5" spans="1:27">
      <c r="A5" s="29">
        <v>2</v>
      </c>
      <c r="B5" s="29" t="s">
        <v>12</v>
      </c>
      <c r="C5" s="29" t="s">
        <v>13</v>
      </c>
      <c r="D5" s="29" t="s">
        <v>10</v>
      </c>
      <c r="E5" s="30" t="s">
        <v>11</v>
      </c>
      <c r="F5" s="31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16.5" spans="1:27">
      <c r="A6" s="29">
        <v>3</v>
      </c>
      <c r="B6" s="32" t="s">
        <v>14</v>
      </c>
      <c r="C6" s="32" t="s">
        <v>15</v>
      </c>
      <c r="D6" s="33">
        <v>1</v>
      </c>
      <c r="E6" s="34" t="s">
        <v>11</v>
      </c>
      <c r="F6" s="35" t="s">
        <v>16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16.5" spans="1:27">
      <c r="A7" s="29">
        <v>4</v>
      </c>
      <c r="B7" s="29" t="s">
        <v>17</v>
      </c>
      <c r="C7" s="29" t="s">
        <v>18</v>
      </c>
      <c r="D7" s="29" t="s">
        <v>10</v>
      </c>
      <c r="E7" s="30" t="s">
        <v>11</v>
      </c>
      <c r="F7" s="36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33" customHeight="1" spans="1:27">
      <c r="A8" s="29">
        <v>5</v>
      </c>
      <c r="B8" s="32" t="s">
        <v>19</v>
      </c>
      <c r="C8" s="32" t="s">
        <v>20</v>
      </c>
      <c r="D8" s="33">
        <v>2</v>
      </c>
      <c r="E8" s="34" t="s">
        <v>11</v>
      </c>
      <c r="F8" s="35" t="s">
        <v>16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33" customHeight="1" spans="1:27">
      <c r="A9" s="29">
        <v>6</v>
      </c>
      <c r="B9" s="32" t="s">
        <v>21</v>
      </c>
      <c r="C9" s="32" t="s">
        <v>22</v>
      </c>
      <c r="D9" s="33">
        <v>3</v>
      </c>
      <c r="E9" s="34" t="s">
        <v>11</v>
      </c>
      <c r="F9" s="35" t="s">
        <v>16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33" customHeight="1" spans="1:27">
      <c r="A10" s="29">
        <v>7</v>
      </c>
      <c r="B10" s="32" t="s">
        <v>23</v>
      </c>
      <c r="C10" s="32" t="s">
        <v>24</v>
      </c>
      <c r="D10" s="33">
        <v>4</v>
      </c>
      <c r="E10" s="34" t="s">
        <v>11</v>
      </c>
      <c r="F10" s="35" t="s">
        <v>16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33" customHeight="1" spans="1:27">
      <c r="A11" s="29">
        <v>8</v>
      </c>
      <c r="B11" s="32" t="s">
        <v>25</v>
      </c>
      <c r="C11" s="32" t="s">
        <v>26</v>
      </c>
      <c r="D11" s="33">
        <v>5</v>
      </c>
      <c r="E11" s="34" t="s">
        <v>11</v>
      </c>
      <c r="F11" s="35" t="s">
        <v>16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16.5" spans="1:27">
      <c r="A12" s="29">
        <v>9</v>
      </c>
      <c r="B12" s="32" t="s">
        <v>27</v>
      </c>
      <c r="C12" s="32" t="s">
        <v>28</v>
      </c>
      <c r="D12" s="33">
        <v>6</v>
      </c>
      <c r="E12" s="34" t="s">
        <v>11</v>
      </c>
      <c r="F12" s="35" t="s">
        <v>16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33" customHeight="1" spans="1:27">
      <c r="A13" s="29">
        <v>10</v>
      </c>
      <c r="B13" s="32" t="s">
        <v>29</v>
      </c>
      <c r="C13" s="32" t="s">
        <v>30</v>
      </c>
      <c r="D13" s="33">
        <v>7</v>
      </c>
      <c r="E13" s="34" t="s">
        <v>11</v>
      </c>
      <c r="F13" s="35" t="s">
        <v>16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33" customHeight="1" spans="1:27">
      <c r="A14" s="29">
        <v>11</v>
      </c>
      <c r="B14" s="29" t="s">
        <v>31</v>
      </c>
      <c r="C14" s="29" t="s">
        <v>32</v>
      </c>
      <c r="D14" s="37">
        <v>8</v>
      </c>
      <c r="E14" s="30" t="s">
        <v>11</v>
      </c>
      <c r="F14" s="36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6.5" spans="1:27">
      <c r="A15" s="29">
        <v>12</v>
      </c>
      <c r="B15" s="29" t="s">
        <v>33</v>
      </c>
      <c r="C15" s="29" t="s">
        <v>34</v>
      </c>
      <c r="D15" s="37">
        <v>9</v>
      </c>
      <c r="E15" s="30" t="s">
        <v>11</v>
      </c>
      <c r="F15" s="36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16.5" spans="1:27">
      <c r="A16" s="29"/>
      <c r="B16" s="29"/>
      <c r="C16" s="29"/>
      <c r="D16" s="37"/>
      <c r="E16" s="38"/>
      <c r="F16" s="36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16.5" spans="1:27">
      <c r="A17" s="39"/>
      <c r="B17" s="39"/>
      <c r="C17" s="39"/>
      <c r="D17" s="39"/>
      <c r="E17" s="40"/>
      <c r="F17" s="41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16.5" spans="1:27">
      <c r="A18" s="42" t="s">
        <v>35</v>
      </c>
      <c r="B18" s="24"/>
      <c r="C18" s="24"/>
      <c r="D18" s="25"/>
      <c r="E18" s="25"/>
      <c r="F18" s="26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30" customHeight="1" spans="1:27">
      <c r="A19" s="43" t="s">
        <v>1</v>
      </c>
      <c r="B19" s="43" t="s">
        <v>2</v>
      </c>
      <c r="C19" s="43" t="s">
        <v>3</v>
      </c>
      <c r="D19" s="44" t="s">
        <v>4</v>
      </c>
      <c r="E19" s="43" t="s">
        <v>5</v>
      </c>
      <c r="F19" s="43" t="s">
        <v>6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16.5" spans="1:27">
      <c r="A20" s="29" t="s">
        <v>7</v>
      </c>
      <c r="B20" s="29" t="s">
        <v>36</v>
      </c>
      <c r="C20" s="29"/>
      <c r="D20" s="29"/>
      <c r="E20" s="28"/>
      <c r="F20" s="29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16.5" spans="1:27">
      <c r="A21" s="45">
        <v>1</v>
      </c>
      <c r="B21" s="32" t="s">
        <v>37</v>
      </c>
      <c r="C21" s="32" t="s">
        <v>38</v>
      </c>
      <c r="D21" s="46"/>
      <c r="E21" s="34" t="s">
        <v>11</v>
      </c>
      <c r="F21" s="35" t="s">
        <v>16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16.5" spans="1:27">
      <c r="A22" s="45">
        <v>2</v>
      </c>
      <c r="B22" s="32" t="s">
        <v>39</v>
      </c>
      <c r="C22" s="32" t="s">
        <v>40</v>
      </c>
      <c r="D22" s="46"/>
      <c r="E22" s="34" t="s">
        <v>11</v>
      </c>
      <c r="F22" s="35" t="s">
        <v>16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16.5" spans="1:27">
      <c r="A23" s="45">
        <v>3</v>
      </c>
      <c r="B23" s="47" t="s">
        <v>41</v>
      </c>
      <c r="C23" s="47" t="s">
        <v>42</v>
      </c>
      <c r="D23" s="46"/>
      <c r="E23" s="34" t="s">
        <v>11</v>
      </c>
      <c r="F23" s="35" t="s">
        <v>16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16.5" spans="1:27">
      <c r="A24" s="45">
        <v>4</v>
      </c>
      <c r="B24" s="47" t="s">
        <v>43</v>
      </c>
      <c r="C24" s="47" t="s">
        <v>44</v>
      </c>
      <c r="D24" s="46"/>
      <c r="E24" s="34" t="s">
        <v>11</v>
      </c>
      <c r="F24" s="35" t="s">
        <v>16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16.5" spans="1:27">
      <c r="A25" s="45">
        <v>5</v>
      </c>
      <c r="B25" s="47" t="s">
        <v>45</v>
      </c>
      <c r="C25" s="47" t="s">
        <v>46</v>
      </c>
      <c r="D25" s="46"/>
      <c r="E25" s="34" t="s">
        <v>11</v>
      </c>
      <c r="F25" s="35" t="s">
        <v>16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16.5" spans="1:27">
      <c r="A26" s="45">
        <v>6</v>
      </c>
      <c r="B26" s="47" t="s">
        <v>47</v>
      </c>
      <c r="C26" s="47" t="s">
        <v>48</v>
      </c>
      <c r="D26" s="46"/>
      <c r="E26" s="34" t="s">
        <v>11</v>
      </c>
      <c r="F26" s="35" t="s">
        <v>16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ht="16.5" spans="1:27">
      <c r="A27" s="45">
        <v>7</v>
      </c>
      <c r="B27" s="32" t="s">
        <v>49</v>
      </c>
      <c r="C27" s="32" t="s">
        <v>50</v>
      </c>
      <c r="D27" s="46"/>
      <c r="E27" s="34" t="s">
        <v>11</v>
      </c>
      <c r="F27" s="35" t="s">
        <v>16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16.5" spans="1:27">
      <c r="A28" s="45">
        <v>8</v>
      </c>
      <c r="B28" s="32" t="s">
        <v>51</v>
      </c>
      <c r="C28" s="32" t="s">
        <v>52</v>
      </c>
      <c r="D28" s="46"/>
      <c r="E28" s="34" t="s">
        <v>11</v>
      </c>
      <c r="F28" s="35" t="s">
        <v>16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6.5" spans="1:27">
      <c r="A29" s="48">
        <v>9</v>
      </c>
      <c r="B29" s="49" t="s">
        <v>53</v>
      </c>
      <c r="C29" s="49" t="s">
        <v>54</v>
      </c>
      <c r="D29" s="50"/>
      <c r="E29" s="51" t="s">
        <v>11</v>
      </c>
      <c r="F29" s="52" t="s">
        <v>55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16.5" spans="1:27">
      <c r="A30" s="53">
        <v>10</v>
      </c>
      <c r="B30" s="29" t="s">
        <v>56</v>
      </c>
      <c r="C30" s="29" t="s">
        <v>57</v>
      </c>
      <c r="D30" s="31"/>
      <c r="E30" s="30" t="s">
        <v>11</v>
      </c>
      <c r="F30" s="54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16.5" spans="1:27">
      <c r="A31" s="20"/>
      <c r="B31" s="20"/>
      <c r="C31" s="20"/>
      <c r="D31" s="55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16.5" spans="1:27">
      <c r="A32" s="20"/>
      <c r="B32" s="20"/>
      <c r="C32" s="20"/>
      <c r="D32" s="55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6.5" spans="1:27">
      <c r="A33" s="20"/>
      <c r="B33" s="20"/>
      <c r="C33" s="20"/>
      <c r="D33" s="55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16.5" spans="1:27">
      <c r="A34" s="20"/>
      <c r="B34" s="20"/>
      <c r="C34" s="20"/>
      <c r="D34" s="55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ht="16.5" spans="1:27">
      <c r="A35" s="20"/>
      <c r="B35" s="20"/>
      <c r="C35" s="20"/>
      <c r="D35" s="55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6.5" spans="1:27">
      <c r="A36" s="20"/>
      <c r="B36" s="20"/>
      <c r="C36" s="20"/>
      <c r="D36" s="55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6.5" spans="1:27">
      <c r="A37" s="20"/>
      <c r="B37" s="20"/>
      <c r="C37" s="20"/>
      <c r="D37" s="55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6.5" spans="1:27">
      <c r="A38" s="20"/>
      <c r="B38" s="20"/>
      <c r="C38" s="20"/>
      <c r="D38" s="55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16.5" spans="1:27">
      <c r="A39" s="20"/>
      <c r="B39" s="20"/>
      <c r="C39" s="20"/>
      <c r="D39" s="55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6.5" spans="1:27">
      <c r="A40" s="20"/>
      <c r="B40" s="20"/>
      <c r="C40" s="20"/>
      <c r="D40" s="55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6.5" spans="1:27">
      <c r="A41" s="20"/>
      <c r="B41" s="20"/>
      <c r="C41" s="20"/>
      <c r="D41" s="55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6.5" spans="1:27">
      <c r="A42" s="20"/>
      <c r="B42" s="20"/>
      <c r="C42" s="20"/>
      <c r="D42" s="55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6.5" spans="1:27">
      <c r="A43" s="20"/>
      <c r="B43" s="20"/>
      <c r="C43" s="20"/>
      <c r="D43" s="55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6.5" spans="1:27">
      <c r="A44" s="20"/>
      <c r="B44" s="20"/>
      <c r="C44" s="20"/>
      <c r="D44" s="55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6.5" spans="1:27">
      <c r="A45" s="20"/>
      <c r="B45" s="20"/>
      <c r="C45" s="20"/>
      <c r="D45" s="55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6.5" spans="1:27">
      <c r="A46" s="20"/>
      <c r="B46" s="20"/>
      <c r="C46" s="20"/>
      <c r="D46" s="55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6.5" spans="1:27">
      <c r="A47" s="20"/>
      <c r="B47" s="20"/>
      <c r="C47" s="20"/>
      <c r="D47" s="55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6.5" spans="1:27">
      <c r="A48" s="20"/>
      <c r="B48" s="20"/>
      <c r="C48" s="20"/>
      <c r="D48" s="55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6.5" spans="1:27">
      <c r="A49" s="20"/>
      <c r="B49" s="20"/>
      <c r="C49" s="20"/>
      <c r="D49" s="55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6.5" spans="1:27">
      <c r="A50" s="20"/>
      <c r="B50" s="20"/>
      <c r="C50" s="20"/>
      <c r="D50" s="55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6.5" spans="1:27">
      <c r="A51" s="20"/>
      <c r="B51" s="20"/>
      <c r="C51" s="20"/>
      <c r="D51" s="55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6.5" spans="1:27">
      <c r="A52" s="20"/>
      <c r="B52" s="20"/>
      <c r="C52" s="20"/>
      <c r="D52" s="55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6.5" spans="1:27">
      <c r="A53" s="20"/>
      <c r="B53" s="20"/>
      <c r="C53" s="20"/>
      <c r="D53" s="55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6.5" spans="1:27">
      <c r="A54" s="20"/>
      <c r="B54" s="20"/>
      <c r="C54" s="20"/>
      <c r="D54" s="55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6.5" spans="1:27">
      <c r="A55" s="20"/>
      <c r="B55" s="20"/>
      <c r="C55" s="20"/>
      <c r="D55" s="55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6.5" spans="1:27">
      <c r="A56" s="20"/>
      <c r="B56" s="20"/>
      <c r="C56" s="20"/>
      <c r="D56" s="55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6.5" spans="1:27">
      <c r="A57" s="20"/>
      <c r="B57" s="20"/>
      <c r="C57" s="20"/>
      <c r="D57" s="55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6.5" spans="1:27">
      <c r="A58" s="20"/>
      <c r="B58" s="20"/>
      <c r="C58" s="20"/>
      <c r="D58" s="55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6.5" spans="1:27">
      <c r="A59" s="20"/>
      <c r="B59" s="20"/>
      <c r="C59" s="20"/>
      <c r="D59" s="55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6.5" spans="1:27">
      <c r="A60" s="20"/>
      <c r="B60" s="20"/>
      <c r="C60" s="20"/>
      <c r="D60" s="5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6.5" spans="1:27">
      <c r="A61" s="20"/>
      <c r="B61" s="20"/>
      <c r="C61" s="20"/>
      <c r="D61" s="55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6.5" spans="1:27">
      <c r="A62" s="20"/>
      <c r="B62" s="20"/>
      <c r="C62" s="20"/>
      <c r="D62" s="55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6.5" spans="1:27">
      <c r="A63" s="20"/>
      <c r="B63" s="20"/>
      <c r="C63" s="20"/>
      <c r="D63" s="55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6.5" spans="1:27">
      <c r="A64" s="20"/>
      <c r="B64" s="20"/>
      <c r="C64" s="20"/>
      <c r="D64" s="55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6.5" spans="1:27">
      <c r="A65" s="20"/>
      <c r="B65" s="20"/>
      <c r="C65" s="20"/>
      <c r="D65" s="55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6.5" spans="1:27">
      <c r="A66" s="20"/>
      <c r="B66" s="20"/>
      <c r="C66" s="20"/>
      <c r="D66" s="55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6.5" spans="1:27">
      <c r="A67" s="20"/>
      <c r="B67" s="20"/>
      <c r="C67" s="20"/>
      <c r="D67" s="55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6.5" spans="1:27">
      <c r="A68" s="20"/>
      <c r="B68" s="20"/>
      <c r="C68" s="20"/>
      <c r="D68" s="55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6.5" spans="1:27">
      <c r="A69" s="20"/>
      <c r="B69" s="20"/>
      <c r="C69" s="20"/>
      <c r="D69" s="55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6.5" spans="1:27">
      <c r="A70" s="20"/>
      <c r="B70" s="20"/>
      <c r="C70" s="20"/>
      <c r="D70" s="55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6.5" spans="1:27">
      <c r="A71" s="20"/>
      <c r="B71" s="20"/>
      <c r="C71" s="20"/>
      <c r="D71" s="55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6.5" spans="1:27">
      <c r="A72" s="20"/>
      <c r="B72" s="20"/>
      <c r="C72" s="20"/>
      <c r="D72" s="55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6.5" spans="1:27">
      <c r="A73" s="20"/>
      <c r="B73" s="20"/>
      <c r="C73" s="20"/>
      <c r="D73" s="55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6.5" spans="1:27">
      <c r="A74" s="20"/>
      <c r="B74" s="20"/>
      <c r="C74" s="20"/>
      <c r="D74" s="55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6.5" spans="1:27">
      <c r="A75" s="20"/>
      <c r="B75" s="20"/>
      <c r="C75" s="20"/>
      <c r="D75" s="55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6.5" spans="1:27">
      <c r="A76" s="20"/>
      <c r="B76" s="20"/>
      <c r="C76" s="20"/>
      <c r="D76" s="55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6.5" spans="1:27">
      <c r="A77" s="20"/>
      <c r="B77" s="20"/>
      <c r="C77" s="20"/>
      <c r="D77" s="55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6.5" spans="1:27">
      <c r="A78" s="20"/>
      <c r="B78" s="20"/>
      <c r="C78" s="20"/>
      <c r="D78" s="55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6.5" spans="1:27">
      <c r="A79" s="20"/>
      <c r="B79" s="20"/>
      <c r="C79" s="20"/>
      <c r="D79" s="55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6.5" spans="1:27">
      <c r="A80" s="20"/>
      <c r="B80" s="20"/>
      <c r="C80" s="20"/>
      <c r="D80" s="55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6.5" spans="1:27">
      <c r="A81" s="20"/>
      <c r="B81" s="20"/>
      <c r="C81" s="20"/>
      <c r="D81" s="55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6.5" spans="1:27">
      <c r="A82" s="20"/>
      <c r="B82" s="20"/>
      <c r="C82" s="20"/>
      <c r="D82" s="55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6.5" spans="1:27">
      <c r="A83" s="20"/>
      <c r="B83" s="20"/>
      <c r="C83" s="20"/>
      <c r="D83" s="55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6.5" spans="1:27">
      <c r="A84" s="20"/>
      <c r="B84" s="20"/>
      <c r="C84" s="20"/>
      <c r="D84" s="55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6.5" spans="1:27">
      <c r="A85" s="20"/>
      <c r="B85" s="20"/>
      <c r="C85" s="20"/>
      <c r="D85" s="55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6.5" spans="1:27">
      <c r="A86" s="20"/>
      <c r="B86" s="20"/>
      <c r="C86" s="20"/>
      <c r="D86" s="55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6.5" spans="1:27">
      <c r="A87" s="20"/>
      <c r="B87" s="20"/>
      <c r="C87" s="20"/>
      <c r="D87" s="55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6.5" spans="1:27">
      <c r="A88" s="20"/>
      <c r="B88" s="20"/>
      <c r="C88" s="20"/>
      <c r="D88" s="55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6.5" spans="1:27">
      <c r="A89" s="20"/>
      <c r="B89" s="20"/>
      <c r="C89" s="20"/>
      <c r="D89" s="55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6.5" spans="1:27">
      <c r="A90" s="20"/>
      <c r="B90" s="20"/>
      <c r="C90" s="20"/>
      <c r="D90" s="55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6.5" spans="1:27">
      <c r="A91" s="20"/>
      <c r="B91" s="20"/>
      <c r="C91" s="20"/>
      <c r="D91" s="55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6.5" spans="1:27">
      <c r="A92" s="20"/>
      <c r="B92" s="20"/>
      <c r="C92" s="20"/>
      <c r="D92" s="55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6.5" spans="1:27">
      <c r="A93" s="20"/>
      <c r="B93" s="20"/>
      <c r="C93" s="20"/>
      <c r="D93" s="55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6.5" spans="1:27">
      <c r="A94" s="20"/>
      <c r="B94" s="20"/>
      <c r="C94" s="20"/>
      <c r="D94" s="55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6.5" spans="1:27">
      <c r="A95" s="20"/>
      <c r="B95" s="20"/>
      <c r="C95" s="20"/>
      <c r="D95" s="55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6.5" spans="1:27">
      <c r="A96" s="20"/>
      <c r="B96" s="20"/>
      <c r="C96" s="20"/>
      <c r="D96" s="55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6.5" spans="1:27">
      <c r="A97" s="20"/>
      <c r="B97" s="20"/>
      <c r="C97" s="20"/>
      <c r="D97" s="55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6.5" spans="1:27">
      <c r="A98" s="20"/>
      <c r="B98" s="20"/>
      <c r="C98" s="20"/>
      <c r="D98" s="55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6.5" spans="1:27">
      <c r="A99" s="20"/>
      <c r="B99" s="20"/>
      <c r="C99" s="20"/>
      <c r="D99" s="55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6.5" spans="1:27">
      <c r="A100" s="20"/>
      <c r="B100" s="20"/>
      <c r="C100" s="20"/>
      <c r="D100" s="55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6.5" spans="1:27">
      <c r="A101" s="20"/>
      <c r="B101" s="20"/>
      <c r="C101" s="20"/>
      <c r="D101" s="55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6.5" spans="1:27">
      <c r="A102" s="20"/>
      <c r="B102" s="20"/>
      <c r="C102" s="20"/>
      <c r="D102" s="55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6.5" spans="1:27">
      <c r="A103" s="20"/>
      <c r="B103" s="20"/>
      <c r="C103" s="20"/>
      <c r="D103" s="55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6.5" spans="1:27">
      <c r="A104" s="20"/>
      <c r="B104" s="20"/>
      <c r="C104" s="20"/>
      <c r="D104" s="55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6.5" spans="1:27">
      <c r="A105" s="20"/>
      <c r="B105" s="20"/>
      <c r="C105" s="20"/>
      <c r="D105" s="55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6.5" spans="1:27">
      <c r="A106" s="20"/>
      <c r="B106" s="20"/>
      <c r="C106" s="20"/>
      <c r="D106" s="55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6.5" spans="1:27">
      <c r="A107" s="20"/>
      <c r="B107" s="20"/>
      <c r="C107" s="20"/>
      <c r="D107" s="55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6.5" spans="1:27">
      <c r="A108" s="20"/>
      <c r="B108" s="20"/>
      <c r="C108" s="20"/>
      <c r="D108" s="55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6.5" spans="1:27">
      <c r="A109" s="20"/>
      <c r="B109" s="20"/>
      <c r="C109" s="20"/>
      <c r="D109" s="55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16.5" spans="1:27">
      <c r="A110" s="20"/>
      <c r="B110" s="20"/>
      <c r="C110" s="20"/>
      <c r="D110" s="55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16.5" spans="1:27">
      <c r="A111" s="20"/>
      <c r="B111" s="20"/>
      <c r="C111" s="20"/>
      <c r="D111" s="55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16.5" spans="1:27">
      <c r="A112" s="20"/>
      <c r="B112" s="20"/>
      <c r="C112" s="20"/>
      <c r="D112" s="55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6.5" spans="1:27">
      <c r="A113" s="20"/>
      <c r="B113" s="20"/>
      <c r="C113" s="20"/>
      <c r="D113" s="55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16.5" spans="1:27">
      <c r="A114" s="20"/>
      <c r="B114" s="20"/>
      <c r="C114" s="20"/>
      <c r="D114" s="55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16.5" spans="1:27">
      <c r="A115" s="20"/>
      <c r="B115" s="20"/>
      <c r="C115" s="20"/>
      <c r="D115" s="55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6.5" spans="1:27">
      <c r="A116" s="20"/>
      <c r="B116" s="20"/>
      <c r="C116" s="20"/>
      <c r="D116" s="55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16.5" spans="1:27">
      <c r="A117" s="20"/>
      <c r="B117" s="20"/>
      <c r="C117" s="20"/>
      <c r="D117" s="55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16.5" spans="1:27">
      <c r="A118" s="20"/>
      <c r="B118" s="20"/>
      <c r="C118" s="20"/>
      <c r="D118" s="55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6.5" spans="1:27">
      <c r="A119" s="20"/>
      <c r="B119" s="20"/>
      <c r="C119" s="20"/>
      <c r="D119" s="55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6.5" spans="1:27">
      <c r="A120" s="20"/>
      <c r="B120" s="20"/>
      <c r="C120" s="20"/>
      <c r="D120" s="55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6.5" spans="1:27">
      <c r="A121" s="20"/>
      <c r="B121" s="20"/>
      <c r="C121" s="20"/>
      <c r="D121" s="55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6.5" spans="1:27">
      <c r="A122" s="20"/>
      <c r="B122" s="20"/>
      <c r="C122" s="20"/>
      <c r="D122" s="55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6.5" spans="1:27">
      <c r="A123" s="20"/>
      <c r="B123" s="20"/>
      <c r="C123" s="20"/>
      <c r="D123" s="55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6.5" spans="1:27">
      <c r="A124" s="20"/>
      <c r="B124" s="20"/>
      <c r="C124" s="20"/>
      <c r="D124" s="55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6.5" spans="1:27">
      <c r="A125" s="20"/>
      <c r="B125" s="20"/>
      <c r="C125" s="20"/>
      <c r="D125" s="55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6.5" spans="1:27">
      <c r="A126" s="20"/>
      <c r="B126" s="20"/>
      <c r="C126" s="20"/>
      <c r="D126" s="55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6.5" spans="1:27">
      <c r="A127" s="20"/>
      <c r="B127" s="20"/>
      <c r="C127" s="20"/>
      <c r="D127" s="55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6.5" spans="1:27">
      <c r="A128" s="20"/>
      <c r="B128" s="20"/>
      <c r="C128" s="20"/>
      <c r="D128" s="55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6.5" spans="1:27">
      <c r="A129" s="20"/>
      <c r="B129" s="20"/>
      <c r="C129" s="20"/>
      <c r="D129" s="55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6.5" spans="1:27">
      <c r="A130" s="20"/>
      <c r="B130" s="20"/>
      <c r="C130" s="20"/>
      <c r="D130" s="55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6.5" spans="1:27">
      <c r="A131" s="20"/>
      <c r="B131" s="20"/>
      <c r="C131" s="20"/>
      <c r="D131" s="55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6.5" spans="1:27">
      <c r="A132" s="20"/>
      <c r="B132" s="20"/>
      <c r="C132" s="20"/>
      <c r="D132" s="55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6.5" spans="1:27">
      <c r="A133" s="20"/>
      <c r="B133" s="20"/>
      <c r="C133" s="20"/>
      <c r="D133" s="55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6.5" spans="1:27">
      <c r="A134" s="20"/>
      <c r="B134" s="20"/>
      <c r="C134" s="20"/>
      <c r="D134" s="55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6.5" spans="1:27">
      <c r="A135" s="20"/>
      <c r="B135" s="20"/>
      <c r="C135" s="20"/>
      <c r="D135" s="55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6.5" spans="1:27">
      <c r="A136" s="20"/>
      <c r="B136" s="20"/>
      <c r="C136" s="20"/>
      <c r="D136" s="55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6.5" spans="1:27">
      <c r="A137" s="20"/>
      <c r="B137" s="20"/>
      <c r="C137" s="20"/>
      <c r="D137" s="55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6.5" spans="1:27">
      <c r="A138" s="20"/>
      <c r="B138" s="20"/>
      <c r="C138" s="20"/>
      <c r="D138" s="55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6.5" spans="1:27">
      <c r="A139" s="20"/>
      <c r="B139" s="20"/>
      <c r="C139" s="20"/>
      <c r="D139" s="55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6.5" spans="1:27">
      <c r="A140" s="20"/>
      <c r="B140" s="20"/>
      <c r="C140" s="20"/>
      <c r="D140" s="55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6.5" spans="1:27">
      <c r="A141" s="20"/>
      <c r="B141" s="20"/>
      <c r="C141" s="20"/>
      <c r="D141" s="55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6.5" spans="1:27">
      <c r="A142" s="20"/>
      <c r="B142" s="20"/>
      <c r="C142" s="20"/>
      <c r="D142" s="55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6.5" spans="1:27">
      <c r="A143" s="20"/>
      <c r="B143" s="20"/>
      <c r="C143" s="20"/>
      <c r="D143" s="55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6.5" spans="1:27">
      <c r="A144" s="20"/>
      <c r="B144" s="20"/>
      <c r="C144" s="20"/>
      <c r="D144" s="55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6.5" spans="1:27">
      <c r="A145" s="20"/>
      <c r="B145" s="20"/>
      <c r="C145" s="20"/>
      <c r="D145" s="55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6.5" spans="1:27">
      <c r="A146" s="20"/>
      <c r="B146" s="20"/>
      <c r="C146" s="20"/>
      <c r="D146" s="55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6.5" spans="1:27">
      <c r="A147" s="20"/>
      <c r="B147" s="20"/>
      <c r="C147" s="20"/>
      <c r="D147" s="55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6.5" spans="1:27">
      <c r="A148" s="20"/>
      <c r="B148" s="20"/>
      <c r="C148" s="20"/>
      <c r="D148" s="55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6.5" spans="1:27">
      <c r="A149" s="20"/>
      <c r="B149" s="20"/>
      <c r="C149" s="20"/>
      <c r="D149" s="55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6.5" spans="1:27">
      <c r="A150" s="20"/>
      <c r="B150" s="20"/>
      <c r="C150" s="20"/>
      <c r="D150" s="55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6.5" spans="1:27">
      <c r="A151" s="20"/>
      <c r="B151" s="20"/>
      <c r="C151" s="20"/>
      <c r="D151" s="55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6.5" spans="1:27">
      <c r="A152" s="20"/>
      <c r="B152" s="20"/>
      <c r="C152" s="20"/>
      <c r="D152" s="55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6.5" spans="1:27">
      <c r="A153" s="20"/>
      <c r="B153" s="20"/>
      <c r="C153" s="20"/>
      <c r="D153" s="55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6.5" spans="1:27">
      <c r="A154" s="20"/>
      <c r="B154" s="20"/>
      <c r="C154" s="20"/>
      <c r="D154" s="55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6.5" spans="1:27">
      <c r="A155" s="20"/>
      <c r="B155" s="20"/>
      <c r="C155" s="20"/>
      <c r="D155" s="55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6.5" spans="1:27">
      <c r="A156" s="20"/>
      <c r="B156" s="20"/>
      <c r="C156" s="20"/>
      <c r="D156" s="55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6.5" spans="1:27">
      <c r="A157" s="20"/>
      <c r="B157" s="20"/>
      <c r="C157" s="20"/>
      <c r="D157" s="55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6.5" spans="1:27">
      <c r="A158" s="20"/>
      <c r="B158" s="20"/>
      <c r="C158" s="20"/>
      <c r="D158" s="55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6.5" spans="1:27">
      <c r="A159" s="20"/>
      <c r="B159" s="20"/>
      <c r="C159" s="20"/>
      <c r="D159" s="55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6.5" spans="1:27">
      <c r="A160" s="20"/>
      <c r="B160" s="20"/>
      <c r="C160" s="20"/>
      <c r="D160" s="55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6.5" spans="1:27">
      <c r="A161" s="20"/>
      <c r="B161" s="20"/>
      <c r="C161" s="20"/>
      <c r="D161" s="55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6.5" spans="1:27">
      <c r="A162" s="20"/>
      <c r="B162" s="20"/>
      <c r="C162" s="20"/>
      <c r="D162" s="55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6.5" spans="1:27">
      <c r="A163" s="20"/>
      <c r="B163" s="20"/>
      <c r="C163" s="20"/>
      <c r="D163" s="55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6.5" spans="1:27">
      <c r="A164" s="20"/>
      <c r="B164" s="20"/>
      <c r="C164" s="20"/>
      <c r="D164" s="55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6.5" spans="1:27">
      <c r="A165" s="20"/>
      <c r="B165" s="20"/>
      <c r="C165" s="20"/>
      <c r="D165" s="55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6.5" spans="1:27">
      <c r="A166" s="20"/>
      <c r="B166" s="20"/>
      <c r="C166" s="20"/>
      <c r="D166" s="55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6.5" spans="1:27">
      <c r="A167" s="20"/>
      <c r="B167" s="20"/>
      <c r="C167" s="20"/>
      <c r="D167" s="55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6.5" spans="1:27">
      <c r="A168" s="20"/>
      <c r="B168" s="20"/>
      <c r="C168" s="20"/>
      <c r="D168" s="55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6.5" spans="1:27">
      <c r="A169" s="20"/>
      <c r="B169" s="20"/>
      <c r="C169" s="20"/>
      <c r="D169" s="55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6.5" spans="1:27">
      <c r="A170" s="20"/>
      <c r="B170" s="20"/>
      <c r="C170" s="20"/>
      <c r="D170" s="55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6.5" spans="1:27">
      <c r="A171" s="20"/>
      <c r="B171" s="20"/>
      <c r="C171" s="20"/>
      <c r="D171" s="55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6.5" spans="1:27">
      <c r="A172" s="20"/>
      <c r="B172" s="20"/>
      <c r="C172" s="20"/>
      <c r="D172" s="55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6.5" spans="1:27">
      <c r="A173" s="20"/>
      <c r="B173" s="20"/>
      <c r="C173" s="20"/>
      <c r="D173" s="55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6.5" spans="1:27">
      <c r="A174" s="20"/>
      <c r="B174" s="20"/>
      <c r="C174" s="20"/>
      <c r="D174" s="55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6.5" spans="1:27">
      <c r="A175" s="20"/>
      <c r="B175" s="20"/>
      <c r="C175" s="20"/>
      <c r="D175" s="55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6.5" spans="1:27">
      <c r="A176" s="20"/>
      <c r="B176" s="20"/>
      <c r="C176" s="20"/>
      <c r="D176" s="55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6.5" spans="1:27">
      <c r="A177" s="20"/>
      <c r="B177" s="20"/>
      <c r="C177" s="20"/>
      <c r="D177" s="55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6.5" spans="1:27">
      <c r="A178" s="20"/>
      <c r="B178" s="20"/>
      <c r="C178" s="20"/>
      <c r="D178" s="55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6.5" spans="1:27">
      <c r="A179" s="20"/>
      <c r="B179" s="20"/>
      <c r="C179" s="20"/>
      <c r="D179" s="55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6.5" spans="1:27">
      <c r="A180" s="20"/>
      <c r="B180" s="20"/>
      <c r="C180" s="20"/>
      <c r="D180" s="55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6.5" spans="1:27">
      <c r="A181" s="20"/>
      <c r="B181" s="20"/>
      <c r="C181" s="20"/>
      <c r="D181" s="55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6.5" spans="1:27">
      <c r="A182" s="20"/>
      <c r="B182" s="20"/>
      <c r="C182" s="20"/>
      <c r="D182" s="55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6.5" spans="1:27">
      <c r="A183" s="20"/>
      <c r="B183" s="20"/>
      <c r="C183" s="20"/>
      <c r="D183" s="55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6.5" spans="1:27">
      <c r="A184" s="20"/>
      <c r="B184" s="20"/>
      <c r="C184" s="20"/>
      <c r="D184" s="55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6.5" spans="1:27">
      <c r="A185" s="20"/>
      <c r="B185" s="20"/>
      <c r="C185" s="20"/>
      <c r="D185" s="55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6.5" spans="1:27">
      <c r="A186" s="20"/>
      <c r="B186" s="20"/>
      <c r="C186" s="20"/>
      <c r="D186" s="55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6.5" spans="1:27">
      <c r="A187" s="20"/>
      <c r="B187" s="20"/>
      <c r="C187" s="20"/>
      <c r="D187" s="55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6.5" spans="1:27">
      <c r="A188" s="20"/>
      <c r="B188" s="20"/>
      <c r="C188" s="20"/>
      <c r="D188" s="55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6.5" spans="1:27">
      <c r="A189" s="20"/>
      <c r="B189" s="20"/>
      <c r="C189" s="20"/>
      <c r="D189" s="55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6.5" spans="1:27">
      <c r="A190" s="20"/>
      <c r="B190" s="20"/>
      <c r="C190" s="20"/>
      <c r="D190" s="55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6.5" spans="1:27">
      <c r="A191" s="20"/>
      <c r="B191" s="20"/>
      <c r="C191" s="20"/>
      <c r="D191" s="55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6.5" spans="1:27">
      <c r="A192" s="20"/>
      <c r="B192" s="20"/>
      <c r="C192" s="20"/>
      <c r="D192" s="55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6.5" spans="1:27">
      <c r="A193" s="20"/>
      <c r="B193" s="20"/>
      <c r="C193" s="20"/>
      <c r="D193" s="55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6.5" spans="1:27">
      <c r="A194" s="20"/>
      <c r="B194" s="20"/>
      <c r="C194" s="20"/>
      <c r="D194" s="55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6.5" spans="1:27">
      <c r="A195" s="20"/>
      <c r="B195" s="20"/>
      <c r="C195" s="20"/>
      <c r="D195" s="55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6.5" spans="1:27">
      <c r="A196" s="20"/>
      <c r="B196" s="20"/>
      <c r="C196" s="20"/>
      <c r="D196" s="55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6.5" spans="1:27">
      <c r="A197" s="20"/>
      <c r="B197" s="20"/>
      <c r="C197" s="20"/>
      <c r="D197" s="55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</sheetData>
  <mergeCells count="2">
    <mergeCell ref="A1:C1"/>
    <mergeCell ref="A18:C1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workbookViewId="0">
      <selection activeCell="K3" sqref="K3"/>
    </sheetView>
  </sheetViews>
  <sheetFormatPr defaultColWidth="8.89166666666667" defaultRowHeight="13.5"/>
  <cols>
    <col min="2" max="2" width="46.775" style="10" customWidth="1"/>
    <col min="3" max="3" width="16" style="10" customWidth="1"/>
  </cols>
  <sheetData>
    <row r="1" s="9" customFormat="1" ht="16.5" spans="1:22">
      <c r="A1" s="11" t="s">
        <v>58</v>
      </c>
      <c r="B1" s="12"/>
      <c r="C1" s="12"/>
      <c r="D1" s="11"/>
      <c r="E1" s="11"/>
      <c r="F1" s="11"/>
      <c r="G1" s="11"/>
      <c r="H1" s="11"/>
      <c r="I1" s="1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="9" customFormat="1" ht="16.5" spans="1:22">
      <c r="A2" s="13" t="s">
        <v>59</v>
      </c>
      <c r="B2" s="14" t="s">
        <v>60</v>
      </c>
      <c r="C2" s="14" t="s">
        <v>61</v>
      </c>
      <c r="D2" s="11" t="s">
        <v>62</v>
      </c>
      <c r="E2" s="11"/>
      <c r="F2" s="11"/>
      <c r="G2" s="11"/>
      <c r="H2" s="11"/>
      <c r="I2" s="11" t="s">
        <v>63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="9" customFormat="1" ht="16.5" spans="1:22">
      <c r="A3" s="13"/>
      <c r="B3" s="14"/>
      <c r="C3" s="14"/>
      <c r="D3" s="11" t="s">
        <v>64</v>
      </c>
      <c r="E3" s="11" t="s">
        <v>65</v>
      </c>
      <c r="F3" s="11" t="s">
        <v>66</v>
      </c>
      <c r="G3" s="11" t="s">
        <v>67</v>
      </c>
      <c r="H3" s="11" t="s">
        <v>68</v>
      </c>
      <c r="I3" s="1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="9" customFormat="1" ht="16.5" spans="1:22">
      <c r="A4" s="15">
        <v>1</v>
      </c>
      <c r="B4" s="16" t="s">
        <v>69</v>
      </c>
      <c r="C4" s="17" t="s">
        <v>70</v>
      </c>
      <c r="D4" s="18">
        <v>264</v>
      </c>
      <c r="E4" s="18">
        <v>164</v>
      </c>
      <c r="F4" s="18" t="s">
        <v>71</v>
      </c>
      <c r="G4" s="19">
        <v>128</v>
      </c>
      <c r="H4" s="18">
        <v>200</v>
      </c>
      <c r="I4" s="15">
        <f>AVERAGE(D4:H4)</f>
        <v>189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="9" customFormat="1" ht="16.5" spans="1:22">
      <c r="A5" s="15">
        <v>2</v>
      </c>
      <c r="B5" s="17" t="s">
        <v>72</v>
      </c>
      <c r="C5" s="17" t="s">
        <v>70</v>
      </c>
      <c r="D5" s="18">
        <v>143</v>
      </c>
      <c r="E5" s="18">
        <v>129</v>
      </c>
      <c r="F5" s="18">
        <v>124</v>
      </c>
      <c r="G5" s="18">
        <v>141</v>
      </c>
      <c r="H5" s="18">
        <v>148</v>
      </c>
      <c r="I5" s="15">
        <f>AVERAGE(D5:H5)</f>
        <v>137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="9" customFormat="1" ht="16.5" spans="1:22">
      <c r="A6" s="15">
        <v>3</v>
      </c>
      <c r="B6" s="17" t="s">
        <v>73</v>
      </c>
      <c r="C6" s="17" t="s">
        <v>74</v>
      </c>
      <c r="D6" s="19">
        <v>176</v>
      </c>
      <c r="E6" s="19">
        <v>159</v>
      </c>
      <c r="F6" s="19">
        <v>160</v>
      </c>
      <c r="G6" s="19">
        <v>112</v>
      </c>
      <c r="H6" s="18">
        <v>111</v>
      </c>
      <c r="I6" s="15">
        <f>AVERAGE(D6:H6)</f>
        <v>143.6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="9" customFormat="1" ht="16.5" spans="1:22">
      <c r="A7" s="15">
        <v>4</v>
      </c>
      <c r="B7" s="17" t="s">
        <v>75</v>
      </c>
      <c r="C7" s="17" t="s">
        <v>74</v>
      </c>
      <c r="D7" s="19">
        <v>151</v>
      </c>
      <c r="E7" s="19">
        <v>123</v>
      </c>
      <c r="F7" s="19">
        <v>113</v>
      </c>
      <c r="G7" s="19">
        <v>112</v>
      </c>
      <c r="H7" s="18">
        <v>197</v>
      </c>
      <c r="I7" s="15">
        <f>AVERAGE(D7:H7)</f>
        <v>139.2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="9" customFormat="1" ht="16.5" spans="1:22">
      <c r="A8" s="15">
        <v>5</v>
      </c>
      <c r="B8" s="17" t="s">
        <v>76</v>
      </c>
      <c r="C8" s="17" t="s">
        <v>77</v>
      </c>
      <c r="D8" s="19">
        <v>229</v>
      </c>
      <c r="E8" s="19">
        <v>217</v>
      </c>
      <c r="F8" s="19">
        <v>252</v>
      </c>
      <c r="G8" s="19">
        <v>227</v>
      </c>
      <c r="H8" s="18">
        <v>227</v>
      </c>
      <c r="I8" s="15">
        <f>AVERAGE(D8:H8)</f>
        <v>230.4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="9" customFormat="1" ht="16.5" spans="1:22">
      <c r="A9" s="15">
        <v>6</v>
      </c>
      <c r="B9" s="17" t="s">
        <v>27</v>
      </c>
      <c r="C9" s="17" t="s">
        <v>78</v>
      </c>
      <c r="D9" s="19">
        <v>230</v>
      </c>
      <c r="E9" s="19">
        <v>141</v>
      </c>
      <c r="F9" s="19">
        <v>129</v>
      </c>
      <c r="G9" s="19">
        <v>136</v>
      </c>
      <c r="H9" s="18">
        <v>131</v>
      </c>
      <c r="I9" s="15">
        <f>AVERAGE(D9:H9)</f>
        <v>153.4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="9" customFormat="1" ht="16.5" spans="1:22">
      <c r="A10" s="15">
        <v>7</v>
      </c>
      <c r="B10" s="16" t="s">
        <v>79</v>
      </c>
      <c r="C10" s="17" t="s">
        <v>80</v>
      </c>
      <c r="D10" s="19">
        <v>116</v>
      </c>
      <c r="E10" s="19">
        <v>115</v>
      </c>
      <c r="F10" s="19">
        <v>227</v>
      </c>
      <c r="G10" s="19">
        <v>125</v>
      </c>
      <c r="H10" s="19">
        <v>125</v>
      </c>
      <c r="I10" s="15">
        <f>AVERAGE(D10:H10)</f>
        <v>141.6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="9" customFormat="1" ht="16.5" spans="1:22">
      <c r="A11" s="15">
        <v>8</v>
      </c>
      <c r="B11" s="17" t="s">
        <v>81</v>
      </c>
      <c r="C11" s="17" t="s">
        <v>82</v>
      </c>
      <c r="D11" s="19">
        <v>153</v>
      </c>
      <c r="E11" s="19">
        <v>184</v>
      </c>
      <c r="F11" s="19">
        <v>128</v>
      </c>
      <c r="G11" s="19">
        <v>146</v>
      </c>
      <c r="H11" s="19">
        <v>133</v>
      </c>
      <c r="I11" s="15">
        <f>AVERAGE(D11:H11)</f>
        <v>148.8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="9" customFormat="1" ht="16.5" spans="1:22">
      <c r="A12" s="15">
        <v>9</v>
      </c>
      <c r="B12" s="17" t="s">
        <v>83</v>
      </c>
      <c r="C12" s="17" t="s">
        <v>84</v>
      </c>
      <c r="D12" s="19">
        <v>286</v>
      </c>
      <c r="E12" s="19">
        <v>157</v>
      </c>
      <c r="F12" s="19">
        <v>165</v>
      </c>
      <c r="G12" s="19">
        <v>158</v>
      </c>
      <c r="H12" s="19">
        <v>217</v>
      </c>
      <c r="I12" s="15">
        <f>AVERAGE(D12:H12)</f>
        <v>196.6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="9" customFormat="1" ht="16.5" spans="1:22">
      <c r="A13" s="11" t="s">
        <v>85</v>
      </c>
      <c r="B13" s="12"/>
      <c r="C13" s="12"/>
      <c r="D13" s="15">
        <f>SUM(D4:D12)</f>
        <v>1748</v>
      </c>
      <c r="E13" s="15">
        <f>SUM(E4:E12)</f>
        <v>1389</v>
      </c>
      <c r="F13" s="15">
        <f>SUM(F4:F12)</f>
        <v>1298</v>
      </c>
      <c r="G13" s="15">
        <f>SUM(G4:G12)</f>
        <v>1285</v>
      </c>
      <c r="H13" s="15">
        <f>SUM(H4:H12)</f>
        <v>1489</v>
      </c>
      <c r="I13" s="21">
        <f>SUM(D13:H13)</f>
        <v>7209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5" s="9" customFormat="1" ht="16.5" spans="1:22">
      <c r="A15" s="11" t="s">
        <v>86</v>
      </c>
      <c r="B15" s="12"/>
      <c r="C15" s="12"/>
      <c r="D15" s="11"/>
      <c r="E15" s="11"/>
      <c r="F15" s="11"/>
      <c r="G15" s="11"/>
      <c r="H15" s="11"/>
      <c r="I15" s="11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="9" customFormat="1" ht="16.5" spans="1:22">
      <c r="A16" s="13" t="s">
        <v>59</v>
      </c>
      <c r="B16" s="14" t="s">
        <v>60</v>
      </c>
      <c r="C16" s="14" t="s">
        <v>61</v>
      </c>
      <c r="D16" s="11" t="s">
        <v>62</v>
      </c>
      <c r="E16" s="11"/>
      <c r="F16" s="11"/>
      <c r="G16" s="11"/>
      <c r="H16" s="11"/>
      <c r="I16" s="11" t="s">
        <v>63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="9" customFormat="1" ht="16.5" spans="1:22">
      <c r="A17" s="13"/>
      <c r="B17" s="14"/>
      <c r="C17" s="14"/>
      <c r="D17" s="11" t="s">
        <v>64</v>
      </c>
      <c r="E17" s="11" t="s">
        <v>65</v>
      </c>
      <c r="F17" s="11" t="s">
        <v>66</v>
      </c>
      <c r="G17" s="11" t="s">
        <v>67</v>
      </c>
      <c r="H17" s="11" t="s">
        <v>68</v>
      </c>
      <c r="I17" s="11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="9" customFormat="1" ht="16.5" spans="1:22">
      <c r="A18" s="15">
        <v>1</v>
      </c>
      <c r="B18" s="16" t="s">
        <v>69</v>
      </c>
      <c r="C18" s="17" t="s">
        <v>70</v>
      </c>
      <c r="D18" s="19">
        <v>244</v>
      </c>
      <c r="E18" s="19">
        <v>134</v>
      </c>
      <c r="F18" s="19">
        <v>211</v>
      </c>
      <c r="G18" s="19">
        <v>154</v>
      </c>
      <c r="H18" s="19">
        <v>153</v>
      </c>
      <c r="I18" s="15">
        <f>AVERAGE(D18:H18)</f>
        <v>179.2</v>
      </c>
      <c r="J18" s="20"/>
      <c r="K18" s="22"/>
      <c r="L18" s="22"/>
      <c r="M18" s="22"/>
      <c r="N18" s="22"/>
      <c r="O18" s="22"/>
      <c r="P18" s="20"/>
      <c r="Q18" s="20"/>
      <c r="R18" s="20"/>
      <c r="S18" s="20"/>
      <c r="T18" s="20"/>
      <c r="U18" s="20"/>
      <c r="V18" s="20"/>
    </row>
    <row r="19" s="9" customFormat="1" ht="16.5" spans="1:22">
      <c r="A19" s="15">
        <v>2</v>
      </c>
      <c r="B19" s="17" t="s">
        <v>72</v>
      </c>
      <c r="C19" s="17" t="s">
        <v>70</v>
      </c>
      <c r="D19" s="19">
        <v>127</v>
      </c>
      <c r="E19" s="19">
        <v>126</v>
      </c>
      <c r="F19" s="19">
        <v>162</v>
      </c>
      <c r="G19" s="19">
        <v>122</v>
      </c>
      <c r="H19" s="19">
        <v>131</v>
      </c>
      <c r="I19" s="15">
        <f>AVERAGE(D19:H19)</f>
        <v>133.6</v>
      </c>
      <c r="J19" s="20"/>
      <c r="K19" s="22"/>
      <c r="L19" s="22"/>
      <c r="M19" s="22"/>
      <c r="N19" s="22"/>
      <c r="O19" s="22"/>
      <c r="P19" s="20"/>
      <c r="Q19" s="20"/>
      <c r="R19" s="20"/>
      <c r="S19" s="20"/>
      <c r="T19" s="20"/>
      <c r="U19" s="20"/>
      <c r="V19" s="20"/>
    </row>
    <row r="20" s="9" customFormat="1" ht="16.5" spans="1:22">
      <c r="A20" s="15">
        <v>3</v>
      </c>
      <c r="B20" s="17" t="s">
        <v>73</v>
      </c>
      <c r="C20" s="17" t="s">
        <v>74</v>
      </c>
      <c r="D20" s="19">
        <v>131</v>
      </c>
      <c r="E20" s="19">
        <v>111</v>
      </c>
      <c r="F20" s="19">
        <v>191</v>
      </c>
      <c r="G20" s="19">
        <v>115</v>
      </c>
      <c r="H20" s="19">
        <v>111</v>
      </c>
      <c r="I20" s="15">
        <f>AVERAGE(D20:H20)</f>
        <v>131.8</v>
      </c>
      <c r="J20" s="20"/>
      <c r="K20" s="22"/>
      <c r="L20" s="22"/>
      <c r="M20" s="22"/>
      <c r="N20" s="22"/>
      <c r="O20" s="22"/>
      <c r="P20" s="20"/>
      <c r="Q20" s="20"/>
      <c r="R20" s="20"/>
      <c r="S20" s="20"/>
      <c r="T20" s="20"/>
      <c r="U20" s="20"/>
      <c r="V20" s="20"/>
    </row>
    <row r="21" s="9" customFormat="1" ht="16.5" spans="1:22">
      <c r="A21" s="15">
        <v>4</v>
      </c>
      <c r="B21" s="17" t="s">
        <v>75</v>
      </c>
      <c r="C21" s="17" t="s">
        <v>74</v>
      </c>
      <c r="D21" s="19">
        <v>125</v>
      </c>
      <c r="E21" s="19">
        <v>113</v>
      </c>
      <c r="F21" s="19">
        <v>124</v>
      </c>
      <c r="G21" s="19">
        <v>113</v>
      </c>
      <c r="H21" s="19">
        <v>113</v>
      </c>
      <c r="I21" s="15">
        <f>AVERAGE(D21:H21)</f>
        <v>117.6</v>
      </c>
      <c r="J21" s="20"/>
      <c r="K21" s="22"/>
      <c r="L21" s="22"/>
      <c r="M21" s="22"/>
      <c r="N21" s="22"/>
      <c r="O21" s="22"/>
      <c r="P21" s="20"/>
      <c r="Q21" s="20"/>
      <c r="R21" s="20"/>
      <c r="S21" s="20"/>
      <c r="T21" s="20"/>
      <c r="U21" s="20"/>
      <c r="V21" s="20"/>
    </row>
    <row r="22" s="9" customFormat="1" ht="16.5" spans="1:22">
      <c r="A22" s="15">
        <v>5</v>
      </c>
      <c r="B22" s="17" t="s">
        <v>76</v>
      </c>
      <c r="C22" s="17" t="s">
        <v>77</v>
      </c>
      <c r="D22" s="19">
        <v>227</v>
      </c>
      <c r="E22" s="19">
        <v>271</v>
      </c>
      <c r="F22" s="19">
        <v>227</v>
      </c>
      <c r="G22" s="19">
        <v>216</v>
      </c>
      <c r="H22" s="19">
        <v>229</v>
      </c>
      <c r="I22" s="15">
        <f>AVERAGE(D22:H22)</f>
        <v>234</v>
      </c>
      <c r="J22" s="20"/>
      <c r="K22" s="22"/>
      <c r="L22" s="22"/>
      <c r="M22" s="22"/>
      <c r="N22" s="22"/>
      <c r="O22" s="22"/>
      <c r="P22" s="20"/>
      <c r="Q22" s="20"/>
      <c r="R22" s="20"/>
      <c r="S22" s="20"/>
      <c r="T22" s="20"/>
      <c r="U22" s="20"/>
      <c r="V22" s="20"/>
    </row>
    <row r="23" s="9" customFormat="1" ht="16.5" spans="1:22">
      <c r="A23" s="15">
        <v>6</v>
      </c>
      <c r="B23" s="17" t="s">
        <v>27</v>
      </c>
      <c r="C23" s="17" t="s">
        <v>78</v>
      </c>
      <c r="D23" s="19">
        <v>226</v>
      </c>
      <c r="E23" s="19">
        <v>131</v>
      </c>
      <c r="F23" s="19">
        <v>536</v>
      </c>
      <c r="G23" s="19">
        <v>131</v>
      </c>
      <c r="H23" s="19">
        <v>174</v>
      </c>
      <c r="I23" s="15">
        <f>AVERAGE(D23:H23)</f>
        <v>239.6</v>
      </c>
      <c r="J23" s="20"/>
      <c r="K23" s="22"/>
      <c r="L23" s="22"/>
      <c r="M23" s="22"/>
      <c r="N23" s="22"/>
      <c r="O23" s="22"/>
      <c r="P23" s="20"/>
      <c r="Q23" s="20"/>
      <c r="R23" s="20"/>
      <c r="S23" s="20"/>
      <c r="T23" s="20"/>
      <c r="U23" s="20"/>
      <c r="V23" s="20"/>
    </row>
    <row r="24" s="9" customFormat="1" ht="16.5" spans="1:22">
      <c r="A24" s="15">
        <v>7</v>
      </c>
      <c r="B24" s="16" t="s">
        <v>79</v>
      </c>
      <c r="C24" s="17" t="s">
        <v>80</v>
      </c>
      <c r="D24" s="19">
        <v>156</v>
      </c>
      <c r="E24" s="19">
        <v>125</v>
      </c>
      <c r="F24" s="19">
        <v>113</v>
      </c>
      <c r="G24" s="19">
        <v>126</v>
      </c>
      <c r="H24" s="19">
        <v>125</v>
      </c>
      <c r="I24" s="15">
        <f>AVERAGE(D24:H24)</f>
        <v>129</v>
      </c>
      <c r="J24" s="20"/>
      <c r="K24" s="22"/>
      <c r="L24" s="22"/>
      <c r="M24" s="22"/>
      <c r="N24" s="22"/>
      <c r="O24" s="22"/>
      <c r="P24" s="20"/>
      <c r="Q24" s="20"/>
      <c r="R24" s="20"/>
      <c r="S24" s="20"/>
      <c r="T24" s="20"/>
      <c r="U24" s="20"/>
      <c r="V24" s="20"/>
    </row>
    <row r="25" s="9" customFormat="1" ht="16.5" spans="1:22">
      <c r="A25" s="15">
        <v>8</v>
      </c>
      <c r="B25" s="17" t="s">
        <v>81</v>
      </c>
      <c r="C25" s="17" t="s">
        <v>82</v>
      </c>
      <c r="D25" s="19">
        <v>152</v>
      </c>
      <c r="E25" s="19">
        <v>155</v>
      </c>
      <c r="F25" s="19">
        <v>138</v>
      </c>
      <c r="G25" s="19">
        <v>127</v>
      </c>
      <c r="H25" s="19">
        <v>138</v>
      </c>
      <c r="I25" s="15">
        <f>AVERAGE(D25:H25)</f>
        <v>142</v>
      </c>
      <c r="J25" s="20"/>
      <c r="K25" s="22"/>
      <c r="L25" s="22"/>
      <c r="M25" s="22"/>
      <c r="N25" s="22"/>
      <c r="O25" s="22"/>
      <c r="P25" s="20"/>
      <c r="Q25" s="20"/>
      <c r="R25" s="20"/>
      <c r="S25" s="20"/>
      <c r="T25" s="20"/>
      <c r="U25" s="20"/>
      <c r="V25" s="20"/>
    </row>
    <row r="26" s="9" customFormat="1" ht="16.5" spans="1:22">
      <c r="A26" s="15">
        <v>9</v>
      </c>
      <c r="B26" s="17" t="s">
        <v>83</v>
      </c>
      <c r="C26" s="17" t="s">
        <v>84</v>
      </c>
      <c r="D26" s="19">
        <v>232</v>
      </c>
      <c r="E26" s="19">
        <v>177</v>
      </c>
      <c r="F26" s="19">
        <v>151</v>
      </c>
      <c r="G26" s="19">
        <v>124</v>
      </c>
      <c r="H26" s="19">
        <v>142</v>
      </c>
      <c r="I26" s="15">
        <f>AVERAGE(D26:H26)</f>
        <v>165.2</v>
      </c>
      <c r="J26" s="20"/>
      <c r="K26" s="22"/>
      <c r="L26" s="22"/>
      <c r="M26" s="22"/>
      <c r="N26" s="22"/>
      <c r="O26" s="22"/>
      <c r="P26" s="20"/>
      <c r="Q26" s="20"/>
      <c r="R26" s="20"/>
      <c r="S26" s="20"/>
      <c r="T26" s="20"/>
      <c r="U26" s="20"/>
      <c r="V26" s="20"/>
    </row>
    <row r="27" s="9" customFormat="1" ht="16.5" spans="1:22">
      <c r="A27" s="11" t="s">
        <v>85</v>
      </c>
      <c r="B27" s="12"/>
      <c r="C27" s="12"/>
      <c r="D27" s="15">
        <f>SUM(D18:D26)</f>
        <v>1620</v>
      </c>
      <c r="E27" s="15">
        <f>SUM(E18:E26)</f>
        <v>1343</v>
      </c>
      <c r="F27" s="15">
        <f>SUM(F18:F26)</f>
        <v>1853</v>
      </c>
      <c r="G27" s="15">
        <f>SUM(G18:G26)</f>
        <v>1228</v>
      </c>
      <c r="H27" s="15">
        <f>SUM(H18:H26)</f>
        <v>1316</v>
      </c>
      <c r="I27" s="21">
        <f>SUM(D27:H27)</f>
        <v>7360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9" ht="14.25" spans="1:9">
      <c r="A29" s="11" t="s">
        <v>87</v>
      </c>
      <c r="B29" s="12"/>
      <c r="C29" s="12"/>
      <c r="D29" s="11"/>
      <c r="E29" s="11"/>
      <c r="F29" s="11"/>
      <c r="G29" s="11"/>
      <c r="H29" s="11"/>
      <c r="I29" s="11"/>
    </row>
    <row r="30" ht="14.25" spans="1:9">
      <c r="A30" s="13" t="s">
        <v>59</v>
      </c>
      <c r="B30" s="14" t="s">
        <v>60</v>
      </c>
      <c r="C30" s="14" t="s">
        <v>61</v>
      </c>
      <c r="D30" s="11" t="s">
        <v>62</v>
      </c>
      <c r="E30" s="11"/>
      <c r="F30" s="11"/>
      <c r="G30" s="11"/>
      <c r="H30" s="11"/>
      <c r="I30" s="11" t="s">
        <v>63</v>
      </c>
    </row>
    <row r="31" ht="14.25" spans="1:9">
      <c r="A31" s="13"/>
      <c r="B31" s="14"/>
      <c r="C31" s="14"/>
      <c r="D31" s="11" t="s">
        <v>64</v>
      </c>
      <c r="E31" s="11" t="s">
        <v>65</v>
      </c>
      <c r="F31" s="11" t="s">
        <v>66</v>
      </c>
      <c r="G31" s="11" t="s">
        <v>67</v>
      </c>
      <c r="H31" s="11" t="s">
        <v>68</v>
      </c>
      <c r="I31" s="11"/>
    </row>
    <row r="32" ht="14.25" spans="1:9">
      <c r="A32" s="15">
        <v>1</v>
      </c>
      <c r="B32" s="16" t="s">
        <v>69</v>
      </c>
      <c r="C32" s="17" t="s">
        <v>70</v>
      </c>
      <c r="D32" s="19">
        <v>298</v>
      </c>
      <c r="E32" s="19">
        <v>132</v>
      </c>
      <c r="F32" s="19">
        <v>134</v>
      </c>
      <c r="G32" s="19">
        <v>129</v>
      </c>
      <c r="H32" s="19">
        <v>118</v>
      </c>
      <c r="I32" s="15">
        <f>AVERAGE(D32:H32)</f>
        <v>162.2</v>
      </c>
    </row>
    <row r="33" ht="14.25" spans="1:9">
      <c r="A33" s="15">
        <v>2</v>
      </c>
      <c r="B33" s="17" t="s">
        <v>72</v>
      </c>
      <c r="C33" s="17" t="s">
        <v>70</v>
      </c>
      <c r="D33" s="19">
        <v>138</v>
      </c>
      <c r="E33" s="19">
        <v>166</v>
      </c>
      <c r="F33" s="19">
        <v>186</v>
      </c>
      <c r="G33" s="19">
        <v>140</v>
      </c>
      <c r="H33" s="19">
        <v>122</v>
      </c>
      <c r="I33" s="15">
        <f>AVERAGE(D33:H33)</f>
        <v>150.4</v>
      </c>
    </row>
    <row r="34" ht="14.25" spans="1:9">
      <c r="A34" s="15">
        <v>3</v>
      </c>
      <c r="B34" s="17" t="s">
        <v>73</v>
      </c>
      <c r="C34" s="17" t="s">
        <v>74</v>
      </c>
      <c r="D34" s="19">
        <v>140</v>
      </c>
      <c r="E34" s="19">
        <v>117</v>
      </c>
      <c r="F34" s="19">
        <v>117</v>
      </c>
      <c r="G34" s="19">
        <v>113</v>
      </c>
      <c r="H34" s="19">
        <v>112</v>
      </c>
      <c r="I34" s="15">
        <f>AVERAGE(D34:H34)</f>
        <v>119.8</v>
      </c>
    </row>
    <row r="35" ht="14.25" spans="1:9">
      <c r="A35" s="15">
        <v>4</v>
      </c>
      <c r="B35" s="17" t="s">
        <v>75</v>
      </c>
      <c r="C35" s="17" t="s">
        <v>74</v>
      </c>
      <c r="D35" s="19">
        <v>153</v>
      </c>
      <c r="E35" s="19">
        <v>113</v>
      </c>
      <c r="F35" s="19">
        <v>114</v>
      </c>
      <c r="G35" s="19">
        <v>114</v>
      </c>
      <c r="H35" s="19">
        <v>125</v>
      </c>
      <c r="I35" s="15">
        <f>AVERAGE(D35:H35)</f>
        <v>123.8</v>
      </c>
    </row>
    <row r="36" ht="14.25" spans="1:9">
      <c r="A36" s="15">
        <v>5</v>
      </c>
      <c r="B36" s="17" t="s">
        <v>76</v>
      </c>
      <c r="C36" s="17" t="s">
        <v>77</v>
      </c>
      <c r="D36" s="19">
        <v>303</v>
      </c>
      <c r="E36" s="19">
        <v>218</v>
      </c>
      <c r="F36" s="19">
        <v>226</v>
      </c>
      <c r="G36" s="19">
        <v>228</v>
      </c>
      <c r="H36" s="19">
        <v>317</v>
      </c>
      <c r="I36" s="15">
        <f>AVERAGE(D36:H36)</f>
        <v>258.4</v>
      </c>
    </row>
    <row r="37" ht="14.25" spans="1:9">
      <c r="A37" s="15">
        <v>6</v>
      </c>
      <c r="B37" s="17" t="s">
        <v>27</v>
      </c>
      <c r="C37" s="17" t="s">
        <v>78</v>
      </c>
      <c r="D37" s="19">
        <v>324</v>
      </c>
      <c r="E37" s="19">
        <v>230</v>
      </c>
      <c r="F37" s="19">
        <v>155</v>
      </c>
      <c r="G37" s="19">
        <v>130</v>
      </c>
      <c r="H37" s="19">
        <v>146</v>
      </c>
      <c r="I37" s="15">
        <f>AVERAGE(D37:H37)</f>
        <v>197</v>
      </c>
    </row>
    <row r="38" ht="14.25" spans="1:9">
      <c r="A38" s="15">
        <v>7</v>
      </c>
      <c r="B38" s="16" t="s">
        <v>79</v>
      </c>
      <c r="C38" s="17" t="s">
        <v>80</v>
      </c>
      <c r="D38" s="19">
        <v>115</v>
      </c>
      <c r="E38" s="19">
        <v>163</v>
      </c>
      <c r="F38" s="19">
        <v>169</v>
      </c>
      <c r="G38" s="19">
        <v>114</v>
      </c>
      <c r="H38" s="19">
        <v>114</v>
      </c>
      <c r="I38" s="15">
        <f>AVERAGE(D38:H38)</f>
        <v>135</v>
      </c>
    </row>
    <row r="39" ht="14.25" spans="1:9">
      <c r="A39" s="15">
        <v>8</v>
      </c>
      <c r="B39" s="17" t="s">
        <v>81</v>
      </c>
      <c r="C39" s="17" t="s">
        <v>82</v>
      </c>
      <c r="D39" s="19">
        <v>154</v>
      </c>
      <c r="E39" s="19">
        <v>141</v>
      </c>
      <c r="F39" s="19">
        <v>139</v>
      </c>
      <c r="G39" s="19">
        <v>283</v>
      </c>
      <c r="H39" s="19">
        <v>200</v>
      </c>
      <c r="I39" s="15">
        <f>AVERAGE(D39:H39)</f>
        <v>183.4</v>
      </c>
    </row>
    <row r="40" ht="14.25" spans="1:9">
      <c r="A40" s="15">
        <v>9</v>
      </c>
      <c r="B40" s="17" t="s">
        <v>83</v>
      </c>
      <c r="C40" s="17" t="s">
        <v>84</v>
      </c>
      <c r="D40" s="19">
        <v>127</v>
      </c>
      <c r="E40" s="19">
        <v>139</v>
      </c>
      <c r="F40" s="19">
        <v>156</v>
      </c>
      <c r="G40" s="19">
        <v>281</v>
      </c>
      <c r="H40" s="19">
        <v>156</v>
      </c>
      <c r="I40" s="15">
        <f>AVERAGE(D40:H40)</f>
        <v>171.8</v>
      </c>
    </row>
    <row r="41" ht="14.25" spans="1:9">
      <c r="A41" s="11" t="s">
        <v>85</v>
      </c>
      <c r="B41" s="12"/>
      <c r="C41" s="12"/>
      <c r="D41" s="15">
        <f>SUM(D32:D40)</f>
        <v>1752</v>
      </c>
      <c r="E41" s="15">
        <f>SUM(E32:E40)</f>
        <v>1419</v>
      </c>
      <c r="F41" s="15">
        <f>SUM(F32:F40)</f>
        <v>1396</v>
      </c>
      <c r="G41" s="15">
        <f>SUM(G32:G40)</f>
        <v>1532</v>
      </c>
      <c r="H41" s="15">
        <f>SUM(H32:H40)</f>
        <v>1410</v>
      </c>
      <c r="I41" s="21">
        <f>SUM(D41:H41)</f>
        <v>7509</v>
      </c>
    </row>
  </sheetData>
  <mergeCells count="21">
    <mergeCell ref="A1:I1"/>
    <mergeCell ref="D2:H2"/>
    <mergeCell ref="A13:C13"/>
    <mergeCell ref="A15:I15"/>
    <mergeCell ref="D16:H16"/>
    <mergeCell ref="A27:C27"/>
    <mergeCell ref="A29:I29"/>
    <mergeCell ref="D30:H30"/>
    <mergeCell ref="A41:C41"/>
    <mergeCell ref="A2:A3"/>
    <mergeCell ref="A16:A17"/>
    <mergeCell ref="A30:A31"/>
    <mergeCell ref="B2:B3"/>
    <mergeCell ref="B16:B17"/>
    <mergeCell ref="B30:B31"/>
    <mergeCell ref="C2:C3"/>
    <mergeCell ref="C16:C17"/>
    <mergeCell ref="C30:C31"/>
    <mergeCell ref="I2:I3"/>
    <mergeCell ref="I16:I17"/>
    <mergeCell ref="I30:I3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workbookViewId="0">
      <selection activeCell="A9" sqref="A9"/>
    </sheetView>
  </sheetViews>
  <sheetFormatPr defaultColWidth="16.0083333333333" defaultRowHeight="18.5" customHeight="1"/>
  <cols>
    <col min="1" max="1" width="28.5" style="1" customWidth="1"/>
    <col min="2" max="2" width="16.375" style="1" customWidth="1"/>
    <col min="3" max="16384" width="16.0083333333333" style="1" customWidth="1"/>
  </cols>
  <sheetData>
    <row r="1" customHeight="1" spans="1:9">
      <c r="A1" s="2" t="s">
        <v>88</v>
      </c>
      <c r="B1" s="2"/>
      <c r="C1" s="2"/>
      <c r="D1" s="2"/>
      <c r="E1" s="3"/>
      <c r="F1" s="3"/>
      <c r="G1" s="3"/>
      <c r="H1" s="3"/>
      <c r="I1" s="3"/>
    </row>
    <row r="2" customHeight="1" spans="1:4">
      <c r="A2" s="4" t="s">
        <v>89</v>
      </c>
      <c r="B2" s="4">
        <v>1</v>
      </c>
      <c r="C2" s="4">
        <v>4</v>
      </c>
      <c r="D2" s="4">
        <v>8</v>
      </c>
    </row>
    <row r="3" customHeight="1" spans="1:4">
      <c r="A3" s="4" t="s">
        <v>90</v>
      </c>
      <c r="B3" s="4" t="s">
        <v>91</v>
      </c>
      <c r="C3" s="4" t="s">
        <v>92</v>
      </c>
      <c r="D3" s="4" t="s">
        <v>93</v>
      </c>
    </row>
    <row r="4" customHeight="1" spans="1:4">
      <c r="A4" s="4" t="s">
        <v>94</v>
      </c>
      <c r="B4" s="4" t="s">
        <v>95</v>
      </c>
      <c r="C4" s="4" t="s">
        <v>96</v>
      </c>
      <c r="D4" s="4" t="s">
        <v>97</v>
      </c>
    </row>
    <row r="5" customHeight="1" spans="1:4">
      <c r="A5" s="4" t="s">
        <v>98</v>
      </c>
      <c r="B5" s="5">
        <v>0.01514</v>
      </c>
      <c r="C5" s="5">
        <v>0.0423</v>
      </c>
      <c r="D5" s="5">
        <v>0.06668</v>
      </c>
    </row>
    <row r="6" customHeight="1" spans="1:4">
      <c r="A6" s="4" t="s">
        <v>99</v>
      </c>
      <c r="B6" s="5">
        <v>0.16934</v>
      </c>
      <c r="C6" s="5">
        <v>0.16428</v>
      </c>
      <c r="D6" s="5">
        <v>0.14808</v>
      </c>
    </row>
    <row r="7" customHeight="1" spans="1:4">
      <c r="A7" s="4" t="s">
        <v>100</v>
      </c>
      <c r="B7" s="4">
        <v>4879</v>
      </c>
      <c r="C7" s="4">
        <v>7264</v>
      </c>
      <c r="D7" s="4">
        <v>11002</v>
      </c>
    </row>
    <row r="8" customHeight="1" spans="1:4">
      <c r="A8" s="6" t="s">
        <v>101</v>
      </c>
      <c r="B8" s="7">
        <f>B7/107374.1824</f>
        <v>0.0454392284154892</v>
      </c>
      <c r="C8" s="7">
        <f>C7/107374.1824</f>
        <v>0.0676512718200684</v>
      </c>
      <c r="D8" s="7">
        <f>D7/107374.1824</f>
        <v>0.102464109659195</v>
      </c>
    </row>
    <row r="10" customHeight="1" spans="1:1">
      <c r="A10" s="8" t="s">
        <v>102</v>
      </c>
    </row>
    <row r="30" customHeight="1" spans="1:1">
      <c r="A30" s="8" t="s">
        <v>103</v>
      </c>
    </row>
    <row r="50" customHeight="1" spans="1:1">
      <c r="A50" s="8" t="s">
        <v>104</v>
      </c>
    </row>
  </sheetData>
  <mergeCells count="1">
    <mergeCell ref="A1:D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压测用例 </vt:lpstr>
      <vt:lpstr>接口响应时间</vt:lpstr>
      <vt:lpstr>监测数据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ssdadmin</dc:creator>
  <cp:lastModifiedBy>姜姜姜小鱼</cp:lastModifiedBy>
  <dcterms:created xsi:type="dcterms:W3CDTF">2020-11-10T06:56:00Z</dcterms:created>
  <dcterms:modified xsi:type="dcterms:W3CDTF">2020-11-13T05:16:06Z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